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Instant DA Mentorship\Eng Hossam Group\Practice Sessions\Session 5\"/>
    </mc:Choice>
  </mc:AlternateContent>
  <xr:revisionPtr revIDLastSave="0" documentId="13_ncr:1_{E9B6F5AE-2DC2-4766-8AD2-4632C9AFB653}" xr6:coauthVersionLast="47" xr6:coauthVersionMax="47" xr10:uidLastSave="{00000000-0000-0000-0000-000000000000}"/>
  <bookViews>
    <workbookView xWindow="-28935" yWindow="-135" windowWidth="29070" windowHeight="15750" activeTab="1" xr2:uid="{00000000-000D-0000-FFFF-FFFF00000000}"/>
  </bookViews>
  <sheets>
    <sheet name="Pivots" sheetId="1" r:id="rId1"/>
    <sheet name="Dashboard" sheetId="2" r:id="rId2"/>
  </sheets>
  <definedNames>
    <definedName name="Slicer_Brand1">#N/A</definedName>
  </definedNames>
  <calcPr calcId="191029"/>
  <pivotCaches>
    <pivotCache cacheId="1480" r:id="rId3"/>
    <pivotCache cacheId="1503" r:id="rId4"/>
    <pivotCache cacheId="1533" r:id="rId5"/>
    <pivotCache cacheId="1536" r:id="rId6"/>
    <pivotCache cacheId="1539" r:id="rId7"/>
    <pivotCache cacheId="1542" r:id="rId8"/>
    <pivotCache cacheId="1545" r:id="rId9"/>
    <pivotCache cacheId="1548" r:id="rId10"/>
    <pivotCache cacheId="1551" r:id="rId11"/>
    <pivotCache cacheId="1554" r:id="rId12"/>
    <pivotCache cacheId="1557" r:id="rId13"/>
  </pivotCaches>
  <extLst>
    <ext xmlns:x14="http://schemas.microsoft.com/office/spreadsheetml/2009/9/main" uri="{876F7934-8845-4945-9796-88D515C7AA90}">
      <x14:pivotCaches>
        <pivotCache cacheId="1251"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 Sales_d10c34b9-5ab4-4ae7-ab8a-047f63cb79ce" name="Fact Sales" connection="Query - Fact Sales"/>
          <x15:modelTable id="Dim Salesperson_8bf9f82d-1878-4141-a49b-7fcc01720f17" name="Dim Salesperson" connection="Query - Dim Salesperson"/>
          <x15:modelTable id="Dim Payment Method_bc4f8b8d-d507-4c67-921b-42f6b38f954e" name="Dim Payment Method" connection="Query - Dim Payment Method"/>
          <x15:modelTable id="Dim Customers_320c7352-55b0-4984-bd92-35925e452937" name="Dim Customers" connection="Query - Dim Customers"/>
          <x15:modelTable id="Dim Car_1a29ee48-3ee7-467d-ac5d-f45416c733db" name="Dim Car" connection="Query - Dim Car"/>
          <x15:modelTable id="Dim Branch_3dac07ab-2265-4e70-9c12-dbb959df253b" name="Dim Branch" connection="Query - Dim Branch"/>
          <x15:modelTable id="Dim Car Test_9cc721bf-28fa-4089-8f55-73e11fbea98b" name="Dim Car Test" connection="Query - Dim Car Test"/>
          <x15:modelTable id="Fact Sales 2_ec92e0a7-44ce-4135-af75-0e0facad3284" name="Fact Sales 2" connection="Query - Fact Sales 2"/>
          <x15:modelTable id="Calendar" name="Calendar" connection="Connection"/>
        </x15:modelTables>
        <x15:modelRelationships>
          <x15:modelRelationship fromTable="Fact Sales" fromColumn="Car_ID" toTable="Dim Car" toColumn="Car_ID"/>
          <x15:modelRelationship fromTable="Fact Sales" fromColumn="Customer_ID" toTable="Dim Customers" toColumn="Customer_ID"/>
          <x15:modelRelationship fromTable="Fact Sales" fromColumn="Salesperson_ID" toTable="Dim Salesperson" toColumn="Salesperson_ID"/>
          <x15:modelRelationship fromTable="Fact Sales" fromColumn="Payment_ID" toTable="Dim Payment Method" toColumn="Payment_ID"/>
          <x15:modelRelationship fromTable="Fact Sales" fromColumn="Branch_ID" toTable="Dim Branch" toColumn="Branch_ID"/>
          <x15:modelRelationship fromTable="Fact Sales" fromColumn="Sale_Date" toTable="Calendar" toColumn="Date"/>
          <x15:modelRelationship fromTable="Fact Sales 2" fromColumn="Car_ID" toTable="Dim Car Test" toColumn="Car_ID"/>
          <x15:modelRelationship fromTable="Fact Sales 2" fromColumn="Car_ID" toTable="Dim Car" toColumn="Car_ID"/>
          <x15:modelRelationship fromTable="Fact Sales 2" fromColumn="Customer_ID" toTable="Dim Customers" toColumn="Customer_ID"/>
          <x15:modelRelationship fromTable="Fact Sales 2" fromColumn="Salesperson_ID" toTable="Dim Salesperson" toColumn="Salesperson_ID"/>
          <x15:modelRelationship fromTable="Fact Sales 2" fromColumn="Branch_ID" toTable="Dim Branch" toColumn="Branch_ID"/>
          <x15:modelRelationship fromTable="Fact Sales 2" fromColumn="Payment_ID" toTable="Dim Payment Method" toColumn="Payment_ID"/>
          <x15:modelRelationship fromTable="Fact Sales 2" fromColumn="Sale_Date" toTable="Calendar" toColumn="Date"/>
        </x15:modelRelationships>
        <x15:extLst>
          <ext xmlns:x16="http://schemas.microsoft.com/office/spreadsheetml/2014/11/main" uri="{9835A34E-60A6-4A7C-AAB8-D5F71C897F49}">
            <x16:modelTimeGroupings>
              <x16:modelTimeGrouping tableName="Fact Sales 2" columnName="Sale_Date" columnId="Sale_Date">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1" i="1" l="1"/>
  <c r="C66" i="1"/>
  <c r="C67" i="1" s="1"/>
  <c r="D66" i="1"/>
  <c r="D67" i="1" s="1"/>
  <c r="B66" i="1"/>
  <c r="B67" i="1" s="1"/>
  <c r="K17" i="1"/>
  <c r="J17" i="1" s="1"/>
  <c r="K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755097-BB32-4B6F-8019-6EFB87E482E2}" name="Connection" type="104" refreshedVersion="0" background="1">
    <extLst>
      <ext xmlns:x15="http://schemas.microsoft.com/office/spreadsheetml/2010/11/main" uri="{DE250136-89BD-433C-8126-D09CA5730AF9}">
        <x15:connection id="Calendar"/>
      </ext>
    </extLst>
  </connection>
  <connection id="2" xr16:uid="{2AA56F84-CC54-465C-B2B6-2B6DC4EB2B5C}" name="Query - Dim Branch" description="Connection to the 'Dim Branch' query in the workbook." type="100" refreshedVersion="7" minRefreshableVersion="5">
    <extLst>
      <ext xmlns:x15="http://schemas.microsoft.com/office/spreadsheetml/2010/11/main" uri="{DE250136-89BD-433C-8126-D09CA5730AF9}">
        <x15:connection id="499270ce-e705-4a16-b51b-cdd61077753b">
          <x15:oledbPr connection="Provider=Microsoft.Mashup.OleDb.1;Data Source=$Workbook$;Location=&quot;Dim Branch&quot;;Extended Properties=&quot;&quot;">
            <x15:dbTables>
              <x15:dbTable name="Dim Branch"/>
            </x15:dbTables>
          </x15:oledbPr>
        </x15:connection>
      </ext>
    </extLst>
  </connection>
  <connection id="3" xr16:uid="{ED5D07F2-B565-4212-AF58-2B57175798E6}" name="Query - Dim Car" description="Connection to the 'Dim Car' query in the workbook." type="100" refreshedVersion="7" minRefreshableVersion="5">
    <extLst>
      <ext xmlns:x15="http://schemas.microsoft.com/office/spreadsheetml/2010/11/main" uri="{DE250136-89BD-433C-8126-D09CA5730AF9}">
        <x15:connection id="ad295903-7887-4aab-92e1-45db5cdd3a63"/>
      </ext>
    </extLst>
  </connection>
  <connection id="4" xr16:uid="{452FBEA6-EA17-4F8E-B681-B9707C497929}" name="Query - Dim Car Test" description="Connection to the 'Dim Car Test' query in the workbook." type="100" refreshedVersion="7" minRefreshableVersion="5">
    <extLst>
      <ext xmlns:x15="http://schemas.microsoft.com/office/spreadsheetml/2010/11/main" uri="{DE250136-89BD-433C-8126-D09CA5730AF9}">
        <x15:connection id="70aa5e3a-ddee-475b-a60c-ad68be949721">
          <x15:oledbPr connection="Provider=Microsoft.Mashup.OleDb.1;Data Source=$Workbook$;Location=&quot;Dim Car Test&quot;;Extended Properties=&quot;&quot;">
            <x15:dbTables>
              <x15:dbTable name="Dim Car Test"/>
            </x15:dbTables>
          </x15:oledbPr>
        </x15:connection>
      </ext>
    </extLst>
  </connection>
  <connection id="5" xr16:uid="{87E7FFAD-9BC7-4B59-9BDF-6C403D4366C3}" name="Query - Dim Customers" description="Connection to the 'Dim Customers' query in the workbook." type="100" refreshedVersion="7" minRefreshableVersion="5">
    <extLst>
      <ext xmlns:x15="http://schemas.microsoft.com/office/spreadsheetml/2010/11/main" uri="{DE250136-89BD-433C-8126-D09CA5730AF9}">
        <x15:connection id="34d5086d-7db8-41d5-a6cf-ee8bfa78d085">
          <x15:oledbPr connection="Provider=Microsoft.Mashup.OleDb.1;Data Source=$Workbook$;Location=&quot;Dim Customers&quot;;Extended Properties=&quot;&quot;">
            <x15:dbTables>
              <x15:dbTable name="Dim Customers"/>
            </x15:dbTables>
          </x15:oledbPr>
        </x15:connection>
      </ext>
    </extLst>
  </connection>
  <connection id="6" xr16:uid="{A26CDE2A-F2E7-499D-975B-F08BB4CE5AB8}" name="Query - Dim Payment Method" description="Connection to the 'Dim Payment Method' query in the workbook." type="100" refreshedVersion="7" minRefreshableVersion="5">
    <extLst>
      <ext xmlns:x15="http://schemas.microsoft.com/office/spreadsheetml/2010/11/main" uri="{DE250136-89BD-433C-8126-D09CA5730AF9}">
        <x15:connection id="c295efbe-d254-4758-bf63-cea145177a5e">
          <x15:oledbPr connection="Provider=Microsoft.Mashup.OleDb.1;Data Source=$Workbook$;Location=&quot;Dim Payment Method&quot;;Extended Properties=&quot;&quot;">
            <x15:dbTables>
              <x15:dbTable name="Dim Payment Method"/>
            </x15:dbTables>
          </x15:oledbPr>
        </x15:connection>
      </ext>
    </extLst>
  </connection>
  <connection id="7" xr16:uid="{43057AAE-870B-47FF-BE8B-7B5B2DE783C3}" name="Query - Dim Salesperson" description="Connection to the 'Dim Salesperson' query in the workbook." type="100" refreshedVersion="7" minRefreshableVersion="5">
    <extLst>
      <ext xmlns:x15="http://schemas.microsoft.com/office/spreadsheetml/2010/11/main" uri="{DE250136-89BD-433C-8126-D09CA5730AF9}">
        <x15:connection id="180bd05f-9e9a-4b71-ba1b-d4c3eba9b94d">
          <x15:oledbPr connection="Provider=Microsoft.Mashup.OleDb.1;Data Source=$Workbook$;Location=&quot;Dim Salesperson&quot;;Extended Properties=&quot;&quot;">
            <x15:dbTables>
              <x15:dbTable name="Dim Salesperson"/>
            </x15:dbTables>
          </x15:oledbPr>
        </x15:connection>
      </ext>
    </extLst>
  </connection>
  <connection id="8" xr16:uid="{4A789554-2217-4C05-A9D3-BC49A45B9785}" name="Query - Fact Sales" description="Connection to the 'Fact Sales' query in the workbook." type="100" refreshedVersion="7" minRefreshableVersion="5">
    <extLst>
      <ext xmlns:x15="http://schemas.microsoft.com/office/spreadsheetml/2010/11/main" uri="{DE250136-89BD-433C-8126-D09CA5730AF9}">
        <x15:connection id="e016e986-8180-48dc-a443-ab9240acf8ac">
          <x15:oledbPr connection="Provider=Microsoft.Mashup.OleDb.1;Data Source=$Workbook$;Location=&quot;Fact Sales&quot;;Extended Properties=&quot;&quot;">
            <x15:dbTables>
              <x15:dbTable name="Fact Sales"/>
            </x15:dbTables>
          </x15:oledbPr>
        </x15:connection>
      </ext>
    </extLst>
  </connection>
  <connection id="9" xr16:uid="{EC4F6B5F-0984-43CD-8F77-8D0D67EEE828}" name="Query - Fact Sales 2" description="Connection to the 'Fact Sales 2' query in the workbook." type="100" refreshedVersion="7" minRefreshableVersion="5">
    <extLst>
      <ext xmlns:x15="http://schemas.microsoft.com/office/spreadsheetml/2010/11/main" uri="{DE250136-89BD-433C-8126-D09CA5730AF9}">
        <x15:connection id="e3f86ae3-a774-4957-86e9-16c7c168edff">
          <x15:oledbPr connection="Provider=Microsoft.Mashup.OleDb.1;Data Source=$Workbook$;Location=&quot;Fact Sales 2&quot;;Extended Properties=&quot;&quot;">
            <x15:dbTables>
              <x15:dbTable name="Fact Sales 2"/>
            </x15:dbTables>
          </x15:oledbPr>
        </x15:connection>
      </ext>
    </extLst>
  </connection>
  <connection id="10" xr16:uid="{160B5F2C-8C26-4607-838A-860C6A8D5E6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<sst xmlns="http://schemas.openxmlformats.org/spreadsheetml/2006/main" count="156" uniqueCount="57">
  <si>
    <t>Row Labels</t>
  </si>
  <si>
    <t>Grand Total</t>
  </si>
  <si>
    <t>Column Labels</t>
  </si>
  <si>
    <t>Jan</t>
  </si>
  <si>
    <t>Feb</t>
  </si>
  <si>
    <t>Mar</t>
  </si>
  <si>
    <t>Apr</t>
  </si>
  <si>
    <t>May</t>
  </si>
  <si>
    <t>Jun</t>
  </si>
  <si>
    <t>Jul</t>
  </si>
  <si>
    <t>Aug</t>
  </si>
  <si>
    <t>Sep</t>
  </si>
  <si>
    <t>Oct</t>
  </si>
  <si>
    <t>Nov</t>
  </si>
  <si>
    <t>Dec</t>
  </si>
  <si>
    <t>Count of Sale_Id</t>
  </si>
  <si>
    <t>Sedan</t>
  </si>
  <si>
    <t>SUV</t>
  </si>
  <si>
    <t>Total Revenue</t>
  </si>
  <si>
    <t>Total Units Sold2</t>
  </si>
  <si>
    <t>Average Delivery Days</t>
  </si>
  <si>
    <t>Average Discounts Amount</t>
  </si>
  <si>
    <t>Average Commssion</t>
  </si>
  <si>
    <t>Corporate</t>
  </si>
  <si>
    <t>Individual</t>
  </si>
  <si>
    <t>Sum of Net_Revenue</t>
  </si>
  <si>
    <t>Crossover</t>
  </si>
  <si>
    <t>Hatchback</t>
  </si>
  <si>
    <t>Alexandria Branch</t>
  </si>
  <si>
    <t>Cairo Branch</t>
  </si>
  <si>
    <t>Giza Branch</t>
  </si>
  <si>
    <t>Mansoura Branch</t>
  </si>
  <si>
    <t>Sum of Net Revenue</t>
  </si>
  <si>
    <t>Bank Finance</t>
  </si>
  <si>
    <t>Cash</t>
  </si>
  <si>
    <t>In-House Plan</t>
  </si>
  <si>
    <t>Leasing</t>
  </si>
  <si>
    <t>Trade-In</t>
  </si>
  <si>
    <t>Alexandria</t>
  </si>
  <si>
    <t>Assiut</t>
  </si>
  <si>
    <t>Cairo</t>
  </si>
  <si>
    <t>Damietta</t>
  </si>
  <si>
    <t>Giza</t>
  </si>
  <si>
    <t>Ismailia</t>
  </si>
  <si>
    <t>Luxor</t>
  </si>
  <si>
    <t>Mansoura</t>
  </si>
  <si>
    <t>Port Said</t>
  </si>
  <si>
    <t>Sharm El-Sheikh</t>
  </si>
  <si>
    <t>Suez</t>
  </si>
  <si>
    <t>Tanta</t>
  </si>
  <si>
    <t>Zagazig</t>
  </si>
  <si>
    <t>Egypt</t>
  </si>
  <si>
    <t>Sales Executive</t>
  </si>
  <si>
    <t>Sales Manager</t>
  </si>
  <si>
    <t>Senior Sales</t>
  </si>
  <si>
    <t>Total Units Sold2_2</t>
  </si>
  <si>
    <t>Average Delivery Days2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</si>
</sst>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0" formatCode="[$EGP]\ #,##0"/>
    <numFmt numFmtId="171" formatCode="0.0"/>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70" fontId="0" fillId="0" borderId="0" xfId="0" applyNumberFormat="1"/>
    <xf numFmtId="171" fontId="0" fillId="0" borderId="0" xfId="0" applyNumberFormat="1"/>
  </cellXfs>
  <cellStyles count="1">
    <cellStyle name="Normal" xfId="0" builtinId="0"/>
  </cellStyles>
  <dxfs count="17">
    <dxf>
      <numFmt numFmtId="2" formatCode="0.00"/>
    </dxf>
    <dxf>
      <numFmt numFmtId="170" formatCode="[$EGP]\ #,##0"/>
    </dxf>
    <dxf>
      <numFmt numFmtId="170" formatCode="[$EGP]\ #,##0"/>
    </dxf>
    <dxf>
      <numFmt numFmtId="0" formatCode="General"/>
    </dxf>
    <dxf>
      <numFmt numFmtId="170" formatCode="[$EGP]\ #,##0"/>
    </dxf>
    <dxf>
      <numFmt numFmtId="2" formatCode="0.00"/>
    </dxf>
    <dxf>
      <font>
        <color theme="0"/>
      </font>
      <fill>
        <patternFill>
          <fgColor theme="0"/>
          <bgColor rgb="FFA900FF"/>
        </patternFill>
      </fill>
    </dxf>
    <dxf>
      <numFmt numFmtId="170" formatCode="[$EGP]\ #,##0"/>
    </dxf>
    <dxf>
      <numFmt numFmtId="170" formatCode="[$EGP]\ #,##0"/>
    </dxf>
    <dxf>
      <numFmt numFmtId="170" formatCode="[$EGP]\ #,##0"/>
    </dxf>
    <dxf>
      <numFmt numFmtId="170" formatCode="[$EGP]\ #,##0"/>
    </dxf>
    <dxf>
      <numFmt numFmtId="170" formatCode="[$EGP]\ #,##0"/>
    </dxf>
    <dxf>
      <numFmt numFmtId="171" formatCode="0.0"/>
    </dxf>
    <dxf>
      <numFmt numFmtId="169" formatCode="[$EGP]\ #,##0.0"/>
    </dxf>
    <dxf>
      <numFmt numFmtId="170" formatCode="[$EGP]\ #,##0"/>
    </dxf>
    <dxf>
      <numFmt numFmtId="170" formatCode="[$EGP]\ #,##0"/>
    </dxf>
    <dxf>
      <fill>
        <patternFill>
          <bgColor rgb="FF7030A0"/>
        </patternFill>
      </fill>
    </dxf>
  </dxfs>
  <tableStyles count="2" defaultTableStyle="TableStyleMedium2" defaultPivotStyle="PivotStyleLight16">
    <tableStyle name="Slicer Style 1" pivot="0" table="0" count="1" xr9:uid="{CB03B207-011A-432C-97AC-84B602CE5241}">
      <tableStyleElement type="wholeTable" dxfId="16"/>
    </tableStyle>
    <tableStyle name="Slicer Style 2" pivot="0" table="0" count="6" xr9:uid="{0AD751F4-958B-48B1-81FB-119879A6765A}">
      <tableStyleElement type="headerRow" dxfId="6"/>
    </tableStyle>
  </tableStyles>
  <colors>
    <mruColors>
      <color rgb="FF9933FF"/>
      <color rgb="FFC39BE1"/>
      <color rgb="FFD3B5E9"/>
      <color rgb="FFF1F1F1"/>
      <color rgb="FFCA7BE9"/>
      <color rgb="FFCC66FF"/>
      <color rgb="FFA900FF"/>
      <color rgb="FF9C5BCD"/>
    </mruColors>
  </colors>
  <extLst>
    <ext xmlns:x14="http://schemas.microsoft.com/office/spreadsheetml/2009/9/main" uri="{46F421CA-312F-682f-3DD2-61675219B42D}">
      <x14:dxfs count="5">
        <dxf>
          <fill>
            <patternFill>
              <bgColor theme="0"/>
            </patternFill>
          </fill>
        </dxf>
        <dxf>
          <font>
            <color theme="0"/>
          </font>
          <fill>
            <patternFill>
              <bgColor rgb="FFCA7BE9"/>
            </patternFill>
          </fill>
        </dxf>
        <dxf>
          <font>
            <color theme="0"/>
          </font>
          <fill>
            <patternFill>
              <bgColor rgb="FF7030A0"/>
            </patternFill>
          </fill>
        </dxf>
        <dxf>
          <font>
            <color theme="0"/>
          </font>
          <fill>
            <patternFill>
              <bgColor rgb="FF7030A0"/>
            </patternFill>
          </fill>
        </dxf>
        <dxf>
          <font>
            <color theme="0"/>
          </font>
          <fill>
            <patternFill>
              <bgColor rgb="FF7030A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Project.xlsx]Pivots!PivotTable4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tx1"/>
                </a:solidFill>
                <a:latin typeface="Comic Sans MS" panose="030F0702030302020204" pitchFamily="66" charset="0"/>
              </a:rPr>
              <a:t>Total Revenue By</a:t>
            </a:r>
            <a:r>
              <a:rPr lang="en-US" b="0" baseline="0">
                <a:solidFill>
                  <a:schemeClr val="tx1"/>
                </a:solidFill>
                <a:latin typeface="Comic Sans MS" panose="030F0702030302020204" pitchFamily="66" charset="0"/>
              </a:rPr>
              <a:t>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EGP]\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CA7BE9"/>
          </a:solidFill>
          <a:ln w="19050">
            <a:noFill/>
          </a:ln>
          <a:effectLst/>
        </c:spPr>
        <c:dLbl>
          <c:idx val="0"/>
          <c:numFmt formatCode="[$EGP]\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2331111111111111"/>
                  <c:h val="0.16645851560221639"/>
                </c:manualLayout>
              </c15:layout>
            </c:ext>
          </c:extLst>
        </c:dLbl>
      </c:pivotFmt>
      <c:pivotFmt>
        <c:idx val="2"/>
        <c:spPr>
          <a:solidFill>
            <a:srgbClr val="7030A0"/>
          </a:solidFill>
          <a:ln w="19050">
            <a:noFill/>
          </a:ln>
          <a:effectLst/>
        </c:spPr>
        <c:dLbl>
          <c:idx val="0"/>
          <c:layout>
            <c:manualLayout>
              <c:x val="1.6666776027996502E-2"/>
              <c:y val="-4.1666666666666706E-2"/>
            </c:manualLayout>
          </c:layout>
          <c:numFmt formatCode="[$EGP]\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2477777777777774"/>
                  <c:h val="0.16645851560221639"/>
                </c:manualLayout>
              </c15:layout>
            </c:ext>
          </c:extLst>
        </c:dLbl>
      </c:pivotFmt>
      <c:pivotFmt>
        <c:idx val="3"/>
        <c:spPr>
          <a:solidFill>
            <a:schemeClr val="accent1"/>
          </a:solidFill>
          <a:ln w="19050">
            <a:solidFill>
              <a:schemeClr val="bg2">
                <a:lumMod val="25000"/>
              </a:schemeClr>
            </a:solidFill>
          </a:ln>
          <a:effectLst/>
        </c:spPr>
        <c:marker>
          <c:symbol val="none"/>
        </c:marker>
        <c:dLbl>
          <c:idx val="0"/>
          <c:numFmt formatCode="[$EGP]\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rgbClr val="7030A0"/>
          </a:solidFill>
          <a:ln w="19050">
            <a:solidFill>
              <a:schemeClr val="bg2">
                <a:lumMod val="25000"/>
              </a:schemeClr>
            </a:solidFill>
          </a:ln>
          <a:effectLst/>
        </c:spPr>
        <c:dLbl>
          <c:idx val="0"/>
          <c:layout>
            <c:manualLayout>
              <c:x val="-1.2470689354949783E-2"/>
              <c:y val="-0.10568711344247783"/>
            </c:manualLayout>
          </c:layout>
          <c:numFmt formatCode="[$EGP]\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007961400782096"/>
                  <c:h val="0.16645864153691636"/>
                </c:manualLayout>
              </c15:layout>
            </c:ext>
          </c:extLst>
        </c:dLbl>
      </c:pivotFmt>
      <c:pivotFmt>
        <c:idx val="5"/>
        <c:spPr>
          <a:solidFill>
            <a:srgbClr val="9933FF"/>
          </a:solidFill>
          <a:ln w="19050">
            <a:solidFill>
              <a:schemeClr val="bg2">
                <a:lumMod val="25000"/>
              </a:schemeClr>
            </a:solidFill>
          </a:ln>
          <a:effectLst/>
        </c:spPr>
        <c:dLbl>
          <c:idx val="0"/>
          <c:layout>
            <c:manualLayout>
              <c:x val="2.4941378709899566E-2"/>
              <c:y val="2.9287473499238222E-2"/>
            </c:manualLayout>
          </c:layout>
          <c:numFmt formatCode="[$EGP]\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944090149135704"/>
                  <c:h val="0.16645860654036493"/>
                </c:manualLayout>
              </c15:layout>
            </c:ext>
          </c:extLst>
        </c:dLbl>
      </c:pivotFmt>
    </c:pivotFmts>
    <c:plotArea>
      <c:layout/>
      <c:pieChart>
        <c:varyColors val="1"/>
        <c:ser>
          <c:idx val="0"/>
          <c:order val="0"/>
          <c:tx>
            <c:strRef>
              <c:f>Pivots!$B$17</c:f>
              <c:strCache>
                <c:ptCount val="1"/>
                <c:pt idx="0">
                  <c:v>Total</c:v>
                </c:pt>
              </c:strCache>
            </c:strRef>
          </c:tx>
          <c:spPr>
            <a:ln>
              <a:solidFill>
                <a:schemeClr val="bg2">
                  <a:lumMod val="25000"/>
                </a:schemeClr>
              </a:solidFill>
            </a:ln>
          </c:spPr>
          <c:dPt>
            <c:idx val="0"/>
            <c:bubble3D val="0"/>
            <c:spPr>
              <a:solidFill>
                <a:srgbClr val="7030A0"/>
              </a:solidFill>
              <a:ln w="19050">
                <a:solidFill>
                  <a:schemeClr val="bg2">
                    <a:lumMod val="25000"/>
                  </a:schemeClr>
                </a:solidFill>
              </a:ln>
              <a:effectLst/>
            </c:spPr>
            <c:extLst>
              <c:ext xmlns:c16="http://schemas.microsoft.com/office/drawing/2014/chart" uri="{C3380CC4-5D6E-409C-BE32-E72D297353CC}">
                <c16:uniqueId val="{00000001-E3BC-4C9A-B829-D49212D9493E}"/>
              </c:ext>
            </c:extLst>
          </c:dPt>
          <c:dPt>
            <c:idx val="1"/>
            <c:bubble3D val="0"/>
            <c:spPr>
              <a:solidFill>
                <a:srgbClr val="9933FF"/>
              </a:solidFill>
              <a:ln w="19050">
                <a:solidFill>
                  <a:schemeClr val="bg2">
                    <a:lumMod val="25000"/>
                  </a:schemeClr>
                </a:solidFill>
              </a:ln>
              <a:effectLst/>
            </c:spPr>
            <c:extLst>
              <c:ext xmlns:c16="http://schemas.microsoft.com/office/drawing/2014/chart" uri="{C3380CC4-5D6E-409C-BE32-E72D297353CC}">
                <c16:uniqueId val="{00000003-E3BC-4C9A-B829-D49212D9493E}"/>
              </c:ext>
            </c:extLst>
          </c:dPt>
          <c:dLbls>
            <c:dLbl>
              <c:idx val="0"/>
              <c:layout>
                <c:manualLayout>
                  <c:x val="-1.2470689354949783E-2"/>
                  <c:y val="-0.1056871134424778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007961400782096"/>
                      <c:h val="0.16645864153691636"/>
                    </c:manualLayout>
                  </c15:layout>
                </c:ext>
                <c:ext xmlns:c16="http://schemas.microsoft.com/office/drawing/2014/chart" uri="{C3380CC4-5D6E-409C-BE32-E72D297353CC}">
                  <c16:uniqueId val="{00000001-E3BC-4C9A-B829-D49212D9493E}"/>
                </c:ext>
              </c:extLst>
            </c:dLbl>
            <c:dLbl>
              <c:idx val="1"/>
              <c:layout>
                <c:manualLayout>
                  <c:x val="2.4941378709899566E-2"/>
                  <c:y val="2.928747349923822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944090149135704"/>
                      <c:h val="0.16645860654036493"/>
                    </c:manualLayout>
                  </c15:layout>
                </c:ext>
                <c:ext xmlns:c16="http://schemas.microsoft.com/office/drawing/2014/chart" uri="{C3380CC4-5D6E-409C-BE32-E72D297353CC}">
                  <c16:uniqueId val="{00000003-E3BC-4C9A-B829-D49212D9493E}"/>
                </c:ext>
              </c:extLst>
            </c:dLbl>
            <c:numFmt formatCode="[$EGP]\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Pivots!$A$18:$A$20</c:f>
              <c:strCache>
                <c:ptCount val="2"/>
                <c:pt idx="0">
                  <c:v>Corporate</c:v>
                </c:pt>
                <c:pt idx="1">
                  <c:v>Individual</c:v>
                </c:pt>
              </c:strCache>
            </c:strRef>
          </c:cat>
          <c:val>
            <c:numRef>
              <c:f>Pivots!$B$18:$B$20</c:f>
              <c:numCache>
                <c:formatCode>General</c:formatCode>
                <c:ptCount val="2"/>
                <c:pt idx="0">
                  <c:v>217849555</c:v>
                </c:pt>
                <c:pt idx="1">
                  <c:v>391637785</c:v>
                </c:pt>
              </c:numCache>
            </c:numRef>
          </c:val>
          <c:extLst>
            <c:ext xmlns:c16="http://schemas.microsoft.com/office/drawing/2014/chart" uri="{C3380CC4-5D6E-409C-BE32-E72D297353CC}">
              <c16:uniqueId val="{00000004-E3BC-4C9A-B829-D49212D9493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Project.xlsx]Pivots!PivotTable2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Comic Sans MS" panose="030F0702030302020204" pitchFamily="66" charset="0"/>
              </a:rPr>
              <a:t>Quantity Sold</a:t>
            </a:r>
            <a:r>
              <a:rPr lang="en-US" baseline="0">
                <a:solidFill>
                  <a:schemeClr val="tx1"/>
                </a:solidFill>
                <a:latin typeface="Comic Sans MS" panose="030F0702030302020204" pitchFamily="66" charset="0"/>
              </a:rPr>
              <a:t> By Body Type Per Month</a:t>
            </a:r>
            <a:endParaRPr lang="en-US">
              <a:solidFill>
                <a:schemeClr val="tx1"/>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47625" cap="rnd">
            <a:solidFill>
              <a:srgbClr val="C39BE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47625" cap="rnd">
            <a:solidFill>
              <a:srgbClr val="9C5BC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4762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47625" cap="rnd">
            <a:solidFill>
              <a:srgbClr val="9933FF"/>
            </a:solidFill>
            <a:round/>
          </a:ln>
          <a:effectLst/>
        </c:spPr>
        <c:marker>
          <c:symbol val="none"/>
        </c:marker>
      </c:pivotFmt>
      <c:pivotFmt>
        <c:idx val="13"/>
        <c:spPr>
          <a:solidFill>
            <a:srgbClr val="7030A0"/>
          </a:solidFill>
          <a:ln w="476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D3B5E9"/>
          </a:solidFill>
          <a:ln w="476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CA7BE9"/>
          </a:solidFill>
          <a:ln w="476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9933FF"/>
          </a:solidFill>
          <a:ln w="476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Pivots!$B$1:$B$2</c:f>
              <c:strCache>
                <c:ptCount val="1"/>
                <c:pt idx="0">
                  <c:v>Crossover</c:v>
                </c:pt>
              </c:strCache>
            </c:strRef>
          </c:tx>
          <c:spPr>
            <a:solidFill>
              <a:srgbClr val="7030A0"/>
            </a:solidFill>
            <a:ln w="47625">
              <a:noFill/>
            </a:ln>
            <a:effectLst/>
          </c:spPr>
          <c:invertIfNegative val="0"/>
          <c:cat>
            <c:strRef>
              <c:f>Pivots!$A$3:$A$15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Pivots!$B$3:$B$15</c:f>
              <c:numCache>
                <c:formatCode>General</c:formatCode>
                <c:ptCount val="12"/>
                <c:pt idx="0">
                  <c:v>10</c:v>
                </c:pt>
                <c:pt idx="1">
                  <c:v>5</c:v>
                </c:pt>
                <c:pt idx="2">
                  <c:v>13</c:v>
                </c:pt>
                <c:pt idx="3">
                  <c:v>7</c:v>
                </c:pt>
                <c:pt idx="4">
                  <c:v>5</c:v>
                </c:pt>
                <c:pt idx="5">
                  <c:v>8</c:v>
                </c:pt>
                <c:pt idx="6">
                  <c:v>5</c:v>
                </c:pt>
                <c:pt idx="7">
                  <c:v>7</c:v>
                </c:pt>
                <c:pt idx="8">
                  <c:v>3</c:v>
                </c:pt>
                <c:pt idx="9">
                  <c:v>6</c:v>
                </c:pt>
                <c:pt idx="10">
                  <c:v>8</c:v>
                </c:pt>
                <c:pt idx="11">
                  <c:v>2</c:v>
                </c:pt>
              </c:numCache>
            </c:numRef>
          </c:val>
          <c:extLst>
            <c:ext xmlns:c16="http://schemas.microsoft.com/office/drawing/2014/chart" uri="{C3380CC4-5D6E-409C-BE32-E72D297353CC}">
              <c16:uniqueId val="{00000000-6FF7-45CC-A0F5-DE01F26824FD}"/>
            </c:ext>
          </c:extLst>
        </c:ser>
        <c:ser>
          <c:idx val="1"/>
          <c:order val="1"/>
          <c:tx>
            <c:strRef>
              <c:f>Pivots!$C$1:$C$2</c:f>
              <c:strCache>
                <c:ptCount val="1"/>
                <c:pt idx="0">
                  <c:v>Hatchback</c:v>
                </c:pt>
              </c:strCache>
            </c:strRef>
          </c:tx>
          <c:spPr>
            <a:solidFill>
              <a:srgbClr val="D3B5E9"/>
            </a:solidFill>
            <a:ln w="47625">
              <a:noFill/>
            </a:ln>
            <a:effectLst/>
          </c:spPr>
          <c:invertIfNegative val="0"/>
          <c:cat>
            <c:strRef>
              <c:f>Pivots!$A$3:$A$15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Pivots!$C$3:$C$15</c:f>
              <c:numCache>
                <c:formatCode>General</c:formatCode>
                <c:ptCount val="12"/>
                <c:pt idx="0">
                  <c:v>5</c:v>
                </c:pt>
                <c:pt idx="1">
                  <c:v>5</c:v>
                </c:pt>
                <c:pt idx="2">
                  <c:v>4</c:v>
                </c:pt>
                <c:pt idx="3">
                  <c:v>5</c:v>
                </c:pt>
                <c:pt idx="4">
                  <c:v>6</c:v>
                </c:pt>
                <c:pt idx="5">
                  <c:v>5</c:v>
                </c:pt>
                <c:pt idx="6">
                  <c:v>4</c:v>
                </c:pt>
                <c:pt idx="7">
                  <c:v>3</c:v>
                </c:pt>
                <c:pt idx="8">
                  <c:v>4</c:v>
                </c:pt>
                <c:pt idx="9">
                  <c:v>4</c:v>
                </c:pt>
                <c:pt idx="11">
                  <c:v>4</c:v>
                </c:pt>
              </c:numCache>
            </c:numRef>
          </c:val>
          <c:extLst>
            <c:ext xmlns:c16="http://schemas.microsoft.com/office/drawing/2014/chart" uri="{C3380CC4-5D6E-409C-BE32-E72D297353CC}">
              <c16:uniqueId val="{0000001E-DE96-4D45-9F13-58BBF0D5CA8B}"/>
            </c:ext>
          </c:extLst>
        </c:ser>
        <c:ser>
          <c:idx val="2"/>
          <c:order val="2"/>
          <c:tx>
            <c:strRef>
              <c:f>Pivots!$D$1:$D$2</c:f>
              <c:strCache>
                <c:ptCount val="1"/>
                <c:pt idx="0">
                  <c:v>Sedan</c:v>
                </c:pt>
              </c:strCache>
            </c:strRef>
          </c:tx>
          <c:spPr>
            <a:solidFill>
              <a:srgbClr val="CA7BE9"/>
            </a:solidFill>
            <a:ln w="47625">
              <a:noFill/>
            </a:ln>
            <a:effectLst/>
          </c:spPr>
          <c:invertIfNegative val="0"/>
          <c:cat>
            <c:strRef>
              <c:f>Pivots!$A$3:$A$15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Pivots!$D$3:$D$15</c:f>
              <c:numCache>
                <c:formatCode>General</c:formatCode>
                <c:ptCount val="12"/>
                <c:pt idx="0">
                  <c:v>21</c:v>
                </c:pt>
                <c:pt idx="1">
                  <c:v>32</c:v>
                </c:pt>
                <c:pt idx="2">
                  <c:v>30</c:v>
                </c:pt>
                <c:pt idx="3">
                  <c:v>20</c:v>
                </c:pt>
                <c:pt idx="4">
                  <c:v>31</c:v>
                </c:pt>
                <c:pt idx="5">
                  <c:v>34</c:v>
                </c:pt>
                <c:pt idx="6">
                  <c:v>33</c:v>
                </c:pt>
                <c:pt idx="7">
                  <c:v>21</c:v>
                </c:pt>
                <c:pt idx="8">
                  <c:v>28</c:v>
                </c:pt>
                <c:pt idx="9">
                  <c:v>27</c:v>
                </c:pt>
                <c:pt idx="10">
                  <c:v>20</c:v>
                </c:pt>
                <c:pt idx="11">
                  <c:v>22</c:v>
                </c:pt>
              </c:numCache>
            </c:numRef>
          </c:val>
          <c:extLst>
            <c:ext xmlns:c16="http://schemas.microsoft.com/office/drawing/2014/chart" uri="{C3380CC4-5D6E-409C-BE32-E72D297353CC}">
              <c16:uniqueId val="{00000023-DE96-4D45-9F13-58BBF0D5CA8B}"/>
            </c:ext>
          </c:extLst>
        </c:ser>
        <c:ser>
          <c:idx val="3"/>
          <c:order val="3"/>
          <c:tx>
            <c:strRef>
              <c:f>Pivots!$E$1:$E$2</c:f>
              <c:strCache>
                <c:ptCount val="1"/>
                <c:pt idx="0">
                  <c:v>SUV</c:v>
                </c:pt>
              </c:strCache>
            </c:strRef>
          </c:tx>
          <c:spPr>
            <a:solidFill>
              <a:srgbClr val="9933FF"/>
            </a:solidFill>
            <a:ln w="47625">
              <a:noFill/>
            </a:ln>
            <a:effectLst/>
          </c:spPr>
          <c:invertIfNegative val="0"/>
          <c:cat>
            <c:strRef>
              <c:f>Pivots!$A$3:$A$15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Pivots!$E$3:$E$15</c:f>
              <c:numCache>
                <c:formatCode>General</c:formatCode>
                <c:ptCount val="12"/>
                <c:pt idx="0">
                  <c:v>28</c:v>
                </c:pt>
                <c:pt idx="1">
                  <c:v>38</c:v>
                </c:pt>
                <c:pt idx="2">
                  <c:v>41</c:v>
                </c:pt>
                <c:pt idx="3">
                  <c:v>41</c:v>
                </c:pt>
                <c:pt idx="4">
                  <c:v>30</c:v>
                </c:pt>
                <c:pt idx="5">
                  <c:v>31</c:v>
                </c:pt>
                <c:pt idx="6">
                  <c:v>43</c:v>
                </c:pt>
                <c:pt idx="7">
                  <c:v>49</c:v>
                </c:pt>
                <c:pt idx="8">
                  <c:v>41</c:v>
                </c:pt>
                <c:pt idx="9">
                  <c:v>32</c:v>
                </c:pt>
                <c:pt idx="10">
                  <c:v>35</c:v>
                </c:pt>
                <c:pt idx="11">
                  <c:v>35</c:v>
                </c:pt>
              </c:numCache>
            </c:numRef>
          </c:val>
          <c:extLst>
            <c:ext xmlns:c16="http://schemas.microsoft.com/office/drawing/2014/chart" uri="{C3380CC4-5D6E-409C-BE32-E72D297353CC}">
              <c16:uniqueId val="{00000024-DE96-4D45-9F13-58BBF0D5CA8B}"/>
            </c:ext>
          </c:extLst>
        </c:ser>
        <c:dLbls>
          <c:showLegendKey val="0"/>
          <c:showVal val="0"/>
          <c:showCatName val="0"/>
          <c:showSerName val="0"/>
          <c:showPercent val="0"/>
          <c:showBubbleSize val="0"/>
        </c:dLbls>
        <c:gapWidth val="150"/>
        <c:axId val="439482719"/>
        <c:axId val="439481471"/>
      </c:barChart>
      <c:catAx>
        <c:axId val="439482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81471"/>
        <c:crosses val="autoZero"/>
        <c:auto val="1"/>
        <c:lblAlgn val="ctr"/>
        <c:lblOffset val="100"/>
        <c:noMultiLvlLbl val="0"/>
      </c:catAx>
      <c:valAx>
        <c:axId val="4394814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39482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Project.xlsx]Pivots!PivotTable5</c:name>
    <c:fmtId val="3"/>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latin typeface="Comic Sans MS" panose="030F0702030302020204" pitchFamily="66" charset="0"/>
              </a:rPr>
              <a:t>Total Revenue by Branch</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rgbClr val="9933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93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Pivots!$B$23</c:f>
              <c:strCache>
                <c:ptCount val="1"/>
                <c:pt idx="0">
                  <c:v>Total</c:v>
                </c:pt>
              </c:strCache>
            </c:strRef>
          </c:tx>
          <c:spPr>
            <a:solidFill>
              <a:srgbClr val="9933FF"/>
            </a:solidFill>
            <a:ln>
              <a:noFill/>
            </a:ln>
            <a:effectLst/>
          </c:spPr>
          <c:invertIfNegative val="0"/>
          <c:cat>
            <c:strRef>
              <c:f>Pivots!$A$24:$A$28</c:f>
              <c:strCache>
                <c:ptCount val="4"/>
                <c:pt idx="0">
                  <c:v>Alexandria Branch</c:v>
                </c:pt>
                <c:pt idx="1">
                  <c:v>Cairo Branch</c:v>
                </c:pt>
                <c:pt idx="2">
                  <c:v>Giza Branch</c:v>
                </c:pt>
                <c:pt idx="3">
                  <c:v>Mansoura Branch</c:v>
                </c:pt>
              </c:strCache>
            </c:strRef>
          </c:cat>
          <c:val>
            <c:numRef>
              <c:f>Pivots!$B$24:$B$28</c:f>
              <c:numCache>
                <c:formatCode>[$EGP]\ #,##0</c:formatCode>
                <c:ptCount val="4"/>
                <c:pt idx="0">
                  <c:v>161357550</c:v>
                </c:pt>
                <c:pt idx="1">
                  <c:v>232252750</c:v>
                </c:pt>
                <c:pt idx="2">
                  <c:v>110308200</c:v>
                </c:pt>
                <c:pt idx="3">
                  <c:v>67837300</c:v>
                </c:pt>
              </c:numCache>
            </c:numRef>
          </c:val>
          <c:extLst>
            <c:ext xmlns:c16="http://schemas.microsoft.com/office/drawing/2014/chart" uri="{C3380CC4-5D6E-409C-BE32-E72D297353CC}">
              <c16:uniqueId val="{00000000-39AA-423C-9FE9-CD295CDE1036}"/>
            </c:ext>
          </c:extLst>
        </c:ser>
        <c:dLbls>
          <c:showLegendKey val="0"/>
          <c:showVal val="0"/>
          <c:showCatName val="0"/>
          <c:showSerName val="0"/>
          <c:showPercent val="0"/>
          <c:showBubbleSize val="0"/>
        </c:dLbls>
        <c:gapWidth val="182"/>
        <c:axId val="2082058592"/>
        <c:axId val="2082059008"/>
      </c:barChart>
      <c:catAx>
        <c:axId val="2082058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082059008"/>
        <c:crosses val="autoZero"/>
        <c:auto val="1"/>
        <c:lblAlgn val="ctr"/>
        <c:lblOffset val="100"/>
        <c:noMultiLvlLbl val="0"/>
      </c:catAx>
      <c:valAx>
        <c:axId val="2082059008"/>
        <c:scaling>
          <c:orientation val="minMax"/>
        </c:scaling>
        <c:delete val="1"/>
        <c:axPos val="b"/>
        <c:majorGridlines>
          <c:spPr>
            <a:ln w="9525" cap="flat" cmpd="sng" algn="ctr">
              <a:solidFill>
                <a:schemeClr val="tx1">
                  <a:lumMod val="15000"/>
                  <a:lumOff val="85000"/>
                </a:schemeClr>
              </a:solidFill>
              <a:round/>
            </a:ln>
            <a:effectLst/>
          </c:spPr>
        </c:majorGridlines>
        <c:numFmt formatCode="[$EGP]\ #,##0" sourceLinked="1"/>
        <c:majorTickMark val="out"/>
        <c:minorTickMark val="none"/>
        <c:tickLblPos val="nextTo"/>
        <c:crossAx val="20820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Project.xlsx]Pivots!PivotTable6</c:name>
    <c:fmtId val="4"/>
  </c:pivotSource>
  <c:chart>
    <c:title>
      <c:tx>
        <c:rich>
          <a:bodyPr rot="0" spcFirstLastPara="1" vertOverflow="ellipsis" vert="horz" wrap="square" anchor="ctr" anchorCtr="1"/>
          <a:lstStyle/>
          <a:p>
            <a:pPr>
              <a:defRPr lang="en-US" sz="1200" b="0" i="0" u="none" strike="noStrike" kern="1200" spc="0" baseline="0">
                <a:ln>
                  <a:noFill/>
                </a:ln>
                <a:solidFill>
                  <a:schemeClr val="tx1"/>
                </a:solidFill>
                <a:latin typeface="+mn-lt"/>
                <a:ea typeface="+mn-ea"/>
                <a:cs typeface="+mn-cs"/>
              </a:defRPr>
            </a:pPr>
            <a:r>
              <a:rPr lang="en-US">
                <a:latin typeface="Comic Sans MS" panose="030F0702030302020204" pitchFamily="66" charset="0"/>
              </a:rPr>
              <a:t>Total Revenue by Payment Method</a:t>
            </a:r>
          </a:p>
        </c:rich>
      </c:tx>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933FF"/>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Pivots!$E$17</c:f>
              <c:strCache>
                <c:ptCount val="1"/>
                <c:pt idx="0">
                  <c:v>Total</c:v>
                </c:pt>
              </c:strCache>
            </c:strRef>
          </c:tx>
          <c:spPr>
            <a:solidFill>
              <a:srgbClr val="9933FF"/>
            </a:solidFill>
            <a:ln>
              <a:noFill/>
            </a:ln>
            <a:effectLst/>
          </c:spPr>
          <c:invertIfNegative val="0"/>
          <c:cat>
            <c:strRef>
              <c:f>Pivots!$D$18:$D$23</c:f>
              <c:strCache>
                <c:ptCount val="5"/>
                <c:pt idx="0">
                  <c:v>Bank Finance</c:v>
                </c:pt>
                <c:pt idx="1">
                  <c:v>Cash</c:v>
                </c:pt>
                <c:pt idx="2">
                  <c:v>In-House Plan</c:v>
                </c:pt>
                <c:pt idx="3">
                  <c:v>Leasing</c:v>
                </c:pt>
                <c:pt idx="4">
                  <c:v>Trade-In</c:v>
                </c:pt>
              </c:strCache>
            </c:strRef>
          </c:cat>
          <c:val>
            <c:numRef>
              <c:f>Pivots!$E$18:$E$23</c:f>
              <c:numCache>
                <c:formatCode>[$EGP]\ #,##0</c:formatCode>
                <c:ptCount val="5"/>
                <c:pt idx="0">
                  <c:v>127140250</c:v>
                </c:pt>
                <c:pt idx="1">
                  <c:v>128011250</c:v>
                </c:pt>
                <c:pt idx="2">
                  <c:v>124247550</c:v>
                </c:pt>
                <c:pt idx="3">
                  <c:v>113220850</c:v>
                </c:pt>
                <c:pt idx="4">
                  <c:v>79135900</c:v>
                </c:pt>
              </c:numCache>
            </c:numRef>
          </c:val>
          <c:extLst>
            <c:ext xmlns:c16="http://schemas.microsoft.com/office/drawing/2014/chart" uri="{C3380CC4-5D6E-409C-BE32-E72D297353CC}">
              <c16:uniqueId val="{00000000-375B-45AA-952C-2ACD223D1025}"/>
            </c:ext>
          </c:extLst>
        </c:ser>
        <c:dLbls>
          <c:showLegendKey val="0"/>
          <c:showVal val="0"/>
          <c:showCatName val="0"/>
          <c:showSerName val="0"/>
          <c:showPercent val="0"/>
          <c:showBubbleSize val="0"/>
        </c:dLbls>
        <c:gapWidth val="182"/>
        <c:axId val="2120107200"/>
        <c:axId val="2116517440"/>
      </c:barChart>
      <c:catAx>
        <c:axId val="2120107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crossAx val="2116517440"/>
        <c:crosses val="autoZero"/>
        <c:auto val="1"/>
        <c:lblAlgn val="ctr"/>
        <c:lblOffset val="100"/>
        <c:noMultiLvlLbl val="0"/>
      </c:catAx>
      <c:valAx>
        <c:axId val="2116517440"/>
        <c:scaling>
          <c:orientation val="minMax"/>
        </c:scaling>
        <c:delete val="1"/>
        <c:axPos val="b"/>
        <c:majorGridlines>
          <c:spPr>
            <a:ln w="9525" cap="flat" cmpd="sng" algn="ctr">
              <a:solidFill>
                <a:schemeClr val="tx1">
                  <a:lumMod val="15000"/>
                  <a:lumOff val="85000"/>
                </a:schemeClr>
              </a:solidFill>
              <a:round/>
            </a:ln>
            <a:effectLst/>
          </c:spPr>
        </c:majorGridlines>
        <c:numFmt formatCode="[$EGP]\ #,##0" sourceLinked="1"/>
        <c:majorTickMark val="none"/>
        <c:minorTickMark val="none"/>
        <c:tickLblPos val="nextTo"/>
        <c:crossAx val="212010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Project.xlsx]Pivots!PivotTable7</c:name>
    <c:fmtId val="11"/>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Comic Sans MS" panose="030F0702030302020204" pitchFamily="66" charset="0"/>
              </a:rPr>
              <a:t>Total Monthly</a:t>
            </a:r>
            <a:r>
              <a:rPr lang="en-US" baseline="0">
                <a:solidFill>
                  <a:schemeClr val="tx1"/>
                </a:solidFill>
                <a:latin typeface="Comic Sans MS" panose="030F0702030302020204" pitchFamily="66" charset="0"/>
              </a:rPr>
              <a:t> </a:t>
            </a:r>
            <a:r>
              <a:rPr lang="en-US">
                <a:solidFill>
                  <a:schemeClr val="tx1"/>
                </a:solidFill>
                <a:latin typeface="Comic Sans MS" panose="030F0702030302020204" pitchFamily="66" charset="0"/>
              </a:rPr>
              <a:t>Revenue</a:t>
            </a:r>
            <a:r>
              <a:rPr lang="en-US" baseline="0">
                <a:solidFill>
                  <a:schemeClr val="tx1"/>
                </a:solidFill>
                <a:latin typeface="Comic Sans MS" panose="030F0702030302020204" pitchFamily="66" charset="0"/>
              </a:rPr>
              <a:t> per Title </a:t>
            </a:r>
            <a:endParaRPr lang="en-US">
              <a:solidFill>
                <a:schemeClr val="tx1"/>
              </a:solidFill>
              <a:latin typeface="Comic Sans MS" panose="030F0702030302020204" pitchFamily="66" charset="0"/>
            </a:endParaRPr>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44450" cap="rnd">
            <a:solidFill>
              <a:srgbClr val="C39BE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4450" cap="rnd">
            <a:solidFill>
              <a:srgbClr val="CC66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4450" cap="rnd">
            <a:solidFill>
              <a:srgbClr val="993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Pivots!$B$34:$B$35</c:f>
              <c:strCache>
                <c:ptCount val="1"/>
                <c:pt idx="0">
                  <c:v>Sales Executive</c:v>
                </c:pt>
              </c:strCache>
            </c:strRef>
          </c:tx>
          <c:spPr>
            <a:ln w="44450" cap="rnd">
              <a:solidFill>
                <a:srgbClr val="C39BE1"/>
              </a:solidFill>
              <a:round/>
            </a:ln>
            <a:effectLst/>
          </c:spPr>
          <c:marker>
            <c:symbol val="none"/>
          </c:marker>
          <c:cat>
            <c:strRef>
              <c:f>Pivots!$A$36:$A$48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Pivots!$B$36:$B$48</c:f>
              <c:numCache>
                <c:formatCode>[$EGP]\ #,##0</c:formatCode>
                <c:ptCount val="12"/>
                <c:pt idx="0">
                  <c:v>22219560</c:v>
                </c:pt>
                <c:pt idx="1">
                  <c:v>25448280</c:v>
                </c:pt>
                <c:pt idx="2">
                  <c:v>27493950</c:v>
                </c:pt>
                <c:pt idx="3">
                  <c:v>24377375.000000004</c:v>
                </c:pt>
                <c:pt idx="4">
                  <c:v>21353420</c:v>
                </c:pt>
                <c:pt idx="5">
                  <c:v>24139637.5</c:v>
                </c:pt>
                <c:pt idx="6">
                  <c:v>22184635</c:v>
                </c:pt>
                <c:pt idx="7">
                  <c:v>24043580</c:v>
                </c:pt>
                <c:pt idx="8">
                  <c:v>23717292.5</c:v>
                </c:pt>
                <c:pt idx="9">
                  <c:v>22560120</c:v>
                </c:pt>
                <c:pt idx="10">
                  <c:v>25769260</c:v>
                </c:pt>
                <c:pt idx="11">
                  <c:v>26182750</c:v>
                </c:pt>
              </c:numCache>
            </c:numRef>
          </c:val>
          <c:smooth val="0"/>
          <c:extLst>
            <c:ext xmlns:c16="http://schemas.microsoft.com/office/drawing/2014/chart" uri="{C3380CC4-5D6E-409C-BE32-E72D297353CC}">
              <c16:uniqueId val="{00000000-76F7-4312-9840-A8F682FD60BF}"/>
            </c:ext>
          </c:extLst>
        </c:ser>
        <c:ser>
          <c:idx val="1"/>
          <c:order val="1"/>
          <c:tx>
            <c:strRef>
              <c:f>Pivots!$C$34:$C$35</c:f>
              <c:strCache>
                <c:ptCount val="1"/>
                <c:pt idx="0">
                  <c:v>Sales Manager</c:v>
                </c:pt>
              </c:strCache>
            </c:strRef>
          </c:tx>
          <c:spPr>
            <a:ln w="44450" cap="rnd">
              <a:solidFill>
                <a:srgbClr val="CC66FF"/>
              </a:solidFill>
              <a:round/>
            </a:ln>
            <a:effectLst/>
          </c:spPr>
          <c:marker>
            <c:symbol val="none"/>
          </c:marker>
          <c:cat>
            <c:strRef>
              <c:f>Pivots!$A$36:$A$48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Pivots!$C$36:$C$48</c:f>
              <c:numCache>
                <c:formatCode>[$EGP]\ #,##0</c:formatCode>
                <c:ptCount val="12"/>
                <c:pt idx="0">
                  <c:v>4670765</c:v>
                </c:pt>
                <c:pt idx="1">
                  <c:v>8317870</c:v>
                </c:pt>
                <c:pt idx="2">
                  <c:v>14558390</c:v>
                </c:pt>
                <c:pt idx="3">
                  <c:v>6320380</c:v>
                </c:pt>
                <c:pt idx="4">
                  <c:v>8305110.0000000009</c:v>
                </c:pt>
                <c:pt idx="5">
                  <c:v>8412745</c:v>
                </c:pt>
                <c:pt idx="6">
                  <c:v>11049115</c:v>
                </c:pt>
                <c:pt idx="7">
                  <c:v>17468522.5</c:v>
                </c:pt>
                <c:pt idx="8">
                  <c:v>10062360</c:v>
                </c:pt>
                <c:pt idx="9">
                  <c:v>5122865.0000000009</c:v>
                </c:pt>
                <c:pt idx="10">
                  <c:v>8751655</c:v>
                </c:pt>
                <c:pt idx="11">
                  <c:v>15181567.5</c:v>
                </c:pt>
              </c:numCache>
            </c:numRef>
          </c:val>
          <c:smooth val="0"/>
          <c:extLst>
            <c:ext xmlns:c16="http://schemas.microsoft.com/office/drawing/2014/chart" uri="{C3380CC4-5D6E-409C-BE32-E72D297353CC}">
              <c16:uniqueId val="{00000001-76F7-4312-9840-A8F682FD60BF}"/>
            </c:ext>
          </c:extLst>
        </c:ser>
        <c:ser>
          <c:idx val="2"/>
          <c:order val="2"/>
          <c:tx>
            <c:strRef>
              <c:f>Pivots!$D$34:$D$35</c:f>
              <c:strCache>
                <c:ptCount val="1"/>
                <c:pt idx="0">
                  <c:v>Senior Sales</c:v>
                </c:pt>
              </c:strCache>
            </c:strRef>
          </c:tx>
          <c:spPr>
            <a:ln w="44450" cap="rnd">
              <a:solidFill>
                <a:srgbClr val="9933FF"/>
              </a:solidFill>
              <a:round/>
            </a:ln>
            <a:effectLst/>
          </c:spPr>
          <c:marker>
            <c:symbol val="none"/>
          </c:marker>
          <c:cat>
            <c:strRef>
              <c:f>Pivots!$A$36:$A$48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Pivots!$D$36:$D$48</c:f>
              <c:numCache>
                <c:formatCode>[$EGP]\ #,##0</c:formatCode>
                <c:ptCount val="12"/>
                <c:pt idx="0">
                  <c:v>11761750</c:v>
                </c:pt>
                <c:pt idx="1">
                  <c:v>19201820</c:v>
                </c:pt>
                <c:pt idx="2">
                  <c:v>12361085</c:v>
                </c:pt>
                <c:pt idx="3">
                  <c:v>19663572.5</c:v>
                </c:pt>
                <c:pt idx="4">
                  <c:v>12498997.5</c:v>
                </c:pt>
                <c:pt idx="5">
                  <c:v>13298065</c:v>
                </c:pt>
                <c:pt idx="6">
                  <c:v>18178710</c:v>
                </c:pt>
                <c:pt idx="7">
                  <c:v>19412827.5</c:v>
                </c:pt>
                <c:pt idx="8">
                  <c:v>22513315</c:v>
                </c:pt>
                <c:pt idx="9">
                  <c:v>14819970</c:v>
                </c:pt>
                <c:pt idx="10">
                  <c:v>11365200.000000002</c:v>
                </c:pt>
                <c:pt idx="11">
                  <c:v>7935152.5</c:v>
                </c:pt>
              </c:numCache>
            </c:numRef>
          </c:val>
          <c:smooth val="0"/>
          <c:extLst>
            <c:ext xmlns:c16="http://schemas.microsoft.com/office/drawing/2014/chart" uri="{C3380CC4-5D6E-409C-BE32-E72D297353CC}">
              <c16:uniqueId val="{00000002-76F7-4312-9840-A8F682FD60BF}"/>
            </c:ext>
          </c:extLst>
        </c:ser>
        <c:dLbls>
          <c:showLegendKey val="0"/>
          <c:showVal val="0"/>
          <c:showCatName val="0"/>
          <c:showSerName val="0"/>
          <c:showPercent val="0"/>
          <c:showBubbleSize val="0"/>
        </c:dLbls>
        <c:smooth val="0"/>
        <c:axId val="412523824"/>
        <c:axId val="412522992"/>
      </c:lineChart>
      <c:catAx>
        <c:axId val="41252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522992"/>
        <c:crosses val="autoZero"/>
        <c:auto val="1"/>
        <c:lblAlgn val="ctr"/>
        <c:lblOffset val="100"/>
        <c:noMultiLvlLbl val="0"/>
      </c:catAx>
      <c:valAx>
        <c:axId val="412522992"/>
        <c:scaling>
          <c:orientation val="minMax"/>
        </c:scaling>
        <c:delete val="1"/>
        <c:axPos val="l"/>
        <c:majorGridlines>
          <c:spPr>
            <a:ln w="9525" cap="flat" cmpd="sng" algn="ctr">
              <a:solidFill>
                <a:schemeClr val="tx1">
                  <a:lumMod val="15000"/>
                  <a:lumOff val="85000"/>
                </a:schemeClr>
              </a:solidFill>
              <a:round/>
            </a:ln>
            <a:effectLst/>
          </c:spPr>
        </c:majorGridlines>
        <c:numFmt formatCode="[$EGP]\ #,##0" sourceLinked="1"/>
        <c:majorTickMark val="none"/>
        <c:minorTickMark val="none"/>
        <c:tickLblPos val="nextTo"/>
        <c:crossAx val="4125238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Project.xlsx]Pivots!PivotTable10</c:name>
    <c:fmtId val="2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9933FF"/>
              </a:gs>
              <a:gs pos="100000">
                <a:schemeClr val="tx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933FF"/>
              </a:gs>
              <a:gs pos="100000">
                <a:schemeClr val="bg1"/>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tx1"/>
            </a:solidFill>
            <a:tailEnd type="stealth"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9933FF"/>
              </a:gs>
              <a:gs pos="100000">
                <a:schemeClr val="bg1"/>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chemeClr val="tx1"/>
            </a:solidFill>
            <a:round/>
            <a:tailEnd type="triangle"/>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49000">
                <a:srgbClr val="A851FF"/>
              </a:gs>
              <a:gs pos="0">
                <a:srgbClr val="9933FF"/>
              </a:gs>
              <a:gs pos="100000">
                <a:schemeClr val="bg1"/>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4000">
                <a:srgbClr val="9933FF"/>
              </a:gs>
              <a:gs pos="100000">
                <a:schemeClr val="bg1">
                  <a:alpha val="0"/>
                </a:schemeClr>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1"/>
            </a:solidFill>
            <a:round/>
            <a:tailEnd type="triangle" w="lg" len="me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8417070622724923"/>
          <c:h val="0.95350391445484051"/>
        </c:manualLayout>
      </c:layout>
      <c:areaChart>
        <c:grouping val="stacked"/>
        <c:varyColors val="0"/>
        <c:ser>
          <c:idx val="1"/>
          <c:order val="1"/>
          <c:tx>
            <c:strRef>
              <c:f>Pivots!$H$52</c:f>
              <c:strCache>
                <c:ptCount val="1"/>
                <c:pt idx="0">
                  <c:v>Total Units Sold2_2</c:v>
                </c:pt>
              </c:strCache>
            </c:strRef>
          </c:tx>
          <c:spPr>
            <a:gradFill>
              <a:gsLst>
                <a:gs pos="14000">
                  <a:srgbClr val="9933FF"/>
                </a:gs>
                <a:gs pos="100000">
                  <a:schemeClr val="bg1">
                    <a:alpha val="0"/>
                  </a:schemeClr>
                </a:gs>
              </a:gsLst>
              <a:lin ang="5400000" scaled="1"/>
            </a:gradFill>
            <a:ln w="25400">
              <a:noFill/>
            </a:ln>
            <a:effectLst/>
          </c:spPr>
          <c:cat>
            <c:strRef>
              <c:f>Pivots!$F$53:$F$65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Pivots!$H$53:$H$65</c:f>
              <c:numCache>
                <c:formatCode>General</c:formatCode>
                <c:ptCount val="12"/>
                <c:pt idx="0">
                  <c:v>64</c:v>
                </c:pt>
                <c:pt idx="1">
                  <c:v>80</c:v>
                </c:pt>
                <c:pt idx="2">
                  <c:v>88</c:v>
                </c:pt>
                <c:pt idx="3">
                  <c:v>73</c:v>
                </c:pt>
                <c:pt idx="4">
                  <c:v>72</c:v>
                </c:pt>
                <c:pt idx="5">
                  <c:v>78</c:v>
                </c:pt>
                <c:pt idx="6">
                  <c:v>85</c:v>
                </c:pt>
                <c:pt idx="7">
                  <c:v>80</c:v>
                </c:pt>
                <c:pt idx="8">
                  <c:v>76</c:v>
                </c:pt>
                <c:pt idx="9">
                  <c:v>69</c:v>
                </c:pt>
                <c:pt idx="10">
                  <c:v>63</c:v>
                </c:pt>
                <c:pt idx="11">
                  <c:v>63</c:v>
                </c:pt>
              </c:numCache>
            </c:numRef>
          </c:val>
          <c:extLst>
            <c:ext xmlns:c16="http://schemas.microsoft.com/office/drawing/2014/chart" uri="{C3380CC4-5D6E-409C-BE32-E72D297353CC}">
              <c16:uniqueId val="{00000000-92C3-4F01-BD5F-6755AA2B53C1}"/>
            </c:ext>
          </c:extLst>
        </c:ser>
        <c:dLbls>
          <c:showLegendKey val="0"/>
          <c:showVal val="0"/>
          <c:showCatName val="0"/>
          <c:showSerName val="0"/>
          <c:showPercent val="0"/>
          <c:showBubbleSize val="0"/>
        </c:dLbls>
        <c:axId val="1350309567"/>
        <c:axId val="1350293343"/>
      </c:areaChart>
      <c:lineChart>
        <c:grouping val="stacked"/>
        <c:varyColors val="0"/>
        <c:ser>
          <c:idx val="0"/>
          <c:order val="0"/>
          <c:tx>
            <c:strRef>
              <c:f>Pivots!$G$52</c:f>
              <c:strCache>
                <c:ptCount val="1"/>
                <c:pt idx="0">
                  <c:v>Total Units Sold2</c:v>
                </c:pt>
              </c:strCache>
            </c:strRef>
          </c:tx>
          <c:spPr>
            <a:ln w="28575" cap="rnd">
              <a:solidFill>
                <a:schemeClr val="tx1"/>
              </a:solidFill>
              <a:round/>
              <a:tailEnd type="triangle" w="lg" len="med"/>
            </a:ln>
            <a:effectLst/>
          </c:spPr>
          <c:marker>
            <c:symbol val="circle"/>
            <c:size val="5"/>
            <c:spPr>
              <a:noFill/>
              <a:ln w="9525">
                <a:noFill/>
              </a:ln>
              <a:effectLst/>
            </c:spPr>
          </c:marker>
          <c:cat>
            <c:strRef>
              <c:f>Pivots!$F$53:$F$65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Pivots!$G$53:$G$65</c:f>
              <c:numCache>
                <c:formatCode>General</c:formatCode>
                <c:ptCount val="12"/>
                <c:pt idx="0">
                  <c:v>64</c:v>
                </c:pt>
                <c:pt idx="1">
                  <c:v>80</c:v>
                </c:pt>
                <c:pt idx="2">
                  <c:v>88</c:v>
                </c:pt>
                <c:pt idx="3">
                  <c:v>73</c:v>
                </c:pt>
                <c:pt idx="4">
                  <c:v>72</c:v>
                </c:pt>
                <c:pt idx="5">
                  <c:v>78</c:v>
                </c:pt>
                <c:pt idx="6">
                  <c:v>85</c:v>
                </c:pt>
                <c:pt idx="7">
                  <c:v>80</c:v>
                </c:pt>
                <c:pt idx="8">
                  <c:v>76</c:v>
                </c:pt>
                <c:pt idx="9">
                  <c:v>69</c:v>
                </c:pt>
                <c:pt idx="10">
                  <c:v>63</c:v>
                </c:pt>
                <c:pt idx="11">
                  <c:v>63</c:v>
                </c:pt>
              </c:numCache>
            </c:numRef>
          </c:val>
          <c:smooth val="0"/>
          <c:extLst>
            <c:ext xmlns:c16="http://schemas.microsoft.com/office/drawing/2014/chart" uri="{C3380CC4-5D6E-409C-BE32-E72D297353CC}">
              <c16:uniqueId val="{00000001-92C3-4F01-BD5F-6755AA2B53C1}"/>
            </c:ext>
          </c:extLst>
        </c:ser>
        <c:dLbls>
          <c:showLegendKey val="0"/>
          <c:showVal val="0"/>
          <c:showCatName val="0"/>
          <c:showSerName val="0"/>
          <c:showPercent val="0"/>
          <c:showBubbleSize val="0"/>
        </c:dLbls>
        <c:marker val="1"/>
        <c:smooth val="0"/>
        <c:axId val="1350309567"/>
        <c:axId val="1350293343"/>
      </c:lineChart>
      <c:catAx>
        <c:axId val="1350309567"/>
        <c:scaling>
          <c:orientation val="minMax"/>
        </c:scaling>
        <c:delete val="1"/>
        <c:axPos val="b"/>
        <c:numFmt formatCode="General" sourceLinked="1"/>
        <c:majorTickMark val="none"/>
        <c:minorTickMark val="none"/>
        <c:tickLblPos val="nextTo"/>
        <c:crossAx val="1350293343"/>
        <c:crosses val="autoZero"/>
        <c:auto val="1"/>
        <c:lblAlgn val="ctr"/>
        <c:lblOffset val="100"/>
        <c:noMultiLvlLbl val="0"/>
      </c:catAx>
      <c:valAx>
        <c:axId val="1350293343"/>
        <c:scaling>
          <c:orientation val="minMax"/>
        </c:scaling>
        <c:delete val="1"/>
        <c:axPos val="l"/>
        <c:numFmt formatCode="General" sourceLinked="1"/>
        <c:majorTickMark val="none"/>
        <c:minorTickMark val="none"/>
        <c:tickLblPos val="nextTo"/>
        <c:crossAx val="1350309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Project.xlsx]Pivots!PivotTable11</c:name>
    <c:fmtId val="1"/>
  </c:pivotSource>
  <c:chart>
    <c:autoTitleDeleted val="0"/>
    <c:pivotFmts>
      <c:pivotFmt>
        <c:idx val="0"/>
        <c:spPr>
          <a:gradFill>
            <a:gsLst>
              <a:gs pos="14000">
                <a:srgbClr val="9933FF"/>
              </a:gs>
              <a:gs pos="100000">
                <a:schemeClr val="bg1">
                  <a:alpha val="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tailEnd type="triangle" w="lg"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4000">
                <a:srgbClr val="9933FF"/>
              </a:gs>
              <a:gs pos="100000">
                <a:schemeClr val="bg1">
                  <a:alpha val="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tailEnd type="triangle" w="lg"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Pivots!$K$52</c:f>
              <c:strCache>
                <c:ptCount val="1"/>
                <c:pt idx="0">
                  <c:v>Average Delivery Days</c:v>
                </c:pt>
              </c:strCache>
            </c:strRef>
          </c:tx>
          <c:spPr>
            <a:gradFill>
              <a:gsLst>
                <a:gs pos="14000">
                  <a:srgbClr val="9933FF"/>
                </a:gs>
                <a:gs pos="100000">
                  <a:schemeClr val="bg1">
                    <a:alpha val="0"/>
                  </a:schemeClr>
                </a:gs>
              </a:gsLst>
              <a:lin ang="5400000" scaled="1"/>
            </a:gradFill>
            <a:ln>
              <a:noFill/>
            </a:ln>
            <a:effectLst/>
          </c:spPr>
          <c:cat>
            <c:strRef>
              <c:f>Pivots!$J$53:$J$65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Pivots!$K$53:$K$65</c:f>
              <c:numCache>
                <c:formatCode>0.00</c:formatCode>
                <c:ptCount val="12"/>
                <c:pt idx="0">
                  <c:v>14.359375</c:v>
                </c:pt>
                <c:pt idx="1">
                  <c:v>14.0625</c:v>
                </c:pt>
                <c:pt idx="2">
                  <c:v>12.886363636363637</c:v>
                </c:pt>
                <c:pt idx="3">
                  <c:v>13.863013698630137</c:v>
                </c:pt>
                <c:pt idx="4">
                  <c:v>15.597222222222221</c:v>
                </c:pt>
                <c:pt idx="5">
                  <c:v>14.76923076923077</c:v>
                </c:pt>
                <c:pt idx="6">
                  <c:v>11.811764705882354</c:v>
                </c:pt>
                <c:pt idx="7">
                  <c:v>15.35</c:v>
                </c:pt>
                <c:pt idx="8">
                  <c:v>14.144736842105264</c:v>
                </c:pt>
                <c:pt idx="9">
                  <c:v>15.652173913043478</c:v>
                </c:pt>
                <c:pt idx="10">
                  <c:v>14.19047619047619</c:v>
                </c:pt>
                <c:pt idx="11">
                  <c:v>14.142857142857142</c:v>
                </c:pt>
              </c:numCache>
            </c:numRef>
          </c:val>
          <c:extLst>
            <c:ext xmlns:c16="http://schemas.microsoft.com/office/drawing/2014/chart" uri="{C3380CC4-5D6E-409C-BE32-E72D297353CC}">
              <c16:uniqueId val="{00000000-BC9F-45D7-9910-1471B8DBB984}"/>
            </c:ext>
          </c:extLst>
        </c:ser>
        <c:dLbls>
          <c:showLegendKey val="0"/>
          <c:showVal val="0"/>
          <c:showCatName val="0"/>
          <c:showSerName val="0"/>
          <c:showPercent val="0"/>
          <c:showBubbleSize val="0"/>
        </c:dLbls>
        <c:axId val="1078713503"/>
        <c:axId val="1078711423"/>
      </c:areaChart>
      <c:lineChart>
        <c:grouping val="standard"/>
        <c:varyColors val="0"/>
        <c:ser>
          <c:idx val="1"/>
          <c:order val="1"/>
          <c:tx>
            <c:strRef>
              <c:f>Pivots!$L$52</c:f>
              <c:strCache>
                <c:ptCount val="1"/>
                <c:pt idx="0">
                  <c:v>Average Delivery Days2</c:v>
                </c:pt>
              </c:strCache>
            </c:strRef>
          </c:tx>
          <c:spPr>
            <a:ln w="28575" cap="rnd">
              <a:solidFill>
                <a:schemeClr val="tx1"/>
              </a:solidFill>
              <a:round/>
              <a:tailEnd type="triangle" w="lg" len="med"/>
            </a:ln>
            <a:effectLst/>
          </c:spPr>
          <c:marker>
            <c:symbol val="none"/>
          </c:marker>
          <c:cat>
            <c:strRef>
              <c:f>Pivots!$J$53:$J$65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Pivots!$L$53:$L$65</c:f>
              <c:numCache>
                <c:formatCode>0.00</c:formatCode>
                <c:ptCount val="12"/>
                <c:pt idx="0">
                  <c:v>14.359375</c:v>
                </c:pt>
                <c:pt idx="1">
                  <c:v>14.0625</c:v>
                </c:pt>
                <c:pt idx="2">
                  <c:v>12.886363636363637</c:v>
                </c:pt>
                <c:pt idx="3">
                  <c:v>13.863013698630137</c:v>
                </c:pt>
                <c:pt idx="4">
                  <c:v>15.597222222222221</c:v>
                </c:pt>
                <c:pt idx="5">
                  <c:v>14.76923076923077</c:v>
                </c:pt>
                <c:pt idx="6">
                  <c:v>11.811764705882354</c:v>
                </c:pt>
                <c:pt idx="7">
                  <c:v>15.35</c:v>
                </c:pt>
                <c:pt idx="8">
                  <c:v>14.144736842105264</c:v>
                </c:pt>
                <c:pt idx="9">
                  <c:v>15.652173913043478</c:v>
                </c:pt>
                <c:pt idx="10">
                  <c:v>14.19047619047619</c:v>
                </c:pt>
                <c:pt idx="11">
                  <c:v>14.142857142857142</c:v>
                </c:pt>
              </c:numCache>
            </c:numRef>
          </c:val>
          <c:smooth val="0"/>
          <c:extLst>
            <c:ext xmlns:c16="http://schemas.microsoft.com/office/drawing/2014/chart" uri="{C3380CC4-5D6E-409C-BE32-E72D297353CC}">
              <c16:uniqueId val="{00000001-BC9F-45D7-9910-1471B8DBB984}"/>
            </c:ext>
          </c:extLst>
        </c:ser>
        <c:dLbls>
          <c:showLegendKey val="0"/>
          <c:showVal val="0"/>
          <c:showCatName val="0"/>
          <c:showSerName val="0"/>
          <c:showPercent val="0"/>
          <c:showBubbleSize val="0"/>
        </c:dLbls>
        <c:marker val="1"/>
        <c:smooth val="0"/>
        <c:axId val="1078713503"/>
        <c:axId val="1078711423"/>
      </c:lineChart>
      <c:catAx>
        <c:axId val="1078713503"/>
        <c:scaling>
          <c:orientation val="minMax"/>
        </c:scaling>
        <c:delete val="1"/>
        <c:axPos val="b"/>
        <c:numFmt formatCode="General" sourceLinked="1"/>
        <c:majorTickMark val="none"/>
        <c:minorTickMark val="none"/>
        <c:tickLblPos val="nextTo"/>
        <c:crossAx val="1078711423"/>
        <c:crosses val="autoZero"/>
        <c:auto val="1"/>
        <c:lblAlgn val="ctr"/>
        <c:lblOffset val="100"/>
        <c:noMultiLvlLbl val="0"/>
      </c:catAx>
      <c:valAx>
        <c:axId val="1078711423"/>
        <c:scaling>
          <c:orientation val="minMax"/>
        </c:scaling>
        <c:delete val="1"/>
        <c:axPos val="l"/>
        <c:numFmt formatCode="0.00" sourceLinked="1"/>
        <c:majorTickMark val="none"/>
        <c:minorTickMark val="none"/>
        <c:tickLblPos val="nextTo"/>
        <c:crossAx val="1078713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image" Target="../media/image3.emf"/><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2.jpeg"/><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image" Target="../media/image4.emf"/><Relationship Id="rId1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16</xdr:col>
      <xdr:colOff>251574</xdr:colOff>
      <xdr:row>16</xdr:row>
      <xdr:rowOff>89831</xdr:rowOff>
    </xdr:from>
    <xdr:to>
      <xdr:col>32</xdr:col>
      <xdr:colOff>168350</xdr:colOff>
      <xdr:row>36</xdr:row>
      <xdr:rowOff>41239</xdr:rowOff>
    </xdr:to>
    <xdr:pic>
      <xdr:nvPicPr>
        <xdr:cNvPr id="2" name="Picture 1" descr="Story pin image">
          <a:extLst>
            <a:ext uri="{FF2B5EF4-FFF2-40B4-BE49-F238E27FC236}">
              <a16:creationId xmlns:a16="http://schemas.microsoft.com/office/drawing/2014/main" id="{C47B39AC-C100-4E7A-AD41-9DF4A3EAE30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7017"/>
        <a:stretch/>
      </xdr:blipFill>
      <xdr:spPr bwMode="auto">
        <a:xfrm>
          <a:off x="13947867" y="3067762"/>
          <a:ext cx="7222610" cy="3803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767606</xdr:colOff>
      <xdr:row>5</xdr:row>
      <xdr:rowOff>120431</xdr:rowOff>
    </xdr:from>
    <xdr:to>
      <xdr:col>15</xdr:col>
      <xdr:colOff>265483</xdr:colOff>
      <xdr:row>19</xdr:row>
      <xdr:rowOff>2101</xdr:rowOff>
    </xdr:to>
    <mc:AlternateContent xmlns:mc="http://schemas.openxmlformats.org/markup-compatibility/2006">
      <mc:Choice xmlns:a14="http://schemas.microsoft.com/office/drawing/2010/main" Requires="a14">
        <xdr:graphicFrame macro="">
          <xdr:nvGraphicFramePr>
            <xdr:cNvPr id="4" name="Brand">
              <a:extLst>
                <a:ext uri="{FF2B5EF4-FFF2-40B4-BE49-F238E27FC236}">
                  <a16:creationId xmlns:a16="http://schemas.microsoft.com/office/drawing/2014/main" id="{8F481B80-6BAB-4B41-9212-B579DB9FD36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3005473" y="1038201"/>
              <a:ext cx="1865010" cy="277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573461</xdr:colOff>
      <xdr:row>39</xdr:row>
      <xdr:rowOff>171056</xdr:rowOff>
    </xdr:from>
    <xdr:to>
      <xdr:col>10</xdr:col>
      <xdr:colOff>745195</xdr:colOff>
      <xdr:row>43</xdr:row>
      <xdr:rowOff>134456</xdr:rowOff>
    </xdr:to>
    <mc:AlternateContent xmlns:mc="http://schemas.openxmlformats.org/markup-compatibility/2006">
      <mc:Choice xmlns:a14="http://schemas.microsoft.com/office/drawing/2010/main" Requires="a14">
        <xdr:graphicFrame macro="">
          <xdr:nvGraphicFramePr>
            <xdr:cNvPr id="13" name="Brand 1">
              <a:extLst>
                <a:ext uri="{FF2B5EF4-FFF2-40B4-BE49-F238E27FC236}">
                  <a16:creationId xmlns:a16="http://schemas.microsoft.com/office/drawing/2014/main" id="{A389E83C-FEA6-47AF-BC98-7DFBC0DCDACF}"/>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5861057" y="7648328"/>
              <a:ext cx="5455520" cy="688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58796</xdr:colOff>
      <xdr:row>2</xdr:row>
      <xdr:rowOff>105833</xdr:rowOff>
    </xdr:from>
    <xdr:to>
      <xdr:col>24</xdr:col>
      <xdr:colOff>401696</xdr:colOff>
      <xdr:row>42</xdr:row>
      <xdr:rowOff>60562</xdr:rowOff>
    </xdr:to>
    <xdr:pic>
      <xdr:nvPicPr>
        <xdr:cNvPr id="2" name="Picture 1" descr="Story pin image">
          <a:extLst>
            <a:ext uri="{FF2B5EF4-FFF2-40B4-BE49-F238E27FC236}">
              <a16:creationId xmlns:a16="http://schemas.microsoft.com/office/drawing/2014/main" id="{4BFEFF7D-FABB-4BE0-B9AA-81F8FA5B2283}"/>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rot="5400000">
          <a:off x="4060024" y="-3542617"/>
          <a:ext cx="7015999" cy="15018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460199</xdr:colOff>
      <xdr:row>3</xdr:row>
      <xdr:rowOff>171236</xdr:rowOff>
    </xdr:from>
    <xdr:to>
      <xdr:col>21</xdr:col>
      <xdr:colOff>326056</xdr:colOff>
      <xdr:row>41</xdr:row>
      <xdr:rowOff>54387</xdr:rowOff>
    </xdr:to>
    <xdr:grpSp>
      <xdr:nvGrpSpPr>
        <xdr:cNvPr id="55" name="Group 54">
          <a:extLst>
            <a:ext uri="{FF2B5EF4-FFF2-40B4-BE49-F238E27FC236}">
              <a16:creationId xmlns:a16="http://schemas.microsoft.com/office/drawing/2014/main" id="{DF1B3F23-4169-47D4-92E5-BF5DBD3DFDFA}"/>
            </a:ext>
          </a:extLst>
        </xdr:cNvPr>
        <xdr:cNvGrpSpPr/>
      </xdr:nvGrpSpPr>
      <xdr:grpSpPr>
        <a:xfrm>
          <a:off x="460199" y="725889"/>
          <a:ext cx="12634728" cy="6860501"/>
          <a:chOff x="460439" y="-10627"/>
          <a:chExt cx="12712363" cy="6206909"/>
        </a:xfrm>
      </xdr:grpSpPr>
      <xdr:grpSp>
        <xdr:nvGrpSpPr>
          <xdr:cNvPr id="53" name="Group 52">
            <a:extLst>
              <a:ext uri="{FF2B5EF4-FFF2-40B4-BE49-F238E27FC236}">
                <a16:creationId xmlns:a16="http://schemas.microsoft.com/office/drawing/2014/main" id="{BEC969B9-B6B6-49E5-AA41-99B77E29957B}"/>
              </a:ext>
            </a:extLst>
          </xdr:cNvPr>
          <xdr:cNvGrpSpPr/>
        </xdr:nvGrpSpPr>
        <xdr:grpSpPr>
          <a:xfrm>
            <a:off x="460439" y="-10627"/>
            <a:ext cx="12712363" cy="6206909"/>
            <a:chOff x="460439" y="-10627"/>
            <a:chExt cx="12712363" cy="6206909"/>
          </a:xfrm>
        </xdr:grpSpPr>
        <xdr:sp macro="" textlink="">
          <xdr:nvSpPr>
            <xdr:cNvPr id="3" name="Rectangle 2">
              <a:extLst>
                <a:ext uri="{FF2B5EF4-FFF2-40B4-BE49-F238E27FC236}">
                  <a16:creationId xmlns:a16="http://schemas.microsoft.com/office/drawing/2014/main" id="{E547A73E-F5C9-41A1-AE42-879EE256FE6C}"/>
                </a:ext>
              </a:extLst>
            </xdr:cNvPr>
            <xdr:cNvSpPr>
              <a:spLocks/>
            </xdr:cNvSpPr>
          </xdr:nvSpPr>
          <xdr:spPr>
            <a:xfrm>
              <a:off x="460439" y="-10627"/>
              <a:ext cx="12712363" cy="6206909"/>
            </a:xfrm>
            <a:prstGeom prst="rect">
              <a:avLst/>
            </a:prstGeom>
            <a:solidFill>
              <a:srgbClr val="F1F1F1">
                <a:alpha val="94902"/>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6" name="Group 35">
              <a:extLst>
                <a:ext uri="{FF2B5EF4-FFF2-40B4-BE49-F238E27FC236}">
                  <a16:creationId xmlns:a16="http://schemas.microsoft.com/office/drawing/2014/main" id="{FB19B6F8-BDC5-4412-9653-07DAC327A51B}"/>
                </a:ext>
              </a:extLst>
            </xdr:cNvPr>
            <xdr:cNvGrpSpPr/>
          </xdr:nvGrpSpPr>
          <xdr:grpSpPr>
            <a:xfrm>
              <a:off x="552887" y="694798"/>
              <a:ext cx="5463325" cy="2497696"/>
              <a:chOff x="549077" y="934140"/>
              <a:chExt cx="4590555" cy="2604994"/>
            </a:xfrm>
            <a:effectLst/>
          </xdr:grpSpPr>
          <xdr:sp macro="" textlink="">
            <xdr:nvSpPr>
              <xdr:cNvPr id="24" name="Rectangle 23">
                <a:extLst>
                  <a:ext uri="{FF2B5EF4-FFF2-40B4-BE49-F238E27FC236}">
                    <a16:creationId xmlns:a16="http://schemas.microsoft.com/office/drawing/2014/main" id="{EF527544-2F3D-42E3-BA19-331ED9E15F01}"/>
                  </a:ext>
                </a:extLst>
              </xdr:cNvPr>
              <xdr:cNvSpPr/>
            </xdr:nvSpPr>
            <xdr:spPr>
              <a:xfrm>
                <a:off x="555019" y="934140"/>
                <a:ext cx="2264686" cy="128478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extLst>
                  <a:ext uri="{FF2B5EF4-FFF2-40B4-BE49-F238E27FC236}">
                    <a16:creationId xmlns:a16="http://schemas.microsoft.com/office/drawing/2014/main" id="{B2A7E77A-3069-42BB-BC43-2A1C058D4BD7}"/>
                  </a:ext>
                </a:extLst>
              </xdr:cNvPr>
              <xdr:cNvSpPr/>
            </xdr:nvSpPr>
            <xdr:spPr>
              <a:xfrm>
                <a:off x="2877335" y="937950"/>
                <a:ext cx="2261286" cy="12803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extLst>
                  <a:ext uri="{FF2B5EF4-FFF2-40B4-BE49-F238E27FC236}">
                    <a16:creationId xmlns:a16="http://schemas.microsoft.com/office/drawing/2014/main" id="{C799A711-2010-4C96-94BC-CA45460A5195}"/>
                  </a:ext>
                </a:extLst>
              </xdr:cNvPr>
              <xdr:cNvSpPr/>
            </xdr:nvSpPr>
            <xdr:spPr>
              <a:xfrm>
                <a:off x="549077" y="2275663"/>
                <a:ext cx="2266817" cy="126347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extLst>
                  <a:ext uri="{FF2B5EF4-FFF2-40B4-BE49-F238E27FC236}">
                    <a16:creationId xmlns:a16="http://schemas.microsoft.com/office/drawing/2014/main" id="{43774541-4E36-4519-BE52-19BBCE2E8730}"/>
                  </a:ext>
                </a:extLst>
              </xdr:cNvPr>
              <xdr:cNvSpPr/>
            </xdr:nvSpPr>
            <xdr:spPr>
              <a:xfrm>
                <a:off x="2875429" y="2273293"/>
                <a:ext cx="2264203" cy="126059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s!H2">
            <xdr:nvSpPr>
              <xdr:cNvPr id="11" name="TextBox 10">
                <a:extLst>
                  <a:ext uri="{FF2B5EF4-FFF2-40B4-BE49-F238E27FC236}">
                    <a16:creationId xmlns:a16="http://schemas.microsoft.com/office/drawing/2014/main" id="{BD28179B-355A-42B3-B995-F38CDA716847}"/>
                  </a:ext>
                </a:extLst>
              </xdr:cNvPr>
              <xdr:cNvSpPr txBox="1"/>
            </xdr:nvSpPr>
            <xdr:spPr>
              <a:xfrm>
                <a:off x="584202" y="948783"/>
                <a:ext cx="2054985" cy="9085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0" i="0" u="none" strike="noStrike">
                    <a:solidFill>
                      <a:schemeClr val="tx1"/>
                    </a:solidFill>
                    <a:latin typeface="Comic Sans MS" panose="030F0702030302020204" pitchFamily="66" charset="0"/>
                    <a:ea typeface="Calibri"/>
                    <a:cs typeface="Calibri"/>
                  </a:rPr>
                  <a:t>Total Revenue</a:t>
                </a:r>
                <a:br>
                  <a:rPr lang="en-US" sz="1400" b="0" i="0" u="none" strike="noStrike">
                    <a:solidFill>
                      <a:schemeClr val="tx1"/>
                    </a:solidFill>
                    <a:latin typeface="Comic Sans MS" panose="030F0702030302020204" pitchFamily="66" charset="0"/>
                    <a:ea typeface="Calibri"/>
                    <a:cs typeface="Calibri"/>
                  </a:rPr>
                </a:br>
                <a:fld id="{678AF461-4B00-46F0-9563-0D41A140189A}" type="TxLink">
                  <a:rPr lang="en-US" sz="1400" b="0" i="0" u="none" strike="noStrike">
                    <a:solidFill>
                      <a:srgbClr val="9933FF"/>
                    </a:solidFill>
                    <a:latin typeface="Comic Sans MS" panose="030F0702030302020204" pitchFamily="66" charset="0"/>
                    <a:ea typeface="Calibri"/>
                    <a:cs typeface="Calibri"/>
                  </a:rPr>
                  <a:pPr marL="0" indent="0" algn="l"/>
                  <a:t>EGP 669,656,818</a:t>
                </a:fld>
                <a:endParaRPr lang="en-US" sz="1400" b="0" i="0" u="none" strike="noStrike">
                  <a:solidFill>
                    <a:srgbClr val="9933FF"/>
                  </a:solidFill>
                  <a:latin typeface="Comic Sans MS" panose="030F0702030302020204" pitchFamily="66" charset="0"/>
                  <a:ea typeface="Calibri"/>
                  <a:cs typeface="Calibri"/>
                </a:endParaRPr>
              </a:p>
            </xdr:txBody>
          </xdr:sp>
          <xdr:sp macro="" textlink="Pivots!I2">
            <xdr:nvSpPr>
              <xdr:cNvPr id="6" name="TextBox 5">
                <a:extLst>
                  <a:ext uri="{FF2B5EF4-FFF2-40B4-BE49-F238E27FC236}">
                    <a16:creationId xmlns:a16="http://schemas.microsoft.com/office/drawing/2014/main" id="{5B8DC1D1-7A33-465F-A8E4-2CAF99AA3182}"/>
                  </a:ext>
                </a:extLst>
              </xdr:cNvPr>
              <xdr:cNvSpPr txBox="1"/>
            </xdr:nvSpPr>
            <xdr:spPr>
              <a:xfrm>
                <a:off x="2934032" y="972350"/>
                <a:ext cx="1760410" cy="686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0" i="0" u="none" strike="noStrike">
                    <a:solidFill>
                      <a:schemeClr val="tx1"/>
                    </a:solidFill>
                    <a:latin typeface="Comic Sans MS" panose="030F0702030302020204" pitchFamily="66" charset="0"/>
                    <a:ea typeface="Calibri"/>
                    <a:cs typeface="Calibri"/>
                  </a:rPr>
                  <a:t>Total Units Sold</a:t>
                </a:r>
                <a:br>
                  <a:rPr lang="en-US" sz="1100" b="0" i="0" u="none" strike="noStrike">
                    <a:solidFill>
                      <a:srgbClr val="000000"/>
                    </a:solidFill>
                    <a:latin typeface="Comic Sans MS" panose="030F0702030302020204" pitchFamily="66" charset="0"/>
                    <a:ea typeface="Calibri"/>
                    <a:cs typeface="Calibri"/>
                  </a:rPr>
                </a:br>
                <a:fld id="{0818E010-A755-46D4-989D-FE91572393A9}" type="TxLink">
                  <a:rPr lang="en-US" sz="1400" b="0" i="0" u="none" strike="noStrike">
                    <a:solidFill>
                      <a:srgbClr val="9933FF"/>
                    </a:solidFill>
                    <a:latin typeface="Comic Sans MS" panose="030F0702030302020204" pitchFamily="66" charset="0"/>
                    <a:ea typeface="Calibri"/>
                    <a:cs typeface="Calibri"/>
                  </a:rPr>
                  <a:pPr marL="0" indent="0" algn="l"/>
                  <a:t>1013</a:t>
                </a:fld>
                <a:r>
                  <a:rPr lang="en-US" sz="1400" b="0" i="0" u="none" strike="noStrike">
                    <a:solidFill>
                      <a:srgbClr val="9933FF"/>
                    </a:solidFill>
                    <a:latin typeface="Comic Sans MS" panose="030F0702030302020204" pitchFamily="66" charset="0"/>
                    <a:ea typeface="Calibri"/>
                    <a:cs typeface="Calibri"/>
                  </a:rPr>
                  <a:t> Cars</a:t>
                </a:r>
              </a:p>
            </xdr:txBody>
          </xdr:sp>
          <xdr:sp macro="" textlink="Pivots!J2">
            <xdr:nvSpPr>
              <xdr:cNvPr id="7" name="TextBox 6">
                <a:extLst>
                  <a:ext uri="{FF2B5EF4-FFF2-40B4-BE49-F238E27FC236}">
                    <a16:creationId xmlns:a16="http://schemas.microsoft.com/office/drawing/2014/main" id="{9DC2212A-85AF-47DD-AE87-B384E94179AA}"/>
                  </a:ext>
                </a:extLst>
              </xdr:cNvPr>
              <xdr:cNvSpPr txBox="1"/>
            </xdr:nvSpPr>
            <xdr:spPr>
              <a:xfrm>
                <a:off x="613327" y="2308988"/>
                <a:ext cx="1976631" cy="6666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0" i="0" u="none" strike="noStrike">
                    <a:solidFill>
                      <a:schemeClr val="tx1"/>
                    </a:solidFill>
                    <a:latin typeface="Comic Sans MS" panose="030F0702030302020204" pitchFamily="66" charset="0"/>
                    <a:ea typeface="Calibri"/>
                    <a:cs typeface="Calibri"/>
                  </a:rPr>
                  <a:t>Avg Delivery Days</a:t>
                </a:r>
                <a:br>
                  <a:rPr lang="en-US" sz="1400" b="0" i="0" u="none" strike="noStrike">
                    <a:solidFill>
                      <a:srgbClr val="000000"/>
                    </a:solidFill>
                    <a:latin typeface="Comic Sans MS" panose="030F0702030302020204" pitchFamily="66" charset="0"/>
                    <a:ea typeface="Calibri"/>
                    <a:cs typeface="Calibri"/>
                  </a:rPr>
                </a:br>
                <a:fld id="{2A352619-DDFD-4676-80A3-4603D41D3B20}" type="TxLink">
                  <a:rPr lang="en-US" sz="1400" b="0" i="0" u="none" strike="noStrike">
                    <a:solidFill>
                      <a:srgbClr val="9933FF"/>
                    </a:solidFill>
                    <a:latin typeface="Comic Sans MS" panose="030F0702030302020204" pitchFamily="66" charset="0"/>
                    <a:ea typeface="Calibri"/>
                    <a:cs typeface="Calibri"/>
                  </a:rPr>
                  <a:pPr marL="0" indent="0" algn="l"/>
                  <a:t>14.0</a:t>
                </a:fld>
                <a:r>
                  <a:rPr lang="en-US" sz="1400" b="0" i="0" u="none" strike="noStrike">
                    <a:solidFill>
                      <a:srgbClr val="9933FF"/>
                    </a:solidFill>
                    <a:latin typeface="Comic Sans MS" panose="030F0702030302020204" pitchFamily="66" charset="0"/>
                    <a:ea typeface="Calibri"/>
                    <a:cs typeface="Calibri"/>
                  </a:rPr>
                  <a:t> Days</a:t>
                </a:r>
                <a:endParaRPr lang="en-US" sz="1800" b="0" i="0" u="none" strike="noStrike">
                  <a:solidFill>
                    <a:srgbClr val="9933FF"/>
                  </a:solidFill>
                  <a:latin typeface="Comic Sans MS" panose="030F0702030302020204" pitchFamily="66" charset="0"/>
                  <a:ea typeface="Calibri"/>
                  <a:cs typeface="Calibri"/>
                </a:endParaRPr>
              </a:p>
            </xdr:txBody>
          </xdr:sp>
          <xdr:sp macro="" textlink="Pivots!K2">
            <xdr:nvSpPr>
              <xdr:cNvPr id="8" name="TextBox 7">
                <a:extLst>
                  <a:ext uri="{FF2B5EF4-FFF2-40B4-BE49-F238E27FC236}">
                    <a16:creationId xmlns:a16="http://schemas.microsoft.com/office/drawing/2014/main" id="{8521C520-6172-454D-98C1-A9D90C3E0AA0}"/>
                  </a:ext>
                </a:extLst>
              </xdr:cNvPr>
              <xdr:cNvSpPr txBox="1"/>
            </xdr:nvSpPr>
            <xdr:spPr>
              <a:xfrm>
                <a:off x="2885062" y="2295654"/>
                <a:ext cx="2254165" cy="692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0" i="0" u="none" strike="noStrike">
                    <a:solidFill>
                      <a:schemeClr val="tx1"/>
                    </a:solidFill>
                    <a:latin typeface="Comic Sans MS" panose="030F0702030302020204" pitchFamily="66" charset="0"/>
                    <a:ea typeface="Calibri"/>
                    <a:cs typeface="Calibri"/>
                  </a:rPr>
                  <a:t>Avg Discount Amt</a:t>
                </a:r>
                <a:br>
                  <a:rPr lang="en-US" sz="1600" b="0" i="0" u="none" strike="noStrike">
                    <a:solidFill>
                      <a:srgbClr val="9933FF"/>
                    </a:solidFill>
                    <a:latin typeface="Comic Sans MS" panose="030F0702030302020204" pitchFamily="66" charset="0"/>
                    <a:ea typeface="Calibri"/>
                    <a:cs typeface="Calibri"/>
                  </a:rPr>
                </a:br>
                <a:fld id="{8D61AECD-7C59-4790-BBE5-CB67795AE155}" type="TxLink">
                  <a:rPr lang="en-US" sz="1400" b="0" i="0" u="none" strike="noStrike">
                    <a:solidFill>
                      <a:srgbClr val="9933FF"/>
                    </a:solidFill>
                    <a:latin typeface="Comic Sans MS" panose="030F0702030302020204" pitchFamily="66" charset="0"/>
                    <a:ea typeface="Calibri"/>
                    <a:cs typeface="Calibri"/>
                  </a:rPr>
                  <a:pPr marL="0" indent="0" algn="l"/>
                  <a:t>EGP 19,592</a:t>
                </a:fld>
                <a:endParaRPr lang="en-US" sz="1600" b="0" i="0" u="none" strike="noStrike">
                  <a:solidFill>
                    <a:srgbClr val="9933FF"/>
                  </a:solidFill>
                  <a:latin typeface="Comic Sans MS" panose="030F0702030302020204" pitchFamily="66" charset="0"/>
                  <a:ea typeface="Calibri"/>
                  <a:cs typeface="Calibri"/>
                </a:endParaRPr>
              </a:p>
            </xdr:txBody>
          </xdr:sp>
        </xdr:grpSp>
        <xdr:grpSp>
          <xdr:nvGrpSpPr>
            <xdr:cNvPr id="38" name="Group 37">
              <a:extLst>
                <a:ext uri="{FF2B5EF4-FFF2-40B4-BE49-F238E27FC236}">
                  <a16:creationId xmlns:a16="http://schemas.microsoft.com/office/drawing/2014/main" id="{4E31B3CC-91DF-4B67-8373-69F124312005}"/>
                </a:ext>
              </a:extLst>
            </xdr:cNvPr>
            <xdr:cNvGrpSpPr/>
          </xdr:nvGrpSpPr>
          <xdr:grpSpPr>
            <a:xfrm>
              <a:off x="6097466" y="702418"/>
              <a:ext cx="3074756" cy="2493428"/>
              <a:chOff x="5213241" y="912962"/>
              <a:chExt cx="4020324" cy="2584013"/>
            </a:xfrm>
            <a:effectLst/>
          </xdr:grpSpPr>
          <xdr:graphicFrame macro="">
            <xdr:nvGraphicFramePr>
              <xdr:cNvPr id="20" name="Chart 4">
                <a:extLst>
                  <a:ext uri="{FF2B5EF4-FFF2-40B4-BE49-F238E27FC236}">
                    <a16:creationId xmlns:a16="http://schemas.microsoft.com/office/drawing/2014/main" id="{081E8EFD-DED1-4867-B80E-E81AFF5B6484}"/>
                  </a:ext>
                </a:extLst>
              </xdr:cNvPr>
              <xdr:cNvGraphicFramePr/>
            </xdr:nvGraphicFramePr>
            <xdr:xfrm>
              <a:off x="5213241" y="912962"/>
              <a:ext cx="4020324" cy="258401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7" name="Oval 36">
                <a:extLst>
                  <a:ext uri="{FF2B5EF4-FFF2-40B4-BE49-F238E27FC236}">
                    <a16:creationId xmlns:a16="http://schemas.microsoft.com/office/drawing/2014/main" id="{3BB2C59D-50C8-47F3-82C0-573A570AC039}"/>
                  </a:ext>
                </a:extLst>
              </xdr:cNvPr>
              <xdr:cNvSpPr/>
            </xdr:nvSpPr>
            <xdr:spPr>
              <a:xfrm>
                <a:off x="6374338" y="1884865"/>
                <a:ext cx="1672733" cy="122919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41" name="Group 40">
              <a:extLst>
                <a:ext uri="{FF2B5EF4-FFF2-40B4-BE49-F238E27FC236}">
                  <a16:creationId xmlns:a16="http://schemas.microsoft.com/office/drawing/2014/main" id="{54F2090F-21B8-4190-81C0-651A940ECFCF}"/>
                </a:ext>
              </a:extLst>
            </xdr:cNvPr>
            <xdr:cNvGrpSpPr/>
          </xdr:nvGrpSpPr>
          <xdr:grpSpPr>
            <a:xfrm>
              <a:off x="552886" y="3267568"/>
              <a:ext cx="12497774" cy="2821563"/>
              <a:chOff x="549076" y="3295371"/>
              <a:chExt cx="12414294" cy="2861515"/>
            </a:xfrm>
          </xdr:grpSpPr>
          <xdr:graphicFrame macro="">
            <xdr:nvGraphicFramePr>
              <xdr:cNvPr id="4" name="Chart 2">
                <a:extLst>
                  <a:ext uri="{FF2B5EF4-FFF2-40B4-BE49-F238E27FC236}">
                    <a16:creationId xmlns:a16="http://schemas.microsoft.com/office/drawing/2014/main" id="{3E929542-C2F9-432E-93EF-4E0A87905ACF}"/>
                  </a:ext>
                </a:extLst>
              </xdr:cNvPr>
              <xdr:cNvGraphicFramePr/>
            </xdr:nvGraphicFramePr>
            <xdr:xfrm>
              <a:off x="6057923" y="3298850"/>
              <a:ext cx="6905447" cy="285474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9" name="Chart 2">
                <a:extLst>
                  <a:ext uri="{FF2B5EF4-FFF2-40B4-BE49-F238E27FC236}">
                    <a16:creationId xmlns:a16="http://schemas.microsoft.com/office/drawing/2014/main" id="{3B8FF1DC-336E-4E7C-A989-CD0049AD4B87}"/>
                  </a:ext>
                </a:extLst>
              </xdr:cNvPr>
              <xdr:cNvGraphicFramePr/>
            </xdr:nvGraphicFramePr>
            <xdr:xfrm>
              <a:off x="549076" y="3298850"/>
              <a:ext cx="2686172" cy="285803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0" name="Chart 4">
                <a:extLst>
                  <a:ext uri="{FF2B5EF4-FFF2-40B4-BE49-F238E27FC236}">
                    <a16:creationId xmlns:a16="http://schemas.microsoft.com/office/drawing/2014/main" id="{17AD5B9B-EDE1-42A9-9406-5D382C3D664D}"/>
                  </a:ext>
                </a:extLst>
              </xdr:cNvPr>
              <xdr:cNvGraphicFramePr/>
            </xdr:nvGraphicFramePr>
            <xdr:xfrm>
              <a:off x="3305236" y="3295371"/>
              <a:ext cx="2679975" cy="2858036"/>
            </xdr:xfrm>
            <a:graphic>
              <a:graphicData uri="http://schemas.openxmlformats.org/drawingml/2006/chart">
                <c:chart xmlns:c="http://schemas.openxmlformats.org/drawingml/2006/chart" xmlns:r="http://schemas.openxmlformats.org/officeDocument/2006/relationships" r:id="rId5"/>
              </a:graphicData>
            </a:graphic>
          </xdr:graphicFrame>
        </xdr:grpSp>
        <xdr:graphicFrame macro="">
          <xdr:nvGraphicFramePr>
            <xdr:cNvPr id="42" name="Chart 8">
              <a:extLst>
                <a:ext uri="{FF2B5EF4-FFF2-40B4-BE49-F238E27FC236}">
                  <a16:creationId xmlns:a16="http://schemas.microsoft.com/office/drawing/2014/main" id="{350257BC-8D8F-4F2A-BB1C-7810B12AC259}"/>
                </a:ext>
              </a:extLst>
            </xdr:cNvPr>
            <xdr:cNvGraphicFramePr/>
          </xdr:nvGraphicFramePr>
          <xdr:xfrm>
            <a:off x="9235363" y="700095"/>
            <a:ext cx="3814760" cy="2495751"/>
          </xdr:xfrm>
          <a:graphic>
            <a:graphicData uri="http://schemas.openxmlformats.org/drawingml/2006/chart">
              <c:chart xmlns:c="http://schemas.openxmlformats.org/drawingml/2006/chart" xmlns:r="http://schemas.openxmlformats.org/officeDocument/2006/relationships" r:id="rId6"/>
            </a:graphicData>
          </a:graphic>
        </xdr:graphicFrame>
      </xdr:grpSp>
      <mc:AlternateContent xmlns:mc="http://schemas.openxmlformats.org/markup-compatibility/2006">
        <mc:Choice xmlns:a14="http://schemas.microsoft.com/office/drawing/2010/main" Requires="a14">
          <xdr:pic>
            <xdr:nvPicPr>
              <xdr:cNvPr id="48" name="Picture 47">
                <a:extLst>
                  <a:ext uri="{FF2B5EF4-FFF2-40B4-BE49-F238E27FC236}">
                    <a16:creationId xmlns:a16="http://schemas.microsoft.com/office/drawing/2014/main" id="{10A5F43C-B088-43D1-A147-A0BD3D9C4472}"/>
                  </a:ext>
                </a:extLst>
              </xdr:cNvPr>
              <xdr:cNvPicPr>
                <a:picLocks noChangeAspect="1" noChangeArrowheads="1"/>
                <a:extLst>
                  <a:ext uri="{84589F7E-364E-4C9E-8A38-B11213B215E9}">
                    <a14:cameraTool cellRange="Pivots!$K$14" spid="_x0000_s2081"/>
                  </a:ext>
                </a:extLst>
              </xdr:cNvPicPr>
            </xdr:nvPicPr>
            <xdr:blipFill>
              <a:blip xmlns:r="http://schemas.openxmlformats.org/officeDocument/2006/relationships" r:embed="rId7">
                <a:lum contrast="40000"/>
              </a:blip>
              <a:srcRect/>
              <a:stretch>
                <a:fillRect/>
              </a:stretch>
            </xdr:blipFill>
            <xdr:spPr bwMode="auto">
              <a:xfrm>
                <a:off x="1703649" y="1349288"/>
                <a:ext cx="1546978" cy="510203"/>
              </a:xfrm>
              <a:prstGeom prst="rect">
                <a:avLst/>
              </a:prstGeom>
              <a:noFill/>
              <a:ln>
                <a:noFill/>
              </a:ln>
              <a:extLst>
                <a:ext uri="{909E8E84-426E-40DD-AFC4-6F175D3DCCD1}">
                  <a14:hiddenFill>
                    <a:solidFill>
                      <a:srgbClr val="FFFFFF"/>
                    </a:solidFill>
                  </a14:hiddenFill>
                </a:ext>
              </a:extLst>
            </xdr:spPr>
          </xdr:pic>
        </mc:Choice>
        <mc:Fallback/>
      </mc:AlternateContent>
      <xdr:sp macro="" textlink="Pivots!J17">
        <xdr:nvSpPr>
          <xdr:cNvPr id="50" name="TextBox 49">
            <a:extLst>
              <a:ext uri="{FF2B5EF4-FFF2-40B4-BE49-F238E27FC236}">
                <a16:creationId xmlns:a16="http://schemas.microsoft.com/office/drawing/2014/main" id="{A33C863C-8426-4062-8212-8995ADB3F0BC}"/>
              </a:ext>
            </a:extLst>
          </xdr:cNvPr>
          <xdr:cNvSpPr txBox="1"/>
        </xdr:nvSpPr>
        <xdr:spPr>
          <a:xfrm>
            <a:off x="589657" y="1335847"/>
            <a:ext cx="1277808" cy="60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ln>
                  <a:noFill/>
                </a:ln>
                <a:solidFill>
                  <a:schemeClr val="tx1"/>
                </a:solidFill>
                <a:latin typeface="Comic Sans MS" panose="030F0702030302020204" pitchFamily="66" charset="0"/>
                <a:ea typeface="Calibri"/>
                <a:cs typeface="Calibri"/>
              </a:rPr>
              <a:t>Highest</a:t>
            </a:r>
            <a:r>
              <a:rPr lang="en-US" sz="1100" b="0" i="0" u="none" strike="noStrike" baseline="0">
                <a:ln>
                  <a:noFill/>
                </a:ln>
                <a:solidFill>
                  <a:schemeClr val="tx1"/>
                </a:solidFill>
                <a:latin typeface="Comic Sans MS" panose="030F0702030302020204" pitchFamily="66" charset="0"/>
                <a:ea typeface="Calibri"/>
                <a:cs typeface="Calibri"/>
              </a:rPr>
              <a:t> Month </a:t>
            </a:r>
            <a:fld id="{F9DFF1B2-4E3A-41B8-B3CF-9288250DF8CF}" type="TxLink">
              <a:rPr lang="en-US" sz="1400" b="1" i="0" u="none" strike="noStrike">
                <a:ln>
                  <a:noFill/>
                </a:ln>
                <a:solidFill>
                  <a:schemeClr val="tx1"/>
                </a:solidFill>
                <a:latin typeface="Comic Sans MS" panose="030F0702030302020204" pitchFamily="66" charset="0"/>
                <a:ea typeface="Calibri"/>
                <a:cs typeface="Calibri"/>
              </a:rPr>
              <a:t>Aug</a:t>
            </a:fld>
            <a:r>
              <a:rPr lang="en-US" sz="1400" b="1" i="0" u="none" strike="noStrike">
                <a:ln>
                  <a:noFill/>
                </a:ln>
                <a:solidFill>
                  <a:schemeClr val="tx1"/>
                </a:solidFill>
                <a:latin typeface="Comic Sans MS" panose="030F0702030302020204" pitchFamily="66" charset="0"/>
                <a:ea typeface="Calibri"/>
                <a:cs typeface="Calibri"/>
              </a:rPr>
              <a:t> </a:t>
            </a:r>
            <a:endParaRPr lang="en-US" sz="1400" b="1">
              <a:ln>
                <a:noFill/>
              </a:ln>
              <a:solidFill>
                <a:schemeClr val="tx1"/>
              </a:solidFill>
              <a:latin typeface="Comic Sans MS" panose="030F0702030302020204" pitchFamily="66" charset="0"/>
            </a:endParaRPr>
          </a:p>
        </xdr:txBody>
      </xdr:sp>
    </xdr:grpSp>
    <xdr:clientData/>
  </xdr:twoCellAnchor>
  <xdr:twoCellAnchor editAs="oneCell">
    <xdr:from>
      <xdr:col>0</xdr:col>
      <xdr:colOff>571051</xdr:colOff>
      <xdr:row>4</xdr:row>
      <xdr:rowOff>88187</xdr:rowOff>
    </xdr:from>
    <xdr:to>
      <xdr:col>11</xdr:col>
      <xdr:colOff>474987</xdr:colOff>
      <xdr:row>7</xdr:row>
      <xdr:rowOff>168089</xdr:rowOff>
    </xdr:to>
    <mc:AlternateContent xmlns:mc="http://schemas.openxmlformats.org/markup-compatibility/2006">
      <mc:Choice xmlns:a14="http://schemas.microsoft.com/office/drawing/2010/main" Requires="a14">
        <xdr:graphicFrame macro="">
          <xdr:nvGraphicFramePr>
            <xdr:cNvPr id="52" name="Brand 2">
              <a:extLst>
                <a:ext uri="{FF2B5EF4-FFF2-40B4-BE49-F238E27FC236}">
                  <a16:creationId xmlns:a16="http://schemas.microsoft.com/office/drawing/2014/main" id="{CF826F1F-DB38-44B4-99EF-6ABB7B4289C7}"/>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dr:sp macro="" textlink="">
          <xdr:nvSpPr>
            <xdr:cNvPr id="0" name=""/>
            <xdr:cNvSpPr>
              <a:spLocks noTextEdit="1"/>
            </xdr:cNvSpPr>
          </xdr:nvSpPr>
          <xdr:spPr>
            <a:xfrm>
              <a:off x="571051" y="826455"/>
              <a:ext cx="6598198" cy="630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321210</xdr:colOff>
      <xdr:row>11</xdr:row>
      <xdr:rowOff>98685</xdr:rowOff>
    </xdr:from>
    <xdr:to>
      <xdr:col>9</xdr:col>
      <xdr:colOff>534465</xdr:colOff>
      <xdr:row>15</xdr:row>
      <xdr:rowOff>38300</xdr:rowOff>
    </xdr:to>
    <xdr:graphicFrame macro="">
      <xdr:nvGraphicFramePr>
        <xdr:cNvPr id="61" name="Chart 17">
          <a:extLst>
            <a:ext uri="{FF2B5EF4-FFF2-40B4-BE49-F238E27FC236}">
              <a16:creationId xmlns:a16="http://schemas.microsoft.com/office/drawing/2014/main" id="{DCFA4BC4-44D1-461F-8A8F-1745BB604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360178</xdr:colOff>
      <xdr:row>13</xdr:row>
      <xdr:rowOff>63934</xdr:rowOff>
    </xdr:from>
    <xdr:to>
      <xdr:col>2</xdr:col>
      <xdr:colOff>590921</xdr:colOff>
      <xdr:row>14</xdr:row>
      <xdr:rowOff>165777</xdr:rowOff>
    </xdr:to>
    <xdr:sp macro="" textlink="Pivots!$K$18">
      <xdr:nvSpPr>
        <xdr:cNvPr id="62" name="TextBox 61">
          <a:extLst>
            <a:ext uri="{FF2B5EF4-FFF2-40B4-BE49-F238E27FC236}">
              <a16:creationId xmlns:a16="http://schemas.microsoft.com/office/drawing/2014/main" id="{B5694220-8F57-4C71-9548-634E68E1EEFE}"/>
            </a:ext>
          </a:extLst>
        </xdr:cNvPr>
        <xdr:cNvSpPr txBox="1"/>
      </xdr:nvSpPr>
      <xdr:spPr>
        <a:xfrm>
          <a:off x="969778" y="2441374"/>
          <a:ext cx="840343" cy="28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3F7D01-2524-4B9C-8F9E-36F667851E4F}" type="TxLink">
            <a:rPr lang="en-US" sz="1200" b="1" i="0" u="none" strike="noStrike">
              <a:solidFill>
                <a:srgbClr val="9933FF"/>
              </a:solidFill>
              <a:latin typeface="Comic Sans MS" panose="030F0702030302020204" pitchFamily="66" charset="0"/>
              <a:ea typeface="Calibri"/>
              <a:cs typeface="Calibri"/>
            </a:rPr>
            <a:t>60.92</a:t>
          </a:fld>
          <a:r>
            <a:rPr lang="en-US" sz="1200" b="1" i="0" u="none" strike="noStrike">
              <a:solidFill>
                <a:srgbClr val="9933FF"/>
              </a:solidFill>
              <a:latin typeface="Comic Sans MS" panose="030F0702030302020204" pitchFamily="66" charset="0"/>
              <a:ea typeface="Calibri"/>
              <a:cs typeface="Calibri"/>
            </a:rPr>
            <a:t> M</a:t>
          </a:r>
          <a:endParaRPr lang="en-US" sz="1200" b="1">
            <a:solidFill>
              <a:srgbClr val="9933FF"/>
            </a:solidFill>
            <a:latin typeface="Comic Sans MS" panose="030F0702030302020204" pitchFamily="66" charset="0"/>
          </a:endParaRPr>
        </a:p>
      </xdr:txBody>
    </xdr:sp>
    <xdr:clientData/>
  </xdr:twoCellAnchor>
  <xdr:twoCellAnchor>
    <xdr:from>
      <xdr:col>5</xdr:col>
      <xdr:colOff>269999</xdr:colOff>
      <xdr:row>11</xdr:row>
      <xdr:rowOff>135416</xdr:rowOff>
    </xdr:from>
    <xdr:to>
      <xdr:col>7</xdr:col>
      <xdr:colOff>306275</xdr:colOff>
      <xdr:row>15</xdr:row>
      <xdr:rowOff>93680</xdr:rowOff>
    </xdr:to>
    <xdr:sp macro="" textlink="Pivots!B67">
      <xdr:nvSpPr>
        <xdr:cNvPr id="63" name="TextBox 62">
          <a:extLst>
            <a:ext uri="{FF2B5EF4-FFF2-40B4-BE49-F238E27FC236}">
              <a16:creationId xmlns:a16="http://schemas.microsoft.com/office/drawing/2014/main" id="{E6EB74DC-B7BF-47DC-948A-4869C44F4148}"/>
            </a:ext>
          </a:extLst>
        </xdr:cNvPr>
        <xdr:cNvSpPr txBox="1"/>
      </xdr:nvSpPr>
      <xdr:spPr>
        <a:xfrm>
          <a:off x="3304925" y="2087107"/>
          <a:ext cx="1250247" cy="667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ln>
                <a:noFill/>
              </a:ln>
              <a:solidFill>
                <a:srgbClr val="000000"/>
              </a:solidFill>
              <a:latin typeface="Comic Sans MS" panose="030F0702030302020204" pitchFamily="66" charset="0"/>
              <a:ea typeface="Calibri"/>
              <a:cs typeface="Calibri"/>
            </a:rPr>
            <a:t>Highest Month</a:t>
          </a:r>
        </a:p>
        <a:p>
          <a:pPr algn="l"/>
          <a:fld id="{48625C3E-7A2F-44A7-AA80-041F15482A50}" type="TxLink">
            <a:rPr lang="en-US" sz="1400" b="1" i="0" u="none" strike="noStrike">
              <a:ln>
                <a:noFill/>
              </a:ln>
              <a:solidFill>
                <a:srgbClr val="000000"/>
              </a:solidFill>
              <a:latin typeface="Comic Sans MS" panose="030F0702030302020204" pitchFamily="66" charset="0"/>
              <a:ea typeface="Calibri"/>
              <a:cs typeface="Calibri"/>
            </a:rPr>
            <a:pPr algn="l"/>
            <a:t>Mar</a:t>
          </a:fld>
          <a:endParaRPr lang="en-US" sz="1800" b="1">
            <a:ln>
              <a:noFill/>
            </a:ln>
            <a:solidFill>
              <a:schemeClr val="tx1"/>
            </a:solidFill>
            <a:latin typeface="Comic Sans MS" panose="030F0702030302020204" pitchFamily="66" charset="0"/>
          </a:endParaRPr>
        </a:p>
      </xdr:txBody>
    </xdr:sp>
    <xdr:clientData/>
  </xdr:twoCellAnchor>
  <xdr:twoCellAnchor>
    <xdr:from>
      <xdr:col>6</xdr:col>
      <xdr:colOff>74128</xdr:colOff>
      <xdr:row>13</xdr:row>
      <xdr:rowOff>87632</xdr:rowOff>
    </xdr:from>
    <xdr:to>
      <xdr:col>7</xdr:col>
      <xdr:colOff>493026</xdr:colOff>
      <xdr:row>15</xdr:row>
      <xdr:rowOff>105564</xdr:rowOff>
    </xdr:to>
    <xdr:sp macro="" textlink="Pivots!$B$66">
      <xdr:nvSpPr>
        <xdr:cNvPr id="64" name="TextBox 63">
          <a:extLst>
            <a:ext uri="{FF2B5EF4-FFF2-40B4-BE49-F238E27FC236}">
              <a16:creationId xmlns:a16="http://schemas.microsoft.com/office/drawing/2014/main" id="{D7E97676-4100-4268-AE2C-F497E85B84D4}"/>
            </a:ext>
          </a:extLst>
        </xdr:cNvPr>
        <xdr:cNvSpPr txBox="1"/>
      </xdr:nvSpPr>
      <xdr:spPr>
        <a:xfrm>
          <a:off x="3710946" y="2464071"/>
          <a:ext cx="1025035" cy="383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32F0D7-543C-4E6D-9B75-1C48D0B06751}" type="TxLink">
            <a:rPr lang="en-US" sz="1200" b="1" i="0" u="none" strike="noStrike">
              <a:solidFill>
                <a:srgbClr val="9933FF"/>
              </a:solidFill>
              <a:latin typeface="Comic Sans MS" panose="030F0702030302020204" pitchFamily="66" charset="0"/>
              <a:ea typeface="Calibri"/>
              <a:cs typeface="Calibri"/>
            </a:rPr>
            <a:t>88</a:t>
          </a:fld>
          <a:r>
            <a:rPr lang="en-US" sz="1200" b="1" i="0" u="none" strike="noStrike">
              <a:solidFill>
                <a:srgbClr val="9933FF"/>
              </a:solidFill>
              <a:latin typeface="Comic Sans MS" panose="030F0702030302020204" pitchFamily="66" charset="0"/>
              <a:ea typeface="Calibri"/>
              <a:cs typeface="Calibri"/>
            </a:rPr>
            <a:t> Cars</a:t>
          </a:r>
          <a:endParaRPr lang="en-US" sz="1400" b="1">
            <a:solidFill>
              <a:srgbClr val="9933FF"/>
            </a:solidFill>
            <a:latin typeface="Comic Sans MS" panose="030F0702030302020204" pitchFamily="66" charset="0"/>
          </a:endParaRPr>
        </a:p>
      </xdr:txBody>
    </xdr:sp>
    <xdr:clientData/>
  </xdr:twoCellAnchor>
  <mc:AlternateContent xmlns:mc="http://schemas.openxmlformats.org/markup-compatibility/2006">
    <mc:Choice xmlns:a14="http://schemas.microsoft.com/office/drawing/2010/main" Requires="a14">
      <xdr:twoCellAnchor editAs="oneCell">
        <xdr:from>
          <xdr:col>7</xdr:col>
          <xdr:colOff>298257</xdr:colOff>
          <xdr:row>19</xdr:row>
          <xdr:rowOff>0</xdr:rowOff>
        </xdr:from>
        <xdr:to>
          <xdr:col>9</xdr:col>
          <xdr:colOff>437247</xdr:colOff>
          <xdr:row>22</xdr:row>
          <xdr:rowOff>87768</xdr:rowOff>
        </xdr:to>
        <xdr:pic>
          <xdr:nvPicPr>
            <xdr:cNvPr id="65" name="Picture 64">
              <a:extLst>
                <a:ext uri="{FF2B5EF4-FFF2-40B4-BE49-F238E27FC236}">
                  <a16:creationId xmlns:a16="http://schemas.microsoft.com/office/drawing/2014/main" id="{14AD197C-93A1-4326-9E58-C50CDD166AFE}"/>
                </a:ext>
              </a:extLst>
            </xdr:cNvPr>
            <xdr:cNvPicPr>
              <a:picLocks noChangeAspect="1" noChangeArrowheads="1"/>
              <a:extLst>
                <a:ext uri="{84589F7E-364E-4C9E-8A38-B11213B215E9}">
                  <a14:cameraTool cellRange="Pivots!$D$68" spid="_x0000_s2082"/>
                </a:ext>
              </a:extLst>
            </xdr:cNvPicPr>
          </xdr:nvPicPr>
          <xdr:blipFill rotWithShape="1">
            <a:blip xmlns:r="http://schemas.openxmlformats.org/officeDocument/2006/relationships" r:embed="rId9">
              <a:lum/>
            </a:blip>
            <a:srcRect l="1287" t="5880" r="1677" b="6077"/>
            <a:stretch>
              <a:fillRect/>
            </a:stretch>
          </xdr:blipFill>
          <xdr:spPr bwMode="auto">
            <a:xfrm>
              <a:off x="4541212" y="3473258"/>
              <a:ext cx="1351262" cy="636177"/>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2</xdr:col>
      <xdr:colOff>390526</xdr:colOff>
      <xdr:row>17</xdr:row>
      <xdr:rowOff>152401</xdr:rowOff>
    </xdr:from>
    <xdr:to>
      <xdr:col>5</xdr:col>
      <xdr:colOff>322975</xdr:colOff>
      <xdr:row>23</xdr:row>
      <xdr:rowOff>135255</xdr:rowOff>
    </xdr:to>
    <xdr:graphicFrame macro="">
      <xdr:nvGraphicFramePr>
        <xdr:cNvPr id="66" name="Chart 19">
          <a:extLst>
            <a:ext uri="{FF2B5EF4-FFF2-40B4-BE49-F238E27FC236}">
              <a16:creationId xmlns:a16="http://schemas.microsoft.com/office/drawing/2014/main" id="{2CFF1E4D-54C0-4DFA-A436-0D40F8466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607445</xdr:colOff>
      <xdr:row>19</xdr:row>
      <xdr:rowOff>20182</xdr:rowOff>
    </xdr:from>
    <xdr:to>
      <xdr:col>3</xdr:col>
      <xdr:colOff>32216</xdr:colOff>
      <xdr:row>22</xdr:row>
      <xdr:rowOff>155611</xdr:rowOff>
    </xdr:to>
    <xdr:sp macro="" textlink="Pivots!$C$67">
      <xdr:nvSpPr>
        <xdr:cNvPr id="67" name="TextBox 66">
          <a:extLst>
            <a:ext uri="{FF2B5EF4-FFF2-40B4-BE49-F238E27FC236}">
              <a16:creationId xmlns:a16="http://schemas.microsoft.com/office/drawing/2014/main" id="{227A2CF9-2588-4731-AE68-9F51E73B01B4}"/>
            </a:ext>
          </a:extLst>
        </xdr:cNvPr>
        <xdr:cNvSpPr txBox="1"/>
      </xdr:nvSpPr>
      <xdr:spPr>
        <a:xfrm>
          <a:off x="607445" y="3494902"/>
          <a:ext cx="1253571" cy="68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ln>
                <a:noFill/>
              </a:ln>
              <a:solidFill>
                <a:schemeClr val="tx1"/>
              </a:solidFill>
              <a:latin typeface="Comic Sans MS" panose="030F0702030302020204" pitchFamily="66" charset="0"/>
              <a:ea typeface="Calibri"/>
              <a:cs typeface="Calibri"/>
            </a:rPr>
            <a:t>Highest</a:t>
          </a:r>
          <a:r>
            <a:rPr lang="en-US" sz="1100" b="0" i="0" u="none" strike="noStrike" baseline="0">
              <a:ln>
                <a:noFill/>
              </a:ln>
              <a:solidFill>
                <a:schemeClr val="tx1"/>
              </a:solidFill>
              <a:latin typeface="Comic Sans MS" panose="030F0702030302020204" pitchFamily="66" charset="0"/>
              <a:ea typeface="Calibri"/>
              <a:cs typeface="Calibri"/>
            </a:rPr>
            <a:t> Month</a:t>
          </a:r>
          <a:endParaRPr lang="en-US" sz="1100" b="0" i="0" u="none" strike="noStrike">
            <a:ln>
              <a:noFill/>
            </a:ln>
            <a:solidFill>
              <a:schemeClr val="tx1"/>
            </a:solidFill>
            <a:latin typeface="Comic Sans MS" panose="030F0702030302020204" pitchFamily="66" charset="0"/>
            <a:ea typeface="Calibri"/>
            <a:cs typeface="Calibri"/>
          </a:endParaRPr>
        </a:p>
        <a:p>
          <a:pPr algn="l"/>
          <a:fld id="{C4BA6A51-E312-4580-B80A-8C4AFF3CC703}" type="TxLink">
            <a:rPr lang="en-US" sz="1400" b="1" i="0" u="none" strike="noStrike">
              <a:ln>
                <a:noFill/>
              </a:ln>
              <a:solidFill>
                <a:schemeClr val="tx1"/>
              </a:solidFill>
              <a:latin typeface="Comic Sans MS" panose="030F0702030302020204" pitchFamily="66" charset="0"/>
              <a:ea typeface="Calibri"/>
              <a:cs typeface="Calibri"/>
            </a:rPr>
            <a:t>Oct</a:t>
          </a:fld>
          <a:endParaRPr lang="en-US" sz="2400" b="1">
            <a:ln>
              <a:noFill/>
            </a:ln>
            <a:solidFill>
              <a:schemeClr val="tx1"/>
            </a:solidFill>
            <a:latin typeface="Comic Sans MS" panose="030F0702030302020204" pitchFamily="66" charset="0"/>
          </a:endParaRPr>
        </a:p>
      </xdr:txBody>
    </xdr:sp>
    <xdr:clientData/>
  </xdr:twoCellAnchor>
  <xdr:twoCellAnchor>
    <xdr:from>
      <xdr:col>1</xdr:col>
      <xdr:colOff>361431</xdr:colOff>
      <xdr:row>20</xdr:row>
      <xdr:rowOff>142466</xdr:rowOff>
    </xdr:from>
    <xdr:to>
      <xdr:col>3</xdr:col>
      <xdr:colOff>263178</xdr:colOff>
      <xdr:row>22</xdr:row>
      <xdr:rowOff>107058</xdr:rowOff>
    </xdr:to>
    <xdr:sp macro="" textlink="Pivots!$C$66">
      <xdr:nvSpPr>
        <xdr:cNvPr id="68" name="TextBox 67">
          <a:extLst>
            <a:ext uri="{FF2B5EF4-FFF2-40B4-BE49-F238E27FC236}">
              <a16:creationId xmlns:a16="http://schemas.microsoft.com/office/drawing/2014/main" id="{A8E10668-7A39-405F-96C7-977B1C240098}"/>
            </a:ext>
          </a:extLst>
        </xdr:cNvPr>
        <xdr:cNvSpPr txBox="1"/>
      </xdr:nvSpPr>
      <xdr:spPr>
        <a:xfrm>
          <a:off x="967567" y="3798527"/>
          <a:ext cx="1114020" cy="330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C80E37-993D-458E-B0C9-C1F2A6355317}" type="TxLink">
            <a:rPr lang="en-US" sz="1200" b="1" i="0" u="none" strike="noStrike">
              <a:solidFill>
                <a:srgbClr val="9933FF"/>
              </a:solidFill>
              <a:latin typeface="Comic Sans MS" panose="030F0702030302020204" pitchFamily="66" charset="0"/>
              <a:ea typeface="Calibri"/>
              <a:cs typeface="Calibri"/>
            </a:rPr>
            <a:t>15.65</a:t>
          </a:fld>
          <a:r>
            <a:rPr lang="en-US" sz="1200" b="1" i="0" u="none" strike="noStrike">
              <a:solidFill>
                <a:srgbClr val="9933FF"/>
              </a:solidFill>
              <a:latin typeface="Comic Sans MS" panose="030F0702030302020204" pitchFamily="66" charset="0"/>
              <a:ea typeface="Calibri"/>
              <a:cs typeface="Calibri"/>
            </a:rPr>
            <a:t> D</a:t>
          </a:r>
          <a:endParaRPr lang="en-US" sz="1400" b="1">
            <a:solidFill>
              <a:srgbClr val="9933FF"/>
            </a:solidFill>
            <a:latin typeface="Comic Sans MS" panose="030F0702030302020204" pitchFamily="66" charset="0"/>
          </a:endParaRPr>
        </a:p>
      </xdr:txBody>
    </xdr:sp>
    <xdr:clientData/>
  </xdr:twoCellAnchor>
  <xdr:twoCellAnchor>
    <xdr:from>
      <xdr:col>5</xdr:col>
      <xdr:colOff>284326</xdr:colOff>
      <xdr:row>18</xdr:row>
      <xdr:rowOff>173677</xdr:rowOff>
    </xdr:from>
    <xdr:to>
      <xdr:col>7</xdr:col>
      <xdr:colOff>324758</xdr:colOff>
      <xdr:row>22</xdr:row>
      <xdr:rowOff>135828</xdr:rowOff>
    </xdr:to>
    <xdr:sp macro="" textlink="Pivots!$D$67">
      <xdr:nvSpPr>
        <xdr:cNvPr id="69" name="TextBox 68">
          <a:extLst>
            <a:ext uri="{FF2B5EF4-FFF2-40B4-BE49-F238E27FC236}">
              <a16:creationId xmlns:a16="http://schemas.microsoft.com/office/drawing/2014/main" id="{D3B4C1E2-012B-429E-B518-55EA13F579C5}"/>
            </a:ext>
          </a:extLst>
        </xdr:cNvPr>
        <xdr:cNvSpPr txBox="1"/>
      </xdr:nvSpPr>
      <xdr:spPr>
        <a:xfrm>
          <a:off x="3315008" y="3464132"/>
          <a:ext cx="1252705" cy="693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ln>
                <a:noFill/>
              </a:ln>
              <a:solidFill>
                <a:schemeClr val="tx1"/>
              </a:solidFill>
              <a:latin typeface="Comic Sans MS" panose="030F0702030302020204" pitchFamily="66" charset="0"/>
              <a:ea typeface="Calibri"/>
              <a:cs typeface="Calibri"/>
            </a:rPr>
            <a:t>Highest</a:t>
          </a:r>
          <a:r>
            <a:rPr lang="en-US" sz="1100" b="0" i="0" u="none" strike="noStrike" baseline="0">
              <a:ln>
                <a:noFill/>
              </a:ln>
              <a:solidFill>
                <a:schemeClr val="tx1"/>
              </a:solidFill>
              <a:latin typeface="Comic Sans MS" panose="030F0702030302020204" pitchFamily="66" charset="0"/>
              <a:ea typeface="Calibri"/>
              <a:cs typeface="Calibri"/>
            </a:rPr>
            <a:t> Month</a:t>
          </a:r>
          <a:endParaRPr lang="en-US" sz="1100" b="0" i="0" u="none" strike="noStrike">
            <a:ln>
              <a:noFill/>
            </a:ln>
            <a:solidFill>
              <a:schemeClr val="tx1"/>
            </a:solidFill>
            <a:latin typeface="Comic Sans MS" panose="030F0702030302020204" pitchFamily="66" charset="0"/>
            <a:ea typeface="Calibri"/>
            <a:cs typeface="Calibri"/>
          </a:endParaRPr>
        </a:p>
        <a:p>
          <a:pPr algn="l"/>
          <a:fld id="{694277B5-733E-4AB6-B1A2-E650BDABF280}" type="TxLink">
            <a:rPr lang="en-US" sz="1400" b="1" i="0" u="none" strike="noStrike">
              <a:ln>
                <a:noFill/>
              </a:ln>
              <a:solidFill>
                <a:schemeClr val="tx1"/>
              </a:solidFill>
              <a:latin typeface="Comic Sans MS" panose="030F0702030302020204" pitchFamily="66" charset="0"/>
              <a:ea typeface="Calibri"/>
              <a:cs typeface="Calibri"/>
            </a:rPr>
            <a:t>Sep</a:t>
          </a:fld>
          <a:endParaRPr lang="en-US" sz="2400" b="1">
            <a:ln>
              <a:noFill/>
            </a:ln>
            <a:solidFill>
              <a:schemeClr val="tx1"/>
            </a:solidFill>
            <a:latin typeface="Comic Sans MS" panose="030F0702030302020204" pitchFamily="66" charset="0"/>
          </a:endParaRPr>
        </a:p>
      </xdr:txBody>
    </xdr:sp>
    <xdr:clientData/>
  </xdr:twoCellAnchor>
  <xdr:twoCellAnchor>
    <xdr:from>
      <xdr:col>6</xdr:col>
      <xdr:colOff>75258</xdr:colOff>
      <xdr:row>20</xdr:row>
      <xdr:rowOff>113977</xdr:rowOff>
    </xdr:from>
    <xdr:to>
      <xdr:col>7</xdr:col>
      <xdr:colOff>86905</xdr:colOff>
      <xdr:row>22</xdr:row>
      <xdr:rowOff>74759</xdr:rowOff>
    </xdr:to>
    <xdr:sp macro="" textlink="Pivots!$D$71">
      <xdr:nvSpPr>
        <xdr:cNvPr id="70" name="TextBox 69">
          <a:extLst>
            <a:ext uri="{FF2B5EF4-FFF2-40B4-BE49-F238E27FC236}">
              <a16:creationId xmlns:a16="http://schemas.microsoft.com/office/drawing/2014/main" id="{E0B0CD0C-2FFB-402E-A281-CCB3A8F1B906}"/>
            </a:ext>
          </a:extLst>
        </xdr:cNvPr>
        <xdr:cNvSpPr txBox="1"/>
      </xdr:nvSpPr>
      <xdr:spPr>
        <a:xfrm>
          <a:off x="3749187" y="3742548"/>
          <a:ext cx="623968" cy="323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C3D180-8A49-4343-A1FE-40874C071C32}" type="TxLink">
            <a:rPr lang="en-US" sz="1200" b="1" i="0" u="none" strike="noStrike">
              <a:solidFill>
                <a:srgbClr val="9933FF"/>
              </a:solidFill>
              <a:latin typeface="Comic Sans MS" panose="030F0702030302020204" pitchFamily="66" charset="0"/>
              <a:ea typeface="Calibri"/>
              <a:cs typeface="Calibri"/>
            </a:rPr>
            <a:t>26.4</a:t>
          </a:fld>
          <a:r>
            <a:rPr lang="en-US" sz="1200" b="1" i="0" u="none" strike="noStrike">
              <a:solidFill>
                <a:srgbClr val="9933FF"/>
              </a:solidFill>
              <a:latin typeface="Comic Sans MS" panose="030F0702030302020204" pitchFamily="66" charset="0"/>
              <a:ea typeface="Calibri"/>
              <a:cs typeface="Calibri"/>
            </a:rPr>
            <a:t>K</a:t>
          </a:r>
          <a:endParaRPr lang="en-US" sz="1600" b="1">
            <a:solidFill>
              <a:srgbClr val="9933FF"/>
            </a:solidFill>
            <a:latin typeface="Comic Sans MS" panose="030F0702030302020204" pitchFamily="66" charset="0"/>
          </a:endParaRPr>
        </a:p>
      </xdr:txBody>
    </xdr:sp>
    <xdr:clientData/>
  </xdr:twoCellAnchor>
  <xdr:twoCellAnchor editAs="oneCell">
    <xdr:from>
      <xdr:col>8</xdr:col>
      <xdr:colOff>341447</xdr:colOff>
      <xdr:row>7</xdr:row>
      <xdr:rowOff>135759</xdr:rowOff>
    </xdr:from>
    <xdr:to>
      <xdr:col>9</xdr:col>
      <xdr:colOff>408756</xdr:colOff>
      <xdr:row>11</xdr:row>
      <xdr:rowOff>55698</xdr:rowOff>
    </xdr:to>
    <xdr:pic>
      <xdr:nvPicPr>
        <xdr:cNvPr id="71" name="Picture 70">
          <a:extLst>
            <a:ext uri="{FF2B5EF4-FFF2-40B4-BE49-F238E27FC236}">
              <a16:creationId xmlns:a16="http://schemas.microsoft.com/office/drawing/2014/main" id="{E5135ADA-10BE-40A8-8B73-9B30A2F8F91C}"/>
            </a:ext>
          </a:extLst>
        </xdr:cNvPr>
        <xdr:cNvPicPr>
          <a:picLocks noChangeAspect="1"/>
        </xdr:cNvPicPr>
      </xdr:nvPicPr>
      <xdr:blipFill>
        <a:blip xmlns:r="http://schemas.openxmlformats.org/officeDocument/2006/relationships" r:embed="rId11"/>
        <a:stretch>
          <a:fillRect/>
        </a:stretch>
      </xdr:blipFill>
      <xdr:spPr>
        <a:xfrm>
          <a:off x="5215501" y="1397178"/>
          <a:ext cx="676566" cy="640750"/>
        </a:xfrm>
        <a:prstGeom prst="rect">
          <a:avLst/>
        </a:prstGeom>
      </xdr:spPr>
    </xdr:pic>
    <xdr:clientData/>
  </xdr:twoCellAnchor>
  <xdr:twoCellAnchor editAs="oneCell">
    <xdr:from>
      <xdr:col>4</xdr:col>
      <xdr:colOff>34050</xdr:colOff>
      <xdr:row>8</xdr:row>
      <xdr:rowOff>98697</xdr:rowOff>
    </xdr:from>
    <xdr:to>
      <xdr:col>4</xdr:col>
      <xdr:colOff>605830</xdr:colOff>
      <xdr:row>11</xdr:row>
      <xdr:rowOff>141241</xdr:rowOff>
    </xdr:to>
    <xdr:pic>
      <xdr:nvPicPr>
        <xdr:cNvPr id="72" name="Picture 71">
          <a:extLst>
            <a:ext uri="{FF2B5EF4-FFF2-40B4-BE49-F238E27FC236}">
              <a16:creationId xmlns:a16="http://schemas.microsoft.com/office/drawing/2014/main" id="{6D2BBD0A-B7E0-4461-AFCB-26203745B596}"/>
            </a:ext>
          </a:extLst>
        </xdr:cNvPr>
        <xdr:cNvPicPr>
          <a:picLocks noChangeAspect="1"/>
        </xdr:cNvPicPr>
      </xdr:nvPicPr>
      <xdr:blipFill>
        <a:blip xmlns:r="http://schemas.openxmlformats.org/officeDocument/2006/relationships" r:embed="rId12"/>
        <a:stretch>
          <a:fillRect/>
        </a:stretch>
      </xdr:blipFill>
      <xdr:spPr>
        <a:xfrm>
          <a:off x="2471077" y="1540319"/>
          <a:ext cx="571780" cy="583152"/>
        </a:xfrm>
        <a:prstGeom prst="rect">
          <a:avLst/>
        </a:prstGeom>
      </xdr:spPr>
    </xdr:pic>
    <xdr:clientData/>
  </xdr:twoCellAnchor>
  <xdr:twoCellAnchor editAs="oneCell">
    <xdr:from>
      <xdr:col>4</xdr:col>
      <xdr:colOff>188174</xdr:colOff>
      <xdr:row>16</xdr:row>
      <xdr:rowOff>59089</xdr:rowOff>
    </xdr:from>
    <xdr:to>
      <xdr:col>4</xdr:col>
      <xdr:colOff>607274</xdr:colOff>
      <xdr:row>18</xdr:row>
      <xdr:rowOff>92922</xdr:rowOff>
    </xdr:to>
    <xdr:pic>
      <xdr:nvPicPr>
        <xdr:cNvPr id="74" name="Picture 73">
          <a:extLst>
            <a:ext uri="{FF2B5EF4-FFF2-40B4-BE49-F238E27FC236}">
              <a16:creationId xmlns:a16="http://schemas.microsoft.com/office/drawing/2014/main" id="{FBFCEFB7-534B-42F0-88E8-7060571E5A2A}"/>
            </a:ext>
          </a:extLst>
        </xdr:cNvPr>
        <xdr:cNvPicPr>
          <a:picLocks noChangeAspect="1"/>
        </xdr:cNvPicPr>
      </xdr:nvPicPr>
      <xdr:blipFill>
        <a:blip xmlns:r="http://schemas.openxmlformats.org/officeDocument/2006/relationships" r:embed="rId13"/>
        <a:stretch>
          <a:fillRect/>
        </a:stretch>
      </xdr:blipFill>
      <xdr:spPr>
        <a:xfrm>
          <a:off x="2625201" y="2942332"/>
          <a:ext cx="419100" cy="394239"/>
        </a:xfrm>
        <a:prstGeom prst="rect">
          <a:avLst/>
        </a:prstGeom>
      </xdr:spPr>
    </xdr:pic>
    <xdr:clientData/>
  </xdr:twoCellAnchor>
  <xdr:twoCellAnchor editAs="oneCell">
    <xdr:from>
      <xdr:col>8</xdr:col>
      <xdr:colOff>456797</xdr:colOff>
      <xdr:row>16</xdr:row>
      <xdr:rowOff>17821</xdr:rowOff>
    </xdr:from>
    <xdr:to>
      <xdr:col>9</xdr:col>
      <xdr:colOff>350116</xdr:colOff>
      <xdr:row>18</xdr:row>
      <xdr:rowOff>132312</xdr:rowOff>
    </xdr:to>
    <xdr:pic>
      <xdr:nvPicPr>
        <xdr:cNvPr id="75" name="Picture 74">
          <a:extLst>
            <a:ext uri="{FF2B5EF4-FFF2-40B4-BE49-F238E27FC236}">
              <a16:creationId xmlns:a16="http://schemas.microsoft.com/office/drawing/2014/main" id="{D6852181-A4D3-4D3C-8529-5E2F60BDA060}"/>
            </a:ext>
          </a:extLst>
        </xdr:cNvPr>
        <xdr:cNvPicPr>
          <a:picLocks noChangeAspect="1"/>
        </xdr:cNvPicPr>
      </xdr:nvPicPr>
      <xdr:blipFill>
        <a:blip xmlns:r="http://schemas.openxmlformats.org/officeDocument/2006/relationships" r:embed="rId14"/>
        <a:stretch>
          <a:fillRect/>
        </a:stretch>
      </xdr:blipFill>
      <xdr:spPr>
        <a:xfrm>
          <a:off x="5330851" y="2901064"/>
          <a:ext cx="502576" cy="474897"/>
        </a:xfrm>
        <a:prstGeom prst="rect">
          <a:avLst/>
        </a:prstGeom>
      </xdr:spPr>
    </xdr:pic>
    <xdr:clientData/>
  </xdr:twoCellAnchor>
  <xdr:twoCellAnchor>
    <xdr:from>
      <xdr:col>11</xdr:col>
      <xdr:colOff>559344</xdr:colOff>
      <xdr:row>4</xdr:row>
      <xdr:rowOff>94525</xdr:rowOff>
    </xdr:from>
    <xdr:to>
      <xdr:col>21</xdr:col>
      <xdr:colOff>173899</xdr:colOff>
      <xdr:row>7</xdr:row>
      <xdr:rowOff>166370</xdr:rowOff>
    </xdr:to>
    <xdr:sp macro="" textlink="">
      <xdr:nvSpPr>
        <xdr:cNvPr id="76" name="TextBox 75">
          <a:extLst>
            <a:ext uri="{FF2B5EF4-FFF2-40B4-BE49-F238E27FC236}">
              <a16:creationId xmlns:a16="http://schemas.microsoft.com/office/drawing/2014/main" id="{6F5A2F8D-A2A8-41CD-B5E8-940DAB444932}"/>
            </a:ext>
          </a:extLst>
        </xdr:cNvPr>
        <xdr:cNvSpPr txBox="1"/>
      </xdr:nvSpPr>
      <xdr:spPr>
        <a:xfrm>
          <a:off x="7294880" y="820239"/>
          <a:ext cx="5737769" cy="6161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tx1"/>
              </a:solidFill>
              <a:latin typeface="Comic Sans MS" panose="030F0702030302020204" pitchFamily="66" charset="0"/>
            </a:rPr>
            <a:t>Car Sales Analysis </a:t>
          </a:r>
          <a:r>
            <a:rPr lang="en-US" sz="2400" b="1">
              <a:solidFill>
                <a:srgbClr val="9933FF"/>
              </a:solidFill>
              <a:latin typeface="Comic Sans MS" panose="030F0702030302020204" pitchFamily="66" charset="0"/>
            </a:rPr>
            <a:t>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69909374996" backgroundQuery="1" createdVersion="7" refreshedVersion="7" minRefreshableVersion="3" recordCount="0" supportSubquery="1" supportAdvancedDrill="1" xr:uid="{20AB254D-8543-4CA0-975E-D9A230350C99}">
  <cacheSource type="external" connectionId="10"/>
  <cacheFields count="3">
    <cacheField name="[Fact Sales 2].[Sale_Date (Month)].[Sale_Date (Month)]" caption="Sale_Date (Month)" numFmtId="0" hierarchy="91" level="1">
      <sharedItems count="12">
        <s v="Jan"/>
        <s v="Feb"/>
        <s v="Mar"/>
        <s v="Apr"/>
        <s v="May"/>
        <s v="Jun"/>
        <s v="Jul"/>
        <s v="Aug"/>
        <s v="Sep"/>
        <s v="Oct"/>
        <s v="Nov"/>
        <s v="Dec"/>
      </sharedItems>
    </cacheField>
    <cacheField name="[Measures].[Total Units Sold2]" caption="Total Units Sold2" numFmtId="0" hierarchy="95" level="32767"/>
    <cacheField name="Dummy0" numFmtId="0" hierarchy="119" level="32767">
      <extLst>
        <ext xmlns:x14="http://schemas.microsoft.com/office/spreadsheetml/2009/9/main" uri="{63CAB8AC-B538-458d-9737-405883B0398D}">
          <x14:cacheField ignore="1"/>
        </ext>
      </extLst>
    </cacheField>
  </cacheFields>
  <cacheHierarchies count="12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 Branch].[Branch_ID]" caption="Branch_ID" attribute="1" defaultMemberUniqueName="[Dim Branch].[Branch_ID].[All]" allUniqueName="[Dim Branch].[Branch_ID].[All]" dimensionUniqueName="[Dim Branch]" displayFolder="" count="0" memberValueDatatype="20" unbalanced="0"/>
    <cacheHierarchy uniqueName="[Dim Branch].[Branch_Name]" caption="Branch_Name" attribute="1" defaultMemberUniqueName="[Dim Branch].[Branch_Name].[All]" allUniqueName="[Dim Branch].[Branch_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Address]" caption="Address" attribute="1" defaultMemberUniqueName="[Dim Branch].[Address].[All]" allUniqueName="[Dim Branch].[Address].[All]" dimensionUniqueName="[Dim Branch]" displayFolder="" count="0" memberValueDatatype="130" unbalanced="0"/>
    <cacheHierarchy uniqueName="[Dim Branch].[Phone]" caption="Phone" attribute="1" defaultMemberUniqueName="[Dim Branch].[Phone].[All]" allUniqueName="[Dim Branch].[Phone].[All]" dimensionUniqueName="[Dim Branch]" displayFolder="" count="0" memberValueDatatype="130" unbalanced="0"/>
    <cacheHierarchy uniqueName="[Dim Branch].[Manager]" caption="Manager" attribute="1" defaultMemberUniqueName="[Dim Branch].[Manager].[All]" allUniqueName="[Dim Branch].[Manager].[All]" dimensionUniqueName="[Dim Branch]" displayFolder="" count="0" memberValueDatatype="130" unbalanced="0"/>
    <cacheHierarchy uniqueName="[Dim Branch].[Year_Opened]" caption="Year_Opened" attribute="1" defaultMemberUniqueName="[Dim Branch].[Year_Opened].[All]" allUniqueName="[Dim Branch].[Year_Opened].[All]" dimensionUniqueName="[Dim Branch]" displayFolder="" count="0" memberValueDatatype="20" unbalanced="0"/>
    <cacheHierarchy uniqueName="[Dim Car].[Car_ID]" caption="Car_ID" attribute="1" defaultMemberUniqueName="[Dim Car].[Car_ID].[All]" allUniqueName="[Dim Car].[Car_ID].[All]" dimensionUniqueName="[Dim Car]" displayFolder="" count="0" memberValueDatatype="20" unbalanced="0"/>
    <cacheHierarchy uniqueName="[Dim Car].[Base_Price_EGP]" caption="Base_Price_EGP" attribute="1" defaultMemberUniqueName="[Dim Car].[Base_Price_EGP].[All]" allUniqueName="[Dim Car].[Base_Price_EGP].[All]" dimensionUniqueName="[Dim Car]" displayFolder="" count="0" memberValueDatatype="5" unbalanced="0"/>
    <cacheHierarchy uniqueName="[Dim Car].[Selling_Price_EGP]" caption="Selling_Price_EGP" attribute="1" defaultMemberUniqueName="[Dim Car].[Selling_Price_EGP].[All]" allUniqueName="[Dim Car].[Selling_Price_EGP].[All]" dimensionUniqueName="[Dim Car]" displayFolder="" count="0" memberValueDatatype="5" unbalanced="0"/>
    <cacheHierarchy uniqueName="[Dim Car].[Brand]" caption="Brand" attribute="1" defaultMemberUniqueName="[Dim Car].[Brand].[All]" allUniqueName="[Dim Car].[Brand].[All]" dimensionUniqueName="[Dim Car]" displayFolder="" count="0" memberValueDatatype="130" unbalanced="0"/>
    <cacheHierarchy uniqueName="[Dim Car].[Model]" caption="Model" attribute="1" defaultMemberUniqueName="[Dim Car].[Model].[All]" allUniqueName="[Dim Car].[Model].[All]" dimensionUniqueName="[Dim Car]" displayFolder="" count="0" memberValueDatatype="130" unbalanced="0"/>
    <cacheHierarchy uniqueName="[Dim Car].[Body_Type]" caption="Body_Type" attribute="1" defaultMemberUniqueName="[Dim Car].[Body_Type].[All]" allUniqueName="[Dim Car].[Body_Type].[All]" dimensionUniqueName="[Dim Car]" displayFolder="" count="0" memberValueDatatype="130" unbalanced="0"/>
    <cacheHierarchy uniqueName="[Dim Car].[Model_Year]" caption="Model_Year" attribute="1" defaultMemberUniqueName="[Dim Car].[Model_Year].[All]" allUniqueName="[Dim Car].[Model_Year].[All]" dimensionUniqueName="[Dim Car]" displayFolder="" count="0" memberValueDatatype="130" unbalanced="0"/>
    <cacheHierarchy uniqueName="[Dim Car].[Color]" caption="Color" attribute="1" defaultMemberUniqueName="[Dim Car].[Color].[All]" allUniqueName="[Dim Car].[Color].[All]" dimensionUniqueName="[Dim Car]" displayFolder="" count="0" memberValueDatatype="130" unbalanced="0"/>
    <cacheHierarchy uniqueName="[Dim Car].[Engine]" caption="Engine" attribute="1" defaultMemberUniqueName="[Dim Car].[Engine].[All]" allUniqueName="[Dim Car].[Engine].[All]" dimensionUniqueName="[Dim Car]" displayFolder="" count="0" memberValueDatatype="130" unbalanced="0"/>
    <cacheHierarchy uniqueName="[Dim Car].[Transmission]" caption="Transmission" attribute="1" defaultMemberUniqueName="[Dim Car].[Transmission].[All]" allUniqueName="[Dim Car].[Transmission].[All]" dimensionUniqueName="[Dim Car]" displayFolder="" count="0" memberValueDatatype="130" unbalanced="0"/>
    <cacheHierarchy uniqueName="[Dim Car].[Fuel_Type]" caption="Fuel_Type" attribute="1" defaultMemberUniqueName="[Dim Car].[Fuel_Type].[All]" allUniqueName="[Dim Car].[Fuel_Type].[All]" dimensionUniqueName="[Dim Car]" displayFolder="" count="0" memberValueDatatype="130" unbalanced="0"/>
    <cacheHierarchy uniqueName="[Dim Car Test].[Car_ID]" caption="Car_ID" attribute="1" defaultMemberUniqueName="[Dim Car Test].[Car_ID].[All]" allUniqueName="[Dim Car Test].[Car_ID].[All]" dimensionUniqueName="[Dim Car Test]" displayFolder="" count="0" memberValueDatatype="20" unbalanced="0"/>
    <cacheHierarchy uniqueName="[Dim Car Test].[Base_Price_EGP]" caption="Base_Price_EGP" attribute="1" defaultMemberUniqueName="[Dim Car Test].[Base_Price_EGP].[All]" allUniqueName="[Dim Car Test].[Base_Price_EGP].[All]" dimensionUniqueName="[Dim Car Test]" displayFolder="" count="0" memberValueDatatype="5" unbalanced="0"/>
    <cacheHierarchy uniqueName="[Dim Car Test].[Selling_Price_EGP]" caption="Selling_Price_EGP" attribute="1" defaultMemberUniqueName="[Dim Car Test].[Selling_Price_EGP].[All]" allUniqueName="[Dim Car Test].[Selling_Price_EGP].[All]" dimensionUniqueName="[Dim Car Test]" displayFolder="" count="0" memberValueDatatype="20" unbalanced="0"/>
    <cacheHierarchy uniqueName="[Dim Car Test].[Brand]" caption="Brand" attribute="1" defaultMemberUniqueName="[Dim Car Test].[Brand].[All]" allUniqueName="[Dim Car Test].[Brand].[All]" dimensionUniqueName="[Dim Car Test]" displayFolder="" count="0" memberValueDatatype="130" unbalanced="0"/>
    <cacheHierarchy uniqueName="[Dim Car Test].[Model]" caption="Model" attribute="1" defaultMemberUniqueName="[Dim Car Test].[Model].[All]" allUniqueName="[Dim Car Test].[Model].[All]" dimensionUniqueName="[Dim Car Test]" displayFolder="" count="0" memberValueDatatype="130" unbalanced="0"/>
    <cacheHierarchy uniqueName="[Dim Car Test].[Body_Type]" caption="Body_Type" attribute="1" defaultMemberUniqueName="[Dim Car Test].[Body_Type].[All]" allUniqueName="[Dim Car Test].[Body_Type].[All]" dimensionUniqueName="[Dim Car Test]" displayFolder="" count="0" memberValueDatatype="130" unbalanced="0"/>
    <cacheHierarchy uniqueName="[Dim Car Test].[Model_Year]" caption="Model_Year" attribute="1" defaultMemberUniqueName="[Dim Car Test].[Model_Year].[All]" allUniqueName="[Dim Car Test].[Model_Year].[All]" dimensionUniqueName="[Dim Car Test]" displayFolder="" count="0" memberValueDatatype="20" unbalanced="0"/>
    <cacheHierarchy uniqueName="[Dim Car Test].[Color]" caption="Color" attribute="1" defaultMemberUniqueName="[Dim Car Test].[Color].[All]" allUniqueName="[Dim Car Test].[Color].[All]" dimensionUniqueName="[Dim Car Test]" displayFolder="" count="0" memberValueDatatype="130" unbalanced="0"/>
    <cacheHierarchy uniqueName="[Dim Car Test].[Engine]" caption="Engine" attribute="1" defaultMemberUniqueName="[Dim Car Test].[Engine].[All]" allUniqueName="[Dim Car Test].[Engine].[All]" dimensionUniqueName="[Dim Car Test]" displayFolder="" count="0" memberValueDatatype="130" unbalanced="0"/>
    <cacheHierarchy uniqueName="[Dim Car Test].[Transmission]" caption="Transmission" attribute="1" defaultMemberUniqueName="[Dim Car Test].[Transmission].[All]" allUniqueName="[Dim Car Test].[Transmission].[All]" dimensionUniqueName="[Dim Car Test]" displayFolder="" count="0" memberValueDatatype="130" unbalanced="0"/>
    <cacheHierarchy uniqueName="[Dim Car Test].[Fuel_Type]" caption="Fuel_Type" attribute="1" defaultMemberUniqueName="[Dim Car Test].[Fuel_Type].[All]" allUniqueName="[Dim Car Test].[Fuel_Type].[All]" dimensionUniqueName="[Dim Car Test]" displayFolder="" count="0" memberValueDatatype="13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Full_Name]" caption="Full_Name" attribute="1" defaultMemberUniqueName="[Dim Customers].[Full_Name].[All]" allUniqueName="[Dim Customers].[Full_Name].[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Age]" caption="Age" attribute="1" defaultMemberUniqueName="[Dim Customers].[Age].[All]" allUniqueName="[Dim Customers].[Age].[All]" dimensionUniqueName="[Dim Customers]" displayFolder="" count="0" memberValueDatatype="2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Phone]" caption="Phone" attribute="1" defaultMemberUniqueName="[Dim Customers].[Phone].[All]" allUniqueName="[Dim Customers].[Phone].[All]" dimensionUniqueName="[Dim Customers]" displayFolder="" count="0" memberValueDatatype="20" unbalanced="0"/>
    <cacheHierarchy uniqueName="[Dim Customers].[Email]" caption="Email" attribute="1" defaultMemberUniqueName="[Dim Customers].[Email].[All]" allUniqueName="[Dim Customers].[Email].[All]" dimensionUniqueName="[Dim Customers]" displayFolder="" count="0" memberValueDatatype="130" unbalanced="0"/>
    <cacheHierarchy uniqueName="[Dim Customers].[Customer_Type]" caption="Customer_Type" attribute="1" defaultMemberUniqueName="[Dim Customers].[Customer_Type].[All]" allUniqueName="[Dim Customers].[Customer_Type].[All]" dimensionUniqueName="[Dim Customers]" displayFolder="" count="0" memberValueDatatype="130" unbalanced="0"/>
    <cacheHierarchy uniqueName="[Dim Payment Method].[Payment_ID]" caption="Payment_ID" attribute="1" defaultMemberUniqueName="[Dim Payment Method].[Payment_ID].[All]" allUniqueName="[Dim Payment Method].[Payment_ID].[All]" dimensionUniqueName="[Dim Payment Method]" displayFolder="" count="0"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0" memberValueDatatype="130" unbalanced="0"/>
    <cacheHierarchy uniqueName="[Dim Payment Method].[Description]" caption="Description" attribute="1" defaultMemberUniqueName="[Dim Payment Method].[Description].[All]" allUniqueName="[Dim Payment Method].[Description].[All]" dimensionUniqueName="[Dim Payment Method]" displayFolder="" count="0"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0" memberValueDatatype="5" unbalanced="0"/>
    <cacheHierarchy uniqueName="[Dim Payment Method].[Term_Months]" caption="Term_Months" attribute="1" defaultMemberUniqueName="[Dim Payment Method].[Term_Months].[All]" allUniqueName="[Dim Payment Method].[Term_Months].[All]" dimensionUniqueName="[Dim Payment Method]" displayFolder="" count="0" memberValueDatatype="20" unbalanced="0"/>
    <cacheHierarchy uniqueName="[Dim Salesperson].[Salesperson_ID]" caption="Salesperson_ID" attribute="1" defaultMemberUniqueName="[Dim Salesperson].[Salesperson_ID].[All]" allUniqueName="[Dim Salesperson].[Salesperson_ID].[All]" dimensionUniqueName="[Dim Salesperson]" displayFolder="" count="0" memberValueDatatype="20" unbalanced="0"/>
    <cacheHierarchy uniqueName="[Dim Salesperson].[Full_Name]" caption="Full_Name" attribute="1" defaultMemberUniqueName="[Dim Salesperson].[Full_Name].[All]" allUniqueName="[Dim Salesperson].[Full_Name].[All]" dimensionUniqueName="[Dim Salesperson]" displayFolder="" count="0" memberValueDatatype="130" unbalanced="0"/>
    <cacheHierarchy uniqueName="[Dim Salesperson].[Title]" caption="Title" attribute="1" defaultMemberUniqueName="[Dim Salesperson].[Title].[All]" allUniqueName="[Dim Salesperson].[Title].[All]" dimensionUniqueName="[Dim Salesperson]" displayFolder="" count="0" memberValueDatatype="130" unbalanced="0"/>
    <cacheHierarchy uniqueName="[Dim Salesperson].[Branch]" caption="Branch" attribute="1" defaultMemberUniqueName="[Dim Salesperson].[Branch].[All]" allUniqueName="[Dim Salesperson].[Branch].[All]" dimensionUniqueName="[Dim Salesperson]" displayFolder="" count="0" memberValueDatatype="130" unbalanced="0"/>
    <cacheHierarchy uniqueName="[Dim Salesperson].[Phone]" caption="Phone" attribute="1" defaultMemberUniqueName="[Dim Salesperson].[Phone].[All]" allUniqueName="[Dim Salesperson].[Phone].[All]" dimensionUniqueName="[Dim Salesperson]" displayFolder="" count="0"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0" memberValueDatatype="2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defaultMemberUniqueName="[Fact Sales].[Sale_Date].[All]" allUniqueName="[Fact Sales].[Sale_Date].[All]" dimensionUniqueName="[Fact Sales]" displayFolder="" count="0" memberValueDatatype="130"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5" unbalanced="0"/>
    <cacheHierarchy uniqueName="[Fact Sales].[Discount Final]" caption="Discount Final" attribute="1" defaultMemberUniqueName="[Fact Sales].[Discount Final].[All]" allUniqueName="[Fact Sales].[Discount Final].[All]" dimensionUniqueName="[Fact Sales]" displayFolder="" count="0" memberValueDatatype="5"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5" unbalanced="0"/>
    <cacheHierarchy uniqueName="[Fact Sales].[Net Revenue]" caption="Net Revenue" attribute="1" defaultMemberUniqueName="[Fact Sales].[Net Revenue].[All]" allUniqueName="[Fact Sales].[Net Revenue].[All]" dimensionUniqueName="[Fact Sales]" displayFolder="" count="0" memberValueDatatype="5"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 2].[Sale_Id]" caption="Sale_Id" attribute="1" defaultMemberUniqueName="[Fact Sales 2].[Sale_Id].[All]" allUniqueName="[Fact Sales 2].[Sale_Id].[All]" dimensionUniqueName="[Fact Sales 2]" displayFolder="" count="0" memberValueDatatype="130" unbalanced="0"/>
    <cacheHierarchy uniqueName="[Fact Sales 2].[Sale_Date]" caption="Sale_Date" attribute="1" time="1" defaultMemberUniqueName="[Fact Sales 2].[Sale_Date].[All]" allUniqueName="[Fact Sales 2].[Sale_Date].[All]" dimensionUniqueName="[Fact Sales 2]" displayFolder="" count="0" memberValueDatatype="7" unbalanced="0"/>
    <cacheHierarchy uniqueName="[Fact Sales 2].[Car_ID]" caption="Car_ID" attribute="1" defaultMemberUniqueName="[Fact Sales 2].[Car_ID].[All]" allUniqueName="[Fact Sales 2].[Car_ID].[All]" dimensionUniqueName="[Fact Sales 2]" displayFolder="" count="0" memberValueDatatype="20" unbalanced="0"/>
    <cacheHierarchy uniqueName="[Fact Sales 2].[Customer_ID]" caption="Customer_ID" attribute="1" defaultMemberUniqueName="[Fact Sales 2].[Customer_ID].[All]" allUniqueName="[Fact Sales 2].[Customer_ID].[All]" dimensionUniqueName="[Fact Sales 2]" displayFolder="" count="0" memberValueDatatype="130" unbalanced="0"/>
    <cacheHierarchy uniqueName="[Fact Sales 2].[Salesperson_ID]" caption="Salesperson_ID" attribute="1" defaultMemberUniqueName="[Fact Sales 2].[Salesperson_ID].[All]" allUniqueName="[Fact Sales 2].[Salesperson_ID].[All]" dimensionUniqueName="[Fact Sales 2]" displayFolder="" count="0" memberValueDatatype="20" unbalanced="0"/>
    <cacheHierarchy uniqueName="[Fact Sales 2].[Payment_ID]" caption="Payment_ID" attribute="1" defaultMemberUniqueName="[Fact Sales 2].[Payment_ID].[All]" allUniqueName="[Fact Sales 2].[Payment_ID].[All]" dimensionUniqueName="[Fact Sales 2]" displayFolder="" count="0" memberValueDatatype="20" unbalanced="0"/>
    <cacheHierarchy uniqueName="[Fact Sales 2].[Branch_ID]" caption="Branch_ID" attribute="1" defaultMemberUniqueName="[Fact Sales 2].[Branch_ID].[All]" allUniqueName="[Fact Sales 2].[Branch_ID].[All]" dimensionUniqueName="[Fact Sales 2]" displayFolder="" count="0" memberValueDatatype="20" unbalanced="0"/>
    <cacheHierarchy uniqueName="[Fact Sales 2].[Base_Price_EGP]" caption="Base_Price_EGP" attribute="1" defaultMemberUniqueName="[Fact Sales 2].[Base_Price_EGP].[All]" allUniqueName="[Fact Sales 2].[Base_Price_EGP].[All]" dimensionUniqueName="[Fact Sales 2]" displayFolder="" count="0" memberValueDatatype="5" unbalanced="0"/>
    <cacheHierarchy uniqueName="[Fact Sales 2].[Selling_price_EGP]" caption="Selling_price_EGP" attribute="1" defaultMemberUniqueName="[Fact Sales 2].[Selling_price_EGP].[All]" allUniqueName="[Fact Sales 2].[Selling_price_EGP].[All]" dimensionUniqueName="[Fact Sales 2]" displayFolder="" count="0" memberValueDatatype="5" unbalanced="0"/>
    <cacheHierarchy uniqueName="[Fact Sales 2].[Discount % Final]" caption="Discount % Final" attribute="1" defaultMemberUniqueName="[Fact Sales 2].[Discount % Final].[All]" allUniqueName="[Fact Sales 2].[Discount % Final].[All]" dimensionUniqueName="[Fact Sales 2]" displayFolder="" count="0" memberValueDatatype="5" unbalanced="0"/>
    <cacheHierarchy uniqueName="[Fact Sales 2].[Discount_Amt_EGP]" caption="Discount_Amt_EGP" attribute="1" defaultMemberUniqueName="[Fact Sales 2].[Discount_Amt_EGP].[All]" allUniqueName="[Fact Sales 2].[Discount_Amt_EGP].[All]" dimensionUniqueName="[Fact Sales 2]" displayFolder="" count="0" memberValueDatatype="5" unbalanced="0"/>
    <cacheHierarchy uniqueName="[Fact Sales 2].[Commission % Final]" caption="Commission % Final" attribute="1" defaultMemberUniqueName="[Fact Sales 2].[Commission % Final].[All]" allUniqueName="[Fact Sales 2].[Commission % Final].[All]" dimensionUniqueName="[Fact Sales 2]" displayFolder="" count="0"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0" memberValueDatatype="5" unbalanced="0"/>
    <cacheHierarchy uniqueName="[Fact Sales 2].[Net_Revenue]" caption="Net_Revenue" attribute="1" defaultMemberUniqueName="[Fact Sales 2].[Net_Revenue].[All]" allUniqueName="[Fact Sales 2].[Net_Revenue].[All]" dimensionUniqueName="[Fact Sales 2]" displayFolder="" count="0"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0" memberValueDatatype="20" unbalanced="0"/>
    <cacheHierarchy uniqueName="[Fact Sales 2].[Delivery_Days]" caption="Delivery_Days" attribute="1" defaultMemberUniqueName="[Fact Sales 2].[Delivery_Days].[All]" allUniqueName="[Fact Sales 2].[Delivery_Days].[All]" dimensionUniqueName="[Fact Sales 2]" displayFolder="" count="0" memberValueDatatype="20" unbalanced="0"/>
    <cacheHierarchy uniqueName="[Fact Sales 2].[Sale_Status]" caption="Sale_Status" attribute="1" defaultMemberUniqueName="[Fact Sales 2].[Sale_Status].[All]" allUniqueName="[Fact Sales 2].[Sale_Status].[All]" dimensionUniqueName="[Fact Sales 2]" displayFolder="" count="0" memberValueDatatype="130" unbalanced="0"/>
    <cacheHierarchy uniqueName="[Fact Sales 2].[Sale_Date (Month)]" caption="Sale_Date (Month)" attribute="1" defaultMemberUniqueName="[Fact Sales 2].[Sale_Date (Month)].[All]" allUniqueName="[Fact Sales 2].[Sale_Date (Month)].[All]" dimensionUniqueName="[Fact Sales 2]" displayFolder="" count="2" memberValueDatatype="130" unbalanced="0">
      <fieldsUsage count="2">
        <fieldUsage x="-1"/>
        <fieldUsage x="0"/>
      </fieldsUsage>
    </cacheHierarchy>
    <cacheHierarchy uniqueName="[Fact Sales 2].[Sale_Date (Month Index)]" caption="Sale_Date (Month Index)" attribute="1" defaultMemberUniqueName="[Fact Sales 2].[Sale_Date (Month Index)].[All]" allUniqueName="[Fact Sales 2].[Sale_Date (Month Index)].[All]" dimensionUniqueName="[Fact Sales 2]" displayFolder="" count="0" memberValueDatatype="20" unbalanced="0" hidden="1"/>
    <cacheHierarchy uniqueName="[Measures].[Total Revenue]" caption="Total Revenue" measure="1" displayFolder="" measureGroup="Fact Sales 2" count="0"/>
    <cacheHierarchy uniqueName="[Measures].[Total Units Sold]" caption="Total Units Sold" measure="1" displayFolder="" measureGroup="Fact Sales" count="0"/>
    <cacheHierarchy uniqueName="[Measures].[Total Units Sold2]" caption="Total Units Sold2" measure="1" displayFolder="" measureGroup="Fact Sales 2" count="0" oneField="1">
      <fieldsUsage count="1">
        <fieldUsage x="1"/>
      </fieldsUsage>
    </cacheHierarchy>
    <cacheHierarchy uniqueName="[Measures].[Total Discounts]" caption="Total Discounts" measure="1" displayFolder="" measureGroup="Fact Sales 2" count="0"/>
    <cacheHierarchy uniqueName="[Measures].[Average Delivery Days]" caption="Average Delivery Days" measure="1" displayFolder="" measureGroup="Fact Sales 2" count="0"/>
    <cacheHierarchy uniqueName="[Measures].[Average Discounts Amount]" caption="Average Discounts Amount" measure="1" displayFolder="" measureGroup="Fact Sales 2" count="0"/>
    <cacheHierarchy uniqueName="[Measures].[total commissions paid]" caption="total commissions paid" measure="1" displayFolder="" measureGroup="Fact Sales 2" count="0"/>
    <cacheHierarchy uniqueName="[Measures].[Average Commssion]" caption="Average Commssion" measure="1" displayFolder="" measureGroup="Fact Sales 2" count="0"/>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hidden="1">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hidden="1">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91261689816" backgroundQuery="1" createdVersion="7" refreshedVersion="7" minRefreshableVersion="3" recordCount="0" supportSubquery="1" supportAdvancedDrill="1" xr:uid="{3DFB15A9-A747-4ED3-996A-5BEAA90A1A79}">
  <cacheSource type="external" connectionId="10"/>
  <cacheFields count="3">
    <cacheField name="[Fact Sales 2].[Sale_Date (Month)].[Sale_Date (Month)]" caption="Sale_Date (Month)" numFmtId="0" hierarchy="91" level="1">
      <sharedItems count="12">
        <s v="Jan"/>
        <s v="Feb"/>
        <s v="Mar"/>
        <s v="Apr"/>
        <s v="May"/>
        <s v="Jun"/>
        <s v="Jul"/>
        <s v="Aug"/>
        <s v="Sep"/>
        <s v="Oct"/>
        <s v="Nov"/>
        <s v="Dec"/>
      </sharedItems>
    </cacheField>
    <cacheField name="[Measures].[Average Delivery Days]" caption="Average Delivery Days" numFmtId="0" hierarchy="97" level="32767"/>
    <cacheField name="Dummy0" numFmtId="0" hierarchy="119" level="32767">
      <extLst>
        <ext xmlns:x14="http://schemas.microsoft.com/office/spreadsheetml/2009/9/main" uri="{63CAB8AC-B538-458d-9737-405883B0398D}">
          <x14:cacheField ignore="1"/>
        </ext>
      </extLst>
    </cacheField>
  </cacheFields>
  <cacheHierarchies count="12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 Branch].[Branch_ID]" caption="Branch_ID" attribute="1" defaultMemberUniqueName="[Dim Branch].[Branch_ID].[All]" allUniqueName="[Dim Branch].[Branch_ID].[All]" dimensionUniqueName="[Dim Branch]" displayFolder="" count="0" memberValueDatatype="20" unbalanced="0"/>
    <cacheHierarchy uniqueName="[Dim Branch].[Branch_Name]" caption="Branch_Name" attribute="1" defaultMemberUniqueName="[Dim Branch].[Branch_Name].[All]" allUniqueName="[Dim Branch].[Branch_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Address]" caption="Address" attribute="1" defaultMemberUniqueName="[Dim Branch].[Address].[All]" allUniqueName="[Dim Branch].[Address].[All]" dimensionUniqueName="[Dim Branch]" displayFolder="" count="0" memberValueDatatype="130" unbalanced="0"/>
    <cacheHierarchy uniqueName="[Dim Branch].[Phone]" caption="Phone" attribute="1" defaultMemberUniqueName="[Dim Branch].[Phone].[All]" allUniqueName="[Dim Branch].[Phone].[All]" dimensionUniqueName="[Dim Branch]" displayFolder="" count="0" memberValueDatatype="130" unbalanced="0"/>
    <cacheHierarchy uniqueName="[Dim Branch].[Manager]" caption="Manager" attribute="1" defaultMemberUniqueName="[Dim Branch].[Manager].[All]" allUniqueName="[Dim Branch].[Manager].[All]" dimensionUniqueName="[Dim Branch]" displayFolder="" count="0" memberValueDatatype="130" unbalanced="0"/>
    <cacheHierarchy uniqueName="[Dim Branch].[Year_Opened]" caption="Year_Opened" attribute="1" defaultMemberUniqueName="[Dim Branch].[Year_Opened].[All]" allUniqueName="[Dim Branch].[Year_Opened].[All]" dimensionUniqueName="[Dim Branch]" displayFolder="" count="0" memberValueDatatype="20" unbalanced="0"/>
    <cacheHierarchy uniqueName="[Dim Car].[Car_ID]" caption="Car_ID" attribute="1" defaultMemberUniqueName="[Dim Car].[Car_ID].[All]" allUniqueName="[Dim Car].[Car_ID].[All]" dimensionUniqueName="[Dim Car]" displayFolder="" count="0" memberValueDatatype="20" unbalanced="0"/>
    <cacheHierarchy uniqueName="[Dim Car].[Base_Price_EGP]" caption="Base_Price_EGP" attribute="1" defaultMemberUniqueName="[Dim Car].[Base_Price_EGP].[All]" allUniqueName="[Dim Car].[Base_Price_EGP].[All]" dimensionUniqueName="[Dim Car]" displayFolder="" count="0" memberValueDatatype="5" unbalanced="0"/>
    <cacheHierarchy uniqueName="[Dim Car].[Selling_Price_EGP]" caption="Selling_Price_EGP" attribute="1" defaultMemberUniqueName="[Dim Car].[Selling_Price_EGP].[All]" allUniqueName="[Dim Car].[Selling_Price_EGP].[All]" dimensionUniqueName="[Dim Car]" displayFolder="" count="0" memberValueDatatype="5" unbalanced="0"/>
    <cacheHierarchy uniqueName="[Dim Car].[Brand]" caption="Brand" attribute="1" defaultMemberUniqueName="[Dim Car].[Brand].[All]" allUniqueName="[Dim Car].[Brand].[All]" dimensionUniqueName="[Dim Car]" displayFolder="" count="0" memberValueDatatype="130" unbalanced="0"/>
    <cacheHierarchy uniqueName="[Dim Car].[Model]" caption="Model" attribute="1" defaultMemberUniqueName="[Dim Car].[Model].[All]" allUniqueName="[Dim Car].[Model].[All]" dimensionUniqueName="[Dim Car]" displayFolder="" count="0" memberValueDatatype="130" unbalanced="0"/>
    <cacheHierarchy uniqueName="[Dim Car].[Body_Type]" caption="Body_Type" attribute="1" defaultMemberUniqueName="[Dim Car].[Body_Type].[All]" allUniqueName="[Dim Car].[Body_Type].[All]" dimensionUniqueName="[Dim Car]" displayFolder="" count="0" memberValueDatatype="130" unbalanced="0"/>
    <cacheHierarchy uniqueName="[Dim Car].[Model_Year]" caption="Model_Year" attribute="1" defaultMemberUniqueName="[Dim Car].[Model_Year].[All]" allUniqueName="[Dim Car].[Model_Year].[All]" dimensionUniqueName="[Dim Car]" displayFolder="" count="0" memberValueDatatype="130" unbalanced="0"/>
    <cacheHierarchy uniqueName="[Dim Car].[Color]" caption="Color" attribute="1" defaultMemberUniqueName="[Dim Car].[Color].[All]" allUniqueName="[Dim Car].[Color].[All]" dimensionUniqueName="[Dim Car]" displayFolder="" count="0" memberValueDatatype="130" unbalanced="0"/>
    <cacheHierarchy uniqueName="[Dim Car].[Engine]" caption="Engine" attribute="1" defaultMemberUniqueName="[Dim Car].[Engine].[All]" allUniqueName="[Dim Car].[Engine].[All]" dimensionUniqueName="[Dim Car]" displayFolder="" count="0" memberValueDatatype="130" unbalanced="0"/>
    <cacheHierarchy uniqueName="[Dim Car].[Transmission]" caption="Transmission" attribute="1" defaultMemberUniqueName="[Dim Car].[Transmission].[All]" allUniqueName="[Dim Car].[Transmission].[All]" dimensionUniqueName="[Dim Car]" displayFolder="" count="0" memberValueDatatype="130" unbalanced="0"/>
    <cacheHierarchy uniqueName="[Dim Car].[Fuel_Type]" caption="Fuel_Type" attribute="1" defaultMemberUniqueName="[Dim Car].[Fuel_Type].[All]" allUniqueName="[Dim Car].[Fuel_Type].[All]" dimensionUniqueName="[Dim Car]" displayFolder="" count="0" memberValueDatatype="130" unbalanced="0"/>
    <cacheHierarchy uniqueName="[Dim Car Test].[Car_ID]" caption="Car_ID" attribute="1" defaultMemberUniqueName="[Dim Car Test].[Car_ID].[All]" allUniqueName="[Dim Car Test].[Car_ID].[All]" dimensionUniqueName="[Dim Car Test]" displayFolder="" count="0" memberValueDatatype="20" unbalanced="0"/>
    <cacheHierarchy uniqueName="[Dim Car Test].[Base_Price_EGP]" caption="Base_Price_EGP" attribute="1" defaultMemberUniqueName="[Dim Car Test].[Base_Price_EGP].[All]" allUniqueName="[Dim Car Test].[Base_Price_EGP].[All]" dimensionUniqueName="[Dim Car Test]" displayFolder="" count="0" memberValueDatatype="5" unbalanced="0"/>
    <cacheHierarchy uniqueName="[Dim Car Test].[Selling_Price_EGP]" caption="Selling_Price_EGP" attribute="1" defaultMemberUniqueName="[Dim Car Test].[Selling_Price_EGP].[All]" allUniqueName="[Dim Car Test].[Selling_Price_EGP].[All]" dimensionUniqueName="[Dim Car Test]" displayFolder="" count="0" memberValueDatatype="20" unbalanced="0"/>
    <cacheHierarchy uniqueName="[Dim Car Test].[Brand]" caption="Brand" attribute="1" defaultMemberUniqueName="[Dim Car Test].[Brand].[All]" allUniqueName="[Dim Car Test].[Brand].[All]" dimensionUniqueName="[Dim Car Test]" displayFolder="" count="0" memberValueDatatype="130" unbalanced="0"/>
    <cacheHierarchy uniqueName="[Dim Car Test].[Model]" caption="Model" attribute="1" defaultMemberUniqueName="[Dim Car Test].[Model].[All]" allUniqueName="[Dim Car Test].[Model].[All]" dimensionUniqueName="[Dim Car Test]" displayFolder="" count="0" memberValueDatatype="130" unbalanced="0"/>
    <cacheHierarchy uniqueName="[Dim Car Test].[Body_Type]" caption="Body_Type" attribute="1" defaultMemberUniqueName="[Dim Car Test].[Body_Type].[All]" allUniqueName="[Dim Car Test].[Body_Type].[All]" dimensionUniqueName="[Dim Car Test]" displayFolder="" count="0" memberValueDatatype="130" unbalanced="0"/>
    <cacheHierarchy uniqueName="[Dim Car Test].[Model_Year]" caption="Model_Year" attribute="1" defaultMemberUniqueName="[Dim Car Test].[Model_Year].[All]" allUniqueName="[Dim Car Test].[Model_Year].[All]" dimensionUniqueName="[Dim Car Test]" displayFolder="" count="0" memberValueDatatype="20" unbalanced="0"/>
    <cacheHierarchy uniqueName="[Dim Car Test].[Color]" caption="Color" attribute="1" defaultMemberUniqueName="[Dim Car Test].[Color].[All]" allUniqueName="[Dim Car Test].[Color].[All]" dimensionUniqueName="[Dim Car Test]" displayFolder="" count="0" memberValueDatatype="130" unbalanced="0"/>
    <cacheHierarchy uniqueName="[Dim Car Test].[Engine]" caption="Engine" attribute="1" defaultMemberUniqueName="[Dim Car Test].[Engine].[All]" allUniqueName="[Dim Car Test].[Engine].[All]" dimensionUniqueName="[Dim Car Test]" displayFolder="" count="0" memberValueDatatype="130" unbalanced="0"/>
    <cacheHierarchy uniqueName="[Dim Car Test].[Transmission]" caption="Transmission" attribute="1" defaultMemberUniqueName="[Dim Car Test].[Transmission].[All]" allUniqueName="[Dim Car Test].[Transmission].[All]" dimensionUniqueName="[Dim Car Test]" displayFolder="" count="0" memberValueDatatype="130" unbalanced="0"/>
    <cacheHierarchy uniqueName="[Dim Car Test].[Fuel_Type]" caption="Fuel_Type" attribute="1" defaultMemberUniqueName="[Dim Car Test].[Fuel_Type].[All]" allUniqueName="[Dim Car Test].[Fuel_Type].[All]" dimensionUniqueName="[Dim Car Test]" displayFolder="" count="0" memberValueDatatype="13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Full_Name]" caption="Full_Name" attribute="1" defaultMemberUniqueName="[Dim Customers].[Full_Name].[All]" allUniqueName="[Dim Customers].[Full_Name].[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Age]" caption="Age" attribute="1" defaultMemberUniqueName="[Dim Customers].[Age].[All]" allUniqueName="[Dim Customers].[Age].[All]" dimensionUniqueName="[Dim Customers]" displayFolder="" count="0" memberValueDatatype="2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Phone]" caption="Phone" attribute="1" defaultMemberUniqueName="[Dim Customers].[Phone].[All]" allUniqueName="[Dim Customers].[Phone].[All]" dimensionUniqueName="[Dim Customers]" displayFolder="" count="0" memberValueDatatype="20" unbalanced="0"/>
    <cacheHierarchy uniqueName="[Dim Customers].[Email]" caption="Email" attribute="1" defaultMemberUniqueName="[Dim Customers].[Email].[All]" allUniqueName="[Dim Customers].[Email].[All]" dimensionUniqueName="[Dim Customers]" displayFolder="" count="0" memberValueDatatype="130" unbalanced="0"/>
    <cacheHierarchy uniqueName="[Dim Customers].[Customer_Type]" caption="Customer_Type" attribute="1" defaultMemberUniqueName="[Dim Customers].[Customer_Type].[All]" allUniqueName="[Dim Customers].[Customer_Type].[All]" dimensionUniqueName="[Dim Customers]" displayFolder="" count="0" memberValueDatatype="130" unbalanced="0"/>
    <cacheHierarchy uniqueName="[Dim Payment Method].[Payment_ID]" caption="Payment_ID" attribute="1" defaultMemberUniqueName="[Dim Payment Method].[Payment_ID].[All]" allUniqueName="[Dim Payment Method].[Payment_ID].[All]" dimensionUniqueName="[Dim Payment Method]" displayFolder="" count="0"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0" memberValueDatatype="130" unbalanced="0"/>
    <cacheHierarchy uniqueName="[Dim Payment Method].[Description]" caption="Description" attribute="1" defaultMemberUniqueName="[Dim Payment Method].[Description].[All]" allUniqueName="[Dim Payment Method].[Description].[All]" dimensionUniqueName="[Dim Payment Method]" displayFolder="" count="0"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0" memberValueDatatype="5" unbalanced="0"/>
    <cacheHierarchy uniqueName="[Dim Payment Method].[Term_Months]" caption="Term_Months" attribute="1" defaultMemberUniqueName="[Dim Payment Method].[Term_Months].[All]" allUniqueName="[Dim Payment Method].[Term_Months].[All]" dimensionUniqueName="[Dim Payment Method]" displayFolder="" count="0" memberValueDatatype="20" unbalanced="0"/>
    <cacheHierarchy uniqueName="[Dim Salesperson].[Salesperson_ID]" caption="Salesperson_ID" attribute="1" defaultMemberUniqueName="[Dim Salesperson].[Salesperson_ID].[All]" allUniqueName="[Dim Salesperson].[Salesperson_ID].[All]" dimensionUniqueName="[Dim Salesperson]" displayFolder="" count="0" memberValueDatatype="20" unbalanced="0"/>
    <cacheHierarchy uniqueName="[Dim Salesperson].[Full_Name]" caption="Full_Name" attribute="1" defaultMemberUniqueName="[Dim Salesperson].[Full_Name].[All]" allUniqueName="[Dim Salesperson].[Full_Name].[All]" dimensionUniqueName="[Dim Salesperson]" displayFolder="" count="0" memberValueDatatype="130" unbalanced="0"/>
    <cacheHierarchy uniqueName="[Dim Salesperson].[Title]" caption="Title" attribute="1" defaultMemberUniqueName="[Dim Salesperson].[Title].[All]" allUniqueName="[Dim Salesperson].[Title].[All]" dimensionUniqueName="[Dim Salesperson]" displayFolder="" count="0" memberValueDatatype="130" unbalanced="0"/>
    <cacheHierarchy uniqueName="[Dim Salesperson].[Branch]" caption="Branch" attribute="1" defaultMemberUniqueName="[Dim Salesperson].[Branch].[All]" allUniqueName="[Dim Salesperson].[Branch].[All]" dimensionUniqueName="[Dim Salesperson]" displayFolder="" count="0" memberValueDatatype="130" unbalanced="0"/>
    <cacheHierarchy uniqueName="[Dim Salesperson].[Phone]" caption="Phone" attribute="1" defaultMemberUniqueName="[Dim Salesperson].[Phone].[All]" allUniqueName="[Dim Salesperson].[Phone].[All]" dimensionUniqueName="[Dim Salesperson]" displayFolder="" count="0"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0" memberValueDatatype="2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defaultMemberUniqueName="[Fact Sales].[Sale_Date].[All]" allUniqueName="[Fact Sales].[Sale_Date].[All]" dimensionUniqueName="[Fact Sales]" displayFolder="" count="0" memberValueDatatype="130"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5" unbalanced="0"/>
    <cacheHierarchy uniqueName="[Fact Sales].[Discount Final]" caption="Discount Final" attribute="1" defaultMemberUniqueName="[Fact Sales].[Discount Final].[All]" allUniqueName="[Fact Sales].[Discount Final].[All]" dimensionUniqueName="[Fact Sales]" displayFolder="" count="0" memberValueDatatype="5"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5" unbalanced="0"/>
    <cacheHierarchy uniqueName="[Fact Sales].[Net Revenue]" caption="Net Revenue" attribute="1" defaultMemberUniqueName="[Fact Sales].[Net Revenue].[All]" allUniqueName="[Fact Sales].[Net Revenue].[All]" dimensionUniqueName="[Fact Sales]" displayFolder="" count="0" memberValueDatatype="5"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 2].[Sale_Id]" caption="Sale_Id" attribute="1" defaultMemberUniqueName="[Fact Sales 2].[Sale_Id].[All]" allUniqueName="[Fact Sales 2].[Sale_Id].[All]" dimensionUniqueName="[Fact Sales 2]" displayFolder="" count="0" memberValueDatatype="130" unbalanced="0"/>
    <cacheHierarchy uniqueName="[Fact Sales 2].[Sale_Date]" caption="Sale_Date" attribute="1" time="1" defaultMemberUniqueName="[Fact Sales 2].[Sale_Date].[All]" allUniqueName="[Fact Sales 2].[Sale_Date].[All]" dimensionUniqueName="[Fact Sales 2]" displayFolder="" count="0" memberValueDatatype="7" unbalanced="0"/>
    <cacheHierarchy uniqueName="[Fact Sales 2].[Car_ID]" caption="Car_ID" attribute="1" defaultMemberUniqueName="[Fact Sales 2].[Car_ID].[All]" allUniqueName="[Fact Sales 2].[Car_ID].[All]" dimensionUniqueName="[Fact Sales 2]" displayFolder="" count="0" memberValueDatatype="20" unbalanced="0"/>
    <cacheHierarchy uniqueName="[Fact Sales 2].[Customer_ID]" caption="Customer_ID" attribute="1" defaultMemberUniqueName="[Fact Sales 2].[Customer_ID].[All]" allUniqueName="[Fact Sales 2].[Customer_ID].[All]" dimensionUniqueName="[Fact Sales 2]" displayFolder="" count="0" memberValueDatatype="130" unbalanced="0"/>
    <cacheHierarchy uniqueName="[Fact Sales 2].[Salesperson_ID]" caption="Salesperson_ID" attribute="1" defaultMemberUniqueName="[Fact Sales 2].[Salesperson_ID].[All]" allUniqueName="[Fact Sales 2].[Salesperson_ID].[All]" dimensionUniqueName="[Fact Sales 2]" displayFolder="" count="0" memberValueDatatype="20" unbalanced="0"/>
    <cacheHierarchy uniqueName="[Fact Sales 2].[Payment_ID]" caption="Payment_ID" attribute="1" defaultMemberUniqueName="[Fact Sales 2].[Payment_ID].[All]" allUniqueName="[Fact Sales 2].[Payment_ID].[All]" dimensionUniqueName="[Fact Sales 2]" displayFolder="" count="0" memberValueDatatype="20" unbalanced="0"/>
    <cacheHierarchy uniqueName="[Fact Sales 2].[Branch_ID]" caption="Branch_ID" attribute="1" defaultMemberUniqueName="[Fact Sales 2].[Branch_ID].[All]" allUniqueName="[Fact Sales 2].[Branch_ID].[All]" dimensionUniqueName="[Fact Sales 2]" displayFolder="" count="0" memberValueDatatype="20" unbalanced="0"/>
    <cacheHierarchy uniqueName="[Fact Sales 2].[Base_Price_EGP]" caption="Base_Price_EGP" attribute="1" defaultMemberUniqueName="[Fact Sales 2].[Base_Price_EGP].[All]" allUniqueName="[Fact Sales 2].[Base_Price_EGP].[All]" dimensionUniqueName="[Fact Sales 2]" displayFolder="" count="0" memberValueDatatype="5" unbalanced="0"/>
    <cacheHierarchy uniqueName="[Fact Sales 2].[Selling_price_EGP]" caption="Selling_price_EGP" attribute="1" defaultMemberUniqueName="[Fact Sales 2].[Selling_price_EGP].[All]" allUniqueName="[Fact Sales 2].[Selling_price_EGP].[All]" dimensionUniqueName="[Fact Sales 2]" displayFolder="" count="0" memberValueDatatype="5" unbalanced="0"/>
    <cacheHierarchy uniqueName="[Fact Sales 2].[Discount % Final]" caption="Discount % Final" attribute="1" defaultMemberUniqueName="[Fact Sales 2].[Discount % Final].[All]" allUniqueName="[Fact Sales 2].[Discount % Final].[All]" dimensionUniqueName="[Fact Sales 2]" displayFolder="" count="0" memberValueDatatype="5" unbalanced="0"/>
    <cacheHierarchy uniqueName="[Fact Sales 2].[Discount_Amt_EGP]" caption="Discount_Amt_EGP" attribute="1" defaultMemberUniqueName="[Fact Sales 2].[Discount_Amt_EGP].[All]" allUniqueName="[Fact Sales 2].[Discount_Amt_EGP].[All]" dimensionUniqueName="[Fact Sales 2]" displayFolder="" count="0" memberValueDatatype="5" unbalanced="0"/>
    <cacheHierarchy uniqueName="[Fact Sales 2].[Commission % Final]" caption="Commission % Final" attribute="1" defaultMemberUniqueName="[Fact Sales 2].[Commission % Final].[All]" allUniqueName="[Fact Sales 2].[Commission % Final].[All]" dimensionUniqueName="[Fact Sales 2]" displayFolder="" count="0"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0" memberValueDatatype="5" unbalanced="0"/>
    <cacheHierarchy uniqueName="[Fact Sales 2].[Net_Revenue]" caption="Net_Revenue" attribute="1" defaultMemberUniqueName="[Fact Sales 2].[Net_Revenue].[All]" allUniqueName="[Fact Sales 2].[Net_Revenue].[All]" dimensionUniqueName="[Fact Sales 2]" displayFolder="" count="0"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0" memberValueDatatype="20" unbalanced="0"/>
    <cacheHierarchy uniqueName="[Fact Sales 2].[Delivery_Days]" caption="Delivery_Days" attribute="1" defaultMemberUniqueName="[Fact Sales 2].[Delivery_Days].[All]" allUniqueName="[Fact Sales 2].[Delivery_Days].[All]" dimensionUniqueName="[Fact Sales 2]" displayFolder="" count="0" memberValueDatatype="20" unbalanced="0"/>
    <cacheHierarchy uniqueName="[Fact Sales 2].[Sale_Status]" caption="Sale_Status" attribute="1" defaultMemberUniqueName="[Fact Sales 2].[Sale_Status].[All]" allUniqueName="[Fact Sales 2].[Sale_Status].[All]" dimensionUniqueName="[Fact Sales 2]" displayFolder="" count="0" memberValueDatatype="130" unbalanced="0"/>
    <cacheHierarchy uniqueName="[Fact Sales 2].[Sale_Date (Month)]" caption="Sale_Date (Month)" attribute="1" defaultMemberUniqueName="[Fact Sales 2].[Sale_Date (Month)].[All]" allUniqueName="[Fact Sales 2].[Sale_Date (Month)].[All]" dimensionUniqueName="[Fact Sales 2]" displayFolder="" count="2" memberValueDatatype="130" unbalanced="0">
      <fieldsUsage count="2">
        <fieldUsage x="-1"/>
        <fieldUsage x="0"/>
      </fieldsUsage>
    </cacheHierarchy>
    <cacheHierarchy uniqueName="[Fact Sales 2].[Sale_Date (Month Index)]" caption="Sale_Date (Month Index)" attribute="1" defaultMemberUniqueName="[Fact Sales 2].[Sale_Date (Month Index)].[All]" allUniqueName="[Fact Sales 2].[Sale_Date (Month Index)].[All]" dimensionUniqueName="[Fact Sales 2]" displayFolder="" count="0" memberValueDatatype="20" unbalanced="0" hidden="1"/>
    <cacheHierarchy uniqueName="[Measures].[Total Revenue]" caption="Total Revenue" measure="1" displayFolder="" measureGroup="Fact Sales 2" count="0"/>
    <cacheHierarchy uniqueName="[Measures].[Total Units Sold]" caption="Total Units Sold" measure="1" displayFolder="" measureGroup="Fact Sales" count="0"/>
    <cacheHierarchy uniqueName="[Measures].[Total Units Sold2]" caption="Total Units Sold2" measure="1" displayFolder="" measureGroup="Fact Sales 2" count="0"/>
    <cacheHierarchy uniqueName="[Measures].[Total Discounts]" caption="Total Discounts" measure="1" displayFolder="" measureGroup="Fact Sales 2" count="0"/>
    <cacheHierarchy uniqueName="[Measures].[Average Delivery Days]" caption="Average Delivery Days" measure="1" displayFolder="" measureGroup="Fact Sales 2" count="0" oneField="1">
      <fieldsUsage count="1">
        <fieldUsage x="1"/>
      </fieldsUsage>
    </cacheHierarchy>
    <cacheHierarchy uniqueName="[Measures].[Average Discounts Amount]" caption="Average Discounts Amount" measure="1" displayFolder="" measureGroup="Fact Sales 2" count="0"/>
    <cacheHierarchy uniqueName="[Measures].[total commissions paid]" caption="total commissions paid" measure="1" displayFolder="" measureGroup="Fact Sales 2" count="0"/>
    <cacheHierarchy uniqueName="[Measures].[Average Commssion]" caption="Average Commssion" measure="1" displayFolder="" measureGroup="Fact Sales 2" count="0"/>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hidden="1">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hidden="1">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98528240738" backgroundQuery="1" createdVersion="7" refreshedVersion="7" minRefreshableVersion="3" recordCount="0" supportSubquery="1" supportAdvancedDrill="1" xr:uid="{8E6F1104-48B6-4189-BB35-56B5BD4776EF}">
  <cacheSource type="external" connectionId="10"/>
  <cacheFields count="3">
    <cacheField name="[Measures].[Total Revenue]" caption="Total Revenue" numFmtId="0" hierarchy="93" level="32767"/>
    <cacheField name="[Fact Sales 2].[Sale_Date (Month)].[Sale_Date (Month)]" caption="Sale_Date (Month)" numFmtId="0" hierarchy="91" level="1">
      <sharedItems count="12">
        <s v="Jan"/>
        <s v="Feb"/>
        <s v="Mar"/>
        <s v="Apr"/>
        <s v="May"/>
        <s v="Jun"/>
        <s v="Jul"/>
        <s v="Aug"/>
        <s v="Sep"/>
        <s v="Oct"/>
        <s v="Nov"/>
        <s v="Dec"/>
      </sharedItems>
    </cacheField>
    <cacheField name="[Dim Car].[Brand].[Brand]" caption="Brand" numFmtId="0" hierarchy="18"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 Branch].[Branch_ID]" caption="Branch_ID" attribute="1" defaultMemberUniqueName="[Dim Branch].[Branch_ID].[All]" allUniqueName="[Dim Branch].[Branch_ID].[All]" dimensionUniqueName="[Dim Branch]" displayFolder="" count="0" memberValueDatatype="20" unbalanced="0"/>
    <cacheHierarchy uniqueName="[Dim Branch].[Branch_Name]" caption="Branch_Name" attribute="1" defaultMemberUniqueName="[Dim Branch].[Branch_Name].[All]" allUniqueName="[Dim Branch].[Branch_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Address]" caption="Address" attribute="1" defaultMemberUniqueName="[Dim Branch].[Address].[All]" allUniqueName="[Dim Branch].[Address].[All]" dimensionUniqueName="[Dim Branch]" displayFolder="" count="0" memberValueDatatype="130" unbalanced="0"/>
    <cacheHierarchy uniqueName="[Dim Branch].[Phone]" caption="Phone" attribute="1" defaultMemberUniqueName="[Dim Branch].[Phone].[All]" allUniqueName="[Dim Branch].[Phone].[All]" dimensionUniqueName="[Dim Branch]" displayFolder="" count="0" memberValueDatatype="130" unbalanced="0"/>
    <cacheHierarchy uniqueName="[Dim Branch].[Manager]" caption="Manager" attribute="1" defaultMemberUniqueName="[Dim Branch].[Manager].[All]" allUniqueName="[Dim Branch].[Manager].[All]" dimensionUniqueName="[Dim Branch]" displayFolder="" count="0" memberValueDatatype="130" unbalanced="0"/>
    <cacheHierarchy uniqueName="[Dim Branch].[Year_Opened]" caption="Year_Opened" attribute="1" defaultMemberUniqueName="[Dim Branch].[Year_Opened].[All]" allUniqueName="[Dim Branch].[Year_Opened].[All]" dimensionUniqueName="[Dim Branch]" displayFolder="" count="0" memberValueDatatype="20" unbalanced="0"/>
    <cacheHierarchy uniqueName="[Dim Car].[Car_ID]" caption="Car_ID" attribute="1" defaultMemberUniqueName="[Dim Car].[Car_ID].[All]" allUniqueName="[Dim Car].[Car_ID].[All]" dimensionUniqueName="[Dim Car]" displayFolder="" count="0" memberValueDatatype="20" unbalanced="0"/>
    <cacheHierarchy uniqueName="[Dim Car].[Base_Price_EGP]" caption="Base_Price_EGP" attribute="1" defaultMemberUniqueName="[Dim Car].[Base_Price_EGP].[All]" allUniqueName="[Dim Car].[Base_Price_EGP].[All]" dimensionUniqueName="[Dim Car]" displayFolder="" count="0" memberValueDatatype="5" unbalanced="0"/>
    <cacheHierarchy uniqueName="[Dim Car].[Selling_Price_EGP]" caption="Selling_Price_EGP" attribute="1" defaultMemberUniqueName="[Dim Car].[Selling_Price_EGP].[All]" allUniqueName="[Dim Car].[Selling_Price_EGP].[All]" dimensionUniqueName="[Dim Car]" displayFolder="" count="0" memberValueDatatype="5" unbalanced="0"/>
    <cacheHierarchy uniqueName="[Dim Car].[Brand]" caption="Brand" attribute="1" defaultMemberUniqueName="[Dim Car].[Brand].[All]" allUniqueName="[Dim Car].[Brand].[All]" dimensionUniqueName="[Dim Car]" displayFolder="" count="2" memberValueDatatype="130" unbalanced="0">
      <fieldsUsage count="2">
        <fieldUsage x="-1"/>
        <fieldUsage x="2"/>
      </fieldsUsage>
    </cacheHierarchy>
    <cacheHierarchy uniqueName="[Dim Car].[Model]" caption="Model" attribute="1" defaultMemberUniqueName="[Dim Car].[Model].[All]" allUniqueName="[Dim Car].[Model].[All]" dimensionUniqueName="[Dim Car]" displayFolder="" count="0" memberValueDatatype="130" unbalanced="0"/>
    <cacheHierarchy uniqueName="[Dim Car].[Body_Type]" caption="Body_Type" attribute="1" defaultMemberUniqueName="[Dim Car].[Body_Type].[All]" allUniqueName="[Dim Car].[Body_Type].[All]" dimensionUniqueName="[Dim Car]" displayFolder="" count="0" memberValueDatatype="130" unbalanced="0"/>
    <cacheHierarchy uniqueName="[Dim Car].[Model_Year]" caption="Model_Year" attribute="1" defaultMemberUniqueName="[Dim Car].[Model_Year].[All]" allUniqueName="[Dim Car].[Model_Year].[All]" dimensionUniqueName="[Dim Car]" displayFolder="" count="0" memberValueDatatype="130" unbalanced="0"/>
    <cacheHierarchy uniqueName="[Dim Car].[Color]" caption="Color" attribute="1" defaultMemberUniqueName="[Dim Car].[Color].[All]" allUniqueName="[Dim Car].[Color].[All]" dimensionUniqueName="[Dim Car]" displayFolder="" count="0" memberValueDatatype="130" unbalanced="0"/>
    <cacheHierarchy uniqueName="[Dim Car].[Engine]" caption="Engine" attribute="1" defaultMemberUniqueName="[Dim Car].[Engine].[All]" allUniqueName="[Dim Car].[Engine].[All]" dimensionUniqueName="[Dim Car]" displayFolder="" count="0" memberValueDatatype="130" unbalanced="0"/>
    <cacheHierarchy uniqueName="[Dim Car].[Transmission]" caption="Transmission" attribute="1" defaultMemberUniqueName="[Dim Car].[Transmission].[All]" allUniqueName="[Dim Car].[Transmission].[All]" dimensionUniqueName="[Dim Car]" displayFolder="" count="0" memberValueDatatype="130" unbalanced="0"/>
    <cacheHierarchy uniqueName="[Dim Car].[Fuel_Type]" caption="Fuel_Type" attribute="1" defaultMemberUniqueName="[Dim Car].[Fuel_Type].[All]" allUniqueName="[Dim Car].[Fuel_Type].[All]" dimensionUniqueName="[Dim Car]" displayFolder="" count="0" memberValueDatatype="130" unbalanced="0"/>
    <cacheHierarchy uniqueName="[Dim Car Test].[Car_ID]" caption="Car_ID" attribute="1" defaultMemberUniqueName="[Dim Car Test].[Car_ID].[All]" allUniqueName="[Dim Car Test].[Car_ID].[All]" dimensionUniqueName="[Dim Car Test]" displayFolder="" count="0" memberValueDatatype="20" unbalanced="0"/>
    <cacheHierarchy uniqueName="[Dim Car Test].[Base_Price_EGP]" caption="Base_Price_EGP" attribute="1" defaultMemberUniqueName="[Dim Car Test].[Base_Price_EGP].[All]" allUniqueName="[Dim Car Test].[Base_Price_EGP].[All]" dimensionUniqueName="[Dim Car Test]" displayFolder="" count="0" memberValueDatatype="5" unbalanced="0"/>
    <cacheHierarchy uniqueName="[Dim Car Test].[Selling_Price_EGP]" caption="Selling_Price_EGP" attribute="1" defaultMemberUniqueName="[Dim Car Test].[Selling_Price_EGP].[All]" allUniqueName="[Dim Car Test].[Selling_Price_EGP].[All]" dimensionUniqueName="[Dim Car Test]" displayFolder="" count="0" memberValueDatatype="20" unbalanced="0"/>
    <cacheHierarchy uniqueName="[Dim Car Test].[Brand]" caption="Brand" attribute="1" defaultMemberUniqueName="[Dim Car Test].[Brand].[All]" allUniqueName="[Dim Car Test].[Brand].[All]" dimensionUniqueName="[Dim Car Test]" displayFolder="" count="0" memberValueDatatype="130" unbalanced="0"/>
    <cacheHierarchy uniqueName="[Dim Car Test].[Model]" caption="Model" attribute="1" defaultMemberUniqueName="[Dim Car Test].[Model].[All]" allUniqueName="[Dim Car Test].[Model].[All]" dimensionUniqueName="[Dim Car Test]" displayFolder="" count="0" memberValueDatatype="130" unbalanced="0"/>
    <cacheHierarchy uniqueName="[Dim Car Test].[Body_Type]" caption="Body_Type" attribute="1" defaultMemberUniqueName="[Dim Car Test].[Body_Type].[All]" allUniqueName="[Dim Car Test].[Body_Type].[All]" dimensionUniqueName="[Dim Car Test]" displayFolder="" count="0" memberValueDatatype="130" unbalanced="0"/>
    <cacheHierarchy uniqueName="[Dim Car Test].[Model_Year]" caption="Model_Year" attribute="1" defaultMemberUniqueName="[Dim Car Test].[Model_Year].[All]" allUniqueName="[Dim Car Test].[Model_Year].[All]" dimensionUniqueName="[Dim Car Test]" displayFolder="" count="0" memberValueDatatype="20" unbalanced="0"/>
    <cacheHierarchy uniqueName="[Dim Car Test].[Color]" caption="Color" attribute="1" defaultMemberUniqueName="[Dim Car Test].[Color].[All]" allUniqueName="[Dim Car Test].[Color].[All]" dimensionUniqueName="[Dim Car Test]" displayFolder="" count="0" memberValueDatatype="130" unbalanced="0"/>
    <cacheHierarchy uniqueName="[Dim Car Test].[Engine]" caption="Engine" attribute="1" defaultMemberUniqueName="[Dim Car Test].[Engine].[All]" allUniqueName="[Dim Car Test].[Engine].[All]" dimensionUniqueName="[Dim Car Test]" displayFolder="" count="0" memberValueDatatype="130" unbalanced="0"/>
    <cacheHierarchy uniqueName="[Dim Car Test].[Transmission]" caption="Transmission" attribute="1" defaultMemberUniqueName="[Dim Car Test].[Transmission].[All]" allUniqueName="[Dim Car Test].[Transmission].[All]" dimensionUniqueName="[Dim Car Test]" displayFolder="" count="0" memberValueDatatype="130" unbalanced="0"/>
    <cacheHierarchy uniqueName="[Dim Car Test].[Fuel_Type]" caption="Fuel_Type" attribute="1" defaultMemberUniqueName="[Dim Car Test].[Fuel_Type].[All]" allUniqueName="[Dim Car Test].[Fuel_Type].[All]" dimensionUniqueName="[Dim Car Test]" displayFolder="" count="0" memberValueDatatype="13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Full_Name]" caption="Full_Name" attribute="1" defaultMemberUniqueName="[Dim Customers].[Full_Name].[All]" allUniqueName="[Dim Customers].[Full_Name].[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Age]" caption="Age" attribute="1" defaultMemberUniqueName="[Dim Customers].[Age].[All]" allUniqueName="[Dim Customers].[Age].[All]" dimensionUniqueName="[Dim Customers]" displayFolder="" count="0" memberValueDatatype="2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Phone]" caption="Phone" attribute="1" defaultMemberUniqueName="[Dim Customers].[Phone].[All]" allUniqueName="[Dim Customers].[Phone].[All]" dimensionUniqueName="[Dim Customers]" displayFolder="" count="0" memberValueDatatype="20" unbalanced="0"/>
    <cacheHierarchy uniqueName="[Dim Customers].[Email]" caption="Email" attribute="1" defaultMemberUniqueName="[Dim Customers].[Email].[All]" allUniqueName="[Dim Customers].[Email].[All]" dimensionUniqueName="[Dim Customers]" displayFolder="" count="0" memberValueDatatype="130" unbalanced="0"/>
    <cacheHierarchy uniqueName="[Dim Customers].[Customer_Type]" caption="Customer_Type" attribute="1" defaultMemberUniqueName="[Dim Customers].[Customer_Type].[All]" allUniqueName="[Dim Customers].[Customer_Type].[All]" dimensionUniqueName="[Dim Customers]" displayFolder="" count="0" memberValueDatatype="130" unbalanced="0"/>
    <cacheHierarchy uniqueName="[Dim Payment Method].[Payment_ID]" caption="Payment_ID" attribute="1" defaultMemberUniqueName="[Dim Payment Method].[Payment_ID].[All]" allUniqueName="[Dim Payment Method].[Payment_ID].[All]" dimensionUniqueName="[Dim Payment Method]" displayFolder="" count="0"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0" memberValueDatatype="130" unbalanced="0"/>
    <cacheHierarchy uniqueName="[Dim Payment Method].[Description]" caption="Description" attribute="1" defaultMemberUniqueName="[Dim Payment Method].[Description].[All]" allUniqueName="[Dim Payment Method].[Description].[All]" dimensionUniqueName="[Dim Payment Method]" displayFolder="" count="0"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0" memberValueDatatype="5" unbalanced="0"/>
    <cacheHierarchy uniqueName="[Dim Payment Method].[Term_Months]" caption="Term_Months" attribute="1" defaultMemberUniqueName="[Dim Payment Method].[Term_Months].[All]" allUniqueName="[Dim Payment Method].[Term_Months].[All]" dimensionUniqueName="[Dim Payment Method]" displayFolder="" count="0" memberValueDatatype="20" unbalanced="0"/>
    <cacheHierarchy uniqueName="[Dim Salesperson].[Salesperson_ID]" caption="Salesperson_ID" attribute="1" defaultMemberUniqueName="[Dim Salesperson].[Salesperson_ID].[All]" allUniqueName="[Dim Salesperson].[Salesperson_ID].[All]" dimensionUniqueName="[Dim Salesperson]" displayFolder="" count="0" memberValueDatatype="20" unbalanced="0"/>
    <cacheHierarchy uniqueName="[Dim Salesperson].[Full_Name]" caption="Full_Name" attribute="1" defaultMemberUniqueName="[Dim Salesperson].[Full_Name].[All]" allUniqueName="[Dim Salesperson].[Full_Name].[All]" dimensionUniqueName="[Dim Salesperson]" displayFolder="" count="0" memberValueDatatype="130" unbalanced="0"/>
    <cacheHierarchy uniqueName="[Dim Salesperson].[Title]" caption="Title" attribute="1" defaultMemberUniqueName="[Dim Salesperson].[Title].[All]" allUniqueName="[Dim Salesperson].[Title].[All]" dimensionUniqueName="[Dim Salesperson]" displayFolder="" count="0" memberValueDatatype="130" unbalanced="0"/>
    <cacheHierarchy uniqueName="[Dim Salesperson].[Branch]" caption="Branch" attribute="1" defaultMemberUniqueName="[Dim Salesperson].[Branch].[All]" allUniqueName="[Dim Salesperson].[Branch].[All]" dimensionUniqueName="[Dim Salesperson]" displayFolder="" count="0" memberValueDatatype="130" unbalanced="0"/>
    <cacheHierarchy uniqueName="[Dim Salesperson].[Phone]" caption="Phone" attribute="1" defaultMemberUniqueName="[Dim Salesperson].[Phone].[All]" allUniqueName="[Dim Salesperson].[Phone].[All]" dimensionUniqueName="[Dim Salesperson]" displayFolder="" count="0"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0" memberValueDatatype="2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defaultMemberUniqueName="[Fact Sales].[Sale_Date].[All]" allUniqueName="[Fact Sales].[Sale_Date].[All]" dimensionUniqueName="[Fact Sales]" displayFolder="" count="0" memberValueDatatype="130"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5" unbalanced="0"/>
    <cacheHierarchy uniqueName="[Fact Sales].[Discount Final]" caption="Discount Final" attribute="1" defaultMemberUniqueName="[Fact Sales].[Discount Final].[All]" allUniqueName="[Fact Sales].[Discount Final].[All]" dimensionUniqueName="[Fact Sales]" displayFolder="" count="0" memberValueDatatype="5"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5" unbalanced="0"/>
    <cacheHierarchy uniqueName="[Fact Sales].[Net Revenue]" caption="Net Revenue" attribute="1" defaultMemberUniqueName="[Fact Sales].[Net Revenue].[All]" allUniqueName="[Fact Sales].[Net Revenue].[All]" dimensionUniqueName="[Fact Sales]" displayFolder="" count="0" memberValueDatatype="5"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 2].[Sale_Id]" caption="Sale_Id" attribute="1" defaultMemberUniqueName="[Fact Sales 2].[Sale_Id].[All]" allUniqueName="[Fact Sales 2].[Sale_Id].[All]" dimensionUniqueName="[Fact Sales 2]" displayFolder="" count="0" memberValueDatatype="130" unbalanced="0"/>
    <cacheHierarchy uniqueName="[Fact Sales 2].[Sale_Date]" caption="Sale_Date" attribute="1" time="1" defaultMemberUniqueName="[Fact Sales 2].[Sale_Date].[All]" allUniqueName="[Fact Sales 2].[Sale_Date].[All]" dimensionUniqueName="[Fact Sales 2]" displayFolder="" count="0" memberValueDatatype="7" unbalanced="0"/>
    <cacheHierarchy uniqueName="[Fact Sales 2].[Car_ID]" caption="Car_ID" attribute="1" defaultMemberUniqueName="[Fact Sales 2].[Car_ID].[All]" allUniqueName="[Fact Sales 2].[Car_ID].[All]" dimensionUniqueName="[Fact Sales 2]" displayFolder="" count="0" memberValueDatatype="20" unbalanced="0"/>
    <cacheHierarchy uniqueName="[Fact Sales 2].[Customer_ID]" caption="Customer_ID" attribute="1" defaultMemberUniqueName="[Fact Sales 2].[Customer_ID].[All]" allUniqueName="[Fact Sales 2].[Customer_ID].[All]" dimensionUniqueName="[Fact Sales 2]" displayFolder="" count="0" memberValueDatatype="130" unbalanced="0"/>
    <cacheHierarchy uniqueName="[Fact Sales 2].[Salesperson_ID]" caption="Salesperson_ID" attribute="1" defaultMemberUniqueName="[Fact Sales 2].[Salesperson_ID].[All]" allUniqueName="[Fact Sales 2].[Salesperson_ID].[All]" dimensionUniqueName="[Fact Sales 2]" displayFolder="" count="0" memberValueDatatype="20" unbalanced="0"/>
    <cacheHierarchy uniqueName="[Fact Sales 2].[Payment_ID]" caption="Payment_ID" attribute="1" defaultMemberUniqueName="[Fact Sales 2].[Payment_ID].[All]" allUniqueName="[Fact Sales 2].[Payment_ID].[All]" dimensionUniqueName="[Fact Sales 2]" displayFolder="" count="0" memberValueDatatype="20" unbalanced="0"/>
    <cacheHierarchy uniqueName="[Fact Sales 2].[Branch_ID]" caption="Branch_ID" attribute="1" defaultMemberUniqueName="[Fact Sales 2].[Branch_ID].[All]" allUniqueName="[Fact Sales 2].[Branch_ID].[All]" dimensionUniqueName="[Fact Sales 2]" displayFolder="" count="0" memberValueDatatype="20" unbalanced="0"/>
    <cacheHierarchy uniqueName="[Fact Sales 2].[Base_Price_EGP]" caption="Base_Price_EGP" attribute="1" defaultMemberUniqueName="[Fact Sales 2].[Base_Price_EGP].[All]" allUniqueName="[Fact Sales 2].[Base_Price_EGP].[All]" dimensionUniqueName="[Fact Sales 2]" displayFolder="" count="0" memberValueDatatype="5" unbalanced="0"/>
    <cacheHierarchy uniqueName="[Fact Sales 2].[Selling_price_EGP]" caption="Selling_price_EGP" attribute="1" defaultMemberUniqueName="[Fact Sales 2].[Selling_price_EGP].[All]" allUniqueName="[Fact Sales 2].[Selling_price_EGP].[All]" dimensionUniqueName="[Fact Sales 2]" displayFolder="" count="0" memberValueDatatype="5" unbalanced="0"/>
    <cacheHierarchy uniqueName="[Fact Sales 2].[Discount % Final]" caption="Discount % Final" attribute="1" defaultMemberUniqueName="[Fact Sales 2].[Discount % Final].[All]" allUniqueName="[Fact Sales 2].[Discount % Final].[All]" dimensionUniqueName="[Fact Sales 2]" displayFolder="" count="0" memberValueDatatype="5" unbalanced="0"/>
    <cacheHierarchy uniqueName="[Fact Sales 2].[Discount_Amt_EGP]" caption="Discount_Amt_EGP" attribute="1" defaultMemberUniqueName="[Fact Sales 2].[Discount_Amt_EGP].[All]" allUniqueName="[Fact Sales 2].[Discount_Amt_EGP].[All]" dimensionUniqueName="[Fact Sales 2]" displayFolder="" count="0" memberValueDatatype="5" unbalanced="0"/>
    <cacheHierarchy uniqueName="[Fact Sales 2].[Commission % Final]" caption="Commission % Final" attribute="1" defaultMemberUniqueName="[Fact Sales 2].[Commission % Final].[All]" allUniqueName="[Fact Sales 2].[Commission % Final].[All]" dimensionUniqueName="[Fact Sales 2]" displayFolder="" count="0"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0" memberValueDatatype="5" unbalanced="0"/>
    <cacheHierarchy uniqueName="[Fact Sales 2].[Net_Revenue]" caption="Net_Revenue" attribute="1" defaultMemberUniqueName="[Fact Sales 2].[Net_Revenue].[All]" allUniqueName="[Fact Sales 2].[Net_Revenue].[All]" dimensionUniqueName="[Fact Sales 2]" displayFolder="" count="0"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0" memberValueDatatype="20" unbalanced="0"/>
    <cacheHierarchy uniqueName="[Fact Sales 2].[Delivery_Days]" caption="Delivery_Days" attribute="1" defaultMemberUniqueName="[Fact Sales 2].[Delivery_Days].[All]" allUniqueName="[Fact Sales 2].[Delivery_Days].[All]" dimensionUniqueName="[Fact Sales 2]" displayFolder="" count="0" memberValueDatatype="20" unbalanced="0"/>
    <cacheHierarchy uniqueName="[Fact Sales 2].[Sale_Status]" caption="Sale_Status" attribute="1" defaultMemberUniqueName="[Fact Sales 2].[Sale_Status].[All]" allUniqueName="[Fact Sales 2].[Sale_Status].[All]" dimensionUniqueName="[Fact Sales 2]" displayFolder="" count="0" memberValueDatatype="130" unbalanced="0"/>
    <cacheHierarchy uniqueName="[Fact Sales 2].[Sale_Date (Month)]" caption="Sale_Date (Month)" attribute="1" defaultMemberUniqueName="[Fact Sales 2].[Sale_Date (Month)].[All]" allUniqueName="[Fact Sales 2].[Sale_Date (Month)].[All]" dimensionUniqueName="[Fact Sales 2]" displayFolder="" count="2" memberValueDatatype="130" unbalanced="0">
      <fieldsUsage count="2">
        <fieldUsage x="-1"/>
        <fieldUsage x="1"/>
      </fieldsUsage>
    </cacheHierarchy>
    <cacheHierarchy uniqueName="[Fact Sales 2].[Sale_Date (Month Index)]" caption="Sale_Date (Month Index)" attribute="1" defaultMemberUniqueName="[Fact Sales 2].[Sale_Date (Month Index)].[All]" allUniqueName="[Fact Sales 2].[Sale_Date (Month Index)].[All]" dimensionUniqueName="[Fact Sales 2]" displayFolder="" count="0" memberValueDatatype="20" unbalanced="0" hidden="1"/>
    <cacheHierarchy uniqueName="[Measures].[Total Revenue]" caption="Total Revenue" measure="1" displayFolder="" measureGroup="Fact Sales 2" count="0" oneField="1">
      <fieldsUsage count="1">
        <fieldUsage x="0"/>
      </fieldsUsage>
    </cacheHierarchy>
    <cacheHierarchy uniqueName="[Measures].[Total Units Sold]" caption="Total Units Sold" measure="1" displayFolder="" measureGroup="Fact Sales" count="0"/>
    <cacheHierarchy uniqueName="[Measures].[Total Units Sold2]" caption="Total Units Sold2" measure="1" displayFolder="" measureGroup="Fact Sales 2" count="0"/>
    <cacheHierarchy uniqueName="[Measures].[Total Discounts]" caption="Total Discounts" measure="1" displayFolder="" measureGroup="Fact Sales 2" count="0"/>
    <cacheHierarchy uniqueName="[Measures].[Average Delivery Days]" caption="Average Delivery Days" measure="1" displayFolder="" measureGroup="Fact Sales 2" count="0"/>
    <cacheHierarchy uniqueName="[Measures].[Average Discounts Amount]" caption="Average Discounts Amount" measure="1" displayFolder="" measureGroup="Fact Sales 2" count="0"/>
    <cacheHierarchy uniqueName="[Measures].[total commissions paid]" caption="total commissions paid" measure="1" displayFolder="" measureGroup="Fact Sales 2" count="0"/>
    <cacheHierarchy uniqueName="[Measures].[Average Commssion]" caption="Average Commssion" measure="1" displayFolder="" measureGroup="Fact Sales 2" count="0"/>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hidden="1">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hidden="1">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98529745369" backgroundQuery="1" createdVersion="7" refreshedVersion="7" minRefreshableVersion="3" recordCount="0" supportSubquery="1" supportAdvancedDrill="1" xr:uid="{9ECD6DBF-8CD4-4DBC-8244-8CCE26B31E4F}">
  <cacheSource type="external" connectionId="10"/>
  <cacheFields count="5">
    <cacheField name="[Dim Customers].[City].[City]" caption="City" numFmtId="0" hierarchy="41" level="1">
      <sharedItems count="13">
        <s v="Alexandria"/>
        <s v="Assiut"/>
        <s v="Cairo"/>
        <s v="Damietta"/>
        <s v="Giza"/>
        <s v="Ismailia"/>
        <s v="Luxor"/>
        <s v="Mansoura"/>
        <s v="Port Said"/>
        <s v="Sharm El-Sheikh"/>
        <s v="Suez"/>
        <s v="Tanta"/>
        <s v="Zagazig"/>
      </sharedItems>
    </cacheField>
    <cacheField name="[Measures].[Sum of Net_Revenue]" caption="Sum of Net_Revenue" numFmtId="0" hierarchy="115" level="32767"/>
    <cacheField name="[Dim Salesperson].[Title].[Title]" caption="Title" numFmtId="0" hierarchy="52" level="1">
      <sharedItems count="3">
        <s v="Sales Executive"/>
        <s v="Sales Manager"/>
        <s v="Senior Sales"/>
      </sharedItems>
    </cacheField>
    <cacheField name="[Fact Sales 2].[Sale_Date (Month)].[Sale_Date (Month)]" caption="Sale_Date (Month)" numFmtId="0" hierarchy="91" level="1">
      <sharedItems count="12">
        <s v="Jan"/>
        <s v="Feb"/>
        <s v="Mar"/>
        <s v="Apr"/>
        <s v="May"/>
        <s v="Jun"/>
        <s v="Jul"/>
        <s v="Aug"/>
        <s v="Sep"/>
        <s v="Oct"/>
        <s v="Nov"/>
        <s v="Dec"/>
      </sharedItems>
    </cacheField>
    <cacheField name="[Dim Car].[Brand].[Brand]" caption="Brand" numFmtId="0" hierarchy="18"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 Branch].[Branch_ID]" caption="Branch_ID" attribute="1" defaultMemberUniqueName="[Dim Branch].[Branch_ID].[All]" allUniqueName="[Dim Branch].[Branch_ID].[All]" dimensionUniqueName="[Dim Branch]" displayFolder="" count="0" memberValueDatatype="20" unbalanced="0"/>
    <cacheHierarchy uniqueName="[Dim Branch].[Branch_Name]" caption="Branch_Name" attribute="1" defaultMemberUniqueName="[Dim Branch].[Branch_Name].[All]" allUniqueName="[Dim Branch].[Branch_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Address]" caption="Address" attribute="1" defaultMemberUniqueName="[Dim Branch].[Address].[All]" allUniqueName="[Dim Branch].[Address].[All]" dimensionUniqueName="[Dim Branch]" displayFolder="" count="0" memberValueDatatype="130" unbalanced="0"/>
    <cacheHierarchy uniqueName="[Dim Branch].[Phone]" caption="Phone" attribute="1" defaultMemberUniqueName="[Dim Branch].[Phone].[All]" allUniqueName="[Dim Branch].[Phone].[All]" dimensionUniqueName="[Dim Branch]" displayFolder="" count="0" memberValueDatatype="130" unbalanced="0"/>
    <cacheHierarchy uniqueName="[Dim Branch].[Manager]" caption="Manager" attribute="1" defaultMemberUniqueName="[Dim Branch].[Manager].[All]" allUniqueName="[Dim Branch].[Manager].[All]" dimensionUniqueName="[Dim Branch]" displayFolder="" count="0" memberValueDatatype="130" unbalanced="0"/>
    <cacheHierarchy uniqueName="[Dim Branch].[Year_Opened]" caption="Year_Opened" attribute="1" defaultMemberUniqueName="[Dim Branch].[Year_Opened].[All]" allUniqueName="[Dim Branch].[Year_Opened].[All]" dimensionUniqueName="[Dim Branch]" displayFolder="" count="0" memberValueDatatype="20" unbalanced="0"/>
    <cacheHierarchy uniqueName="[Dim Car].[Car_ID]" caption="Car_ID" attribute="1" defaultMemberUniqueName="[Dim Car].[Car_ID].[All]" allUniqueName="[Dim Car].[Car_ID].[All]" dimensionUniqueName="[Dim Car]" displayFolder="" count="0" memberValueDatatype="20" unbalanced="0"/>
    <cacheHierarchy uniqueName="[Dim Car].[Base_Price_EGP]" caption="Base_Price_EGP" attribute="1" defaultMemberUniqueName="[Dim Car].[Base_Price_EGP].[All]" allUniqueName="[Dim Car].[Base_Price_EGP].[All]" dimensionUniqueName="[Dim Car]" displayFolder="" count="0" memberValueDatatype="5" unbalanced="0"/>
    <cacheHierarchy uniqueName="[Dim Car].[Selling_Price_EGP]" caption="Selling_Price_EGP" attribute="1" defaultMemberUniqueName="[Dim Car].[Selling_Price_EGP].[All]" allUniqueName="[Dim Car].[Selling_Price_EGP].[All]" dimensionUniqueName="[Dim Car]" displayFolder="" count="0" memberValueDatatype="5" unbalanced="0"/>
    <cacheHierarchy uniqueName="[Dim Car].[Brand]" caption="Brand" attribute="1" defaultMemberUniqueName="[Dim Car].[Brand].[All]" allUniqueName="[Dim Car].[Brand].[All]" dimensionUniqueName="[Dim Car]" displayFolder="" count="2" memberValueDatatype="130" unbalanced="0">
      <fieldsUsage count="2">
        <fieldUsage x="-1"/>
        <fieldUsage x="4"/>
      </fieldsUsage>
    </cacheHierarchy>
    <cacheHierarchy uniqueName="[Dim Car].[Model]" caption="Model" attribute="1" defaultMemberUniqueName="[Dim Car].[Model].[All]" allUniqueName="[Dim Car].[Model].[All]" dimensionUniqueName="[Dim Car]" displayFolder="" count="0" memberValueDatatype="130" unbalanced="0"/>
    <cacheHierarchy uniqueName="[Dim Car].[Body_Type]" caption="Body_Type" attribute="1" defaultMemberUniqueName="[Dim Car].[Body_Type].[All]" allUniqueName="[Dim Car].[Body_Type].[All]" dimensionUniqueName="[Dim Car]" displayFolder="" count="0" memberValueDatatype="130" unbalanced="0"/>
    <cacheHierarchy uniqueName="[Dim Car].[Model_Year]" caption="Model_Year" attribute="1" defaultMemberUniqueName="[Dim Car].[Model_Year].[All]" allUniqueName="[Dim Car].[Model_Year].[All]" dimensionUniqueName="[Dim Car]" displayFolder="" count="0" memberValueDatatype="130" unbalanced="0"/>
    <cacheHierarchy uniqueName="[Dim Car].[Color]" caption="Color" attribute="1" defaultMemberUniqueName="[Dim Car].[Color].[All]" allUniqueName="[Dim Car].[Color].[All]" dimensionUniqueName="[Dim Car]" displayFolder="" count="0" memberValueDatatype="130" unbalanced="0"/>
    <cacheHierarchy uniqueName="[Dim Car].[Engine]" caption="Engine" attribute="1" defaultMemberUniqueName="[Dim Car].[Engine].[All]" allUniqueName="[Dim Car].[Engine].[All]" dimensionUniqueName="[Dim Car]" displayFolder="" count="0" memberValueDatatype="130" unbalanced="0"/>
    <cacheHierarchy uniqueName="[Dim Car].[Transmission]" caption="Transmission" attribute="1" defaultMemberUniqueName="[Dim Car].[Transmission].[All]" allUniqueName="[Dim Car].[Transmission].[All]" dimensionUniqueName="[Dim Car]" displayFolder="" count="0" memberValueDatatype="130" unbalanced="0"/>
    <cacheHierarchy uniqueName="[Dim Car].[Fuel_Type]" caption="Fuel_Type" attribute="1" defaultMemberUniqueName="[Dim Car].[Fuel_Type].[All]" allUniqueName="[Dim Car].[Fuel_Type].[All]" dimensionUniqueName="[Dim Car]" displayFolder="" count="0" memberValueDatatype="130" unbalanced="0"/>
    <cacheHierarchy uniqueName="[Dim Car Test].[Car_ID]" caption="Car_ID" attribute="1" defaultMemberUniqueName="[Dim Car Test].[Car_ID].[All]" allUniqueName="[Dim Car Test].[Car_ID].[All]" dimensionUniqueName="[Dim Car Test]" displayFolder="" count="0" memberValueDatatype="20" unbalanced="0"/>
    <cacheHierarchy uniqueName="[Dim Car Test].[Base_Price_EGP]" caption="Base_Price_EGP" attribute="1" defaultMemberUniqueName="[Dim Car Test].[Base_Price_EGP].[All]" allUniqueName="[Dim Car Test].[Base_Price_EGP].[All]" dimensionUniqueName="[Dim Car Test]" displayFolder="" count="0" memberValueDatatype="5" unbalanced="0"/>
    <cacheHierarchy uniqueName="[Dim Car Test].[Selling_Price_EGP]" caption="Selling_Price_EGP" attribute="1" defaultMemberUniqueName="[Dim Car Test].[Selling_Price_EGP].[All]" allUniqueName="[Dim Car Test].[Selling_Price_EGP].[All]" dimensionUniqueName="[Dim Car Test]" displayFolder="" count="0" memberValueDatatype="20" unbalanced="0"/>
    <cacheHierarchy uniqueName="[Dim Car Test].[Brand]" caption="Brand" attribute="1" defaultMemberUniqueName="[Dim Car Test].[Brand].[All]" allUniqueName="[Dim Car Test].[Brand].[All]" dimensionUniqueName="[Dim Car Test]" displayFolder="" count="0" memberValueDatatype="130" unbalanced="0"/>
    <cacheHierarchy uniqueName="[Dim Car Test].[Model]" caption="Model" attribute="1" defaultMemberUniqueName="[Dim Car Test].[Model].[All]" allUniqueName="[Dim Car Test].[Model].[All]" dimensionUniqueName="[Dim Car Test]" displayFolder="" count="0" memberValueDatatype="130" unbalanced="0"/>
    <cacheHierarchy uniqueName="[Dim Car Test].[Body_Type]" caption="Body_Type" attribute="1" defaultMemberUniqueName="[Dim Car Test].[Body_Type].[All]" allUniqueName="[Dim Car Test].[Body_Type].[All]" dimensionUniqueName="[Dim Car Test]" displayFolder="" count="0" memberValueDatatype="130" unbalanced="0"/>
    <cacheHierarchy uniqueName="[Dim Car Test].[Model_Year]" caption="Model_Year" attribute="1" defaultMemberUniqueName="[Dim Car Test].[Model_Year].[All]" allUniqueName="[Dim Car Test].[Model_Year].[All]" dimensionUniqueName="[Dim Car Test]" displayFolder="" count="0" memberValueDatatype="20" unbalanced="0"/>
    <cacheHierarchy uniqueName="[Dim Car Test].[Color]" caption="Color" attribute="1" defaultMemberUniqueName="[Dim Car Test].[Color].[All]" allUniqueName="[Dim Car Test].[Color].[All]" dimensionUniqueName="[Dim Car Test]" displayFolder="" count="0" memberValueDatatype="130" unbalanced="0"/>
    <cacheHierarchy uniqueName="[Dim Car Test].[Engine]" caption="Engine" attribute="1" defaultMemberUniqueName="[Dim Car Test].[Engine].[All]" allUniqueName="[Dim Car Test].[Engine].[All]" dimensionUniqueName="[Dim Car Test]" displayFolder="" count="0" memberValueDatatype="130" unbalanced="0"/>
    <cacheHierarchy uniqueName="[Dim Car Test].[Transmission]" caption="Transmission" attribute="1" defaultMemberUniqueName="[Dim Car Test].[Transmission].[All]" allUniqueName="[Dim Car Test].[Transmission].[All]" dimensionUniqueName="[Dim Car Test]" displayFolder="" count="0" memberValueDatatype="130" unbalanced="0"/>
    <cacheHierarchy uniqueName="[Dim Car Test].[Fuel_Type]" caption="Fuel_Type" attribute="1" defaultMemberUniqueName="[Dim Car Test].[Fuel_Type].[All]" allUniqueName="[Dim Car Test].[Fuel_Type].[All]" dimensionUniqueName="[Dim Car Test]" displayFolder="" count="0" memberValueDatatype="13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Full_Name]" caption="Full_Name" attribute="1" defaultMemberUniqueName="[Dim Customers].[Full_Name].[All]" allUniqueName="[Dim Customers].[Full_Name].[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Age]" caption="Age" attribute="1" defaultMemberUniqueName="[Dim Customers].[Age].[All]" allUniqueName="[Dim Customers].[Age].[All]" dimensionUniqueName="[Dim Customers]" displayFolder="" count="0" memberValueDatatype="20" unbalanced="0"/>
    <cacheHierarchy uniqueName="[Dim Customers].[City]" caption="City" attribute="1" defaultMemberUniqueName="[Dim Customers].[City].[All]" allUniqueName="[Dim Customers].[City].[All]" dimensionUniqueName="[Dim Customers]" displayFolder="" count="2" memberValueDatatype="130" unbalanced="0">
      <fieldsUsage count="2">
        <fieldUsage x="-1"/>
        <fieldUsage x="0"/>
      </fieldsUsage>
    </cacheHierarchy>
    <cacheHierarchy uniqueName="[Dim Customers].[Phone]" caption="Phone" attribute="1" defaultMemberUniqueName="[Dim Customers].[Phone].[All]" allUniqueName="[Dim Customers].[Phone].[All]" dimensionUniqueName="[Dim Customers]" displayFolder="" count="0" memberValueDatatype="20" unbalanced="0"/>
    <cacheHierarchy uniqueName="[Dim Customers].[Email]" caption="Email" attribute="1" defaultMemberUniqueName="[Dim Customers].[Email].[All]" allUniqueName="[Dim Customers].[Email].[All]" dimensionUniqueName="[Dim Customers]" displayFolder="" count="0" memberValueDatatype="130" unbalanced="0"/>
    <cacheHierarchy uniqueName="[Dim Customers].[Customer_Type]" caption="Customer_Type" attribute="1" defaultMemberUniqueName="[Dim Customers].[Customer_Type].[All]" allUniqueName="[Dim Customers].[Customer_Type].[All]" dimensionUniqueName="[Dim Customers]" displayFolder="" count="0" memberValueDatatype="130" unbalanced="0"/>
    <cacheHierarchy uniqueName="[Dim Payment Method].[Payment_ID]" caption="Payment_ID" attribute="1" defaultMemberUniqueName="[Dim Payment Method].[Payment_ID].[All]" allUniqueName="[Dim Payment Method].[Payment_ID].[All]" dimensionUniqueName="[Dim Payment Method]" displayFolder="" count="0"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0" memberValueDatatype="130" unbalanced="0"/>
    <cacheHierarchy uniqueName="[Dim Payment Method].[Description]" caption="Description" attribute="1" defaultMemberUniqueName="[Dim Payment Method].[Description].[All]" allUniqueName="[Dim Payment Method].[Description].[All]" dimensionUniqueName="[Dim Payment Method]" displayFolder="" count="0"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0" memberValueDatatype="5" unbalanced="0"/>
    <cacheHierarchy uniqueName="[Dim Payment Method].[Term_Months]" caption="Term_Months" attribute="1" defaultMemberUniqueName="[Dim Payment Method].[Term_Months].[All]" allUniqueName="[Dim Payment Method].[Term_Months].[All]" dimensionUniqueName="[Dim Payment Method]" displayFolder="" count="0" memberValueDatatype="20" unbalanced="0"/>
    <cacheHierarchy uniqueName="[Dim Salesperson].[Salesperson_ID]" caption="Salesperson_ID" attribute="1" defaultMemberUniqueName="[Dim Salesperson].[Salesperson_ID].[All]" allUniqueName="[Dim Salesperson].[Salesperson_ID].[All]" dimensionUniqueName="[Dim Salesperson]" displayFolder="" count="0" memberValueDatatype="20" unbalanced="0"/>
    <cacheHierarchy uniqueName="[Dim Salesperson].[Full_Name]" caption="Full_Name" attribute="1" defaultMemberUniqueName="[Dim Salesperson].[Full_Name].[All]" allUniqueName="[Dim Salesperson].[Full_Name].[All]" dimensionUniqueName="[Dim Salesperson]" displayFolder="" count="0" memberValueDatatype="130" unbalanced="0"/>
    <cacheHierarchy uniqueName="[Dim Salesperson].[Title]" caption="Title" attribute="1" defaultMemberUniqueName="[Dim Salesperson].[Title].[All]" allUniqueName="[Dim Salesperson].[Title].[All]" dimensionUniqueName="[Dim Salesperson]" displayFolder="" count="2" memberValueDatatype="130" unbalanced="0">
      <fieldsUsage count="2">
        <fieldUsage x="-1"/>
        <fieldUsage x="2"/>
      </fieldsUsage>
    </cacheHierarchy>
    <cacheHierarchy uniqueName="[Dim Salesperson].[Branch]" caption="Branch" attribute="1" defaultMemberUniqueName="[Dim Salesperson].[Branch].[All]" allUniqueName="[Dim Salesperson].[Branch].[All]" dimensionUniqueName="[Dim Salesperson]" displayFolder="" count="0" memberValueDatatype="130" unbalanced="0"/>
    <cacheHierarchy uniqueName="[Dim Salesperson].[Phone]" caption="Phone" attribute="1" defaultMemberUniqueName="[Dim Salesperson].[Phone].[All]" allUniqueName="[Dim Salesperson].[Phone].[All]" dimensionUniqueName="[Dim Salesperson]" displayFolder="" count="0"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0" memberValueDatatype="2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defaultMemberUniqueName="[Fact Sales].[Sale_Date].[All]" allUniqueName="[Fact Sales].[Sale_Date].[All]" dimensionUniqueName="[Fact Sales]" displayFolder="" count="0" memberValueDatatype="130"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5" unbalanced="0"/>
    <cacheHierarchy uniqueName="[Fact Sales].[Discount Final]" caption="Discount Final" attribute="1" defaultMemberUniqueName="[Fact Sales].[Discount Final].[All]" allUniqueName="[Fact Sales].[Discount Final].[All]" dimensionUniqueName="[Fact Sales]" displayFolder="" count="0" memberValueDatatype="5"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5" unbalanced="0"/>
    <cacheHierarchy uniqueName="[Fact Sales].[Net Revenue]" caption="Net Revenue" attribute="1" defaultMemberUniqueName="[Fact Sales].[Net Revenue].[All]" allUniqueName="[Fact Sales].[Net Revenue].[All]" dimensionUniqueName="[Fact Sales]" displayFolder="" count="0" memberValueDatatype="5"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 2].[Sale_Id]" caption="Sale_Id" attribute="1" defaultMemberUniqueName="[Fact Sales 2].[Sale_Id].[All]" allUniqueName="[Fact Sales 2].[Sale_Id].[All]" dimensionUniqueName="[Fact Sales 2]" displayFolder="" count="0" memberValueDatatype="130" unbalanced="0"/>
    <cacheHierarchy uniqueName="[Fact Sales 2].[Sale_Date]" caption="Sale_Date" attribute="1" time="1" defaultMemberUniqueName="[Fact Sales 2].[Sale_Date].[All]" allUniqueName="[Fact Sales 2].[Sale_Date].[All]" dimensionUniqueName="[Fact Sales 2]" displayFolder="" count="0" memberValueDatatype="7" unbalanced="0"/>
    <cacheHierarchy uniqueName="[Fact Sales 2].[Car_ID]" caption="Car_ID" attribute="1" defaultMemberUniqueName="[Fact Sales 2].[Car_ID].[All]" allUniqueName="[Fact Sales 2].[Car_ID].[All]" dimensionUniqueName="[Fact Sales 2]" displayFolder="" count="0" memberValueDatatype="20" unbalanced="0"/>
    <cacheHierarchy uniqueName="[Fact Sales 2].[Customer_ID]" caption="Customer_ID" attribute="1" defaultMemberUniqueName="[Fact Sales 2].[Customer_ID].[All]" allUniqueName="[Fact Sales 2].[Customer_ID].[All]" dimensionUniqueName="[Fact Sales 2]" displayFolder="" count="0" memberValueDatatype="130" unbalanced="0"/>
    <cacheHierarchy uniqueName="[Fact Sales 2].[Salesperson_ID]" caption="Salesperson_ID" attribute="1" defaultMemberUniqueName="[Fact Sales 2].[Salesperson_ID].[All]" allUniqueName="[Fact Sales 2].[Salesperson_ID].[All]" dimensionUniqueName="[Fact Sales 2]" displayFolder="" count="0" memberValueDatatype="20" unbalanced="0"/>
    <cacheHierarchy uniqueName="[Fact Sales 2].[Payment_ID]" caption="Payment_ID" attribute="1" defaultMemberUniqueName="[Fact Sales 2].[Payment_ID].[All]" allUniqueName="[Fact Sales 2].[Payment_ID].[All]" dimensionUniqueName="[Fact Sales 2]" displayFolder="" count="0" memberValueDatatype="20" unbalanced="0"/>
    <cacheHierarchy uniqueName="[Fact Sales 2].[Branch_ID]" caption="Branch_ID" attribute="1" defaultMemberUniqueName="[Fact Sales 2].[Branch_ID].[All]" allUniqueName="[Fact Sales 2].[Branch_ID].[All]" dimensionUniqueName="[Fact Sales 2]" displayFolder="" count="0" memberValueDatatype="20" unbalanced="0"/>
    <cacheHierarchy uniqueName="[Fact Sales 2].[Base_Price_EGP]" caption="Base_Price_EGP" attribute="1" defaultMemberUniqueName="[Fact Sales 2].[Base_Price_EGP].[All]" allUniqueName="[Fact Sales 2].[Base_Price_EGP].[All]" dimensionUniqueName="[Fact Sales 2]" displayFolder="" count="0" memberValueDatatype="5" unbalanced="0"/>
    <cacheHierarchy uniqueName="[Fact Sales 2].[Selling_price_EGP]" caption="Selling_price_EGP" attribute="1" defaultMemberUniqueName="[Fact Sales 2].[Selling_price_EGP].[All]" allUniqueName="[Fact Sales 2].[Selling_price_EGP].[All]" dimensionUniqueName="[Fact Sales 2]" displayFolder="" count="0" memberValueDatatype="5" unbalanced="0"/>
    <cacheHierarchy uniqueName="[Fact Sales 2].[Discount % Final]" caption="Discount % Final" attribute="1" defaultMemberUniqueName="[Fact Sales 2].[Discount % Final].[All]" allUniqueName="[Fact Sales 2].[Discount % Final].[All]" dimensionUniqueName="[Fact Sales 2]" displayFolder="" count="0" memberValueDatatype="5" unbalanced="0"/>
    <cacheHierarchy uniqueName="[Fact Sales 2].[Discount_Amt_EGP]" caption="Discount_Amt_EGP" attribute="1" defaultMemberUniqueName="[Fact Sales 2].[Discount_Amt_EGP].[All]" allUniqueName="[Fact Sales 2].[Discount_Amt_EGP].[All]" dimensionUniqueName="[Fact Sales 2]" displayFolder="" count="0" memberValueDatatype="5" unbalanced="0"/>
    <cacheHierarchy uniqueName="[Fact Sales 2].[Commission % Final]" caption="Commission % Final" attribute="1" defaultMemberUniqueName="[Fact Sales 2].[Commission % Final].[All]" allUniqueName="[Fact Sales 2].[Commission % Final].[All]" dimensionUniqueName="[Fact Sales 2]" displayFolder="" count="0"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0" memberValueDatatype="5" unbalanced="0"/>
    <cacheHierarchy uniqueName="[Fact Sales 2].[Net_Revenue]" caption="Net_Revenue" attribute="1" defaultMemberUniqueName="[Fact Sales 2].[Net_Revenue].[All]" allUniqueName="[Fact Sales 2].[Net_Revenue].[All]" dimensionUniqueName="[Fact Sales 2]" displayFolder="" count="0"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0" memberValueDatatype="20" unbalanced="0"/>
    <cacheHierarchy uniqueName="[Fact Sales 2].[Delivery_Days]" caption="Delivery_Days" attribute="1" defaultMemberUniqueName="[Fact Sales 2].[Delivery_Days].[All]" allUniqueName="[Fact Sales 2].[Delivery_Days].[All]" dimensionUniqueName="[Fact Sales 2]" displayFolder="" count="0" memberValueDatatype="20" unbalanced="0"/>
    <cacheHierarchy uniqueName="[Fact Sales 2].[Sale_Status]" caption="Sale_Status" attribute="1" defaultMemberUniqueName="[Fact Sales 2].[Sale_Status].[All]" allUniqueName="[Fact Sales 2].[Sale_Status].[All]" dimensionUniqueName="[Fact Sales 2]" displayFolder="" count="0" memberValueDatatype="130" unbalanced="0"/>
    <cacheHierarchy uniqueName="[Fact Sales 2].[Sale_Date (Month)]" caption="Sale_Date (Month)" attribute="1" defaultMemberUniqueName="[Fact Sales 2].[Sale_Date (Month)].[All]" allUniqueName="[Fact Sales 2].[Sale_Date (Month)].[All]" dimensionUniqueName="[Fact Sales 2]" displayFolder="" count="2" memberValueDatatype="130" unbalanced="0">
      <fieldsUsage count="2">
        <fieldUsage x="-1"/>
        <fieldUsage x="3"/>
      </fieldsUsage>
    </cacheHierarchy>
    <cacheHierarchy uniqueName="[Fact Sales 2].[Sale_Date (Month Index)]" caption="Sale_Date (Month Index)" attribute="1" defaultMemberUniqueName="[Fact Sales 2].[Sale_Date (Month Index)].[All]" allUniqueName="[Fact Sales 2].[Sale_Date (Month Index)].[All]" dimensionUniqueName="[Fact Sales 2]" displayFolder="" count="0" memberValueDatatype="20" unbalanced="0" hidden="1"/>
    <cacheHierarchy uniqueName="[Measures].[Total Revenue]" caption="Total Revenue" measure="1" displayFolder="" measureGroup="Fact Sales 2" count="0"/>
    <cacheHierarchy uniqueName="[Measures].[Total Units Sold]" caption="Total Units Sold" measure="1" displayFolder="" measureGroup="Fact Sales" count="0"/>
    <cacheHierarchy uniqueName="[Measures].[Total Units Sold2]" caption="Total Units Sold2" measure="1" displayFolder="" measureGroup="Fact Sales 2" count="0"/>
    <cacheHierarchy uniqueName="[Measures].[Total Discounts]" caption="Total Discounts" measure="1" displayFolder="" measureGroup="Fact Sales 2" count="0"/>
    <cacheHierarchy uniqueName="[Measures].[Average Delivery Days]" caption="Average Delivery Days" measure="1" displayFolder="" measureGroup="Fact Sales 2" count="0"/>
    <cacheHierarchy uniqueName="[Measures].[Average Discounts Amount]" caption="Average Discounts Amount" measure="1" displayFolder="" measureGroup="Fact Sales 2" count="0"/>
    <cacheHierarchy uniqueName="[Measures].[total commissions paid]" caption="total commissions paid" measure="1" displayFolder="" measureGroup="Fact Sales 2" count="0"/>
    <cacheHierarchy uniqueName="[Measures].[Average Commssion]" caption="Average Commssion" measure="1" displayFolder="" measureGroup="Fact Sales 2" count="0"/>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hidden="1">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oneField="1" hidden="1">
      <fieldsUsage count="1">
        <fieldUsage x="1"/>
      </fieldsUsage>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98531250001" backgroundQuery="1" createdVersion="7" refreshedVersion="7" minRefreshableVersion="3" recordCount="0" supportSubquery="1" supportAdvancedDrill="1" xr:uid="{8526E389-E9EC-48FB-A2F4-DCAAE1D125DF}">
  <cacheSource type="external" connectionId="10"/>
  <cacheFields count="3">
    <cacheField name="[Dim Payment Method].[Payment_Type].[Payment_Type]" caption="Payment_Type" numFmtId="0" hierarchy="46" level="1">
      <sharedItems count="5">
        <s v="Bank Finance"/>
        <s v="Cash"/>
        <s v="In-House Plan"/>
        <s v="Leasing"/>
        <s v="Trade-In"/>
      </sharedItems>
    </cacheField>
    <cacheField name="[Measures].[Sum of Net Revenue]" caption="Sum of Net Revenue" numFmtId="0" hierarchy="112" level="32767"/>
    <cacheField name="[Dim Car].[Brand].[Brand]" caption="Brand" numFmtId="0" hierarchy="18"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 Branch].[Branch_ID]" caption="Branch_ID" attribute="1" defaultMemberUniqueName="[Dim Branch].[Branch_ID].[All]" allUniqueName="[Dim Branch].[Branch_ID].[All]" dimensionUniqueName="[Dim Branch]" displayFolder="" count="0" memberValueDatatype="20" unbalanced="0"/>
    <cacheHierarchy uniqueName="[Dim Branch].[Branch_Name]" caption="Branch_Name" attribute="1" defaultMemberUniqueName="[Dim Branch].[Branch_Name].[All]" allUniqueName="[Dim Branch].[Branch_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Address]" caption="Address" attribute="1" defaultMemberUniqueName="[Dim Branch].[Address].[All]" allUniqueName="[Dim Branch].[Address].[All]" dimensionUniqueName="[Dim Branch]" displayFolder="" count="0" memberValueDatatype="130" unbalanced="0"/>
    <cacheHierarchy uniqueName="[Dim Branch].[Phone]" caption="Phone" attribute="1" defaultMemberUniqueName="[Dim Branch].[Phone].[All]" allUniqueName="[Dim Branch].[Phone].[All]" dimensionUniqueName="[Dim Branch]" displayFolder="" count="0" memberValueDatatype="130" unbalanced="0"/>
    <cacheHierarchy uniqueName="[Dim Branch].[Manager]" caption="Manager" attribute="1" defaultMemberUniqueName="[Dim Branch].[Manager].[All]" allUniqueName="[Dim Branch].[Manager].[All]" dimensionUniqueName="[Dim Branch]" displayFolder="" count="0" memberValueDatatype="130" unbalanced="0"/>
    <cacheHierarchy uniqueName="[Dim Branch].[Year_Opened]" caption="Year_Opened" attribute="1" defaultMemberUniqueName="[Dim Branch].[Year_Opened].[All]" allUniqueName="[Dim Branch].[Year_Opened].[All]" dimensionUniqueName="[Dim Branch]" displayFolder="" count="0" memberValueDatatype="20" unbalanced="0"/>
    <cacheHierarchy uniqueName="[Dim Car].[Car_ID]" caption="Car_ID" attribute="1" defaultMemberUniqueName="[Dim Car].[Car_ID].[All]" allUniqueName="[Dim Car].[Car_ID].[All]" dimensionUniqueName="[Dim Car]" displayFolder="" count="0" memberValueDatatype="20" unbalanced="0"/>
    <cacheHierarchy uniqueName="[Dim Car].[Base_Price_EGP]" caption="Base_Price_EGP" attribute="1" defaultMemberUniqueName="[Dim Car].[Base_Price_EGP].[All]" allUniqueName="[Dim Car].[Base_Price_EGP].[All]" dimensionUniqueName="[Dim Car]" displayFolder="" count="0" memberValueDatatype="5" unbalanced="0"/>
    <cacheHierarchy uniqueName="[Dim Car].[Selling_Price_EGP]" caption="Selling_Price_EGP" attribute="1" defaultMemberUniqueName="[Dim Car].[Selling_Price_EGP].[All]" allUniqueName="[Dim Car].[Selling_Price_EGP].[All]" dimensionUniqueName="[Dim Car]" displayFolder="" count="0" memberValueDatatype="5" unbalanced="0"/>
    <cacheHierarchy uniqueName="[Dim Car].[Brand]" caption="Brand" attribute="1" defaultMemberUniqueName="[Dim Car].[Brand].[All]" allUniqueName="[Dim Car].[Brand].[All]" dimensionUniqueName="[Dim Car]" displayFolder="" count="2" memberValueDatatype="130" unbalanced="0">
      <fieldsUsage count="2">
        <fieldUsage x="-1"/>
        <fieldUsage x="2"/>
      </fieldsUsage>
    </cacheHierarchy>
    <cacheHierarchy uniqueName="[Dim Car].[Model]" caption="Model" attribute="1" defaultMemberUniqueName="[Dim Car].[Model].[All]" allUniqueName="[Dim Car].[Model].[All]" dimensionUniqueName="[Dim Car]" displayFolder="" count="0" memberValueDatatype="130" unbalanced="0"/>
    <cacheHierarchy uniqueName="[Dim Car].[Body_Type]" caption="Body_Type" attribute="1" defaultMemberUniqueName="[Dim Car].[Body_Type].[All]" allUniqueName="[Dim Car].[Body_Type].[All]" dimensionUniqueName="[Dim Car]" displayFolder="" count="0" memberValueDatatype="130" unbalanced="0"/>
    <cacheHierarchy uniqueName="[Dim Car].[Model_Year]" caption="Model_Year" attribute="1" defaultMemberUniqueName="[Dim Car].[Model_Year].[All]" allUniqueName="[Dim Car].[Model_Year].[All]" dimensionUniqueName="[Dim Car]" displayFolder="" count="0" memberValueDatatype="130" unbalanced="0"/>
    <cacheHierarchy uniqueName="[Dim Car].[Color]" caption="Color" attribute="1" defaultMemberUniqueName="[Dim Car].[Color].[All]" allUniqueName="[Dim Car].[Color].[All]" dimensionUniqueName="[Dim Car]" displayFolder="" count="0" memberValueDatatype="130" unbalanced="0"/>
    <cacheHierarchy uniqueName="[Dim Car].[Engine]" caption="Engine" attribute="1" defaultMemberUniqueName="[Dim Car].[Engine].[All]" allUniqueName="[Dim Car].[Engine].[All]" dimensionUniqueName="[Dim Car]" displayFolder="" count="0" memberValueDatatype="130" unbalanced="0"/>
    <cacheHierarchy uniqueName="[Dim Car].[Transmission]" caption="Transmission" attribute="1" defaultMemberUniqueName="[Dim Car].[Transmission].[All]" allUniqueName="[Dim Car].[Transmission].[All]" dimensionUniqueName="[Dim Car]" displayFolder="" count="0" memberValueDatatype="130" unbalanced="0"/>
    <cacheHierarchy uniqueName="[Dim Car].[Fuel_Type]" caption="Fuel_Type" attribute="1" defaultMemberUniqueName="[Dim Car].[Fuel_Type].[All]" allUniqueName="[Dim Car].[Fuel_Type].[All]" dimensionUniqueName="[Dim Car]" displayFolder="" count="0" memberValueDatatype="130" unbalanced="0"/>
    <cacheHierarchy uniqueName="[Dim Car Test].[Car_ID]" caption="Car_ID" attribute="1" defaultMemberUniqueName="[Dim Car Test].[Car_ID].[All]" allUniqueName="[Dim Car Test].[Car_ID].[All]" dimensionUniqueName="[Dim Car Test]" displayFolder="" count="0" memberValueDatatype="20" unbalanced="0"/>
    <cacheHierarchy uniqueName="[Dim Car Test].[Base_Price_EGP]" caption="Base_Price_EGP" attribute="1" defaultMemberUniqueName="[Dim Car Test].[Base_Price_EGP].[All]" allUniqueName="[Dim Car Test].[Base_Price_EGP].[All]" dimensionUniqueName="[Dim Car Test]" displayFolder="" count="0" memberValueDatatype="5" unbalanced="0"/>
    <cacheHierarchy uniqueName="[Dim Car Test].[Selling_Price_EGP]" caption="Selling_Price_EGP" attribute="1" defaultMemberUniqueName="[Dim Car Test].[Selling_Price_EGP].[All]" allUniqueName="[Dim Car Test].[Selling_Price_EGP].[All]" dimensionUniqueName="[Dim Car Test]" displayFolder="" count="0" memberValueDatatype="20" unbalanced="0"/>
    <cacheHierarchy uniqueName="[Dim Car Test].[Brand]" caption="Brand" attribute="1" defaultMemberUniqueName="[Dim Car Test].[Brand].[All]" allUniqueName="[Dim Car Test].[Brand].[All]" dimensionUniqueName="[Dim Car Test]" displayFolder="" count="0" memberValueDatatype="130" unbalanced="0"/>
    <cacheHierarchy uniqueName="[Dim Car Test].[Model]" caption="Model" attribute="1" defaultMemberUniqueName="[Dim Car Test].[Model].[All]" allUniqueName="[Dim Car Test].[Model].[All]" dimensionUniqueName="[Dim Car Test]" displayFolder="" count="0" memberValueDatatype="130" unbalanced="0"/>
    <cacheHierarchy uniqueName="[Dim Car Test].[Body_Type]" caption="Body_Type" attribute="1" defaultMemberUniqueName="[Dim Car Test].[Body_Type].[All]" allUniqueName="[Dim Car Test].[Body_Type].[All]" dimensionUniqueName="[Dim Car Test]" displayFolder="" count="0" memberValueDatatype="130" unbalanced="0"/>
    <cacheHierarchy uniqueName="[Dim Car Test].[Model_Year]" caption="Model_Year" attribute="1" defaultMemberUniqueName="[Dim Car Test].[Model_Year].[All]" allUniqueName="[Dim Car Test].[Model_Year].[All]" dimensionUniqueName="[Dim Car Test]" displayFolder="" count="0" memberValueDatatype="20" unbalanced="0"/>
    <cacheHierarchy uniqueName="[Dim Car Test].[Color]" caption="Color" attribute="1" defaultMemberUniqueName="[Dim Car Test].[Color].[All]" allUniqueName="[Dim Car Test].[Color].[All]" dimensionUniqueName="[Dim Car Test]" displayFolder="" count="0" memberValueDatatype="130" unbalanced="0"/>
    <cacheHierarchy uniqueName="[Dim Car Test].[Engine]" caption="Engine" attribute="1" defaultMemberUniqueName="[Dim Car Test].[Engine].[All]" allUniqueName="[Dim Car Test].[Engine].[All]" dimensionUniqueName="[Dim Car Test]" displayFolder="" count="0" memberValueDatatype="130" unbalanced="0"/>
    <cacheHierarchy uniqueName="[Dim Car Test].[Transmission]" caption="Transmission" attribute="1" defaultMemberUniqueName="[Dim Car Test].[Transmission].[All]" allUniqueName="[Dim Car Test].[Transmission].[All]" dimensionUniqueName="[Dim Car Test]" displayFolder="" count="0" memberValueDatatype="130" unbalanced="0"/>
    <cacheHierarchy uniqueName="[Dim Car Test].[Fuel_Type]" caption="Fuel_Type" attribute="1" defaultMemberUniqueName="[Dim Car Test].[Fuel_Type].[All]" allUniqueName="[Dim Car Test].[Fuel_Type].[All]" dimensionUniqueName="[Dim Car Test]" displayFolder="" count="0" memberValueDatatype="13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Full_Name]" caption="Full_Name" attribute="1" defaultMemberUniqueName="[Dim Customers].[Full_Name].[All]" allUniqueName="[Dim Customers].[Full_Name].[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Age]" caption="Age" attribute="1" defaultMemberUniqueName="[Dim Customers].[Age].[All]" allUniqueName="[Dim Customers].[Age].[All]" dimensionUniqueName="[Dim Customers]" displayFolder="" count="0" memberValueDatatype="2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Phone]" caption="Phone" attribute="1" defaultMemberUniqueName="[Dim Customers].[Phone].[All]" allUniqueName="[Dim Customers].[Phone].[All]" dimensionUniqueName="[Dim Customers]" displayFolder="" count="0" memberValueDatatype="20" unbalanced="0"/>
    <cacheHierarchy uniqueName="[Dim Customers].[Email]" caption="Email" attribute="1" defaultMemberUniqueName="[Dim Customers].[Email].[All]" allUniqueName="[Dim Customers].[Email].[All]" dimensionUniqueName="[Dim Customers]" displayFolder="" count="0" memberValueDatatype="130" unbalanced="0"/>
    <cacheHierarchy uniqueName="[Dim Customers].[Customer_Type]" caption="Customer_Type" attribute="1" defaultMemberUniqueName="[Dim Customers].[Customer_Type].[All]" allUniqueName="[Dim Customers].[Customer_Type].[All]" dimensionUniqueName="[Dim Customers]" displayFolder="" count="0" memberValueDatatype="130" unbalanced="0"/>
    <cacheHierarchy uniqueName="[Dim Payment Method].[Payment_ID]" caption="Payment_ID" attribute="1" defaultMemberUniqueName="[Dim Payment Method].[Payment_ID].[All]" allUniqueName="[Dim Payment Method].[Payment_ID].[All]" dimensionUniqueName="[Dim Payment Method]" displayFolder="" count="0"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2" memberValueDatatype="130" unbalanced="0">
      <fieldsUsage count="2">
        <fieldUsage x="-1"/>
        <fieldUsage x="0"/>
      </fieldsUsage>
    </cacheHierarchy>
    <cacheHierarchy uniqueName="[Dim Payment Method].[Description]" caption="Description" attribute="1" defaultMemberUniqueName="[Dim Payment Method].[Description].[All]" allUniqueName="[Dim Payment Method].[Description].[All]" dimensionUniqueName="[Dim Payment Method]" displayFolder="" count="0"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0" memberValueDatatype="5" unbalanced="0"/>
    <cacheHierarchy uniqueName="[Dim Payment Method].[Term_Months]" caption="Term_Months" attribute="1" defaultMemberUniqueName="[Dim Payment Method].[Term_Months].[All]" allUniqueName="[Dim Payment Method].[Term_Months].[All]" dimensionUniqueName="[Dim Payment Method]" displayFolder="" count="0" memberValueDatatype="20" unbalanced="0"/>
    <cacheHierarchy uniqueName="[Dim Salesperson].[Salesperson_ID]" caption="Salesperson_ID" attribute="1" defaultMemberUniqueName="[Dim Salesperson].[Salesperson_ID].[All]" allUniqueName="[Dim Salesperson].[Salesperson_ID].[All]" dimensionUniqueName="[Dim Salesperson]" displayFolder="" count="0" memberValueDatatype="20" unbalanced="0"/>
    <cacheHierarchy uniqueName="[Dim Salesperson].[Full_Name]" caption="Full_Name" attribute="1" defaultMemberUniqueName="[Dim Salesperson].[Full_Name].[All]" allUniqueName="[Dim Salesperson].[Full_Name].[All]" dimensionUniqueName="[Dim Salesperson]" displayFolder="" count="0" memberValueDatatype="130" unbalanced="0"/>
    <cacheHierarchy uniqueName="[Dim Salesperson].[Title]" caption="Title" attribute="1" defaultMemberUniqueName="[Dim Salesperson].[Title].[All]" allUniqueName="[Dim Salesperson].[Title].[All]" dimensionUniqueName="[Dim Salesperson]" displayFolder="" count="0" memberValueDatatype="130" unbalanced="0"/>
    <cacheHierarchy uniqueName="[Dim Salesperson].[Branch]" caption="Branch" attribute="1" defaultMemberUniqueName="[Dim Salesperson].[Branch].[All]" allUniqueName="[Dim Salesperson].[Branch].[All]" dimensionUniqueName="[Dim Salesperson]" displayFolder="" count="0" memberValueDatatype="130" unbalanced="0"/>
    <cacheHierarchy uniqueName="[Dim Salesperson].[Phone]" caption="Phone" attribute="1" defaultMemberUniqueName="[Dim Salesperson].[Phone].[All]" allUniqueName="[Dim Salesperson].[Phone].[All]" dimensionUniqueName="[Dim Salesperson]" displayFolder="" count="0"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0" memberValueDatatype="2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defaultMemberUniqueName="[Fact Sales].[Sale_Date].[All]" allUniqueName="[Fact Sales].[Sale_Date].[All]" dimensionUniqueName="[Fact Sales]" displayFolder="" count="0" memberValueDatatype="130"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5" unbalanced="0"/>
    <cacheHierarchy uniqueName="[Fact Sales].[Discount Final]" caption="Discount Final" attribute="1" defaultMemberUniqueName="[Fact Sales].[Discount Final].[All]" allUniqueName="[Fact Sales].[Discount Final].[All]" dimensionUniqueName="[Fact Sales]" displayFolder="" count="0" memberValueDatatype="5"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5" unbalanced="0"/>
    <cacheHierarchy uniqueName="[Fact Sales].[Net Revenue]" caption="Net Revenue" attribute="1" defaultMemberUniqueName="[Fact Sales].[Net Revenue].[All]" allUniqueName="[Fact Sales].[Net Revenue].[All]" dimensionUniqueName="[Fact Sales]" displayFolder="" count="0" memberValueDatatype="5"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 2].[Sale_Id]" caption="Sale_Id" attribute="1" defaultMemberUniqueName="[Fact Sales 2].[Sale_Id].[All]" allUniqueName="[Fact Sales 2].[Sale_Id].[All]" dimensionUniqueName="[Fact Sales 2]" displayFolder="" count="0" memberValueDatatype="130" unbalanced="0"/>
    <cacheHierarchy uniqueName="[Fact Sales 2].[Sale_Date]" caption="Sale_Date" attribute="1" time="1" defaultMemberUniqueName="[Fact Sales 2].[Sale_Date].[All]" allUniqueName="[Fact Sales 2].[Sale_Date].[All]" dimensionUniqueName="[Fact Sales 2]" displayFolder="" count="0" memberValueDatatype="7" unbalanced="0"/>
    <cacheHierarchy uniqueName="[Fact Sales 2].[Car_ID]" caption="Car_ID" attribute="1" defaultMemberUniqueName="[Fact Sales 2].[Car_ID].[All]" allUniqueName="[Fact Sales 2].[Car_ID].[All]" dimensionUniqueName="[Fact Sales 2]" displayFolder="" count="0" memberValueDatatype="20" unbalanced="0"/>
    <cacheHierarchy uniqueName="[Fact Sales 2].[Customer_ID]" caption="Customer_ID" attribute="1" defaultMemberUniqueName="[Fact Sales 2].[Customer_ID].[All]" allUniqueName="[Fact Sales 2].[Customer_ID].[All]" dimensionUniqueName="[Fact Sales 2]" displayFolder="" count="0" memberValueDatatype="130" unbalanced="0"/>
    <cacheHierarchy uniqueName="[Fact Sales 2].[Salesperson_ID]" caption="Salesperson_ID" attribute="1" defaultMemberUniqueName="[Fact Sales 2].[Salesperson_ID].[All]" allUniqueName="[Fact Sales 2].[Salesperson_ID].[All]" dimensionUniqueName="[Fact Sales 2]" displayFolder="" count="0" memberValueDatatype="20" unbalanced="0"/>
    <cacheHierarchy uniqueName="[Fact Sales 2].[Payment_ID]" caption="Payment_ID" attribute="1" defaultMemberUniqueName="[Fact Sales 2].[Payment_ID].[All]" allUniqueName="[Fact Sales 2].[Payment_ID].[All]" dimensionUniqueName="[Fact Sales 2]" displayFolder="" count="0" memberValueDatatype="20" unbalanced="0"/>
    <cacheHierarchy uniqueName="[Fact Sales 2].[Branch_ID]" caption="Branch_ID" attribute="1" defaultMemberUniqueName="[Fact Sales 2].[Branch_ID].[All]" allUniqueName="[Fact Sales 2].[Branch_ID].[All]" dimensionUniqueName="[Fact Sales 2]" displayFolder="" count="0" memberValueDatatype="20" unbalanced="0"/>
    <cacheHierarchy uniqueName="[Fact Sales 2].[Base_Price_EGP]" caption="Base_Price_EGP" attribute="1" defaultMemberUniqueName="[Fact Sales 2].[Base_Price_EGP].[All]" allUniqueName="[Fact Sales 2].[Base_Price_EGP].[All]" dimensionUniqueName="[Fact Sales 2]" displayFolder="" count="0" memberValueDatatype="5" unbalanced="0"/>
    <cacheHierarchy uniqueName="[Fact Sales 2].[Selling_price_EGP]" caption="Selling_price_EGP" attribute="1" defaultMemberUniqueName="[Fact Sales 2].[Selling_price_EGP].[All]" allUniqueName="[Fact Sales 2].[Selling_price_EGP].[All]" dimensionUniqueName="[Fact Sales 2]" displayFolder="" count="0" memberValueDatatype="5" unbalanced="0"/>
    <cacheHierarchy uniqueName="[Fact Sales 2].[Discount % Final]" caption="Discount % Final" attribute="1" defaultMemberUniqueName="[Fact Sales 2].[Discount % Final].[All]" allUniqueName="[Fact Sales 2].[Discount % Final].[All]" dimensionUniqueName="[Fact Sales 2]" displayFolder="" count="0" memberValueDatatype="5" unbalanced="0"/>
    <cacheHierarchy uniqueName="[Fact Sales 2].[Discount_Amt_EGP]" caption="Discount_Amt_EGP" attribute="1" defaultMemberUniqueName="[Fact Sales 2].[Discount_Amt_EGP].[All]" allUniqueName="[Fact Sales 2].[Discount_Amt_EGP].[All]" dimensionUniqueName="[Fact Sales 2]" displayFolder="" count="0" memberValueDatatype="5" unbalanced="0"/>
    <cacheHierarchy uniqueName="[Fact Sales 2].[Commission % Final]" caption="Commission % Final" attribute="1" defaultMemberUniqueName="[Fact Sales 2].[Commission % Final].[All]" allUniqueName="[Fact Sales 2].[Commission % Final].[All]" dimensionUniqueName="[Fact Sales 2]" displayFolder="" count="0"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0" memberValueDatatype="5" unbalanced="0"/>
    <cacheHierarchy uniqueName="[Fact Sales 2].[Net_Revenue]" caption="Net_Revenue" attribute="1" defaultMemberUniqueName="[Fact Sales 2].[Net_Revenue].[All]" allUniqueName="[Fact Sales 2].[Net_Revenue].[All]" dimensionUniqueName="[Fact Sales 2]" displayFolder="" count="0"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0" memberValueDatatype="20" unbalanced="0"/>
    <cacheHierarchy uniqueName="[Fact Sales 2].[Delivery_Days]" caption="Delivery_Days" attribute="1" defaultMemberUniqueName="[Fact Sales 2].[Delivery_Days].[All]" allUniqueName="[Fact Sales 2].[Delivery_Days].[All]" dimensionUniqueName="[Fact Sales 2]" displayFolder="" count="0" memberValueDatatype="20" unbalanced="0"/>
    <cacheHierarchy uniqueName="[Fact Sales 2].[Sale_Status]" caption="Sale_Status" attribute="1" defaultMemberUniqueName="[Fact Sales 2].[Sale_Status].[All]" allUniqueName="[Fact Sales 2].[Sale_Status].[All]" dimensionUniqueName="[Fact Sales 2]" displayFolder="" count="0" memberValueDatatype="130" unbalanced="0"/>
    <cacheHierarchy uniqueName="[Fact Sales 2].[Sale_Date (Month)]" caption="Sale_Date (Month)" attribute="1" defaultMemberUniqueName="[Fact Sales 2].[Sale_Date (Month)].[All]" allUniqueName="[Fact Sales 2].[Sale_Date (Month)].[All]" dimensionUniqueName="[Fact Sales 2]" displayFolder="" count="0" memberValueDatatype="130" unbalanced="0"/>
    <cacheHierarchy uniqueName="[Fact Sales 2].[Sale_Date (Month Index)]" caption="Sale_Date (Month Index)" attribute="1" defaultMemberUniqueName="[Fact Sales 2].[Sale_Date (Month Index)].[All]" allUniqueName="[Fact Sales 2].[Sale_Date (Month Index)].[All]" dimensionUniqueName="[Fact Sales 2]" displayFolder="" count="0" memberValueDatatype="20" unbalanced="0" hidden="1"/>
    <cacheHierarchy uniqueName="[Measures].[Total Revenue]" caption="Total Revenue" measure="1" displayFolder="" measureGroup="Fact Sales 2" count="0"/>
    <cacheHierarchy uniqueName="[Measures].[Total Units Sold]" caption="Total Units Sold" measure="1" displayFolder="" measureGroup="Fact Sales" count="0"/>
    <cacheHierarchy uniqueName="[Measures].[Total Units Sold2]" caption="Total Units Sold2" measure="1" displayFolder="" measureGroup="Fact Sales 2" count="0"/>
    <cacheHierarchy uniqueName="[Measures].[Total Discounts]" caption="Total Discounts" measure="1" displayFolder="" measureGroup="Fact Sales 2" count="0"/>
    <cacheHierarchy uniqueName="[Measures].[Average Delivery Days]" caption="Average Delivery Days" measure="1" displayFolder="" measureGroup="Fact Sales 2" count="0"/>
    <cacheHierarchy uniqueName="[Measures].[Average Discounts Amount]" caption="Average Discounts Amount" measure="1" displayFolder="" measureGroup="Fact Sales 2" count="0"/>
    <cacheHierarchy uniqueName="[Measures].[total commissions paid]" caption="total commissions paid" measure="1" displayFolder="" measureGroup="Fact Sales 2" count="0"/>
    <cacheHierarchy uniqueName="[Measures].[Average Commssion]" caption="Average Commssion" measure="1" displayFolder="" measureGroup="Fact Sales 2" count="0"/>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oneField="1" hidden="1">
      <fieldsUsage count="1">
        <fieldUsage x="1"/>
      </fieldsUsage>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hidden="1">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hidden="1">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98532870371" backgroundQuery="1" createdVersion="7" refreshedVersion="7" minRefreshableVersion="3" recordCount="0" supportSubquery="1" supportAdvancedDrill="1" xr:uid="{6330BB1C-3EAB-4448-8716-1319FFB33268}">
  <cacheSource type="external" connectionId="10"/>
  <cacheFields count="3">
    <cacheField name="[Dim Branch].[Branch_Name].[Branch_Name]" caption="Branch_Name" numFmtId="0" hierarchy="9" level="1">
      <sharedItems count="4">
        <s v="Alexandria Branch"/>
        <s v="Cairo Branch"/>
        <s v="Giza Branch"/>
        <s v="Mansoura Branch"/>
      </sharedItems>
    </cacheField>
    <cacheField name="[Measures].[Sum of Net Revenue]" caption="Sum of Net Revenue" numFmtId="0" hierarchy="112" level="32767"/>
    <cacheField name="[Dim Car].[Brand].[Brand]" caption="Brand" numFmtId="0" hierarchy="18"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 Branch].[Branch_ID]" caption="Branch_ID" attribute="1" defaultMemberUniqueName="[Dim Branch].[Branch_ID].[All]" allUniqueName="[Dim Branch].[Branch_ID].[All]" dimensionUniqueName="[Dim Branch]" displayFolder="" count="0" memberValueDatatype="20" unbalanced="0"/>
    <cacheHierarchy uniqueName="[Dim Branch].[Branch_Name]" caption="Branch_Name" attribute="1" defaultMemberUniqueName="[Dim Branch].[Branch_Name].[All]" allUniqueName="[Dim Branch].[Branch_Name].[All]" dimensionUniqueName="[Dim Branch]" displayFolder="" count="2" memberValueDatatype="130" unbalanced="0">
      <fieldsUsage count="2">
        <fieldUsage x="-1"/>
        <fieldUsage x="0"/>
      </fieldsUsage>
    </cacheHierarchy>
    <cacheHierarchy uniqueName="[Dim Branch].[City]" caption="City" attribute="1" defaultMemberUniqueName="[Dim Branch].[City].[All]" allUniqueName="[Dim Branch].[City].[All]" dimensionUniqueName="[Dim Branch]" displayFolder="" count="0" memberValueDatatype="130" unbalanced="0"/>
    <cacheHierarchy uniqueName="[Dim Branch].[Address]" caption="Address" attribute="1" defaultMemberUniqueName="[Dim Branch].[Address].[All]" allUniqueName="[Dim Branch].[Address].[All]" dimensionUniqueName="[Dim Branch]" displayFolder="" count="0" memberValueDatatype="130" unbalanced="0"/>
    <cacheHierarchy uniqueName="[Dim Branch].[Phone]" caption="Phone" attribute="1" defaultMemberUniqueName="[Dim Branch].[Phone].[All]" allUniqueName="[Dim Branch].[Phone].[All]" dimensionUniqueName="[Dim Branch]" displayFolder="" count="0" memberValueDatatype="130" unbalanced="0"/>
    <cacheHierarchy uniqueName="[Dim Branch].[Manager]" caption="Manager" attribute="1" defaultMemberUniqueName="[Dim Branch].[Manager].[All]" allUniqueName="[Dim Branch].[Manager].[All]" dimensionUniqueName="[Dim Branch]" displayFolder="" count="0" memberValueDatatype="130" unbalanced="0"/>
    <cacheHierarchy uniqueName="[Dim Branch].[Year_Opened]" caption="Year_Opened" attribute="1" defaultMemberUniqueName="[Dim Branch].[Year_Opened].[All]" allUniqueName="[Dim Branch].[Year_Opened].[All]" dimensionUniqueName="[Dim Branch]" displayFolder="" count="0" memberValueDatatype="20" unbalanced="0"/>
    <cacheHierarchy uniqueName="[Dim Car].[Car_ID]" caption="Car_ID" attribute="1" defaultMemberUniqueName="[Dim Car].[Car_ID].[All]" allUniqueName="[Dim Car].[Car_ID].[All]" dimensionUniqueName="[Dim Car]" displayFolder="" count="0" memberValueDatatype="20" unbalanced="0"/>
    <cacheHierarchy uniqueName="[Dim Car].[Base_Price_EGP]" caption="Base_Price_EGP" attribute="1" defaultMemberUniqueName="[Dim Car].[Base_Price_EGP].[All]" allUniqueName="[Dim Car].[Base_Price_EGP].[All]" dimensionUniqueName="[Dim Car]" displayFolder="" count="0" memberValueDatatype="5" unbalanced="0"/>
    <cacheHierarchy uniqueName="[Dim Car].[Selling_Price_EGP]" caption="Selling_Price_EGP" attribute="1" defaultMemberUniqueName="[Dim Car].[Selling_Price_EGP].[All]" allUniqueName="[Dim Car].[Selling_Price_EGP].[All]" dimensionUniqueName="[Dim Car]" displayFolder="" count="0" memberValueDatatype="5" unbalanced="0"/>
    <cacheHierarchy uniqueName="[Dim Car].[Brand]" caption="Brand" attribute="1" defaultMemberUniqueName="[Dim Car].[Brand].[All]" allUniqueName="[Dim Car].[Brand].[All]" dimensionUniqueName="[Dim Car]" displayFolder="" count="2" memberValueDatatype="130" unbalanced="0">
      <fieldsUsage count="2">
        <fieldUsage x="-1"/>
        <fieldUsage x="2"/>
      </fieldsUsage>
    </cacheHierarchy>
    <cacheHierarchy uniqueName="[Dim Car].[Model]" caption="Model" attribute="1" defaultMemberUniqueName="[Dim Car].[Model].[All]" allUniqueName="[Dim Car].[Model].[All]" dimensionUniqueName="[Dim Car]" displayFolder="" count="0" memberValueDatatype="130" unbalanced="0"/>
    <cacheHierarchy uniqueName="[Dim Car].[Body_Type]" caption="Body_Type" attribute="1" defaultMemberUniqueName="[Dim Car].[Body_Type].[All]" allUniqueName="[Dim Car].[Body_Type].[All]" dimensionUniqueName="[Dim Car]" displayFolder="" count="0" memberValueDatatype="130" unbalanced="0"/>
    <cacheHierarchy uniqueName="[Dim Car].[Model_Year]" caption="Model_Year" attribute="1" defaultMemberUniqueName="[Dim Car].[Model_Year].[All]" allUniqueName="[Dim Car].[Model_Year].[All]" dimensionUniqueName="[Dim Car]" displayFolder="" count="0" memberValueDatatype="130" unbalanced="0"/>
    <cacheHierarchy uniqueName="[Dim Car].[Color]" caption="Color" attribute="1" defaultMemberUniqueName="[Dim Car].[Color].[All]" allUniqueName="[Dim Car].[Color].[All]" dimensionUniqueName="[Dim Car]" displayFolder="" count="0" memberValueDatatype="130" unbalanced="0"/>
    <cacheHierarchy uniqueName="[Dim Car].[Engine]" caption="Engine" attribute="1" defaultMemberUniqueName="[Dim Car].[Engine].[All]" allUniqueName="[Dim Car].[Engine].[All]" dimensionUniqueName="[Dim Car]" displayFolder="" count="0" memberValueDatatype="130" unbalanced="0"/>
    <cacheHierarchy uniqueName="[Dim Car].[Transmission]" caption="Transmission" attribute="1" defaultMemberUniqueName="[Dim Car].[Transmission].[All]" allUniqueName="[Dim Car].[Transmission].[All]" dimensionUniqueName="[Dim Car]" displayFolder="" count="0" memberValueDatatype="130" unbalanced="0"/>
    <cacheHierarchy uniqueName="[Dim Car].[Fuel_Type]" caption="Fuel_Type" attribute="1" defaultMemberUniqueName="[Dim Car].[Fuel_Type].[All]" allUniqueName="[Dim Car].[Fuel_Type].[All]" dimensionUniqueName="[Dim Car]" displayFolder="" count="0" memberValueDatatype="130" unbalanced="0"/>
    <cacheHierarchy uniqueName="[Dim Car Test].[Car_ID]" caption="Car_ID" attribute="1" defaultMemberUniqueName="[Dim Car Test].[Car_ID].[All]" allUniqueName="[Dim Car Test].[Car_ID].[All]" dimensionUniqueName="[Dim Car Test]" displayFolder="" count="0" memberValueDatatype="20" unbalanced="0"/>
    <cacheHierarchy uniqueName="[Dim Car Test].[Base_Price_EGP]" caption="Base_Price_EGP" attribute="1" defaultMemberUniqueName="[Dim Car Test].[Base_Price_EGP].[All]" allUniqueName="[Dim Car Test].[Base_Price_EGP].[All]" dimensionUniqueName="[Dim Car Test]" displayFolder="" count="0" memberValueDatatype="5" unbalanced="0"/>
    <cacheHierarchy uniqueName="[Dim Car Test].[Selling_Price_EGP]" caption="Selling_Price_EGP" attribute="1" defaultMemberUniqueName="[Dim Car Test].[Selling_Price_EGP].[All]" allUniqueName="[Dim Car Test].[Selling_Price_EGP].[All]" dimensionUniqueName="[Dim Car Test]" displayFolder="" count="0" memberValueDatatype="20" unbalanced="0"/>
    <cacheHierarchy uniqueName="[Dim Car Test].[Brand]" caption="Brand" attribute="1" defaultMemberUniqueName="[Dim Car Test].[Brand].[All]" allUniqueName="[Dim Car Test].[Brand].[All]" dimensionUniqueName="[Dim Car Test]" displayFolder="" count="0" memberValueDatatype="130" unbalanced="0"/>
    <cacheHierarchy uniqueName="[Dim Car Test].[Model]" caption="Model" attribute="1" defaultMemberUniqueName="[Dim Car Test].[Model].[All]" allUniqueName="[Dim Car Test].[Model].[All]" dimensionUniqueName="[Dim Car Test]" displayFolder="" count="0" memberValueDatatype="130" unbalanced="0"/>
    <cacheHierarchy uniqueName="[Dim Car Test].[Body_Type]" caption="Body_Type" attribute="1" defaultMemberUniqueName="[Dim Car Test].[Body_Type].[All]" allUniqueName="[Dim Car Test].[Body_Type].[All]" dimensionUniqueName="[Dim Car Test]" displayFolder="" count="0" memberValueDatatype="130" unbalanced="0"/>
    <cacheHierarchy uniqueName="[Dim Car Test].[Model_Year]" caption="Model_Year" attribute="1" defaultMemberUniqueName="[Dim Car Test].[Model_Year].[All]" allUniqueName="[Dim Car Test].[Model_Year].[All]" dimensionUniqueName="[Dim Car Test]" displayFolder="" count="0" memberValueDatatype="20" unbalanced="0"/>
    <cacheHierarchy uniqueName="[Dim Car Test].[Color]" caption="Color" attribute="1" defaultMemberUniqueName="[Dim Car Test].[Color].[All]" allUniqueName="[Dim Car Test].[Color].[All]" dimensionUniqueName="[Dim Car Test]" displayFolder="" count="0" memberValueDatatype="130" unbalanced="0"/>
    <cacheHierarchy uniqueName="[Dim Car Test].[Engine]" caption="Engine" attribute="1" defaultMemberUniqueName="[Dim Car Test].[Engine].[All]" allUniqueName="[Dim Car Test].[Engine].[All]" dimensionUniqueName="[Dim Car Test]" displayFolder="" count="0" memberValueDatatype="130" unbalanced="0"/>
    <cacheHierarchy uniqueName="[Dim Car Test].[Transmission]" caption="Transmission" attribute="1" defaultMemberUniqueName="[Dim Car Test].[Transmission].[All]" allUniqueName="[Dim Car Test].[Transmission].[All]" dimensionUniqueName="[Dim Car Test]" displayFolder="" count="0" memberValueDatatype="130" unbalanced="0"/>
    <cacheHierarchy uniqueName="[Dim Car Test].[Fuel_Type]" caption="Fuel_Type" attribute="1" defaultMemberUniqueName="[Dim Car Test].[Fuel_Type].[All]" allUniqueName="[Dim Car Test].[Fuel_Type].[All]" dimensionUniqueName="[Dim Car Test]" displayFolder="" count="0" memberValueDatatype="13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Full_Name]" caption="Full_Name" attribute="1" defaultMemberUniqueName="[Dim Customers].[Full_Name].[All]" allUniqueName="[Dim Customers].[Full_Name].[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Age]" caption="Age" attribute="1" defaultMemberUniqueName="[Dim Customers].[Age].[All]" allUniqueName="[Dim Customers].[Age].[All]" dimensionUniqueName="[Dim Customers]" displayFolder="" count="0" memberValueDatatype="2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Phone]" caption="Phone" attribute="1" defaultMemberUniqueName="[Dim Customers].[Phone].[All]" allUniqueName="[Dim Customers].[Phone].[All]" dimensionUniqueName="[Dim Customers]" displayFolder="" count="0" memberValueDatatype="20" unbalanced="0"/>
    <cacheHierarchy uniqueName="[Dim Customers].[Email]" caption="Email" attribute="1" defaultMemberUniqueName="[Dim Customers].[Email].[All]" allUniqueName="[Dim Customers].[Email].[All]" dimensionUniqueName="[Dim Customers]" displayFolder="" count="0" memberValueDatatype="130" unbalanced="0"/>
    <cacheHierarchy uniqueName="[Dim Customers].[Customer_Type]" caption="Customer_Type" attribute="1" defaultMemberUniqueName="[Dim Customers].[Customer_Type].[All]" allUniqueName="[Dim Customers].[Customer_Type].[All]" dimensionUniqueName="[Dim Customers]" displayFolder="" count="0" memberValueDatatype="130" unbalanced="0"/>
    <cacheHierarchy uniqueName="[Dim Payment Method].[Payment_ID]" caption="Payment_ID" attribute="1" defaultMemberUniqueName="[Dim Payment Method].[Payment_ID].[All]" allUniqueName="[Dim Payment Method].[Payment_ID].[All]" dimensionUniqueName="[Dim Payment Method]" displayFolder="" count="0"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0" memberValueDatatype="130" unbalanced="0"/>
    <cacheHierarchy uniqueName="[Dim Payment Method].[Description]" caption="Description" attribute="1" defaultMemberUniqueName="[Dim Payment Method].[Description].[All]" allUniqueName="[Dim Payment Method].[Description].[All]" dimensionUniqueName="[Dim Payment Method]" displayFolder="" count="0"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0" memberValueDatatype="5" unbalanced="0"/>
    <cacheHierarchy uniqueName="[Dim Payment Method].[Term_Months]" caption="Term_Months" attribute="1" defaultMemberUniqueName="[Dim Payment Method].[Term_Months].[All]" allUniqueName="[Dim Payment Method].[Term_Months].[All]" dimensionUniqueName="[Dim Payment Method]" displayFolder="" count="0" memberValueDatatype="20" unbalanced="0"/>
    <cacheHierarchy uniqueName="[Dim Salesperson].[Salesperson_ID]" caption="Salesperson_ID" attribute="1" defaultMemberUniqueName="[Dim Salesperson].[Salesperson_ID].[All]" allUniqueName="[Dim Salesperson].[Salesperson_ID].[All]" dimensionUniqueName="[Dim Salesperson]" displayFolder="" count="0" memberValueDatatype="20" unbalanced="0"/>
    <cacheHierarchy uniqueName="[Dim Salesperson].[Full_Name]" caption="Full_Name" attribute="1" defaultMemberUniqueName="[Dim Salesperson].[Full_Name].[All]" allUniqueName="[Dim Salesperson].[Full_Name].[All]" dimensionUniqueName="[Dim Salesperson]" displayFolder="" count="0" memberValueDatatype="130" unbalanced="0"/>
    <cacheHierarchy uniqueName="[Dim Salesperson].[Title]" caption="Title" attribute="1" defaultMemberUniqueName="[Dim Salesperson].[Title].[All]" allUniqueName="[Dim Salesperson].[Title].[All]" dimensionUniqueName="[Dim Salesperson]" displayFolder="" count="0" memberValueDatatype="130" unbalanced="0"/>
    <cacheHierarchy uniqueName="[Dim Salesperson].[Branch]" caption="Branch" attribute="1" defaultMemberUniqueName="[Dim Salesperson].[Branch].[All]" allUniqueName="[Dim Salesperson].[Branch].[All]" dimensionUniqueName="[Dim Salesperson]" displayFolder="" count="0" memberValueDatatype="130" unbalanced="0"/>
    <cacheHierarchy uniqueName="[Dim Salesperson].[Phone]" caption="Phone" attribute="1" defaultMemberUniqueName="[Dim Salesperson].[Phone].[All]" allUniqueName="[Dim Salesperson].[Phone].[All]" dimensionUniqueName="[Dim Salesperson]" displayFolder="" count="0"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0" memberValueDatatype="2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defaultMemberUniqueName="[Fact Sales].[Sale_Date].[All]" allUniqueName="[Fact Sales].[Sale_Date].[All]" dimensionUniqueName="[Fact Sales]" displayFolder="" count="0" memberValueDatatype="130"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5" unbalanced="0"/>
    <cacheHierarchy uniqueName="[Fact Sales].[Discount Final]" caption="Discount Final" attribute="1" defaultMemberUniqueName="[Fact Sales].[Discount Final].[All]" allUniqueName="[Fact Sales].[Discount Final].[All]" dimensionUniqueName="[Fact Sales]" displayFolder="" count="0" memberValueDatatype="5"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5" unbalanced="0"/>
    <cacheHierarchy uniqueName="[Fact Sales].[Net Revenue]" caption="Net Revenue" attribute="1" defaultMemberUniqueName="[Fact Sales].[Net Revenue].[All]" allUniqueName="[Fact Sales].[Net Revenue].[All]" dimensionUniqueName="[Fact Sales]" displayFolder="" count="0" memberValueDatatype="5"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 2].[Sale_Id]" caption="Sale_Id" attribute="1" defaultMemberUniqueName="[Fact Sales 2].[Sale_Id].[All]" allUniqueName="[Fact Sales 2].[Sale_Id].[All]" dimensionUniqueName="[Fact Sales 2]" displayFolder="" count="0" memberValueDatatype="130" unbalanced="0"/>
    <cacheHierarchy uniqueName="[Fact Sales 2].[Sale_Date]" caption="Sale_Date" attribute="1" time="1" defaultMemberUniqueName="[Fact Sales 2].[Sale_Date].[All]" allUniqueName="[Fact Sales 2].[Sale_Date].[All]" dimensionUniqueName="[Fact Sales 2]" displayFolder="" count="0" memberValueDatatype="7" unbalanced="0"/>
    <cacheHierarchy uniqueName="[Fact Sales 2].[Car_ID]" caption="Car_ID" attribute="1" defaultMemberUniqueName="[Fact Sales 2].[Car_ID].[All]" allUniqueName="[Fact Sales 2].[Car_ID].[All]" dimensionUniqueName="[Fact Sales 2]" displayFolder="" count="0" memberValueDatatype="20" unbalanced="0"/>
    <cacheHierarchy uniqueName="[Fact Sales 2].[Customer_ID]" caption="Customer_ID" attribute="1" defaultMemberUniqueName="[Fact Sales 2].[Customer_ID].[All]" allUniqueName="[Fact Sales 2].[Customer_ID].[All]" dimensionUniqueName="[Fact Sales 2]" displayFolder="" count="0" memberValueDatatype="130" unbalanced="0"/>
    <cacheHierarchy uniqueName="[Fact Sales 2].[Salesperson_ID]" caption="Salesperson_ID" attribute="1" defaultMemberUniqueName="[Fact Sales 2].[Salesperson_ID].[All]" allUniqueName="[Fact Sales 2].[Salesperson_ID].[All]" dimensionUniqueName="[Fact Sales 2]" displayFolder="" count="0" memberValueDatatype="20" unbalanced="0"/>
    <cacheHierarchy uniqueName="[Fact Sales 2].[Payment_ID]" caption="Payment_ID" attribute="1" defaultMemberUniqueName="[Fact Sales 2].[Payment_ID].[All]" allUniqueName="[Fact Sales 2].[Payment_ID].[All]" dimensionUniqueName="[Fact Sales 2]" displayFolder="" count="0" memberValueDatatype="20" unbalanced="0"/>
    <cacheHierarchy uniqueName="[Fact Sales 2].[Branch_ID]" caption="Branch_ID" attribute="1" defaultMemberUniqueName="[Fact Sales 2].[Branch_ID].[All]" allUniqueName="[Fact Sales 2].[Branch_ID].[All]" dimensionUniqueName="[Fact Sales 2]" displayFolder="" count="0" memberValueDatatype="20" unbalanced="0"/>
    <cacheHierarchy uniqueName="[Fact Sales 2].[Base_Price_EGP]" caption="Base_Price_EGP" attribute="1" defaultMemberUniqueName="[Fact Sales 2].[Base_Price_EGP].[All]" allUniqueName="[Fact Sales 2].[Base_Price_EGP].[All]" dimensionUniqueName="[Fact Sales 2]" displayFolder="" count="0" memberValueDatatype="5" unbalanced="0"/>
    <cacheHierarchy uniqueName="[Fact Sales 2].[Selling_price_EGP]" caption="Selling_price_EGP" attribute="1" defaultMemberUniqueName="[Fact Sales 2].[Selling_price_EGP].[All]" allUniqueName="[Fact Sales 2].[Selling_price_EGP].[All]" dimensionUniqueName="[Fact Sales 2]" displayFolder="" count="0" memberValueDatatype="5" unbalanced="0"/>
    <cacheHierarchy uniqueName="[Fact Sales 2].[Discount % Final]" caption="Discount % Final" attribute="1" defaultMemberUniqueName="[Fact Sales 2].[Discount % Final].[All]" allUniqueName="[Fact Sales 2].[Discount % Final].[All]" dimensionUniqueName="[Fact Sales 2]" displayFolder="" count="0" memberValueDatatype="5" unbalanced="0"/>
    <cacheHierarchy uniqueName="[Fact Sales 2].[Discount_Amt_EGP]" caption="Discount_Amt_EGP" attribute="1" defaultMemberUniqueName="[Fact Sales 2].[Discount_Amt_EGP].[All]" allUniqueName="[Fact Sales 2].[Discount_Amt_EGP].[All]" dimensionUniqueName="[Fact Sales 2]" displayFolder="" count="0" memberValueDatatype="5" unbalanced="0"/>
    <cacheHierarchy uniqueName="[Fact Sales 2].[Commission % Final]" caption="Commission % Final" attribute="1" defaultMemberUniqueName="[Fact Sales 2].[Commission % Final].[All]" allUniqueName="[Fact Sales 2].[Commission % Final].[All]" dimensionUniqueName="[Fact Sales 2]" displayFolder="" count="0"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0" memberValueDatatype="5" unbalanced="0"/>
    <cacheHierarchy uniqueName="[Fact Sales 2].[Net_Revenue]" caption="Net_Revenue" attribute="1" defaultMemberUniqueName="[Fact Sales 2].[Net_Revenue].[All]" allUniqueName="[Fact Sales 2].[Net_Revenue].[All]" dimensionUniqueName="[Fact Sales 2]" displayFolder="" count="0"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0" memberValueDatatype="20" unbalanced="0"/>
    <cacheHierarchy uniqueName="[Fact Sales 2].[Delivery_Days]" caption="Delivery_Days" attribute="1" defaultMemberUniqueName="[Fact Sales 2].[Delivery_Days].[All]" allUniqueName="[Fact Sales 2].[Delivery_Days].[All]" dimensionUniqueName="[Fact Sales 2]" displayFolder="" count="0" memberValueDatatype="20" unbalanced="0"/>
    <cacheHierarchy uniqueName="[Fact Sales 2].[Sale_Status]" caption="Sale_Status" attribute="1" defaultMemberUniqueName="[Fact Sales 2].[Sale_Status].[All]" allUniqueName="[Fact Sales 2].[Sale_Status].[All]" dimensionUniqueName="[Fact Sales 2]" displayFolder="" count="0" memberValueDatatype="130" unbalanced="0"/>
    <cacheHierarchy uniqueName="[Fact Sales 2].[Sale_Date (Month)]" caption="Sale_Date (Month)" attribute="1" defaultMemberUniqueName="[Fact Sales 2].[Sale_Date (Month)].[All]" allUniqueName="[Fact Sales 2].[Sale_Date (Month)].[All]" dimensionUniqueName="[Fact Sales 2]" displayFolder="" count="0" memberValueDatatype="130" unbalanced="0"/>
    <cacheHierarchy uniqueName="[Fact Sales 2].[Sale_Date (Month Index)]" caption="Sale_Date (Month Index)" attribute="1" defaultMemberUniqueName="[Fact Sales 2].[Sale_Date (Month Index)].[All]" allUniqueName="[Fact Sales 2].[Sale_Date (Month Index)].[All]" dimensionUniqueName="[Fact Sales 2]" displayFolder="" count="0" memberValueDatatype="20" unbalanced="0" hidden="1"/>
    <cacheHierarchy uniqueName="[Measures].[Total Revenue]" caption="Total Revenue" measure="1" displayFolder="" measureGroup="Fact Sales 2" count="0"/>
    <cacheHierarchy uniqueName="[Measures].[Total Units Sold]" caption="Total Units Sold" measure="1" displayFolder="" measureGroup="Fact Sales" count="0"/>
    <cacheHierarchy uniqueName="[Measures].[Total Units Sold2]" caption="Total Units Sold2" measure="1" displayFolder="" measureGroup="Fact Sales 2" count="0"/>
    <cacheHierarchy uniqueName="[Measures].[Total Discounts]" caption="Total Discounts" measure="1" displayFolder="" measureGroup="Fact Sales 2" count="0"/>
    <cacheHierarchy uniqueName="[Measures].[Average Delivery Days]" caption="Average Delivery Days" measure="1" displayFolder="" measureGroup="Fact Sales 2" count="0"/>
    <cacheHierarchy uniqueName="[Measures].[Average Discounts Amount]" caption="Average Discounts Amount" measure="1" displayFolder="" measureGroup="Fact Sales 2" count="0"/>
    <cacheHierarchy uniqueName="[Measures].[total commissions paid]" caption="total commissions paid" measure="1" displayFolder="" measureGroup="Fact Sales 2" count="0"/>
    <cacheHierarchy uniqueName="[Measures].[Average Commssion]" caption="Average Commssion" measure="1" displayFolder="" measureGroup="Fact Sales 2" count="0"/>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oneField="1" hidden="1">
      <fieldsUsage count="1">
        <fieldUsage x="1"/>
      </fieldsUsage>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hidden="1">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hidden="1">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98534490741" backgroundQuery="1" createdVersion="7" refreshedVersion="7" minRefreshableVersion="3" recordCount="0" supportSubquery="1" supportAdvancedDrill="1" xr:uid="{9F3B3B52-F4CA-4FA5-BA86-4897CF62DF50}">
  <cacheSource type="external" connectionId="10"/>
  <cacheFields count="3">
    <cacheField name="[Dim Customers].[Customer_Type].[Customer_Type]" caption="Customer_Type" numFmtId="0" hierarchy="44" level="1">
      <sharedItems count="2">
        <s v="Corporate"/>
        <s v="Individual"/>
      </sharedItems>
    </cacheField>
    <cacheField name="[Measures].[Sum of Net_Revenue]" caption="Sum of Net_Revenue" numFmtId="0" hierarchy="115" level="32767"/>
    <cacheField name="[Dim Car].[Brand].[Brand]" caption="Brand" numFmtId="0" hierarchy="18"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 Branch].[Branch_ID]" caption="Branch_ID" attribute="1" defaultMemberUniqueName="[Dim Branch].[Branch_ID].[All]" allUniqueName="[Dim Branch].[Branch_ID].[All]" dimensionUniqueName="[Dim Branch]" displayFolder="" count="0" memberValueDatatype="20" unbalanced="0"/>
    <cacheHierarchy uniqueName="[Dim Branch].[Branch_Name]" caption="Branch_Name" attribute="1" defaultMemberUniqueName="[Dim Branch].[Branch_Name].[All]" allUniqueName="[Dim Branch].[Branch_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Address]" caption="Address" attribute="1" defaultMemberUniqueName="[Dim Branch].[Address].[All]" allUniqueName="[Dim Branch].[Address].[All]" dimensionUniqueName="[Dim Branch]" displayFolder="" count="0" memberValueDatatype="130" unbalanced="0"/>
    <cacheHierarchy uniqueName="[Dim Branch].[Phone]" caption="Phone" attribute="1" defaultMemberUniqueName="[Dim Branch].[Phone].[All]" allUniqueName="[Dim Branch].[Phone].[All]" dimensionUniqueName="[Dim Branch]" displayFolder="" count="0" memberValueDatatype="130" unbalanced="0"/>
    <cacheHierarchy uniqueName="[Dim Branch].[Manager]" caption="Manager" attribute="1" defaultMemberUniqueName="[Dim Branch].[Manager].[All]" allUniqueName="[Dim Branch].[Manager].[All]" dimensionUniqueName="[Dim Branch]" displayFolder="" count="0" memberValueDatatype="130" unbalanced="0"/>
    <cacheHierarchy uniqueName="[Dim Branch].[Year_Opened]" caption="Year_Opened" attribute="1" defaultMemberUniqueName="[Dim Branch].[Year_Opened].[All]" allUniqueName="[Dim Branch].[Year_Opened].[All]" dimensionUniqueName="[Dim Branch]" displayFolder="" count="0" memberValueDatatype="20" unbalanced="0"/>
    <cacheHierarchy uniqueName="[Dim Car].[Car_ID]" caption="Car_ID" attribute="1" defaultMemberUniqueName="[Dim Car].[Car_ID].[All]" allUniqueName="[Dim Car].[Car_ID].[All]" dimensionUniqueName="[Dim Car]" displayFolder="" count="0" memberValueDatatype="20" unbalanced="0"/>
    <cacheHierarchy uniqueName="[Dim Car].[Base_Price_EGP]" caption="Base_Price_EGP" attribute="1" defaultMemberUniqueName="[Dim Car].[Base_Price_EGP].[All]" allUniqueName="[Dim Car].[Base_Price_EGP].[All]" dimensionUniqueName="[Dim Car]" displayFolder="" count="0" memberValueDatatype="5" unbalanced="0"/>
    <cacheHierarchy uniqueName="[Dim Car].[Selling_Price_EGP]" caption="Selling_Price_EGP" attribute="1" defaultMemberUniqueName="[Dim Car].[Selling_Price_EGP].[All]" allUniqueName="[Dim Car].[Selling_Price_EGP].[All]" dimensionUniqueName="[Dim Car]" displayFolder="" count="0" memberValueDatatype="5" unbalanced="0"/>
    <cacheHierarchy uniqueName="[Dim Car].[Brand]" caption="Brand" attribute="1" defaultMemberUniqueName="[Dim Car].[Brand].[All]" allUniqueName="[Dim Car].[Brand].[All]" dimensionUniqueName="[Dim Car]" displayFolder="" count="2" memberValueDatatype="130" unbalanced="0">
      <fieldsUsage count="2">
        <fieldUsage x="-1"/>
        <fieldUsage x="2"/>
      </fieldsUsage>
    </cacheHierarchy>
    <cacheHierarchy uniqueName="[Dim Car].[Model]" caption="Model" attribute="1" defaultMemberUniqueName="[Dim Car].[Model].[All]" allUniqueName="[Dim Car].[Model].[All]" dimensionUniqueName="[Dim Car]" displayFolder="" count="0" memberValueDatatype="130" unbalanced="0"/>
    <cacheHierarchy uniqueName="[Dim Car].[Body_Type]" caption="Body_Type" attribute="1" defaultMemberUniqueName="[Dim Car].[Body_Type].[All]" allUniqueName="[Dim Car].[Body_Type].[All]" dimensionUniqueName="[Dim Car]" displayFolder="" count="0" memberValueDatatype="130" unbalanced="0"/>
    <cacheHierarchy uniqueName="[Dim Car].[Model_Year]" caption="Model_Year" attribute="1" defaultMemberUniqueName="[Dim Car].[Model_Year].[All]" allUniqueName="[Dim Car].[Model_Year].[All]" dimensionUniqueName="[Dim Car]" displayFolder="" count="0" memberValueDatatype="130" unbalanced="0"/>
    <cacheHierarchy uniqueName="[Dim Car].[Color]" caption="Color" attribute="1" defaultMemberUniqueName="[Dim Car].[Color].[All]" allUniqueName="[Dim Car].[Color].[All]" dimensionUniqueName="[Dim Car]" displayFolder="" count="0" memberValueDatatype="130" unbalanced="0"/>
    <cacheHierarchy uniqueName="[Dim Car].[Engine]" caption="Engine" attribute="1" defaultMemberUniqueName="[Dim Car].[Engine].[All]" allUniqueName="[Dim Car].[Engine].[All]" dimensionUniqueName="[Dim Car]" displayFolder="" count="0" memberValueDatatype="130" unbalanced="0"/>
    <cacheHierarchy uniqueName="[Dim Car].[Transmission]" caption="Transmission" attribute="1" defaultMemberUniqueName="[Dim Car].[Transmission].[All]" allUniqueName="[Dim Car].[Transmission].[All]" dimensionUniqueName="[Dim Car]" displayFolder="" count="0" memberValueDatatype="130" unbalanced="0"/>
    <cacheHierarchy uniqueName="[Dim Car].[Fuel_Type]" caption="Fuel_Type" attribute="1" defaultMemberUniqueName="[Dim Car].[Fuel_Type].[All]" allUniqueName="[Dim Car].[Fuel_Type].[All]" dimensionUniqueName="[Dim Car]" displayFolder="" count="0" memberValueDatatype="130" unbalanced="0"/>
    <cacheHierarchy uniqueName="[Dim Car Test].[Car_ID]" caption="Car_ID" attribute="1" defaultMemberUniqueName="[Dim Car Test].[Car_ID].[All]" allUniqueName="[Dim Car Test].[Car_ID].[All]" dimensionUniqueName="[Dim Car Test]" displayFolder="" count="0" memberValueDatatype="20" unbalanced="0"/>
    <cacheHierarchy uniqueName="[Dim Car Test].[Base_Price_EGP]" caption="Base_Price_EGP" attribute="1" defaultMemberUniqueName="[Dim Car Test].[Base_Price_EGP].[All]" allUniqueName="[Dim Car Test].[Base_Price_EGP].[All]" dimensionUniqueName="[Dim Car Test]" displayFolder="" count="0" memberValueDatatype="5" unbalanced="0"/>
    <cacheHierarchy uniqueName="[Dim Car Test].[Selling_Price_EGP]" caption="Selling_Price_EGP" attribute="1" defaultMemberUniqueName="[Dim Car Test].[Selling_Price_EGP].[All]" allUniqueName="[Dim Car Test].[Selling_Price_EGP].[All]" dimensionUniqueName="[Dim Car Test]" displayFolder="" count="0" memberValueDatatype="20" unbalanced="0"/>
    <cacheHierarchy uniqueName="[Dim Car Test].[Brand]" caption="Brand" attribute="1" defaultMemberUniqueName="[Dim Car Test].[Brand].[All]" allUniqueName="[Dim Car Test].[Brand].[All]" dimensionUniqueName="[Dim Car Test]" displayFolder="" count="0" memberValueDatatype="130" unbalanced="0"/>
    <cacheHierarchy uniqueName="[Dim Car Test].[Model]" caption="Model" attribute="1" defaultMemberUniqueName="[Dim Car Test].[Model].[All]" allUniqueName="[Dim Car Test].[Model].[All]" dimensionUniqueName="[Dim Car Test]" displayFolder="" count="0" memberValueDatatype="130" unbalanced="0"/>
    <cacheHierarchy uniqueName="[Dim Car Test].[Body_Type]" caption="Body_Type" attribute="1" defaultMemberUniqueName="[Dim Car Test].[Body_Type].[All]" allUniqueName="[Dim Car Test].[Body_Type].[All]" dimensionUniqueName="[Dim Car Test]" displayFolder="" count="0" memberValueDatatype="130" unbalanced="0"/>
    <cacheHierarchy uniqueName="[Dim Car Test].[Model_Year]" caption="Model_Year" attribute="1" defaultMemberUniqueName="[Dim Car Test].[Model_Year].[All]" allUniqueName="[Dim Car Test].[Model_Year].[All]" dimensionUniqueName="[Dim Car Test]" displayFolder="" count="0" memberValueDatatype="20" unbalanced="0"/>
    <cacheHierarchy uniqueName="[Dim Car Test].[Color]" caption="Color" attribute="1" defaultMemberUniqueName="[Dim Car Test].[Color].[All]" allUniqueName="[Dim Car Test].[Color].[All]" dimensionUniqueName="[Dim Car Test]" displayFolder="" count="0" memberValueDatatype="130" unbalanced="0"/>
    <cacheHierarchy uniqueName="[Dim Car Test].[Engine]" caption="Engine" attribute="1" defaultMemberUniqueName="[Dim Car Test].[Engine].[All]" allUniqueName="[Dim Car Test].[Engine].[All]" dimensionUniqueName="[Dim Car Test]" displayFolder="" count="0" memberValueDatatype="130" unbalanced="0"/>
    <cacheHierarchy uniqueName="[Dim Car Test].[Transmission]" caption="Transmission" attribute="1" defaultMemberUniqueName="[Dim Car Test].[Transmission].[All]" allUniqueName="[Dim Car Test].[Transmission].[All]" dimensionUniqueName="[Dim Car Test]" displayFolder="" count="0" memberValueDatatype="130" unbalanced="0"/>
    <cacheHierarchy uniqueName="[Dim Car Test].[Fuel_Type]" caption="Fuel_Type" attribute="1" defaultMemberUniqueName="[Dim Car Test].[Fuel_Type].[All]" allUniqueName="[Dim Car Test].[Fuel_Type].[All]" dimensionUniqueName="[Dim Car Test]" displayFolder="" count="0" memberValueDatatype="13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Full_Name]" caption="Full_Name" attribute="1" defaultMemberUniqueName="[Dim Customers].[Full_Name].[All]" allUniqueName="[Dim Customers].[Full_Name].[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Age]" caption="Age" attribute="1" defaultMemberUniqueName="[Dim Customers].[Age].[All]" allUniqueName="[Dim Customers].[Age].[All]" dimensionUniqueName="[Dim Customers]" displayFolder="" count="0" memberValueDatatype="2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Phone]" caption="Phone" attribute="1" defaultMemberUniqueName="[Dim Customers].[Phone].[All]" allUniqueName="[Dim Customers].[Phone].[All]" dimensionUniqueName="[Dim Customers]" displayFolder="" count="0" memberValueDatatype="20" unbalanced="0"/>
    <cacheHierarchy uniqueName="[Dim Customers].[Email]" caption="Email" attribute="1" defaultMemberUniqueName="[Dim Customers].[Email].[All]" allUniqueName="[Dim Customers].[Email].[All]" dimensionUniqueName="[Dim Customers]" displayFolder="" count="0" memberValueDatatype="130" unbalanced="0"/>
    <cacheHierarchy uniqueName="[Dim Customers].[Customer_Type]" caption="Customer_Type" attribute="1" defaultMemberUniqueName="[Dim Customers].[Customer_Type].[All]" allUniqueName="[Dim Customers].[Customer_Type].[All]" dimensionUniqueName="[Dim Customers]" displayFolder="" count="2" memberValueDatatype="130" unbalanced="0">
      <fieldsUsage count="2">
        <fieldUsage x="-1"/>
        <fieldUsage x="0"/>
      </fieldsUsage>
    </cacheHierarchy>
    <cacheHierarchy uniqueName="[Dim Payment Method].[Payment_ID]" caption="Payment_ID" attribute="1" defaultMemberUniqueName="[Dim Payment Method].[Payment_ID].[All]" allUniqueName="[Dim Payment Method].[Payment_ID].[All]" dimensionUniqueName="[Dim Payment Method]" displayFolder="" count="0"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0" memberValueDatatype="130" unbalanced="0"/>
    <cacheHierarchy uniqueName="[Dim Payment Method].[Description]" caption="Description" attribute="1" defaultMemberUniqueName="[Dim Payment Method].[Description].[All]" allUniqueName="[Dim Payment Method].[Description].[All]" dimensionUniqueName="[Dim Payment Method]" displayFolder="" count="0"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0" memberValueDatatype="5" unbalanced="0"/>
    <cacheHierarchy uniqueName="[Dim Payment Method].[Term_Months]" caption="Term_Months" attribute="1" defaultMemberUniqueName="[Dim Payment Method].[Term_Months].[All]" allUniqueName="[Dim Payment Method].[Term_Months].[All]" dimensionUniqueName="[Dim Payment Method]" displayFolder="" count="0" memberValueDatatype="20" unbalanced="0"/>
    <cacheHierarchy uniqueName="[Dim Salesperson].[Salesperson_ID]" caption="Salesperson_ID" attribute="1" defaultMemberUniqueName="[Dim Salesperson].[Salesperson_ID].[All]" allUniqueName="[Dim Salesperson].[Salesperson_ID].[All]" dimensionUniqueName="[Dim Salesperson]" displayFolder="" count="0" memberValueDatatype="20" unbalanced="0"/>
    <cacheHierarchy uniqueName="[Dim Salesperson].[Full_Name]" caption="Full_Name" attribute="1" defaultMemberUniqueName="[Dim Salesperson].[Full_Name].[All]" allUniqueName="[Dim Salesperson].[Full_Name].[All]" dimensionUniqueName="[Dim Salesperson]" displayFolder="" count="0" memberValueDatatype="130" unbalanced="0"/>
    <cacheHierarchy uniqueName="[Dim Salesperson].[Title]" caption="Title" attribute="1" defaultMemberUniqueName="[Dim Salesperson].[Title].[All]" allUniqueName="[Dim Salesperson].[Title].[All]" dimensionUniqueName="[Dim Salesperson]" displayFolder="" count="0" memberValueDatatype="130" unbalanced="0"/>
    <cacheHierarchy uniqueName="[Dim Salesperson].[Branch]" caption="Branch" attribute="1" defaultMemberUniqueName="[Dim Salesperson].[Branch].[All]" allUniqueName="[Dim Salesperson].[Branch].[All]" dimensionUniqueName="[Dim Salesperson]" displayFolder="" count="0" memberValueDatatype="130" unbalanced="0"/>
    <cacheHierarchy uniqueName="[Dim Salesperson].[Phone]" caption="Phone" attribute="1" defaultMemberUniqueName="[Dim Salesperson].[Phone].[All]" allUniqueName="[Dim Salesperson].[Phone].[All]" dimensionUniqueName="[Dim Salesperson]" displayFolder="" count="0"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0" memberValueDatatype="2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defaultMemberUniqueName="[Fact Sales].[Sale_Date].[All]" allUniqueName="[Fact Sales].[Sale_Date].[All]" dimensionUniqueName="[Fact Sales]" displayFolder="" count="0" memberValueDatatype="130"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5" unbalanced="0"/>
    <cacheHierarchy uniqueName="[Fact Sales].[Discount Final]" caption="Discount Final" attribute="1" defaultMemberUniqueName="[Fact Sales].[Discount Final].[All]" allUniqueName="[Fact Sales].[Discount Final].[All]" dimensionUniqueName="[Fact Sales]" displayFolder="" count="0" memberValueDatatype="5"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5" unbalanced="0"/>
    <cacheHierarchy uniqueName="[Fact Sales].[Net Revenue]" caption="Net Revenue" attribute="1" defaultMemberUniqueName="[Fact Sales].[Net Revenue].[All]" allUniqueName="[Fact Sales].[Net Revenue].[All]" dimensionUniqueName="[Fact Sales]" displayFolder="" count="0" memberValueDatatype="5"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 2].[Sale_Id]" caption="Sale_Id" attribute="1" defaultMemberUniqueName="[Fact Sales 2].[Sale_Id].[All]" allUniqueName="[Fact Sales 2].[Sale_Id].[All]" dimensionUniqueName="[Fact Sales 2]" displayFolder="" count="0" memberValueDatatype="130" unbalanced="0"/>
    <cacheHierarchy uniqueName="[Fact Sales 2].[Sale_Date]" caption="Sale_Date" attribute="1" time="1" defaultMemberUniqueName="[Fact Sales 2].[Sale_Date].[All]" allUniqueName="[Fact Sales 2].[Sale_Date].[All]" dimensionUniqueName="[Fact Sales 2]" displayFolder="" count="0" memberValueDatatype="7" unbalanced="0"/>
    <cacheHierarchy uniqueName="[Fact Sales 2].[Car_ID]" caption="Car_ID" attribute="1" defaultMemberUniqueName="[Fact Sales 2].[Car_ID].[All]" allUniqueName="[Fact Sales 2].[Car_ID].[All]" dimensionUniqueName="[Fact Sales 2]" displayFolder="" count="0" memberValueDatatype="20" unbalanced="0"/>
    <cacheHierarchy uniqueName="[Fact Sales 2].[Customer_ID]" caption="Customer_ID" attribute="1" defaultMemberUniqueName="[Fact Sales 2].[Customer_ID].[All]" allUniqueName="[Fact Sales 2].[Customer_ID].[All]" dimensionUniqueName="[Fact Sales 2]" displayFolder="" count="0" memberValueDatatype="130" unbalanced="0"/>
    <cacheHierarchy uniqueName="[Fact Sales 2].[Salesperson_ID]" caption="Salesperson_ID" attribute="1" defaultMemberUniqueName="[Fact Sales 2].[Salesperson_ID].[All]" allUniqueName="[Fact Sales 2].[Salesperson_ID].[All]" dimensionUniqueName="[Fact Sales 2]" displayFolder="" count="0" memberValueDatatype="20" unbalanced="0"/>
    <cacheHierarchy uniqueName="[Fact Sales 2].[Payment_ID]" caption="Payment_ID" attribute="1" defaultMemberUniqueName="[Fact Sales 2].[Payment_ID].[All]" allUniqueName="[Fact Sales 2].[Payment_ID].[All]" dimensionUniqueName="[Fact Sales 2]" displayFolder="" count="0" memberValueDatatype="20" unbalanced="0"/>
    <cacheHierarchy uniqueName="[Fact Sales 2].[Branch_ID]" caption="Branch_ID" attribute="1" defaultMemberUniqueName="[Fact Sales 2].[Branch_ID].[All]" allUniqueName="[Fact Sales 2].[Branch_ID].[All]" dimensionUniqueName="[Fact Sales 2]" displayFolder="" count="0" memberValueDatatype="20" unbalanced="0"/>
    <cacheHierarchy uniqueName="[Fact Sales 2].[Base_Price_EGP]" caption="Base_Price_EGP" attribute="1" defaultMemberUniqueName="[Fact Sales 2].[Base_Price_EGP].[All]" allUniqueName="[Fact Sales 2].[Base_Price_EGP].[All]" dimensionUniqueName="[Fact Sales 2]" displayFolder="" count="0" memberValueDatatype="5" unbalanced="0"/>
    <cacheHierarchy uniqueName="[Fact Sales 2].[Selling_price_EGP]" caption="Selling_price_EGP" attribute="1" defaultMemberUniqueName="[Fact Sales 2].[Selling_price_EGP].[All]" allUniqueName="[Fact Sales 2].[Selling_price_EGP].[All]" dimensionUniqueName="[Fact Sales 2]" displayFolder="" count="0" memberValueDatatype="5" unbalanced="0"/>
    <cacheHierarchy uniqueName="[Fact Sales 2].[Discount % Final]" caption="Discount % Final" attribute="1" defaultMemberUniqueName="[Fact Sales 2].[Discount % Final].[All]" allUniqueName="[Fact Sales 2].[Discount % Final].[All]" dimensionUniqueName="[Fact Sales 2]" displayFolder="" count="0" memberValueDatatype="5" unbalanced="0"/>
    <cacheHierarchy uniqueName="[Fact Sales 2].[Discount_Amt_EGP]" caption="Discount_Amt_EGP" attribute="1" defaultMemberUniqueName="[Fact Sales 2].[Discount_Amt_EGP].[All]" allUniqueName="[Fact Sales 2].[Discount_Amt_EGP].[All]" dimensionUniqueName="[Fact Sales 2]" displayFolder="" count="0" memberValueDatatype="5" unbalanced="0"/>
    <cacheHierarchy uniqueName="[Fact Sales 2].[Commission % Final]" caption="Commission % Final" attribute="1" defaultMemberUniqueName="[Fact Sales 2].[Commission % Final].[All]" allUniqueName="[Fact Sales 2].[Commission % Final].[All]" dimensionUniqueName="[Fact Sales 2]" displayFolder="" count="0"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0" memberValueDatatype="5" unbalanced="0"/>
    <cacheHierarchy uniqueName="[Fact Sales 2].[Net_Revenue]" caption="Net_Revenue" attribute="1" defaultMemberUniqueName="[Fact Sales 2].[Net_Revenue].[All]" allUniqueName="[Fact Sales 2].[Net_Revenue].[All]" dimensionUniqueName="[Fact Sales 2]" displayFolder="" count="0"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0" memberValueDatatype="20" unbalanced="0"/>
    <cacheHierarchy uniqueName="[Fact Sales 2].[Delivery_Days]" caption="Delivery_Days" attribute="1" defaultMemberUniqueName="[Fact Sales 2].[Delivery_Days].[All]" allUniqueName="[Fact Sales 2].[Delivery_Days].[All]" dimensionUniqueName="[Fact Sales 2]" displayFolder="" count="0" memberValueDatatype="20" unbalanced="0"/>
    <cacheHierarchy uniqueName="[Fact Sales 2].[Sale_Status]" caption="Sale_Status" attribute="1" defaultMemberUniqueName="[Fact Sales 2].[Sale_Status].[All]" allUniqueName="[Fact Sales 2].[Sale_Status].[All]" dimensionUniqueName="[Fact Sales 2]" displayFolder="" count="0" memberValueDatatype="130" unbalanced="0"/>
    <cacheHierarchy uniqueName="[Fact Sales 2].[Sale_Date (Month)]" caption="Sale_Date (Month)" attribute="1" defaultMemberUniqueName="[Fact Sales 2].[Sale_Date (Month)].[All]" allUniqueName="[Fact Sales 2].[Sale_Date (Month)].[All]" dimensionUniqueName="[Fact Sales 2]" displayFolder="" count="0" memberValueDatatype="130" unbalanced="0"/>
    <cacheHierarchy uniqueName="[Fact Sales 2].[Sale_Date (Month Index)]" caption="Sale_Date (Month Index)" attribute="1" defaultMemberUniqueName="[Fact Sales 2].[Sale_Date (Month Index)].[All]" allUniqueName="[Fact Sales 2].[Sale_Date (Month Index)].[All]" dimensionUniqueName="[Fact Sales 2]" displayFolder="" count="0" memberValueDatatype="20" unbalanced="0" hidden="1"/>
    <cacheHierarchy uniqueName="[Measures].[Total Revenue]" caption="Total Revenue" measure="1" displayFolder="" measureGroup="Fact Sales 2" count="0"/>
    <cacheHierarchy uniqueName="[Measures].[Total Units Sold]" caption="Total Units Sold" measure="1" displayFolder="" measureGroup="Fact Sales" count="0"/>
    <cacheHierarchy uniqueName="[Measures].[Total Units Sold2]" caption="Total Units Sold2" measure="1" displayFolder="" measureGroup="Fact Sales 2" count="0"/>
    <cacheHierarchy uniqueName="[Measures].[Total Discounts]" caption="Total Discounts" measure="1" displayFolder="" measureGroup="Fact Sales 2" count="0"/>
    <cacheHierarchy uniqueName="[Measures].[Average Delivery Days]" caption="Average Delivery Days" measure="1" displayFolder="" measureGroup="Fact Sales 2" count="0"/>
    <cacheHierarchy uniqueName="[Measures].[Average Discounts Amount]" caption="Average Discounts Amount" measure="1" displayFolder="" measureGroup="Fact Sales 2" count="0"/>
    <cacheHierarchy uniqueName="[Measures].[total commissions paid]" caption="total commissions paid" measure="1" displayFolder="" measureGroup="Fact Sales 2" count="0"/>
    <cacheHierarchy uniqueName="[Measures].[Average Commssion]" caption="Average Commssion" measure="1" displayFolder="" measureGroup="Fact Sales 2" count="0"/>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hidden="1">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oneField="1" hidden="1">
      <fieldsUsage count="1">
        <fieldUsage x="1"/>
      </fieldsUsage>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98536111112" backgroundQuery="1" createdVersion="7" refreshedVersion="7" minRefreshableVersion="3" recordCount="0" supportSubquery="1" supportAdvancedDrill="1" xr:uid="{4B5EB3B7-EB01-427B-80A4-67C1E4A88476}">
  <cacheSource type="external" connectionId="10"/>
  <cacheFields count="4">
    <cacheField name="[Fact Sales 2].[Sale_Date (Month)].[Sale_Date (Month)]" caption="Sale_Date (Month)" numFmtId="0" hierarchy="91" level="1">
      <sharedItems count="12">
        <s v="Jan"/>
        <s v="Feb"/>
        <s v="Mar"/>
        <s v="Apr"/>
        <s v="May"/>
        <s v="Jun"/>
        <s v="Jul"/>
        <s v="Aug"/>
        <s v="Sep"/>
        <s v="Oct"/>
        <s v="Nov"/>
        <s v="Dec"/>
      </sharedItems>
    </cacheField>
    <cacheField name="[Measures].[Count of Sale_Id]" caption="Count of Sale_Id" numFmtId="0" hierarchy="114" level="32767"/>
    <cacheField name="[Dim Car].[Body_Type].[Body_Type]" caption="Body_Type" numFmtId="0" hierarchy="20" level="1">
      <sharedItems count="4">
        <s v="Crossover"/>
        <s v="Hatchback"/>
        <s v="Sedan"/>
        <s v="SUV"/>
      </sharedItems>
    </cacheField>
    <cacheField name="[Dim Car].[Brand].[Brand]" caption="Brand" numFmtId="0" hierarchy="18"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 Branch].[Branch_ID]" caption="Branch_ID" attribute="1" defaultMemberUniqueName="[Dim Branch].[Branch_ID].[All]" allUniqueName="[Dim Branch].[Branch_ID].[All]" dimensionUniqueName="[Dim Branch]" displayFolder="" count="0" memberValueDatatype="20" unbalanced="0"/>
    <cacheHierarchy uniqueName="[Dim Branch].[Branch_Name]" caption="Branch_Name" attribute="1" defaultMemberUniqueName="[Dim Branch].[Branch_Name].[All]" allUniqueName="[Dim Branch].[Branch_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Address]" caption="Address" attribute="1" defaultMemberUniqueName="[Dim Branch].[Address].[All]" allUniqueName="[Dim Branch].[Address].[All]" dimensionUniqueName="[Dim Branch]" displayFolder="" count="0" memberValueDatatype="130" unbalanced="0"/>
    <cacheHierarchy uniqueName="[Dim Branch].[Phone]" caption="Phone" attribute="1" defaultMemberUniqueName="[Dim Branch].[Phone].[All]" allUniqueName="[Dim Branch].[Phone].[All]" dimensionUniqueName="[Dim Branch]" displayFolder="" count="0" memberValueDatatype="130" unbalanced="0"/>
    <cacheHierarchy uniqueName="[Dim Branch].[Manager]" caption="Manager" attribute="1" defaultMemberUniqueName="[Dim Branch].[Manager].[All]" allUniqueName="[Dim Branch].[Manager].[All]" dimensionUniqueName="[Dim Branch]" displayFolder="" count="0" memberValueDatatype="130" unbalanced="0"/>
    <cacheHierarchy uniqueName="[Dim Branch].[Year_Opened]" caption="Year_Opened" attribute="1" defaultMemberUniqueName="[Dim Branch].[Year_Opened].[All]" allUniqueName="[Dim Branch].[Year_Opened].[All]" dimensionUniqueName="[Dim Branch]" displayFolder="" count="0" memberValueDatatype="20" unbalanced="0"/>
    <cacheHierarchy uniqueName="[Dim Car].[Car_ID]" caption="Car_ID" attribute="1" defaultMemberUniqueName="[Dim Car].[Car_ID].[All]" allUniqueName="[Dim Car].[Car_ID].[All]" dimensionUniqueName="[Dim Car]" displayFolder="" count="0" memberValueDatatype="20" unbalanced="0"/>
    <cacheHierarchy uniqueName="[Dim Car].[Base_Price_EGP]" caption="Base_Price_EGP" attribute="1" defaultMemberUniqueName="[Dim Car].[Base_Price_EGP].[All]" allUniqueName="[Dim Car].[Base_Price_EGP].[All]" dimensionUniqueName="[Dim Car]" displayFolder="" count="0" memberValueDatatype="5" unbalanced="0"/>
    <cacheHierarchy uniqueName="[Dim Car].[Selling_Price_EGP]" caption="Selling_Price_EGP" attribute="1" defaultMemberUniqueName="[Dim Car].[Selling_Price_EGP].[All]" allUniqueName="[Dim Car].[Selling_Price_EGP].[All]" dimensionUniqueName="[Dim Car]" displayFolder="" count="0" memberValueDatatype="5" unbalanced="0"/>
    <cacheHierarchy uniqueName="[Dim Car].[Brand]" caption="Brand" attribute="1" defaultMemberUniqueName="[Dim Car].[Brand].[All]" allUniqueName="[Dim Car].[Brand].[All]" dimensionUniqueName="[Dim Car]" displayFolder="" count="2" memberValueDatatype="130" unbalanced="0">
      <fieldsUsage count="2">
        <fieldUsage x="-1"/>
        <fieldUsage x="3"/>
      </fieldsUsage>
    </cacheHierarchy>
    <cacheHierarchy uniqueName="[Dim Car].[Model]" caption="Model" attribute="1" defaultMemberUniqueName="[Dim Car].[Model].[All]" allUniqueName="[Dim Car].[Model].[All]" dimensionUniqueName="[Dim Car]" displayFolder="" count="0" memberValueDatatype="130" unbalanced="0"/>
    <cacheHierarchy uniqueName="[Dim Car].[Body_Type]" caption="Body_Type" attribute="1" defaultMemberUniqueName="[Dim Car].[Body_Type].[All]" allUniqueName="[Dim Car].[Body_Type].[All]" dimensionUniqueName="[Dim Car]" displayFolder="" count="2" memberValueDatatype="130" unbalanced="0">
      <fieldsUsage count="2">
        <fieldUsage x="-1"/>
        <fieldUsage x="2"/>
      </fieldsUsage>
    </cacheHierarchy>
    <cacheHierarchy uniqueName="[Dim Car].[Model_Year]" caption="Model_Year" attribute="1" defaultMemberUniqueName="[Dim Car].[Model_Year].[All]" allUniqueName="[Dim Car].[Model_Year].[All]" dimensionUniqueName="[Dim Car]" displayFolder="" count="0" memberValueDatatype="130" unbalanced="0"/>
    <cacheHierarchy uniqueName="[Dim Car].[Color]" caption="Color" attribute="1" defaultMemberUniqueName="[Dim Car].[Color].[All]" allUniqueName="[Dim Car].[Color].[All]" dimensionUniqueName="[Dim Car]" displayFolder="" count="0" memberValueDatatype="130" unbalanced="0"/>
    <cacheHierarchy uniqueName="[Dim Car].[Engine]" caption="Engine" attribute="1" defaultMemberUniqueName="[Dim Car].[Engine].[All]" allUniqueName="[Dim Car].[Engine].[All]" dimensionUniqueName="[Dim Car]" displayFolder="" count="0" memberValueDatatype="130" unbalanced="0"/>
    <cacheHierarchy uniqueName="[Dim Car].[Transmission]" caption="Transmission" attribute="1" defaultMemberUniqueName="[Dim Car].[Transmission].[All]" allUniqueName="[Dim Car].[Transmission].[All]" dimensionUniqueName="[Dim Car]" displayFolder="" count="0" memberValueDatatype="130" unbalanced="0"/>
    <cacheHierarchy uniqueName="[Dim Car].[Fuel_Type]" caption="Fuel_Type" attribute="1" defaultMemberUniqueName="[Dim Car].[Fuel_Type].[All]" allUniqueName="[Dim Car].[Fuel_Type].[All]" dimensionUniqueName="[Dim Car]" displayFolder="" count="0" memberValueDatatype="130" unbalanced="0"/>
    <cacheHierarchy uniqueName="[Dim Car Test].[Car_ID]" caption="Car_ID" attribute="1" defaultMemberUniqueName="[Dim Car Test].[Car_ID].[All]" allUniqueName="[Dim Car Test].[Car_ID].[All]" dimensionUniqueName="[Dim Car Test]" displayFolder="" count="0" memberValueDatatype="20" unbalanced="0"/>
    <cacheHierarchy uniqueName="[Dim Car Test].[Base_Price_EGP]" caption="Base_Price_EGP" attribute="1" defaultMemberUniqueName="[Dim Car Test].[Base_Price_EGP].[All]" allUniqueName="[Dim Car Test].[Base_Price_EGP].[All]" dimensionUniqueName="[Dim Car Test]" displayFolder="" count="0" memberValueDatatype="5" unbalanced="0"/>
    <cacheHierarchy uniqueName="[Dim Car Test].[Selling_Price_EGP]" caption="Selling_Price_EGP" attribute="1" defaultMemberUniqueName="[Dim Car Test].[Selling_Price_EGP].[All]" allUniqueName="[Dim Car Test].[Selling_Price_EGP].[All]" dimensionUniqueName="[Dim Car Test]" displayFolder="" count="0" memberValueDatatype="20" unbalanced="0"/>
    <cacheHierarchy uniqueName="[Dim Car Test].[Brand]" caption="Brand" attribute="1" defaultMemberUniqueName="[Dim Car Test].[Brand].[All]" allUniqueName="[Dim Car Test].[Brand].[All]" dimensionUniqueName="[Dim Car Test]" displayFolder="" count="0" memberValueDatatype="130" unbalanced="0"/>
    <cacheHierarchy uniqueName="[Dim Car Test].[Model]" caption="Model" attribute="1" defaultMemberUniqueName="[Dim Car Test].[Model].[All]" allUniqueName="[Dim Car Test].[Model].[All]" dimensionUniqueName="[Dim Car Test]" displayFolder="" count="0" memberValueDatatype="130" unbalanced="0"/>
    <cacheHierarchy uniqueName="[Dim Car Test].[Body_Type]" caption="Body_Type" attribute="1" defaultMemberUniqueName="[Dim Car Test].[Body_Type].[All]" allUniqueName="[Dim Car Test].[Body_Type].[All]" dimensionUniqueName="[Dim Car Test]" displayFolder="" count="0" memberValueDatatype="130" unbalanced="0"/>
    <cacheHierarchy uniqueName="[Dim Car Test].[Model_Year]" caption="Model_Year" attribute="1" defaultMemberUniqueName="[Dim Car Test].[Model_Year].[All]" allUniqueName="[Dim Car Test].[Model_Year].[All]" dimensionUniqueName="[Dim Car Test]" displayFolder="" count="0" memberValueDatatype="20" unbalanced="0"/>
    <cacheHierarchy uniqueName="[Dim Car Test].[Color]" caption="Color" attribute="1" defaultMemberUniqueName="[Dim Car Test].[Color].[All]" allUniqueName="[Dim Car Test].[Color].[All]" dimensionUniqueName="[Dim Car Test]" displayFolder="" count="0" memberValueDatatype="130" unbalanced="0"/>
    <cacheHierarchy uniqueName="[Dim Car Test].[Engine]" caption="Engine" attribute="1" defaultMemberUniqueName="[Dim Car Test].[Engine].[All]" allUniqueName="[Dim Car Test].[Engine].[All]" dimensionUniqueName="[Dim Car Test]" displayFolder="" count="0" memberValueDatatype="130" unbalanced="0"/>
    <cacheHierarchy uniqueName="[Dim Car Test].[Transmission]" caption="Transmission" attribute="1" defaultMemberUniqueName="[Dim Car Test].[Transmission].[All]" allUniqueName="[Dim Car Test].[Transmission].[All]" dimensionUniqueName="[Dim Car Test]" displayFolder="" count="0" memberValueDatatype="130" unbalanced="0"/>
    <cacheHierarchy uniqueName="[Dim Car Test].[Fuel_Type]" caption="Fuel_Type" attribute="1" defaultMemberUniqueName="[Dim Car Test].[Fuel_Type].[All]" allUniqueName="[Dim Car Test].[Fuel_Type].[All]" dimensionUniqueName="[Dim Car Test]" displayFolder="" count="0" memberValueDatatype="13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Full_Name]" caption="Full_Name" attribute="1" defaultMemberUniqueName="[Dim Customers].[Full_Name].[All]" allUniqueName="[Dim Customers].[Full_Name].[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Age]" caption="Age" attribute="1" defaultMemberUniqueName="[Dim Customers].[Age].[All]" allUniqueName="[Dim Customers].[Age].[All]" dimensionUniqueName="[Dim Customers]" displayFolder="" count="0" memberValueDatatype="2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Phone]" caption="Phone" attribute="1" defaultMemberUniqueName="[Dim Customers].[Phone].[All]" allUniqueName="[Dim Customers].[Phone].[All]" dimensionUniqueName="[Dim Customers]" displayFolder="" count="0" memberValueDatatype="20" unbalanced="0"/>
    <cacheHierarchy uniqueName="[Dim Customers].[Email]" caption="Email" attribute="1" defaultMemberUniqueName="[Dim Customers].[Email].[All]" allUniqueName="[Dim Customers].[Email].[All]" dimensionUniqueName="[Dim Customers]" displayFolder="" count="0" memberValueDatatype="130" unbalanced="0"/>
    <cacheHierarchy uniqueName="[Dim Customers].[Customer_Type]" caption="Customer_Type" attribute="1" defaultMemberUniqueName="[Dim Customers].[Customer_Type].[All]" allUniqueName="[Dim Customers].[Customer_Type].[All]" dimensionUniqueName="[Dim Customers]" displayFolder="" count="0" memberValueDatatype="130" unbalanced="0"/>
    <cacheHierarchy uniqueName="[Dim Payment Method].[Payment_ID]" caption="Payment_ID" attribute="1" defaultMemberUniqueName="[Dim Payment Method].[Payment_ID].[All]" allUniqueName="[Dim Payment Method].[Payment_ID].[All]" dimensionUniqueName="[Dim Payment Method]" displayFolder="" count="0"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0" memberValueDatatype="130" unbalanced="0"/>
    <cacheHierarchy uniqueName="[Dim Payment Method].[Description]" caption="Description" attribute="1" defaultMemberUniqueName="[Dim Payment Method].[Description].[All]" allUniqueName="[Dim Payment Method].[Description].[All]" dimensionUniqueName="[Dim Payment Method]" displayFolder="" count="0"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0" memberValueDatatype="5" unbalanced="0"/>
    <cacheHierarchy uniqueName="[Dim Payment Method].[Term_Months]" caption="Term_Months" attribute="1" defaultMemberUniqueName="[Dim Payment Method].[Term_Months].[All]" allUniqueName="[Dim Payment Method].[Term_Months].[All]" dimensionUniqueName="[Dim Payment Method]" displayFolder="" count="0" memberValueDatatype="20" unbalanced="0"/>
    <cacheHierarchy uniqueName="[Dim Salesperson].[Salesperson_ID]" caption="Salesperson_ID" attribute="1" defaultMemberUniqueName="[Dim Salesperson].[Salesperson_ID].[All]" allUniqueName="[Dim Salesperson].[Salesperson_ID].[All]" dimensionUniqueName="[Dim Salesperson]" displayFolder="" count="0" memberValueDatatype="20" unbalanced="0"/>
    <cacheHierarchy uniqueName="[Dim Salesperson].[Full_Name]" caption="Full_Name" attribute="1" defaultMemberUniqueName="[Dim Salesperson].[Full_Name].[All]" allUniqueName="[Dim Salesperson].[Full_Name].[All]" dimensionUniqueName="[Dim Salesperson]" displayFolder="" count="0" memberValueDatatype="130" unbalanced="0"/>
    <cacheHierarchy uniqueName="[Dim Salesperson].[Title]" caption="Title" attribute="1" defaultMemberUniqueName="[Dim Salesperson].[Title].[All]" allUniqueName="[Dim Salesperson].[Title].[All]" dimensionUniqueName="[Dim Salesperson]" displayFolder="" count="0" memberValueDatatype="130" unbalanced="0"/>
    <cacheHierarchy uniqueName="[Dim Salesperson].[Branch]" caption="Branch" attribute="1" defaultMemberUniqueName="[Dim Salesperson].[Branch].[All]" allUniqueName="[Dim Salesperson].[Branch].[All]" dimensionUniqueName="[Dim Salesperson]" displayFolder="" count="0" memberValueDatatype="130" unbalanced="0"/>
    <cacheHierarchy uniqueName="[Dim Salesperson].[Phone]" caption="Phone" attribute="1" defaultMemberUniqueName="[Dim Salesperson].[Phone].[All]" allUniqueName="[Dim Salesperson].[Phone].[All]" dimensionUniqueName="[Dim Salesperson]" displayFolder="" count="0"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0" memberValueDatatype="2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defaultMemberUniqueName="[Fact Sales].[Sale_Date].[All]" allUniqueName="[Fact Sales].[Sale_Date].[All]" dimensionUniqueName="[Fact Sales]" displayFolder="" count="0" memberValueDatatype="130"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5" unbalanced="0"/>
    <cacheHierarchy uniqueName="[Fact Sales].[Discount Final]" caption="Discount Final" attribute="1" defaultMemberUniqueName="[Fact Sales].[Discount Final].[All]" allUniqueName="[Fact Sales].[Discount Final].[All]" dimensionUniqueName="[Fact Sales]" displayFolder="" count="0" memberValueDatatype="5"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5" unbalanced="0"/>
    <cacheHierarchy uniqueName="[Fact Sales].[Net Revenue]" caption="Net Revenue" attribute="1" defaultMemberUniqueName="[Fact Sales].[Net Revenue].[All]" allUniqueName="[Fact Sales].[Net Revenue].[All]" dimensionUniqueName="[Fact Sales]" displayFolder="" count="0" memberValueDatatype="5"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 2].[Sale_Id]" caption="Sale_Id" attribute="1" defaultMemberUniqueName="[Fact Sales 2].[Sale_Id].[All]" allUniqueName="[Fact Sales 2].[Sale_Id].[All]" dimensionUniqueName="[Fact Sales 2]" displayFolder="" count="0" memberValueDatatype="130" unbalanced="0"/>
    <cacheHierarchy uniqueName="[Fact Sales 2].[Sale_Date]" caption="Sale_Date" attribute="1" time="1" defaultMemberUniqueName="[Fact Sales 2].[Sale_Date].[All]" allUniqueName="[Fact Sales 2].[Sale_Date].[All]" dimensionUniqueName="[Fact Sales 2]" displayFolder="" count="0" memberValueDatatype="7" unbalanced="0"/>
    <cacheHierarchy uniqueName="[Fact Sales 2].[Car_ID]" caption="Car_ID" attribute="1" defaultMemberUniqueName="[Fact Sales 2].[Car_ID].[All]" allUniqueName="[Fact Sales 2].[Car_ID].[All]" dimensionUniqueName="[Fact Sales 2]" displayFolder="" count="0" memberValueDatatype="20" unbalanced="0"/>
    <cacheHierarchy uniqueName="[Fact Sales 2].[Customer_ID]" caption="Customer_ID" attribute="1" defaultMemberUniqueName="[Fact Sales 2].[Customer_ID].[All]" allUniqueName="[Fact Sales 2].[Customer_ID].[All]" dimensionUniqueName="[Fact Sales 2]" displayFolder="" count="0" memberValueDatatype="130" unbalanced="0"/>
    <cacheHierarchy uniqueName="[Fact Sales 2].[Salesperson_ID]" caption="Salesperson_ID" attribute="1" defaultMemberUniqueName="[Fact Sales 2].[Salesperson_ID].[All]" allUniqueName="[Fact Sales 2].[Salesperson_ID].[All]" dimensionUniqueName="[Fact Sales 2]" displayFolder="" count="0" memberValueDatatype="20" unbalanced="0"/>
    <cacheHierarchy uniqueName="[Fact Sales 2].[Payment_ID]" caption="Payment_ID" attribute="1" defaultMemberUniqueName="[Fact Sales 2].[Payment_ID].[All]" allUniqueName="[Fact Sales 2].[Payment_ID].[All]" dimensionUniqueName="[Fact Sales 2]" displayFolder="" count="0" memberValueDatatype="20" unbalanced="0"/>
    <cacheHierarchy uniqueName="[Fact Sales 2].[Branch_ID]" caption="Branch_ID" attribute="1" defaultMemberUniqueName="[Fact Sales 2].[Branch_ID].[All]" allUniqueName="[Fact Sales 2].[Branch_ID].[All]" dimensionUniqueName="[Fact Sales 2]" displayFolder="" count="0" memberValueDatatype="20" unbalanced="0"/>
    <cacheHierarchy uniqueName="[Fact Sales 2].[Base_Price_EGP]" caption="Base_Price_EGP" attribute="1" defaultMemberUniqueName="[Fact Sales 2].[Base_Price_EGP].[All]" allUniqueName="[Fact Sales 2].[Base_Price_EGP].[All]" dimensionUniqueName="[Fact Sales 2]" displayFolder="" count="0" memberValueDatatype="5" unbalanced="0"/>
    <cacheHierarchy uniqueName="[Fact Sales 2].[Selling_price_EGP]" caption="Selling_price_EGP" attribute="1" defaultMemberUniqueName="[Fact Sales 2].[Selling_price_EGP].[All]" allUniqueName="[Fact Sales 2].[Selling_price_EGP].[All]" dimensionUniqueName="[Fact Sales 2]" displayFolder="" count="0" memberValueDatatype="5" unbalanced="0"/>
    <cacheHierarchy uniqueName="[Fact Sales 2].[Discount % Final]" caption="Discount % Final" attribute="1" defaultMemberUniqueName="[Fact Sales 2].[Discount % Final].[All]" allUniqueName="[Fact Sales 2].[Discount % Final].[All]" dimensionUniqueName="[Fact Sales 2]" displayFolder="" count="0" memberValueDatatype="5" unbalanced="0"/>
    <cacheHierarchy uniqueName="[Fact Sales 2].[Discount_Amt_EGP]" caption="Discount_Amt_EGP" attribute="1" defaultMemberUniqueName="[Fact Sales 2].[Discount_Amt_EGP].[All]" allUniqueName="[Fact Sales 2].[Discount_Amt_EGP].[All]" dimensionUniqueName="[Fact Sales 2]" displayFolder="" count="0" memberValueDatatype="5" unbalanced="0"/>
    <cacheHierarchy uniqueName="[Fact Sales 2].[Commission % Final]" caption="Commission % Final" attribute="1" defaultMemberUniqueName="[Fact Sales 2].[Commission % Final].[All]" allUniqueName="[Fact Sales 2].[Commission % Final].[All]" dimensionUniqueName="[Fact Sales 2]" displayFolder="" count="0"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0" memberValueDatatype="5" unbalanced="0"/>
    <cacheHierarchy uniqueName="[Fact Sales 2].[Net_Revenue]" caption="Net_Revenue" attribute="1" defaultMemberUniqueName="[Fact Sales 2].[Net_Revenue].[All]" allUniqueName="[Fact Sales 2].[Net_Revenue].[All]" dimensionUniqueName="[Fact Sales 2]" displayFolder="" count="0"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0" memberValueDatatype="20" unbalanced="0"/>
    <cacheHierarchy uniqueName="[Fact Sales 2].[Delivery_Days]" caption="Delivery_Days" attribute="1" defaultMemberUniqueName="[Fact Sales 2].[Delivery_Days].[All]" allUniqueName="[Fact Sales 2].[Delivery_Days].[All]" dimensionUniqueName="[Fact Sales 2]" displayFolder="" count="0" memberValueDatatype="20" unbalanced="0"/>
    <cacheHierarchy uniqueName="[Fact Sales 2].[Sale_Status]" caption="Sale_Status" attribute="1" defaultMemberUniqueName="[Fact Sales 2].[Sale_Status].[All]" allUniqueName="[Fact Sales 2].[Sale_Status].[All]" dimensionUniqueName="[Fact Sales 2]" displayFolder="" count="0" memberValueDatatype="130" unbalanced="0"/>
    <cacheHierarchy uniqueName="[Fact Sales 2].[Sale_Date (Month)]" caption="Sale_Date (Month)" attribute="1" defaultMemberUniqueName="[Fact Sales 2].[Sale_Date (Month)].[All]" allUniqueName="[Fact Sales 2].[Sale_Date (Month)].[All]" dimensionUniqueName="[Fact Sales 2]" displayFolder="" count="2" memberValueDatatype="130" unbalanced="0">
      <fieldsUsage count="2">
        <fieldUsage x="-1"/>
        <fieldUsage x="0"/>
      </fieldsUsage>
    </cacheHierarchy>
    <cacheHierarchy uniqueName="[Fact Sales 2].[Sale_Date (Month Index)]" caption="Sale_Date (Month Index)" attribute="1" defaultMemberUniqueName="[Fact Sales 2].[Sale_Date (Month Index)].[All]" allUniqueName="[Fact Sales 2].[Sale_Date (Month Index)].[All]" dimensionUniqueName="[Fact Sales 2]" displayFolder="" count="0" memberValueDatatype="20" unbalanced="0" hidden="1"/>
    <cacheHierarchy uniqueName="[Measures].[Total Revenue]" caption="Total Revenue" measure="1" displayFolder="" measureGroup="Fact Sales 2" count="0"/>
    <cacheHierarchy uniqueName="[Measures].[Total Units Sold]" caption="Total Units Sold" measure="1" displayFolder="" measureGroup="Fact Sales" count="0"/>
    <cacheHierarchy uniqueName="[Measures].[Total Units Sold2]" caption="Total Units Sold2" measure="1" displayFolder="" measureGroup="Fact Sales 2" count="0"/>
    <cacheHierarchy uniqueName="[Measures].[Total Discounts]" caption="Total Discounts" measure="1" displayFolder="" measureGroup="Fact Sales 2" count="0"/>
    <cacheHierarchy uniqueName="[Measures].[Average Delivery Days]" caption="Average Delivery Days" measure="1" displayFolder="" measureGroup="Fact Sales 2" count="0"/>
    <cacheHierarchy uniqueName="[Measures].[Average Discounts Amount]" caption="Average Discounts Amount" measure="1" displayFolder="" measureGroup="Fact Sales 2" count="0"/>
    <cacheHierarchy uniqueName="[Measures].[total commissions paid]" caption="total commissions paid" measure="1" displayFolder="" measureGroup="Fact Sales 2" count="0"/>
    <cacheHierarchy uniqueName="[Measures].[Average Commssion]" caption="Average Commssion" measure="1" displayFolder="" measureGroup="Fact Sales 2" count="0"/>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oneField="1" hidden="1">
      <fieldsUsage count="1">
        <fieldUsage x="1"/>
      </fieldsUsage>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hidden="1">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9853726852" backgroundQuery="1" createdVersion="7" refreshedVersion="7" minRefreshableVersion="3" recordCount="0" supportSubquery="1" supportAdvancedDrill="1" xr:uid="{1FB0E86D-8BBF-4FEC-BA3B-53E723A8A08F}">
  <cacheSource type="external" connectionId="10"/>
  <cacheFields count="1">
    <cacheField name="[Dim Car].[Brand].[Brand]" caption="Brand" numFmtId="0" hierarchy="18"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 Branch].[Branch_ID]" caption="Branch_ID" attribute="1" defaultMemberUniqueName="[Dim Branch].[Branch_ID].[All]" allUniqueName="[Dim Branch].[Branch_ID].[All]" dimensionUniqueName="[Dim Branch]" displayFolder="" count="0" memberValueDatatype="20" unbalanced="0"/>
    <cacheHierarchy uniqueName="[Dim Branch].[Branch_Name]" caption="Branch_Name" attribute="1" defaultMemberUniqueName="[Dim Branch].[Branch_Name].[All]" allUniqueName="[Dim Branch].[Branch_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Address]" caption="Address" attribute="1" defaultMemberUniqueName="[Dim Branch].[Address].[All]" allUniqueName="[Dim Branch].[Address].[All]" dimensionUniqueName="[Dim Branch]" displayFolder="" count="0" memberValueDatatype="130" unbalanced="0"/>
    <cacheHierarchy uniqueName="[Dim Branch].[Phone]" caption="Phone" attribute="1" defaultMemberUniqueName="[Dim Branch].[Phone].[All]" allUniqueName="[Dim Branch].[Phone].[All]" dimensionUniqueName="[Dim Branch]" displayFolder="" count="0" memberValueDatatype="130" unbalanced="0"/>
    <cacheHierarchy uniqueName="[Dim Branch].[Manager]" caption="Manager" attribute="1" defaultMemberUniqueName="[Dim Branch].[Manager].[All]" allUniqueName="[Dim Branch].[Manager].[All]" dimensionUniqueName="[Dim Branch]" displayFolder="" count="0" memberValueDatatype="130" unbalanced="0"/>
    <cacheHierarchy uniqueName="[Dim Branch].[Year_Opened]" caption="Year_Opened" attribute="1" defaultMemberUniqueName="[Dim Branch].[Year_Opened].[All]" allUniqueName="[Dim Branch].[Year_Opened].[All]" dimensionUniqueName="[Dim Branch]" displayFolder="" count="0" memberValueDatatype="20" unbalanced="0"/>
    <cacheHierarchy uniqueName="[Dim Car].[Car_ID]" caption="Car_ID" attribute="1" defaultMemberUniqueName="[Dim Car].[Car_ID].[All]" allUniqueName="[Dim Car].[Car_ID].[All]" dimensionUniqueName="[Dim Car]" displayFolder="" count="0" memberValueDatatype="20" unbalanced="0"/>
    <cacheHierarchy uniqueName="[Dim Car].[Base_Price_EGP]" caption="Base_Price_EGP" attribute="1" defaultMemberUniqueName="[Dim Car].[Base_Price_EGP].[All]" allUniqueName="[Dim Car].[Base_Price_EGP].[All]" dimensionUniqueName="[Dim Car]" displayFolder="" count="0" memberValueDatatype="5" unbalanced="0"/>
    <cacheHierarchy uniqueName="[Dim Car].[Selling_Price_EGP]" caption="Selling_Price_EGP" attribute="1" defaultMemberUniqueName="[Dim Car].[Selling_Price_EGP].[All]" allUniqueName="[Dim Car].[Selling_Price_EGP].[All]" dimensionUniqueName="[Dim Car]" displayFolder="" count="0" memberValueDatatype="5" unbalanced="0"/>
    <cacheHierarchy uniqueName="[Dim Car].[Brand]" caption="Brand" attribute="1" defaultMemberUniqueName="[Dim Car].[Brand].[All]" allUniqueName="[Dim Car].[Brand].[All]" dimensionUniqueName="[Dim Car]" displayFolder="" count="2" memberValueDatatype="130" unbalanced="0">
      <fieldsUsage count="2">
        <fieldUsage x="-1"/>
        <fieldUsage x="0"/>
      </fieldsUsage>
    </cacheHierarchy>
    <cacheHierarchy uniqueName="[Dim Car].[Model]" caption="Model" attribute="1" defaultMemberUniqueName="[Dim Car].[Model].[All]" allUniqueName="[Dim Car].[Model].[All]" dimensionUniqueName="[Dim Car]" displayFolder="" count="0" memberValueDatatype="130" unbalanced="0"/>
    <cacheHierarchy uniqueName="[Dim Car].[Body_Type]" caption="Body_Type" attribute="1" defaultMemberUniqueName="[Dim Car].[Body_Type].[All]" allUniqueName="[Dim Car].[Body_Type].[All]" dimensionUniqueName="[Dim Car]" displayFolder="" count="0" memberValueDatatype="130" unbalanced="0"/>
    <cacheHierarchy uniqueName="[Dim Car].[Model_Year]" caption="Model_Year" attribute="1" defaultMemberUniqueName="[Dim Car].[Model_Year].[All]" allUniqueName="[Dim Car].[Model_Year].[All]" dimensionUniqueName="[Dim Car]" displayFolder="" count="0" memberValueDatatype="130" unbalanced="0"/>
    <cacheHierarchy uniqueName="[Dim Car].[Color]" caption="Color" attribute="1" defaultMemberUniqueName="[Dim Car].[Color].[All]" allUniqueName="[Dim Car].[Color].[All]" dimensionUniqueName="[Dim Car]" displayFolder="" count="0" memberValueDatatype="130" unbalanced="0"/>
    <cacheHierarchy uniqueName="[Dim Car].[Engine]" caption="Engine" attribute="1" defaultMemberUniqueName="[Dim Car].[Engine].[All]" allUniqueName="[Dim Car].[Engine].[All]" dimensionUniqueName="[Dim Car]" displayFolder="" count="0" memberValueDatatype="130" unbalanced="0"/>
    <cacheHierarchy uniqueName="[Dim Car].[Transmission]" caption="Transmission" attribute="1" defaultMemberUniqueName="[Dim Car].[Transmission].[All]" allUniqueName="[Dim Car].[Transmission].[All]" dimensionUniqueName="[Dim Car]" displayFolder="" count="0" memberValueDatatype="130" unbalanced="0"/>
    <cacheHierarchy uniqueName="[Dim Car].[Fuel_Type]" caption="Fuel_Type" attribute="1" defaultMemberUniqueName="[Dim Car].[Fuel_Type].[All]" allUniqueName="[Dim Car].[Fuel_Type].[All]" dimensionUniqueName="[Dim Car]" displayFolder="" count="0" memberValueDatatype="130" unbalanced="0"/>
    <cacheHierarchy uniqueName="[Dim Car Test].[Car_ID]" caption="Car_ID" attribute="1" defaultMemberUniqueName="[Dim Car Test].[Car_ID].[All]" allUniqueName="[Dim Car Test].[Car_ID].[All]" dimensionUniqueName="[Dim Car Test]" displayFolder="" count="0" memberValueDatatype="20" unbalanced="0"/>
    <cacheHierarchy uniqueName="[Dim Car Test].[Base_Price_EGP]" caption="Base_Price_EGP" attribute="1" defaultMemberUniqueName="[Dim Car Test].[Base_Price_EGP].[All]" allUniqueName="[Dim Car Test].[Base_Price_EGP].[All]" dimensionUniqueName="[Dim Car Test]" displayFolder="" count="0" memberValueDatatype="5" unbalanced="0"/>
    <cacheHierarchy uniqueName="[Dim Car Test].[Selling_Price_EGP]" caption="Selling_Price_EGP" attribute="1" defaultMemberUniqueName="[Dim Car Test].[Selling_Price_EGP].[All]" allUniqueName="[Dim Car Test].[Selling_Price_EGP].[All]" dimensionUniqueName="[Dim Car Test]" displayFolder="" count="0" memberValueDatatype="20" unbalanced="0"/>
    <cacheHierarchy uniqueName="[Dim Car Test].[Brand]" caption="Brand" attribute="1" defaultMemberUniqueName="[Dim Car Test].[Brand].[All]" allUniqueName="[Dim Car Test].[Brand].[All]" dimensionUniqueName="[Dim Car Test]" displayFolder="" count="0" memberValueDatatype="130" unbalanced="0"/>
    <cacheHierarchy uniqueName="[Dim Car Test].[Model]" caption="Model" attribute="1" defaultMemberUniqueName="[Dim Car Test].[Model].[All]" allUniqueName="[Dim Car Test].[Model].[All]" dimensionUniqueName="[Dim Car Test]" displayFolder="" count="0" memberValueDatatype="130" unbalanced="0"/>
    <cacheHierarchy uniqueName="[Dim Car Test].[Body_Type]" caption="Body_Type" attribute="1" defaultMemberUniqueName="[Dim Car Test].[Body_Type].[All]" allUniqueName="[Dim Car Test].[Body_Type].[All]" dimensionUniqueName="[Dim Car Test]" displayFolder="" count="0" memberValueDatatype="130" unbalanced="0"/>
    <cacheHierarchy uniqueName="[Dim Car Test].[Model_Year]" caption="Model_Year" attribute="1" defaultMemberUniqueName="[Dim Car Test].[Model_Year].[All]" allUniqueName="[Dim Car Test].[Model_Year].[All]" dimensionUniqueName="[Dim Car Test]" displayFolder="" count="0" memberValueDatatype="20" unbalanced="0"/>
    <cacheHierarchy uniqueName="[Dim Car Test].[Color]" caption="Color" attribute="1" defaultMemberUniqueName="[Dim Car Test].[Color].[All]" allUniqueName="[Dim Car Test].[Color].[All]" dimensionUniqueName="[Dim Car Test]" displayFolder="" count="0" memberValueDatatype="130" unbalanced="0"/>
    <cacheHierarchy uniqueName="[Dim Car Test].[Engine]" caption="Engine" attribute="1" defaultMemberUniqueName="[Dim Car Test].[Engine].[All]" allUniqueName="[Dim Car Test].[Engine].[All]" dimensionUniqueName="[Dim Car Test]" displayFolder="" count="0" memberValueDatatype="130" unbalanced="0"/>
    <cacheHierarchy uniqueName="[Dim Car Test].[Transmission]" caption="Transmission" attribute="1" defaultMemberUniqueName="[Dim Car Test].[Transmission].[All]" allUniqueName="[Dim Car Test].[Transmission].[All]" dimensionUniqueName="[Dim Car Test]" displayFolder="" count="0" memberValueDatatype="130" unbalanced="0"/>
    <cacheHierarchy uniqueName="[Dim Car Test].[Fuel_Type]" caption="Fuel_Type" attribute="1" defaultMemberUniqueName="[Dim Car Test].[Fuel_Type].[All]" allUniqueName="[Dim Car Test].[Fuel_Type].[All]" dimensionUniqueName="[Dim Car Test]" displayFolder="" count="0" memberValueDatatype="13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Full_Name]" caption="Full_Name" attribute="1" defaultMemberUniqueName="[Dim Customers].[Full_Name].[All]" allUniqueName="[Dim Customers].[Full_Name].[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Age]" caption="Age" attribute="1" defaultMemberUniqueName="[Dim Customers].[Age].[All]" allUniqueName="[Dim Customers].[Age].[All]" dimensionUniqueName="[Dim Customers]" displayFolder="" count="0" memberValueDatatype="2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Phone]" caption="Phone" attribute="1" defaultMemberUniqueName="[Dim Customers].[Phone].[All]" allUniqueName="[Dim Customers].[Phone].[All]" dimensionUniqueName="[Dim Customers]" displayFolder="" count="0" memberValueDatatype="20" unbalanced="0"/>
    <cacheHierarchy uniqueName="[Dim Customers].[Email]" caption="Email" attribute="1" defaultMemberUniqueName="[Dim Customers].[Email].[All]" allUniqueName="[Dim Customers].[Email].[All]" dimensionUniqueName="[Dim Customers]" displayFolder="" count="0" memberValueDatatype="130" unbalanced="0"/>
    <cacheHierarchy uniqueName="[Dim Customers].[Customer_Type]" caption="Customer_Type" attribute="1" defaultMemberUniqueName="[Dim Customers].[Customer_Type].[All]" allUniqueName="[Dim Customers].[Customer_Type].[All]" dimensionUniqueName="[Dim Customers]" displayFolder="" count="0" memberValueDatatype="130" unbalanced="0"/>
    <cacheHierarchy uniqueName="[Dim Payment Method].[Payment_ID]" caption="Payment_ID" attribute="1" defaultMemberUniqueName="[Dim Payment Method].[Payment_ID].[All]" allUniqueName="[Dim Payment Method].[Payment_ID].[All]" dimensionUniqueName="[Dim Payment Method]" displayFolder="" count="0"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0" memberValueDatatype="130" unbalanced="0"/>
    <cacheHierarchy uniqueName="[Dim Payment Method].[Description]" caption="Description" attribute="1" defaultMemberUniqueName="[Dim Payment Method].[Description].[All]" allUniqueName="[Dim Payment Method].[Description].[All]" dimensionUniqueName="[Dim Payment Method]" displayFolder="" count="0"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0" memberValueDatatype="5" unbalanced="0"/>
    <cacheHierarchy uniqueName="[Dim Payment Method].[Term_Months]" caption="Term_Months" attribute="1" defaultMemberUniqueName="[Dim Payment Method].[Term_Months].[All]" allUniqueName="[Dim Payment Method].[Term_Months].[All]" dimensionUniqueName="[Dim Payment Method]" displayFolder="" count="0" memberValueDatatype="20" unbalanced="0"/>
    <cacheHierarchy uniqueName="[Dim Salesperson].[Salesperson_ID]" caption="Salesperson_ID" attribute="1" defaultMemberUniqueName="[Dim Salesperson].[Salesperson_ID].[All]" allUniqueName="[Dim Salesperson].[Salesperson_ID].[All]" dimensionUniqueName="[Dim Salesperson]" displayFolder="" count="0" memberValueDatatype="20" unbalanced="0"/>
    <cacheHierarchy uniqueName="[Dim Salesperson].[Full_Name]" caption="Full_Name" attribute="1" defaultMemberUniqueName="[Dim Salesperson].[Full_Name].[All]" allUniqueName="[Dim Salesperson].[Full_Name].[All]" dimensionUniqueName="[Dim Salesperson]" displayFolder="" count="0" memberValueDatatype="130" unbalanced="0"/>
    <cacheHierarchy uniqueName="[Dim Salesperson].[Title]" caption="Title" attribute="1" defaultMemberUniqueName="[Dim Salesperson].[Title].[All]" allUniqueName="[Dim Salesperson].[Title].[All]" dimensionUniqueName="[Dim Salesperson]" displayFolder="" count="0" memberValueDatatype="130" unbalanced="0"/>
    <cacheHierarchy uniqueName="[Dim Salesperson].[Branch]" caption="Branch" attribute="1" defaultMemberUniqueName="[Dim Salesperson].[Branch].[All]" allUniqueName="[Dim Salesperson].[Branch].[All]" dimensionUniqueName="[Dim Salesperson]" displayFolder="" count="0" memberValueDatatype="130" unbalanced="0"/>
    <cacheHierarchy uniqueName="[Dim Salesperson].[Phone]" caption="Phone" attribute="1" defaultMemberUniqueName="[Dim Salesperson].[Phone].[All]" allUniqueName="[Dim Salesperson].[Phone].[All]" dimensionUniqueName="[Dim Salesperson]" displayFolder="" count="0"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0" memberValueDatatype="2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defaultMemberUniqueName="[Fact Sales].[Sale_Date].[All]" allUniqueName="[Fact Sales].[Sale_Date].[All]" dimensionUniqueName="[Fact Sales]" displayFolder="" count="0" memberValueDatatype="130"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5" unbalanced="0"/>
    <cacheHierarchy uniqueName="[Fact Sales].[Discount Final]" caption="Discount Final" attribute="1" defaultMemberUniqueName="[Fact Sales].[Discount Final].[All]" allUniqueName="[Fact Sales].[Discount Final].[All]" dimensionUniqueName="[Fact Sales]" displayFolder="" count="0" memberValueDatatype="5"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5" unbalanced="0"/>
    <cacheHierarchy uniqueName="[Fact Sales].[Net Revenue]" caption="Net Revenue" attribute="1" defaultMemberUniqueName="[Fact Sales].[Net Revenue].[All]" allUniqueName="[Fact Sales].[Net Revenue].[All]" dimensionUniqueName="[Fact Sales]" displayFolder="" count="0" memberValueDatatype="5"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 2].[Sale_Id]" caption="Sale_Id" attribute="1" defaultMemberUniqueName="[Fact Sales 2].[Sale_Id].[All]" allUniqueName="[Fact Sales 2].[Sale_Id].[All]" dimensionUniqueName="[Fact Sales 2]" displayFolder="" count="0" memberValueDatatype="130" unbalanced="0"/>
    <cacheHierarchy uniqueName="[Fact Sales 2].[Sale_Date]" caption="Sale_Date" attribute="1" time="1" defaultMemberUniqueName="[Fact Sales 2].[Sale_Date].[All]" allUniqueName="[Fact Sales 2].[Sale_Date].[All]" dimensionUniqueName="[Fact Sales 2]" displayFolder="" count="0" memberValueDatatype="7" unbalanced="0"/>
    <cacheHierarchy uniqueName="[Fact Sales 2].[Car_ID]" caption="Car_ID" attribute="1" defaultMemberUniqueName="[Fact Sales 2].[Car_ID].[All]" allUniqueName="[Fact Sales 2].[Car_ID].[All]" dimensionUniqueName="[Fact Sales 2]" displayFolder="" count="0" memberValueDatatype="20" unbalanced="0"/>
    <cacheHierarchy uniqueName="[Fact Sales 2].[Customer_ID]" caption="Customer_ID" attribute="1" defaultMemberUniqueName="[Fact Sales 2].[Customer_ID].[All]" allUniqueName="[Fact Sales 2].[Customer_ID].[All]" dimensionUniqueName="[Fact Sales 2]" displayFolder="" count="0" memberValueDatatype="130" unbalanced="0"/>
    <cacheHierarchy uniqueName="[Fact Sales 2].[Salesperson_ID]" caption="Salesperson_ID" attribute="1" defaultMemberUniqueName="[Fact Sales 2].[Salesperson_ID].[All]" allUniqueName="[Fact Sales 2].[Salesperson_ID].[All]" dimensionUniqueName="[Fact Sales 2]" displayFolder="" count="0" memberValueDatatype="20" unbalanced="0"/>
    <cacheHierarchy uniqueName="[Fact Sales 2].[Payment_ID]" caption="Payment_ID" attribute="1" defaultMemberUniqueName="[Fact Sales 2].[Payment_ID].[All]" allUniqueName="[Fact Sales 2].[Payment_ID].[All]" dimensionUniqueName="[Fact Sales 2]" displayFolder="" count="0" memberValueDatatype="20" unbalanced="0"/>
    <cacheHierarchy uniqueName="[Fact Sales 2].[Branch_ID]" caption="Branch_ID" attribute="1" defaultMemberUniqueName="[Fact Sales 2].[Branch_ID].[All]" allUniqueName="[Fact Sales 2].[Branch_ID].[All]" dimensionUniqueName="[Fact Sales 2]" displayFolder="" count="0" memberValueDatatype="20" unbalanced="0"/>
    <cacheHierarchy uniqueName="[Fact Sales 2].[Base_Price_EGP]" caption="Base_Price_EGP" attribute="1" defaultMemberUniqueName="[Fact Sales 2].[Base_Price_EGP].[All]" allUniqueName="[Fact Sales 2].[Base_Price_EGP].[All]" dimensionUniqueName="[Fact Sales 2]" displayFolder="" count="0" memberValueDatatype="5" unbalanced="0"/>
    <cacheHierarchy uniqueName="[Fact Sales 2].[Selling_price_EGP]" caption="Selling_price_EGP" attribute="1" defaultMemberUniqueName="[Fact Sales 2].[Selling_price_EGP].[All]" allUniqueName="[Fact Sales 2].[Selling_price_EGP].[All]" dimensionUniqueName="[Fact Sales 2]" displayFolder="" count="0" memberValueDatatype="5" unbalanced="0"/>
    <cacheHierarchy uniqueName="[Fact Sales 2].[Discount % Final]" caption="Discount % Final" attribute="1" defaultMemberUniqueName="[Fact Sales 2].[Discount % Final].[All]" allUniqueName="[Fact Sales 2].[Discount % Final].[All]" dimensionUniqueName="[Fact Sales 2]" displayFolder="" count="0" memberValueDatatype="5" unbalanced="0"/>
    <cacheHierarchy uniqueName="[Fact Sales 2].[Discount_Amt_EGP]" caption="Discount_Amt_EGP" attribute="1" defaultMemberUniqueName="[Fact Sales 2].[Discount_Amt_EGP].[All]" allUniqueName="[Fact Sales 2].[Discount_Amt_EGP].[All]" dimensionUniqueName="[Fact Sales 2]" displayFolder="" count="0" memberValueDatatype="5" unbalanced="0"/>
    <cacheHierarchy uniqueName="[Fact Sales 2].[Commission % Final]" caption="Commission % Final" attribute="1" defaultMemberUniqueName="[Fact Sales 2].[Commission % Final].[All]" allUniqueName="[Fact Sales 2].[Commission % Final].[All]" dimensionUniqueName="[Fact Sales 2]" displayFolder="" count="0"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0" memberValueDatatype="5" unbalanced="0"/>
    <cacheHierarchy uniqueName="[Fact Sales 2].[Net_Revenue]" caption="Net_Revenue" attribute="1" defaultMemberUniqueName="[Fact Sales 2].[Net_Revenue].[All]" allUniqueName="[Fact Sales 2].[Net_Revenue].[All]" dimensionUniqueName="[Fact Sales 2]" displayFolder="" count="0"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0" memberValueDatatype="20" unbalanced="0"/>
    <cacheHierarchy uniqueName="[Fact Sales 2].[Delivery_Days]" caption="Delivery_Days" attribute="1" defaultMemberUniqueName="[Fact Sales 2].[Delivery_Days].[All]" allUniqueName="[Fact Sales 2].[Delivery_Days].[All]" dimensionUniqueName="[Fact Sales 2]" displayFolder="" count="0" memberValueDatatype="20" unbalanced="0"/>
    <cacheHierarchy uniqueName="[Fact Sales 2].[Sale_Status]" caption="Sale_Status" attribute="1" defaultMemberUniqueName="[Fact Sales 2].[Sale_Status].[All]" allUniqueName="[Fact Sales 2].[Sale_Status].[All]" dimensionUniqueName="[Fact Sales 2]" displayFolder="" count="0" memberValueDatatype="130" unbalanced="0"/>
    <cacheHierarchy uniqueName="[Fact Sales 2].[Sale_Date (Month)]" caption="Sale_Date (Month)" attribute="1" defaultMemberUniqueName="[Fact Sales 2].[Sale_Date (Month)].[All]" allUniqueName="[Fact Sales 2].[Sale_Date (Month)].[All]" dimensionUniqueName="[Fact Sales 2]" displayFolder="" count="0" memberValueDatatype="130" unbalanced="0"/>
    <cacheHierarchy uniqueName="[Fact Sales 2].[Sale_Date (Month Index)]" caption="Sale_Date (Month Index)" attribute="1" defaultMemberUniqueName="[Fact Sales 2].[Sale_Date (Month Index)].[All]" allUniqueName="[Fact Sales 2].[Sale_Date (Month Index)].[All]" dimensionUniqueName="[Fact Sales 2]" displayFolder="" count="0" memberValueDatatype="20" unbalanced="0" hidden="1"/>
    <cacheHierarchy uniqueName="[Measures].[Total Revenue]" caption="Total Revenue" measure="1" displayFolder="" measureGroup="Fact Sales 2" count="0"/>
    <cacheHierarchy uniqueName="[Measures].[Total Units Sold]" caption="Total Units Sold" measure="1" displayFolder="" measureGroup="Fact Sales" count="0"/>
    <cacheHierarchy uniqueName="[Measures].[Total Units Sold2]" caption="Total Units Sold2" measure="1" displayFolder="" measureGroup="Fact Sales 2" count="0"/>
    <cacheHierarchy uniqueName="[Measures].[Total Discounts]" caption="Total Discounts" measure="1" displayFolder="" measureGroup="Fact Sales 2" count="0"/>
    <cacheHierarchy uniqueName="[Measures].[Average Delivery Days]" caption="Average Delivery Days" measure="1" displayFolder="" measureGroup="Fact Sales 2" count="0"/>
    <cacheHierarchy uniqueName="[Measures].[Average Discounts Amount]" caption="Average Discounts Amount" measure="1" displayFolder="" measureGroup="Fact Sales 2" count="0"/>
    <cacheHierarchy uniqueName="[Measures].[total commissions paid]" caption="total commissions paid" measure="1" displayFolder="" measureGroup="Fact Sales 2" count="0"/>
    <cacheHierarchy uniqueName="[Measures].[Average Commssion]" caption="Average Commssion" measure="1" displayFolder="" measureGroup="Fact Sales 2" count="0"/>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hidden="1">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hidden="1">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98538657406" backgroundQuery="1" createdVersion="7" refreshedVersion="7" minRefreshableVersion="3" recordCount="0" supportSubquery="1" supportAdvancedDrill="1" xr:uid="{BEDD0035-8A3C-46EC-B952-BC90B777FD63}">
  <cacheSource type="external" connectionId="10"/>
  <cacheFields count="6">
    <cacheField name="[Measures].[Total Revenue]" caption="Total Revenue" numFmtId="0" hierarchy="93" level="32767"/>
    <cacheField name="[Measures].[Total Units Sold2]" caption="Total Units Sold2" numFmtId="0" hierarchy="95" level="32767"/>
    <cacheField name="[Measures].[Average Delivery Days]" caption="Average Delivery Days" numFmtId="0" hierarchy="97" level="32767"/>
    <cacheField name="[Measures].[Average Discounts Amount]" caption="Average Discounts Amount" numFmtId="0" hierarchy="98" level="32767"/>
    <cacheField name="[Measures].[Average Commssion]" caption="Average Commssion" numFmtId="0" hierarchy="100" level="32767"/>
    <cacheField name="[Dim Car].[Brand].[Brand]" caption="Brand" numFmtId="0" hierarchy="18"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 Branch].[Branch_ID]" caption="Branch_ID" attribute="1" defaultMemberUniqueName="[Dim Branch].[Branch_ID].[All]" allUniqueName="[Dim Branch].[Branch_ID].[All]" dimensionUniqueName="[Dim Branch]" displayFolder="" count="0" memberValueDatatype="20" unbalanced="0"/>
    <cacheHierarchy uniqueName="[Dim Branch].[Branch_Name]" caption="Branch_Name" attribute="1" defaultMemberUniqueName="[Dim Branch].[Branch_Name].[All]" allUniqueName="[Dim Branch].[Branch_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Address]" caption="Address" attribute="1" defaultMemberUniqueName="[Dim Branch].[Address].[All]" allUniqueName="[Dim Branch].[Address].[All]" dimensionUniqueName="[Dim Branch]" displayFolder="" count="0" memberValueDatatype="130" unbalanced="0"/>
    <cacheHierarchy uniqueName="[Dim Branch].[Phone]" caption="Phone" attribute="1" defaultMemberUniqueName="[Dim Branch].[Phone].[All]" allUniqueName="[Dim Branch].[Phone].[All]" dimensionUniqueName="[Dim Branch]" displayFolder="" count="0" memberValueDatatype="130" unbalanced="0"/>
    <cacheHierarchy uniqueName="[Dim Branch].[Manager]" caption="Manager" attribute="1" defaultMemberUniqueName="[Dim Branch].[Manager].[All]" allUniqueName="[Dim Branch].[Manager].[All]" dimensionUniqueName="[Dim Branch]" displayFolder="" count="0" memberValueDatatype="130" unbalanced="0"/>
    <cacheHierarchy uniqueName="[Dim Branch].[Year_Opened]" caption="Year_Opened" attribute="1" defaultMemberUniqueName="[Dim Branch].[Year_Opened].[All]" allUniqueName="[Dim Branch].[Year_Opened].[All]" dimensionUniqueName="[Dim Branch]" displayFolder="" count="0" memberValueDatatype="20" unbalanced="0"/>
    <cacheHierarchy uniqueName="[Dim Car].[Car_ID]" caption="Car_ID" attribute="1" defaultMemberUniqueName="[Dim Car].[Car_ID].[All]" allUniqueName="[Dim Car].[Car_ID].[All]" dimensionUniqueName="[Dim Car]" displayFolder="" count="0" memberValueDatatype="20" unbalanced="0"/>
    <cacheHierarchy uniqueName="[Dim Car].[Base_Price_EGP]" caption="Base_Price_EGP" attribute="1" defaultMemberUniqueName="[Dim Car].[Base_Price_EGP].[All]" allUniqueName="[Dim Car].[Base_Price_EGP].[All]" dimensionUniqueName="[Dim Car]" displayFolder="" count="0" memberValueDatatype="5" unbalanced="0"/>
    <cacheHierarchy uniqueName="[Dim Car].[Selling_Price_EGP]" caption="Selling_Price_EGP" attribute="1" defaultMemberUniqueName="[Dim Car].[Selling_Price_EGP].[All]" allUniqueName="[Dim Car].[Selling_Price_EGP].[All]" dimensionUniqueName="[Dim Car]" displayFolder="" count="0" memberValueDatatype="5" unbalanced="0"/>
    <cacheHierarchy uniqueName="[Dim Car].[Brand]" caption="Brand" attribute="1" defaultMemberUniqueName="[Dim Car].[Brand].[All]" allUniqueName="[Dim Car].[Brand].[All]" dimensionUniqueName="[Dim Car]" displayFolder="" count="2" memberValueDatatype="130" unbalanced="0">
      <fieldsUsage count="2">
        <fieldUsage x="-1"/>
        <fieldUsage x="5"/>
      </fieldsUsage>
    </cacheHierarchy>
    <cacheHierarchy uniqueName="[Dim Car].[Model]" caption="Model" attribute="1" defaultMemberUniqueName="[Dim Car].[Model].[All]" allUniqueName="[Dim Car].[Model].[All]" dimensionUniqueName="[Dim Car]" displayFolder="" count="0" memberValueDatatype="130" unbalanced="0"/>
    <cacheHierarchy uniqueName="[Dim Car].[Body_Type]" caption="Body_Type" attribute="1" defaultMemberUniqueName="[Dim Car].[Body_Type].[All]" allUniqueName="[Dim Car].[Body_Type].[All]" dimensionUniqueName="[Dim Car]" displayFolder="" count="0" memberValueDatatype="130" unbalanced="0"/>
    <cacheHierarchy uniqueName="[Dim Car].[Model_Year]" caption="Model_Year" attribute="1" defaultMemberUniqueName="[Dim Car].[Model_Year].[All]" allUniqueName="[Dim Car].[Model_Year].[All]" dimensionUniqueName="[Dim Car]" displayFolder="" count="0" memberValueDatatype="130" unbalanced="0"/>
    <cacheHierarchy uniqueName="[Dim Car].[Color]" caption="Color" attribute="1" defaultMemberUniqueName="[Dim Car].[Color].[All]" allUniqueName="[Dim Car].[Color].[All]" dimensionUniqueName="[Dim Car]" displayFolder="" count="0" memberValueDatatype="130" unbalanced="0"/>
    <cacheHierarchy uniqueName="[Dim Car].[Engine]" caption="Engine" attribute="1" defaultMemberUniqueName="[Dim Car].[Engine].[All]" allUniqueName="[Dim Car].[Engine].[All]" dimensionUniqueName="[Dim Car]" displayFolder="" count="0" memberValueDatatype="130" unbalanced="0"/>
    <cacheHierarchy uniqueName="[Dim Car].[Transmission]" caption="Transmission" attribute="1" defaultMemberUniqueName="[Dim Car].[Transmission].[All]" allUniqueName="[Dim Car].[Transmission].[All]" dimensionUniqueName="[Dim Car]" displayFolder="" count="0" memberValueDatatype="130" unbalanced="0"/>
    <cacheHierarchy uniqueName="[Dim Car].[Fuel_Type]" caption="Fuel_Type" attribute="1" defaultMemberUniqueName="[Dim Car].[Fuel_Type].[All]" allUniqueName="[Dim Car].[Fuel_Type].[All]" dimensionUniqueName="[Dim Car]" displayFolder="" count="0" memberValueDatatype="130" unbalanced="0"/>
    <cacheHierarchy uniqueName="[Dim Car Test].[Car_ID]" caption="Car_ID" attribute="1" defaultMemberUniqueName="[Dim Car Test].[Car_ID].[All]" allUniqueName="[Dim Car Test].[Car_ID].[All]" dimensionUniqueName="[Dim Car Test]" displayFolder="" count="0" memberValueDatatype="20" unbalanced="0"/>
    <cacheHierarchy uniqueName="[Dim Car Test].[Base_Price_EGP]" caption="Base_Price_EGP" attribute="1" defaultMemberUniqueName="[Dim Car Test].[Base_Price_EGP].[All]" allUniqueName="[Dim Car Test].[Base_Price_EGP].[All]" dimensionUniqueName="[Dim Car Test]" displayFolder="" count="0" memberValueDatatype="5" unbalanced="0"/>
    <cacheHierarchy uniqueName="[Dim Car Test].[Selling_Price_EGP]" caption="Selling_Price_EGP" attribute="1" defaultMemberUniqueName="[Dim Car Test].[Selling_Price_EGP].[All]" allUniqueName="[Dim Car Test].[Selling_Price_EGP].[All]" dimensionUniqueName="[Dim Car Test]" displayFolder="" count="0" memberValueDatatype="20" unbalanced="0"/>
    <cacheHierarchy uniqueName="[Dim Car Test].[Brand]" caption="Brand" attribute="1" defaultMemberUniqueName="[Dim Car Test].[Brand].[All]" allUniqueName="[Dim Car Test].[Brand].[All]" dimensionUniqueName="[Dim Car Test]" displayFolder="" count="0" memberValueDatatype="130" unbalanced="0"/>
    <cacheHierarchy uniqueName="[Dim Car Test].[Model]" caption="Model" attribute="1" defaultMemberUniqueName="[Dim Car Test].[Model].[All]" allUniqueName="[Dim Car Test].[Model].[All]" dimensionUniqueName="[Dim Car Test]" displayFolder="" count="0" memberValueDatatype="130" unbalanced="0"/>
    <cacheHierarchy uniqueName="[Dim Car Test].[Body_Type]" caption="Body_Type" attribute="1" defaultMemberUniqueName="[Dim Car Test].[Body_Type].[All]" allUniqueName="[Dim Car Test].[Body_Type].[All]" dimensionUniqueName="[Dim Car Test]" displayFolder="" count="0" memberValueDatatype="130" unbalanced="0"/>
    <cacheHierarchy uniqueName="[Dim Car Test].[Model_Year]" caption="Model_Year" attribute="1" defaultMemberUniqueName="[Dim Car Test].[Model_Year].[All]" allUniqueName="[Dim Car Test].[Model_Year].[All]" dimensionUniqueName="[Dim Car Test]" displayFolder="" count="0" memberValueDatatype="20" unbalanced="0"/>
    <cacheHierarchy uniqueName="[Dim Car Test].[Color]" caption="Color" attribute="1" defaultMemberUniqueName="[Dim Car Test].[Color].[All]" allUniqueName="[Dim Car Test].[Color].[All]" dimensionUniqueName="[Dim Car Test]" displayFolder="" count="0" memberValueDatatype="130" unbalanced="0"/>
    <cacheHierarchy uniqueName="[Dim Car Test].[Engine]" caption="Engine" attribute="1" defaultMemberUniqueName="[Dim Car Test].[Engine].[All]" allUniqueName="[Dim Car Test].[Engine].[All]" dimensionUniqueName="[Dim Car Test]" displayFolder="" count="0" memberValueDatatype="130" unbalanced="0"/>
    <cacheHierarchy uniqueName="[Dim Car Test].[Transmission]" caption="Transmission" attribute="1" defaultMemberUniqueName="[Dim Car Test].[Transmission].[All]" allUniqueName="[Dim Car Test].[Transmission].[All]" dimensionUniqueName="[Dim Car Test]" displayFolder="" count="0" memberValueDatatype="130" unbalanced="0"/>
    <cacheHierarchy uniqueName="[Dim Car Test].[Fuel_Type]" caption="Fuel_Type" attribute="1" defaultMemberUniqueName="[Dim Car Test].[Fuel_Type].[All]" allUniqueName="[Dim Car Test].[Fuel_Type].[All]" dimensionUniqueName="[Dim Car Test]" displayFolder="" count="0" memberValueDatatype="13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Full_Name]" caption="Full_Name" attribute="1" defaultMemberUniqueName="[Dim Customers].[Full_Name].[All]" allUniqueName="[Dim Customers].[Full_Name].[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Age]" caption="Age" attribute="1" defaultMemberUniqueName="[Dim Customers].[Age].[All]" allUniqueName="[Dim Customers].[Age].[All]" dimensionUniqueName="[Dim Customers]" displayFolder="" count="0" memberValueDatatype="2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Phone]" caption="Phone" attribute="1" defaultMemberUniqueName="[Dim Customers].[Phone].[All]" allUniqueName="[Dim Customers].[Phone].[All]" dimensionUniqueName="[Dim Customers]" displayFolder="" count="0" memberValueDatatype="20" unbalanced="0"/>
    <cacheHierarchy uniqueName="[Dim Customers].[Email]" caption="Email" attribute="1" defaultMemberUniqueName="[Dim Customers].[Email].[All]" allUniqueName="[Dim Customers].[Email].[All]" dimensionUniqueName="[Dim Customers]" displayFolder="" count="0" memberValueDatatype="130" unbalanced="0"/>
    <cacheHierarchy uniqueName="[Dim Customers].[Customer_Type]" caption="Customer_Type" attribute="1" defaultMemberUniqueName="[Dim Customers].[Customer_Type].[All]" allUniqueName="[Dim Customers].[Customer_Type].[All]" dimensionUniqueName="[Dim Customers]" displayFolder="" count="0" memberValueDatatype="130" unbalanced="0"/>
    <cacheHierarchy uniqueName="[Dim Payment Method].[Payment_ID]" caption="Payment_ID" attribute="1" defaultMemberUniqueName="[Dim Payment Method].[Payment_ID].[All]" allUniqueName="[Dim Payment Method].[Payment_ID].[All]" dimensionUniqueName="[Dim Payment Method]" displayFolder="" count="0"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0" memberValueDatatype="130" unbalanced="0"/>
    <cacheHierarchy uniqueName="[Dim Payment Method].[Description]" caption="Description" attribute="1" defaultMemberUniqueName="[Dim Payment Method].[Description].[All]" allUniqueName="[Dim Payment Method].[Description].[All]" dimensionUniqueName="[Dim Payment Method]" displayFolder="" count="0"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0" memberValueDatatype="5" unbalanced="0"/>
    <cacheHierarchy uniqueName="[Dim Payment Method].[Term_Months]" caption="Term_Months" attribute="1" defaultMemberUniqueName="[Dim Payment Method].[Term_Months].[All]" allUniqueName="[Dim Payment Method].[Term_Months].[All]" dimensionUniqueName="[Dim Payment Method]" displayFolder="" count="0" memberValueDatatype="20" unbalanced="0"/>
    <cacheHierarchy uniqueName="[Dim Salesperson].[Salesperson_ID]" caption="Salesperson_ID" attribute="1" defaultMemberUniqueName="[Dim Salesperson].[Salesperson_ID].[All]" allUniqueName="[Dim Salesperson].[Salesperson_ID].[All]" dimensionUniqueName="[Dim Salesperson]" displayFolder="" count="0" memberValueDatatype="20" unbalanced="0"/>
    <cacheHierarchy uniqueName="[Dim Salesperson].[Full_Name]" caption="Full_Name" attribute="1" defaultMemberUniqueName="[Dim Salesperson].[Full_Name].[All]" allUniqueName="[Dim Salesperson].[Full_Name].[All]" dimensionUniqueName="[Dim Salesperson]" displayFolder="" count="0" memberValueDatatype="130" unbalanced="0"/>
    <cacheHierarchy uniqueName="[Dim Salesperson].[Title]" caption="Title" attribute="1" defaultMemberUniqueName="[Dim Salesperson].[Title].[All]" allUniqueName="[Dim Salesperson].[Title].[All]" dimensionUniqueName="[Dim Salesperson]" displayFolder="" count="0" memberValueDatatype="130" unbalanced="0"/>
    <cacheHierarchy uniqueName="[Dim Salesperson].[Branch]" caption="Branch" attribute="1" defaultMemberUniqueName="[Dim Salesperson].[Branch].[All]" allUniqueName="[Dim Salesperson].[Branch].[All]" dimensionUniqueName="[Dim Salesperson]" displayFolder="" count="0" memberValueDatatype="130" unbalanced="0"/>
    <cacheHierarchy uniqueName="[Dim Salesperson].[Phone]" caption="Phone" attribute="1" defaultMemberUniqueName="[Dim Salesperson].[Phone].[All]" allUniqueName="[Dim Salesperson].[Phone].[All]" dimensionUniqueName="[Dim Salesperson]" displayFolder="" count="0"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0" memberValueDatatype="2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defaultMemberUniqueName="[Fact Sales].[Sale_Date].[All]" allUniqueName="[Fact Sales].[Sale_Date].[All]" dimensionUniqueName="[Fact Sales]" displayFolder="" count="0" memberValueDatatype="130"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5" unbalanced="0"/>
    <cacheHierarchy uniqueName="[Fact Sales].[Discount Final]" caption="Discount Final" attribute="1" defaultMemberUniqueName="[Fact Sales].[Discount Final].[All]" allUniqueName="[Fact Sales].[Discount Final].[All]" dimensionUniqueName="[Fact Sales]" displayFolder="" count="0" memberValueDatatype="5"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5" unbalanced="0"/>
    <cacheHierarchy uniqueName="[Fact Sales].[Net Revenue]" caption="Net Revenue" attribute="1" defaultMemberUniqueName="[Fact Sales].[Net Revenue].[All]" allUniqueName="[Fact Sales].[Net Revenue].[All]" dimensionUniqueName="[Fact Sales]" displayFolder="" count="0" memberValueDatatype="5"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 2].[Sale_Id]" caption="Sale_Id" attribute="1" defaultMemberUniqueName="[Fact Sales 2].[Sale_Id].[All]" allUniqueName="[Fact Sales 2].[Sale_Id].[All]" dimensionUniqueName="[Fact Sales 2]" displayFolder="" count="0" memberValueDatatype="130" unbalanced="0"/>
    <cacheHierarchy uniqueName="[Fact Sales 2].[Sale_Date]" caption="Sale_Date" attribute="1" time="1" defaultMemberUniqueName="[Fact Sales 2].[Sale_Date].[All]" allUniqueName="[Fact Sales 2].[Sale_Date].[All]" dimensionUniqueName="[Fact Sales 2]" displayFolder="" count="0" memberValueDatatype="7" unbalanced="0"/>
    <cacheHierarchy uniqueName="[Fact Sales 2].[Car_ID]" caption="Car_ID" attribute="1" defaultMemberUniqueName="[Fact Sales 2].[Car_ID].[All]" allUniqueName="[Fact Sales 2].[Car_ID].[All]" dimensionUniqueName="[Fact Sales 2]" displayFolder="" count="0" memberValueDatatype="20" unbalanced="0"/>
    <cacheHierarchy uniqueName="[Fact Sales 2].[Customer_ID]" caption="Customer_ID" attribute="1" defaultMemberUniqueName="[Fact Sales 2].[Customer_ID].[All]" allUniqueName="[Fact Sales 2].[Customer_ID].[All]" dimensionUniqueName="[Fact Sales 2]" displayFolder="" count="0" memberValueDatatype="130" unbalanced="0"/>
    <cacheHierarchy uniqueName="[Fact Sales 2].[Salesperson_ID]" caption="Salesperson_ID" attribute="1" defaultMemberUniqueName="[Fact Sales 2].[Salesperson_ID].[All]" allUniqueName="[Fact Sales 2].[Salesperson_ID].[All]" dimensionUniqueName="[Fact Sales 2]" displayFolder="" count="0" memberValueDatatype="20" unbalanced="0"/>
    <cacheHierarchy uniqueName="[Fact Sales 2].[Payment_ID]" caption="Payment_ID" attribute="1" defaultMemberUniqueName="[Fact Sales 2].[Payment_ID].[All]" allUniqueName="[Fact Sales 2].[Payment_ID].[All]" dimensionUniqueName="[Fact Sales 2]" displayFolder="" count="0" memberValueDatatype="20" unbalanced="0"/>
    <cacheHierarchy uniqueName="[Fact Sales 2].[Branch_ID]" caption="Branch_ID" attribute="1" defaultMemberUniqueName="[Fact Sales 2].[Branch_ID].[All]" allUniqueName="[Fact Sales 2].[Branch_ID].[All]" dimensionUniqueName="[Fact Sales 2]" displayFolder="" count="0" memberValueDatatype="20" unbalanced="0"/>
    <cacheHierarchy uniqueName="[Fact Sales 2].[Base_Price_EGP]" caption="Base_Price_EGP" attribute="1" defaultMemberUniqueName="[Fact Sales 2].[Base_Price_EGP].[All]" allUniqueName="[Fact Sales 2].[Base_Price_EGP].[All]" dimensionUniqueName="[Fact Sales 2]" displayFolder="" count="0" memberValueDatatype="5" unbalanced="0"/>
    <cacheHierarchy uniqueName="[Fact Sales 2].[Selling_price_EGP]" caption="Selling_price_EGP" attribute="1" defaultMemberUniqueName="[Fact Sales 2].[Selling_price_EGP].[All]" allUniqueName="[Fact Sales 2].[Selling_price_EGP].[All]" dimensionUniqueName="[Fact Sales 2]" displayFolder="" count="0" memberValueDatatype="5" unbalanced="0"/>
    <cacheHierarchy uniqueName="[Fact Sales 2].[Discount % Final]" caption="Discount % Final" attribute="1" defaultMemberUniqueName="[Fact Sales 2].[Discount % Final].[All]" allUniqueName="[Fact Sales 2].[Discount % Final].[All]" dimensionUniqueName="[Fact Sales 2]" displayFolder="" count="0" memberValueDatatype="5" unbalanced="0"/>
    <cacheHierarchy uniqueName="[Fact Sales 2].[Discount_Amt_EGP]" caption="Discount_Amt_EGP" attribute="1" defaultMemberUniqueName="[Fact Sales 2].[Discount_Amt_EGP].[All]" allUniqueName="[Fact Sales 2].[Discount_Amt_EGP].[All]" dimensionUniqueName="[Fact Sales 2]" displayFolder="" count="0" memberValueDatatype="5" unbalanced="0"/>
    <cacheHierarchy uniqueName="[Fact Sales 2].[Commission % Final]" caption="Commission % Final" attribute="1" defaultMemberUniqueName="[Fact Sales 2].[Commission % Final].[All]" allUniqueName="[Fact Sales 2].[Commission % Final].[All]" dimensionUniqueName="[Fact Sales 2]" displayFolder="" count="0"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0" memberValueDatatype="5" unbalanced="0"/>
    <cacheHierarchy uniqueName="[Fact Sales 2].[Net_Revenue]" caption="Net_Revenue" attribute="1" defaultMemberUniqueName="[Fact Sales 2].[Net_Revenue].[All]" allUniqueName="[Fact Sales 2].[Net_Revenue].[All]" dimensionUniqueName="[Fact Sales 2]" displayFolder="" count="0"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0" memberValueDatatype="20" unbalanced="0"/>
    <cacheHierarchy uniqueName="[Fact Sales 2].[Delivery_Days]" caption="Delivery_Days" attribute="1" defaultMemberUniqueName="[Fact Sales 2].[Delivery_Days].[All]" allUniqueName="[Fact Sales 2].[Delivery_Days].[All]" dimensionUniqueName="[Fact Sales 2]" displayFolder="" count="0" memberValueDatatype="20" unbalanced="0"/>
    <cacheHierarchy uniqueName="[Fact Sales 2].[Sale_Status]" caption="Sale_Status" attribute="1" defaultMemberUniqueName="[Fact Sales 2].[Sale_Status].[All]" allUniqueName="[Fact Sales 2].[Sale_Status].[All]" dimensionUniqueName="[Fact Sales 2]" displayFolder="" count="0" memberValueDatatype="130" unbalanced="0"/>
    <cacheHierarchy uniqueName="[Fact Sales 2].[Sale_Date (Month)]" caption="Sale_Date (Month)" attribute="1" defaultMemberUniqueName="[Fact Sales 2].[Sale_Date (Month)].[All]" allUniqueName="[Fact Sales 2].[Sale_Date (Month)].[All]" dimensionUniqueName="[Fact Sales 2]" displayFolder="" count="0" memberValueDatatype="130" unbalanced="0"/>
    <cacheHierarchy uniqueName="[Fact Sales 2].[Sale_Date (Month Index)]" caption="Sale_Date (Month Index)" attribute="1" defaultMemberUniqueName="[Fact Sales 2].[Sale_Date (Month Index)].[All]" allUniqueName="[Fact Sales 2].[Sale_Date (Month Index)].[All]" dimensionUniqueName="[Fact Sales 2]" displayFolder="" count="0" memberValueDatatype="20" unbalanced="0" hidden="1"/>
    <cacheHierarchy uniqueName="[Measures].[Total Revenue]" caption="Total Revenue" measure="1" displayFolder="" measureGroup="Fact Sales 2" count="0" oneField="1">
      <fieldsUsage count="1">
        <fieldUsage x="0"/>
      </fieldsUsage>
    </cacheHierarchy>
    <cacheHierarchy uniqueName="[Measures].[Total Units Sold]" caption="Total Units Sold" measure="1" displayFolder="" measureGroup="Fact Sales" count="0"/>
    <cacheHierarchy uniqueName="[Measures].[Total Units Sold2]" caption="Total Units Sold2" measure="1" displayFolder="" measureGroup="Fact Sales 2" count="0" oneField="1">
      <fieldsUsage count="1">
        <fieldUsage x="1"/>
      </fieldsUsage>
    </cacheHierarchy>
    <cacheHierarchy uniqueName="[Measures].[Total Discounts]" caption="Total Discounts" measure="1" displayFolder="" measureGroup="Fact Sales 2" count="0"/>
    <cacheHierarchy uniqueName="[Measures].[Average Delivery Days]" caption="Average Delivery Days" measure="1" displayFolder="" measureGroup="Fact Sales 2" count="0" oneField="1">
      <fieldsUsage count="1">
        <fieldUsage x="2"/>
      </fieldsUsage>
    </cacheHierarchy>
    <cacheHierarchy uniqueName="[Measures].[Average Discounts Amount]" caption="Average Discounts Amount" measure="1" displayFolder="" measureGroup="Fact Sales 2" count="0" oneField="1">
      <fieldsUsage count="1">
        <fieldUsage x="3"/>
      </fieldsUsage>
    </cacheHierarchy>
    <cacheHierarchy uniqueName="[Measures].[total commissions paid]" caption="total commissions paid" measure="1" displayFolder="" measureGroup="Fact Sales 2" count="0"/>
    <cacheHierarchy uniqueName="[Measures].[Average Commssion]" caption="Average Commssion" measure="1" displayFolder="" measureGroup="Fact Sales 2" count="0" oneField="1">
      <fieldsUsage count="1">
        <fieldUsage x="4"/>
      </fieldsUsage>
    </cacheHierarchy>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hidden="1">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hidden="1">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98540162038" backgroundQuery="1" createdVersion="7" refreshedVersion="7" minRefreshableVersion="3" recordCount="0" supportSubquery="1" supportAdvancedDrill="1" xr:uid="{992B079E-3617-4488-BE6E-D7B36971787D}">
  <cacheSource type="external" connectionId="10"/>
  <cacheFields count="5">
    <cacheField name="[Measures].[Average Discounts Amount]" caption="Average Discounts Amount" numFmtId="0" hierarchy="98" level="32767"/>
    <cacheField name="[Measures].[Total Units Sold2]" caption="Total Units Sold2" numFmtId="0" hierarchy="95" level="32767"/>
    <cacheField name="[Measures].[Average Delivery Days]" caption="Average Delivery Days" numFmtId="0" hierarchy="97" level="32767"/>
    <cacheField name="[Fact Sales 2].[Sale_Date (Month)].[Sale_Date (Month)]" caption="Sale_Date (Month)" numFmtId="0" hierarchy="91" level="1">
      <sharedItems count="12">
        <s v="Jan"/>
        <s v="Feb"/>
        <s v="Mar"/>
        <s v="Apr"/>
        <s v="May"/>
        <s v="Jun"/>
        <s v="Jul"/>
        <s v="Aug"/>
        <s v="Sep"/>
        <s v="Oct"/>
        <s v="Nov"/>
        <s v="Dec"/>
      </sharedItems>
    </cacheField>
    <cacheField name="[Dim Car].[Brand].[Brand]" caption="Brand" numFmtId="0" hierarchy="18"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 Branch].[Branch_ID]" caption="Branch_ID" attribute="1" defaultMemberUniqueName="[Dim Branch].[Branch_ID].[All]" allUniqueName="[Dim Branch].[Branch_ID].[All]" dimensionUniqueName="[Dim Branch]" displayFolder="" count="0" memberValueDatatype="20" unbalanced="0"/>
    <cacheHierarchy uniqueName="[Dim Branch].[Branch_Name]" caption="Branch_Name" attribute="1" defaultMemberUniqueName="[Dim Branch].[Branch_Name].[All]" allUniqueName="[Dim Branch].[Branch_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Address]" caption="Address" attribute="1" defaultMemberUniqueName="[Dim Branch].[Address].[All]" allUniqueName="[Dim Branch].[Address].[All]" dimensionUniqueName="[Dim Branch]" displayFolder="" count="0" memberValueDatatype="130" unbalanced="0"/>
    <cacheHierarchy uniqueName="[Dim Branch].[Phone]" caption="Phone" attribute="1" defaultMemberUniqueName="[Dim Branch].[Phone].[All]" allUniqueName="[Dim Branch].[Phone].[All]" dimensionUniqueName="[Dim Branch]" displayFolder="" count="0" memberValueDatatype="130" unbalanced="0"/>
    <cacheHierarchy uniqueName="[Dim Branch].[Manager]" caption="Manager" attribute="1" defaultMemberUniqueName="[Dim Branch].[Manager].[All]" allUniqueName="[Dim Branch].[Manager].[All]" dimensionUniqueName="[Dim Branch]" displayFolder="" count="0" memberValueDatatype="130" unbalanced="0"/>
    <cacheHierarchy uniqueName="[Dim Branch].[Year_Opened]" caption="Year_Opened" attribute="1" defaultMemberUniqueName="[Dim Branch].[Year_Opened].[All]" allUniqueName="[Dim Branch].[Year_Opened].[All]" dimensionUniqueName="[Dim Branch]" displayFolder="" count="0" memberValueDatatype="20" unbalanced="0"/>
    <cacheHierarchy uniqueName="[Dim Car].[Car_ID]" caption="Car_ID" attribute="1" defaultMemberUniqueName="[Dim Car].[Car_ID].[All]" allUniqueName="[Dim Car].[Car_ID].[All]" dimensionUniqueName="[Dim Car]" displayFolder="" count="0" memberValueDatatype="20" unbalanced="0"/>
    <cacheHierarchy uniqueName="[Dim Car].[Base_Price_EGP]" caption="Base_Price_EGP" attribute="1" defaultMemberUniqueName="[Dim Car].[Base_Price_EGP].[All]" allUniqueName="[Dim Car].[Base_Price_EGP].[All]" dimensionUniqueName="[Dim Car]" displayFolder="" count="0" memberValueDatatype="5" unbalanced="0"/>
    <cacheHierarchy uniqueName="[Dim Car].[Selling_Price_EGP]" caption="Selling_Price_EGP" attribute="1" defaultMemberUniqueName="[Dim Car].[Selling_Price_EGP].[All]" allUniqueName="[Dim Car].[Selling_Price_EGP].[All]" dimensionUniqueName="[Dim Car]" displayFolder="" count="0" memberValueDatatype="5" unbalanced="0"/>
    <cacheHierarchy uniqueName="[Dim Car].[Brand]" caption="Brand" attribute="1" defaultMemberUniqueName="[Dim Car].[Brand].[All]" allUniqueName="[Dim Car].[Brand].[All]" dimensionUniqueName="[Dim Car]" displayFolder="" count="2" memberValueDatatype="130" unbalanced="0">
      <fieldsUsage count="2">
        <fieldUsage x="-1"/>
        <fieldUsage x="4"/>
      </fieldsUsage>
    </cacheHierarchy>
    <cacheHierarchy uniqueName="[Dim Car].[Model]" caption="Model" attribute="1" defaultMemberUniqueName="[Dim Car].[Model].[All]" allUniqueName="[Dim Car].[Model].[All]" dimensionUniqueName="[Dim Car]" displayFolder="" count="0" memberValueDatatype="130" unbalanced="0"/>
    <cacheHierarchy uniqueName="[Dim Car].[Body_Type]" caption="Body_Type" attribute="1" defaultMemberUniqueName="[Dim Car].[Body_Type].[All]" allUniqueName="[Dim Car].[Body_Type].[All]" dimensionUniqueName="[Dim Car]" displayFolder="" count="0" memberValueDatatype="130" unbalanced="0"/>
    <cacheHierarchy uniqueName="[Dim Car].[Model_Year]" caption="Model_Year" attribute="1" defaultMemberUniqueName="[Dim Car].[Model_Year].[All]" allUniqueName="[Dim Car].[Model_Year].[All]" dimensionUniqueName="[Dim Car]" displayFolder="" count="0" memberValueDatatype="130" unbalanced="0"/>
    <cacheHierarchy uniqueName="[Dim Car].[Color]" caption="Color" attribute="1" defaultMemberUniqueName="[Dim Car].[Color].[All]" allUniqueName="[Dim Car].[Color].[All]" dimensionUniqueName="[Dim Car]" displayFolder="" count="0" memberValueDatatype="130" unbalanced="0"/>
    <cacheHierarchy uniqueName="[Dim Car].[Engine]" caption="Engine" attribute="1" defaultMemberUniqueName="[Dim Car].[Engine].[All]" allUniqueName="[Dim Car].[Engine].[All]" dimensionUniqueName="[Dim Car]" displayFolder="" count="0" memberValueDatatype="130" unbalanced="0"/>
    <cacheHierarchy uniqueName="[Dim Car].[Transmission]" caption="Transmission" attribute="1" defaultMemberUniqueName="[Dim Car].[Transmission].[All]" allUniqueName="[Dim Car].[Transmission].[All]" dimensionUniqueName="[Dim Car]" displayFolder="" count="0" memberValueDatatype="130" unbalanced="0"/>
    <cacheHierarchy uniqueName="[Dim Car].[Fuel_Type]" caption="Fuel_Type" attribute="1" defaultMemberUniqueName="[Dim Car].[Fuel_Type].[All]" allUniqueName="[Dim Car].[Fuel_Type].[All]" dimensionUniqueName="[Dim Car]" displayFolder="" count="0" memberValueDatatype="130" unbalanced="0"/>
    <cacheHierarchy uniqueName="[Dim Car Test].[Car_ID]" caption="Car_ID" attribute="1" defaultMemberUniqueName="[Dim Car Test].[Car_ID].[All]" allUniqueName="[Dim Car Test].[Car_ID].[All]" dimensionUniqueName="[Dim Car Test]" displayFolder="" count="0" memberValueDatatype="20" unbalanced="0"/>
    <cacheHierarchy uniqueName="[Dim Car Test].[Base_Price_EGP]" caption="Base_Price_EGP" attribute="1" defaultMemberUniqueName="[Dim Car Test].[Base_Price_EGP].[All]" allUniqueName="[Dim Car Test].[Base_Price_EGP].[All]" dimensionUniqueName="[Dim Car Test]" displayFolder="" count="0" memberValueDatatype="5" unbalanced="0"/>
    <cacheHierarchy uniqueName="[Dim Car Test].[Selling_Price_EGP]" caption="Selling_Price_EGP" attribute="1" defaultMemberUniqueName="[Dim Car Test].[Selling_Price_EGP].[All]" allUniqueName="[Dim Car Test].[Selling_Price_EGP].[All]" dimensionUniqueName="[Dim Car Test]" displayFolder="" count="0" memberValueDatatype="20" unbalanced="0"/>
    <cacheHierarchy uniqueName="[Dim Car Test].[Brand]" caption="Brand" attribute="1" defaultMemberUniqueName="[Dim Car Test].[Brand].[All]" allUniqueName="[Dim Car Test].[Brand].[All]" dimensionUniqueName="[Dim Car Test]" displayFolder="" count="0" memberValueDatatype="130" unbalanced="0"/>
    <cacheHierarchy uniqueName="[Dim Car Test].[Model]" caption="Model" attribute="1" defaultMemberUniqueName="[Dim Car Test].[Model].[All]" allUniqueName="[Dim Car Test].[Model].[All]" dimensionUniqueName="[Dim Car Test]" displayFolder="" count="0" memberValueDatatype="130" unbalanced="0"/>
    <cacheHierarchy uniqueName="[Dim Car Test].[Body_Type]" caption="Body_Type" attribute="1" defaultMemberUniqueName="[Dim Car Test].[Body_Type].[All]" allUniqueName="[Dim Car Test].[Body_Type].[All]" dimensionUniqueName="[Dim Car Test]" displayFolder="" count="0" memberValueDatatype="130" unbalanced="0"/>
    <cacheHierarchy uniqueName="[Dim Car Test].[Model_Year]" caption="Model_Year" attribute="1" defaultMemberUniqueName="[Dim Car Test].[Model_Year].[All]" allUniqueName="[Dim Car Test].[Model_Year].[All]" dimensionUniqueName="[Dim Car Test]" displayFolder="" count="0" memberValueDatatype="20" unbalanced="0"/>
    <cacheHierarchy uniqueName="[Dim Car Test].[Color]" caption="Color" attribute="1" defaultMemberUniqueName="[Dim Car Test].[Color].[All]" allUniqueName="[Dim Car Test].[Color].[All]" dimensionUniqueName="[Dim Car Test]" displayFolder="" count="0" memberValueDatatype="130" unbalanced="0"/>
    <cacheHierarchy uniqueName="[Dim Car Test].[Engine]" caption="Engine" attribute="1" defaultMemberUniqueName="[Dim Car Test].[Engine].[All]" allUniqueName="[Dim Car Test].[Engine].[All]" dimensionUniqueName="[Dim Car Test]" displayFolder="" count="0" memberValueDatatype="130" unbalanced="0"/>
    <cacheHierarchy uniqueName="[Dim Car Test].[Transmission]" caption="Transmission" attribute="1" defaultMemberUniqueName="[Dim Car Test].[Transmission].[All]" allUniqueName="[Dim Car Test].[Transmission].[All]" dimensionUniqueName="[Dim Car Test]" displayFolder="" count="0" memberValueDatatype="130" unbalanced="0"/>
    <cacheHierarchy uniqueName="[Dim Car Test].[Fuel_Type]" caption="Fuel_Type" attribute="1" defaultMemberUniqueName="[Dim Car Test].[Fuel_Type].[All]" allUniqueName="[Dim Car Test].[Fuel_Type].[All]" dimensionUniqueName="[Dim Car Test]" displayFolder="" count="0" memberValueDatatype="13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Full_Name]" caption="Full_Name" attribute="1" defaultMemberUniqueName="[Dim Customers].[Full_Name].[All]" allUniqueName="[Dim Customers].[Full_Name].[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Age]" caption="Age" attribute="1" defaultMemberUniqueName="[Dim Customers].[Age].[All]" allUniqueName="[Dim Customers].[Age].[All]" dimensionUniqueName="[Dim Customers]" displayFolder="" count="0" memberValueDatatype="2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Phone]" caption="Phone" attribute="1" defaultMemberUniqueName="[Dim Customers].[Phone].[All]" allUniqueName="[Dim Customers].[Phone].[All]" dimensionUniqueName="[Dim Customers]" displayFolder="" count="0" memberValueDatatype="20" unbalanced="0"/>
    <cacheHierarchy uniqueName="[Dim Customers].[Email]" caption="Email" attribute="1" defaultMemberUniqueName="[Dim Customers].[Email].[All]" allUniqueName="[Dim Customers].[Email].[All]" dimensionUniqueName="[Dim Customers]" displayFolder="" count="0" memberValueDatatype="130" unbalanced="0"/>
    <cacheHierarchy uniqueName="[Dim Customers].[Customer_Type]" caption="Customer_Type" attribute="1" defaultMemberUniqueName="[Dim Customers].[Customer_Type].[All]" allUniqueName="[Dim Customers].[Customer_Type].[All]" dimensionUniqueName="[Dim Customers]" displayFolder="" count="0" memberValueDatatype="130" unbalanced="0"/>
    <cacheHierarchy uniqueName="[Dim Payment Method].[Payment_ID]" caption="Payment_ID" attribute="1" defaultMemberUniqueName="[Dim Payment Method].[Payment_ID].[All]" allUniqueName="[Dim Payment Method].[Payment_ID].[All]" dimensionUniqueName="[Dim Payment Method]" displayFolder="" count="0"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0" memberValueDatatype="130" unbalanced="0"/>
    <cacheHierarchy uniqueName="[Dim Payment Method].[Description]" caption="Description" attribute="1" defaultMemberUniqueName="[Dim Payment Method].[Description].[All]" allUniqueName="[Dim Payment Method].[Description].[All]" dimensionUniqueName="[Dim Payment Method]" displayFolder="" count="0"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0" memberValueDatatype="5" unbalanced="0"/>
    <cacheHierarchy uniqueName="[Dim Payment Method].[Term_Months]" caption="Term_Months" attribute="1" defaultMemberUniqueName="[Dim Payment Method].[Term_Months].[All]" allUniqueName="[Dim Payment Method].[Term_Months].[All]" dimensionUniqueName="[Dim Payment Method]" displayFolder="" count="0" memberValueDatatype="20" unbalanced="0"/>
    <cacheHierarchy uniqueName="[Dim Salesperson].[Salesperson_ID]" caption="Salesperson_ID" attribute="1" defaultMemberUniqueName="[Dim Salesperson].[Salesperson_ID].[All]" allUniqueName="[Dim Salesperson].[Salesperson_ID].[All]" dimensionUniqueName="[Dim Salesperson]" displayFolder="" count="0" memberValueDatatype="20" unbalanced="0"/>
    <cacheHierarchy uniqueName="[Dim Salesperson].[Full_Name]" caption="Full_Name" attribute="1" defaultMemberUniqueName="[Dim Salesperson].[Full_Name].[All]" allUniqueName="[Dim Salesperson].[Full_Name].[All]" dimensionUniqueName="[Dim Salesperson]" displayFolder="" count="0" memberValueDatatype="130" unbalanced="0"/>
    <cacheHierarchy uniqueName="[Dim Salesperson].[Title]" caption="Title" attribute="1" defaultMemberUniqueName="[Dim Salesperson].[Title].[All]" allUniqueName="[Dim Salesperson].[Title].[All]" dimensionUniqueName="[Dim Salesperson]" displayFolder="" count="0" memberValueDatatype="130" unbalanced="0"/>
    <cacheHierarchy uniqueName="[Dim Salesperson].[Branch]" caption="Branch" attribute="1" defaultMemberUniqueName="[Dim Salesperson].[Branch].[All]" allUniqueName="[Dim Salesperson].[Branch].[All]" dimensionUniqueName="[Dim Salesperson]" displayFolder="" count="0" memberValueDatatype="130" unbalanced="0"/>
    <cacheHierarchy uniqueName="[Dim Salesperson].[Phone]" caption="Phone" attribute="1" defaultMemberUniqueName="[Dim Salesperson].[Phone].[All]" allUniqueName="[Dim Salesperson].[Phone].[All]" dimensionUniqueName="[Dim Salesperson]" displayFolder="" count="0"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0" memberValueDatatype="2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defaultMemberUniqueName="[Fact Sales].[Sale_Date].[All]" allUniqueName="[Fact Sales].[Sale_Date].[All]" dimensionUniqueName="[Fact Sales]" displayFolder="" count="0" memberValueDatatype="130"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5" unbalanced="0"/>
    <cacheHierarchy uniqueName="[Fact Sales].[Discount Final]" caption="Discount Final" attribute="1" defaultMemberUniqueName="[Fact Sales].[Discount Final].[All]" allUniqueName="[Fact Sales].[Discount Final].[All]" dimensionUniqueName="[Fact Sales]" displayFolder="" count="0" memberValueDatatype="5"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5" unbalanced="0"/>
    <cacheHierarchy uniqueName="[Fact Sales].[Net Revenue]" caption="Net Revenue" attribute="1" defaultMemberUniqueName="[Fact Sales].[Net Revenue].[All]" allUniqueName="[Fact Sales].[Net Revenue].[All]" dimensionUniqueName="[Fact Sales]" displayFolder="" count="0" memberValueDatatype="5"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 2].[Sale_Id]" caption="Sale_Id" attribute="1" defaultMemberUniqueName="[Fact Sales 2].[Sale_Id].[All]" allUniqueName="[Fact Sales 2].[Sale_Id].[All]" dimensionUniqueName="[Fact Sales 2]" displayFolder="" count="0" memberValueDatatype="130" unbalanced="0"/>
    <cacheHierarchy uniqueName="[Fact Sales 2].[Sale_Date]" caption="Sale_Date" attribute="1" time="1" defaultMemberUniqueName="[Fact Sales 2].[Sale_Date].[All]" allUniqueName="[Fact Sales 2].[Sale_Date].[All]" dimensionUniqueName="[Fact Sales 2]" displayFolder="" count="0" memberValueDatatype="7" unbalanced="0"/>
    <cacheHierarchy uniqueName="[Fact Sales 2].[Car_ID]" caption="Car_ID" attribute="1" defaultMemberUniqueName="[Fact Sales 2].[Car_ID].[All]" allUniqueName="[Fact Sales 2].[Car_ID].[All]" dimensionUniqueName="[Fact Sales 2]" displayFolder="" count="0" memberValueDatatype="20" unbalanced="0"/>
    <cacheHierarchy uniqueName="[Fact Sales 2].[Customer_ID]" caption="Customer_ID" attribute="1" defaultMemberUniqueName="[Fact Sales 2].[Customer_ID].[All]" allUniqueName="[Fact Sales 2].[Customer_ID].[All]" dimensionUniqueName="[Fact Sales 2]" displayFolder="" count="0" memberValueDatatype="130" unbalanced="0"/>
    <cacheHierarchy uniqueName="[Fact Sales 2].[Salesperson_ID]" caption="Salesperson_ID" attribute="1" defaultMemberUniqueName="[Fact Sales 2].[Salesperson_ID].[All]" allUniqueName="[Fact Sales 2].[Salesperson_ID].[All]" dimensionUniqueName="[Fact Sales 2]" displayFolder="" count="0" memberValueDatatype="20" unbalanced="0"/>
    <cacheHierarchy uniqueName="[Fact Sales 2].[Payment_ID]" caption="Payment_ID" attribute="1" defaultMemberUniqueName="[Fact Sales 2].[Payment_ID].[All]" allUniqueName="[Fact Sales 2].[Payment_ID].[All]" dimensionUniqueName="[Fact Sales 2]" displayFolder="" count="0" memberValueDatatype="20" unbalanced="0"/>
    <cacheHierarchy uniqueName="[Fact Sales 2].[Branch_ID]" caption="Branch_ID" attribute="1" defaultMemberUniqueName="[Fact Sales 2].[Branch_ID].[All]" allUniqueName="[Fact Sales 2].[Branch_ID].[All]" dimensionUniqueName="[Fact Sales 2]" displayFolder="" count="0" memberValueDatatype="20" unbalanced="0"/>
    <cacheHierarchy uniqueName="[Fact Sales 2].[Base_Price_EGP]" caption="Base_Price_EGP" attribute="1" defaultMemberUniqueName="[Fact Sales 2].[Base_Price_EGP].[All]" allUniqueName="[Fact Sales 2].[Base_Price_EGP].[All]" dimensionUniqueName="[Fact Sales 2]" displayFolder="" count="0" memberValueDatatype="5" unbalanced="0"/>
    <cacheHierarchy uniqueName="[Fact Sales 2].[Selling_price_EGP]" caption="Selling_price_EGP" attribute="1" defaultMemberUniqueName="[Fact Sales 2].[Selling_price_EGP].[All]" allUniqueName="[Fact Sales 2].[Selling_price_EGP].[All]" dimensionUniqueName="[Fact Sales 2]" displayFolder="" count="0" memberValueDatatype="5" unbalanced="0"/>
    <cacheHierarchy uniqueName="[Fact Sales 2].[Discount % Final]" caption="Discount % Final" attribute="1" defaultMemberUniqueName="[Fact Sales 2].[Discount % Final].[All]" allUniqueName="[Fact Sales 2].[Discount % Final].[All]" dimensionUniqueName="[Fact Sales 2]" displayFolder="" count="0" memberValueDatatype="5" unbalanced="0"/>
    <cacheHierarchy uniqueName="[Fact Sales 2].[Discount_Amt_EGP]" caption="Discount_Amt_EGP" attribute="1" defaultMemberUniqueName="[Fact Sales 2].[Discount_Amt_EGP].[All]" allUniqueName="[Fact Sales 2].[Discount_Amt_EGP].[All]" dimensionUniqueName="[Fact Sales 2]" displayFolder="" count="0" memberValueDatatype="5" unbalanced="0"/>
    <cacheHierarchy uniqueName="[Fact Sales 2].[Commission % Final]" caption="Commission % Final" attribute="1" defaultMemberUniqueName="[Fact Sales 2].[Commission % Final].[All]" allUniqueName="[Fact Sales 2].[Commission % Final].[All]" dimensionUniqueName="[Fact Sales 2]" displayFolder="" count="0"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0" memberValueDatatype="5" unbalanced="0"/>
    <cacheHierarchy uniqueName="[Fact Sales 2].[Net_Revenue]" caption="Net_Revenue" attribute="1" defaultMemberUniqueName="[Fact Sales 2].[Net_Revenue].[All]" allUniqueName="[Fact Sales 2].[Net_Revenue].[All]" dimensionUniqueName="[Fact Sales 2]" displayFolder="" count="0"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0" memberValueDatatype="20" unbalanced="0"/>
    <cacheHierarchy uniqueName="[Fact Sales 2].[Delivery_Days]" caption="Delivery_Days" attribute="1" defaultMemberUniqueName="[Fact Sales 2].[Delivery_Days].[All]" allUniqueName="[Fact Sales 2].[Delivery_Days].[All]" dimensionUniqueName="[Fact Sales 2]" displayFolder="" count="0" memberValueDatatype="20" unbalanced="0"/>
    <cacheHierarchy uniqueName="[Fact Sales 2].[Sale_Status]" caption="Sale_Status" attribute="1" defaultMemberUniqueName="[Fact Sales 2].[Sale_Status].[All]" allUniqueName="[Fact Sales 2].[Sale_Status].[All]" dimensionUniqueName="[Fact Sales 2]" displayFolder="" count="0" memberValueDatatype="130" unbalanced="0"/>
    <cacheHierarchy uniqueName="[Fact Sales 2].[Sale_Date (Month)]" caption="Sale_Date (Month)" attribute="1" defaultMemberUniqueName="[Fact Sales 2].[Sale_Date (Month)].[All]" allUniqueName="[Fact Sales 2].[Sale_Date (Month)].[All]" dimensionUniqueName="[Fact Sales 2]" displayFolder="" count="2" memberValueDatatype="130" unbalanced="0">
      <fieldsUsage count="2">
        <fieldUsage x="-1"/>
        <fieldUsage x="3"/>
      </fieldsUsage>
    </cacheHierarchy>
    <cacheHierarchy uniqueName="[Fact Sales 2].[Sale_Date (Month Index)]" caption="Sale_Date (Month Index)" attribute="1" defaultMemberUniqueName="[Fact Sales 2].[Sale_Date (Month Index)].[All]" allUniqueName="[Fact Sales 2].[Sale_Date (Month Index)].[All]" dimensionUniqueName="[Fact Sales 2]" displayFolder="" count="0" memberValueDatatype="20" unbalanced="0" hidden="1"/>
    <cacheHierarchy uniqueName="[Measures].[Total Revenue]" caption="Total Revenue" measure="1" displayFolder="" measureGroup="Fact Sales 2" count="0"/>
    <cacheHierarchy uniqueName="[Measures].[Total Units Sold]" caption="Total Units Sold" measure="1" displayFolder="" measureGroup="Fact Sales" count="0"/>
    <cacheHierarchy uniqueName="[Measures].[Total Units Sold2]" caption="Total Units Sold2" measure="1" displayFolder="" measureGroup="Fact Sales 2" count="0" oneField="1">
      <fieldsUsage count="1">
        <fieldUsage x="1"/>
      </fieldsUsage>
    </cacheHierarchy>
    <cacheHierarchy uniqueName="[Measures].[Total Discounts]" caption="Total Discounts" measure="1" displayFolder="" measureGroup="Fact Sales 2" count="0"/>
    <cacheHierarchy uniqueName="[Measures].[Average Delivery Days]" caption="Average Delivery Days" measure="1" displayFolder="" measureGroup="Fact Sales 2" count="0" oneField="1">
      <fieldsUsage count="1">
        <fieldUsage x="2"/>
      </fieldsUsage>
    </cacheHierarchy>
    <cacheHierarchy uniqueName="[Measures].[Average Discounts Amount]" caption="Average Discounts Amount" measure="1" displayFolder="" measureGroup="Fact Sales 2" count="0" oneField="1">
      <fieldsUsage count="1">
        <fieldUsage x="0"/>
      </fieldsUsage>
    </cacheHierarchy>
    <cacheHierarchy uniqueName="[Measures].[total commissions paid]" caption="total commissions paid" measure="1" displayFolder="" measureGroup="Fact Sales 2" count="0"/>
    <cacheHierarchy uniqueName="[Measures].[Average Commssion]" caption="Average Commssion" measure="1" displayFolder="" measureGroup="Fact Sales 2" count="0"/>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hidden="1">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hidden="1">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7.302966087962" backgroundQuery="1" createdVersion="3" refreshedVersion="7" minRefreshableVersion="3" recordCount="0" supportSubquery="1" supportAdvancedDrill="1" xr:uid="{6D7A4CEC-35ED-4863-B3B5-34926C110F0A}">
  <cacheSource type="external" connectionId="10">
    <extLst>
      <ext xmlns:x14="http://schemas.microsoft.com/office/spreadsheetml/2009/9/main" uri="{F057638F-6D5F-4e77-A914-E7F072B9BCA8}">
        <x14:sourceConnection name="ThisWorkbookDataModel"/>
      </ext>
    </extLst>
  </cacheSource>
  <cacheFields count="0"/>
  <cacheHierarchies count="12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im Branch].[Branch_ID]" caption="Branch_ID" attribute="1" defaultMemberUniqueName="[Dim Branch].[Branch_ID].[All]" allUniqueName="[Dim Branch].[Branch_ID].[All]" dimensionUniqueName="[Dim Branch]" displayFolder="" count="2" memberValueDatatype="20" unbalanced="0"/>
    <cacheHierarchy uniqueName="[Dim Branch].[Branch_Name]" caption="Branch_Name" attribute="1" defaultMemberUniqueName="[Dim Branch].[Branch_Name].[All]" allUniqueName="[Dim Branch].[Branch_Name].[All]" dimensionUniqueName="[Dim Branch]" displayFolder="" count="2" memberValueDatatype="130" unbalanced="0"/>
    <cacheHierarchy uniqueName="[Dim Branch].[City]" caption="City" attribute="1" defaultMemberUniqueName="[Dim Branch].[City].[All]" allUniqueName="[Dim Branch].[City].[All]" dimensionUniqueName="[Dim Branch]" displayFolder="" count="2" memberValueDatatype="130" unbalanced="0"/>
    <cacheHierarchy uniqueName="[Dim Branch].[Address]" caption="Address" attribute="1" defaultMemberUniqueName="[Dim Branch].[Address].[All]" allUniqueName="[Dim Branch].[Address].[All]" dimensionUniqueName="[Dim Branch]" displayFolder="" count="2" memberValueDatatype="130" unbalanced="0"/>
    <cacheHierarchy uniqueName="[Dim Branch].[Phone]" caption="Phone" attribute="1" defaultMemberUniqueName="[Dim Branch].[Phone].[All]" allUniqueName="[Dim Branch].[Phone].[All]" dimensionUniqueName="[Dim Branch]" displayFolder="" count="2" memberValueDatatype="130" unbalanced="0"/>
    <cacheHierarchy uniqueName="[Dim Branch].[Manager]" caption="Manager" attribute="1" defaultMemberUniqueName="[Dim Branch].[Manager].[All]" allUniqueName="[Dim Branch].[Manager].[All]" dimensionUniqueName="[Dim Branch]" displayFolder="" count="2" memberValueDatatype="130" unbalanced="0"/>
    <cacheHierarchy uniqueName="[Dim Branch].[Year_Opened]" caption="Year_Opened" attribute="1" defaultMemberUniqueName="[Dim Branch].[Year_Opened].[All]" allUniqueName="[Dim Branch].[Year_Opened].[All]" dimensionUniqueName="[Dim Branch]" displayFolder="" count="2" memberValueDatatype="20" unbalanced="0"/>
    <cacheHierarchy uniqueName="[Dim Car].[Car_ID]" caption="Car_ID" attribute="1" defaultMemberUniqueName="[Dim Car].[Car_ID].[All]" allUniqueName="[Dim Car].[Car_ID].[All]" dimensionUniqueName="[Dim Car]" displayFolder="" count="2" memberValueDatatype="20" unbalanced="0"/>
    <cacheHierarchy uniqueName="[Dim Car].[Base_Price_EGP]" caption="Base_Price_EGP" attribute="1" defaultMemberUniqueName="[Dim Car].[Base_Price_EGP].[All]" allUniqueName="[Dim Car].[Base_Price_EGP].[All]" dimensionUniqueName="[Dim Car]" displayFolder="" count="2" memberValueDatatype="5" unbalanced="0"/>
    <cacheHierarchy uniqueName="[Dim Car].[Selling_Price_EGP]" caption="Selling_Price_EGP" attribute="1" defaultMemberUniqueName="[Dim Car].[Selling_Price_EGP].[All]" allUniqueName="[Dim Car].[Selling_Price_EGP].[All]" dimensionUniqueName="[Dim Car]" displayFolder="" count="2" memberValueDatatype="5" unbalanced="0"/>
    <cacheHierarchy uniqueName="[Dim Car].[Brand]" caption="Brand" attribute="1" defaultMemberUniqueName="[Dim Car].[Brand].[All]" allUniqueName="[Dim Car].[Brand].[All]" dimensionUniqueName="[Dim Car]" displayFolder="" count="2" memberValueDatatype="130" unbalanced="0"/>
    <cacheHierarchy uniqueName="[Dim Car].[Model]" caption="Model" attribute="1" defaultMemberUniqueName="[Dim Car].[Model].[All]" allUniqueName="[Dim Car].[Model].[All]" dimensionUniqueName="[Dim Car]" displayFolder="" count="2" memberValueDatatype="130" unbalanced="0"/>
    <cacheHierarchy uniqueName="[Dim Car].[Body_Type]" caption="Body_Type" attribute="1" defaultMemberUniqueName="[Dim Car].[Body_Type].[All]" allUniqueName="[Dim Car].[Body_Type].[All]" dimensionUniqueName="[Dim Car]" displayFolder="" count="2" memberValueDatatype="130" unbalanced="0"/>
    <cacheHierarchy uniqueName="[Dim Car].[Model_Year]" caption="Model_Year" attribute="1" defaultMemberUniqueName="[Dim Car].[Model_Year].[All]" allUniqueName="[Dim Car].[Model_Year].[All]" dimensionUniqueName="[Dim Car]" displayFolder="" count="2" memberValueDatatype="130" unbalanced="0"/>
    <cacheHierarchy uniqueName="[Dim Car].[Color]" caption="Color" attribute="1" defaultMemberUniqueName="[Dim Car].[Color].[All]" allUniqueName="[Dim Car].[Color].[All]" dimensionUniqueName="[Dim Car]" displayFolder="" count="2" memberValueDatatype="130" unbalanced="0"/>
    <cacheHierarchy uniqueName="[Dim Car].[Engine]" caption="Engine" attribute="1" defaultMemberUniqueName="[Dim Car].[Engine].[All]" allUniqueName="[Dim Car].[Engine].[All]" dimensionUniqueName="[Dim Car]" displayFolder="" count="2" memberValueDatatype="130" unbalanced="0"/>
    <cacheHierarchy uniqueName="[Dim Car].[Transmission]" caption="Transmission" attribute="1" defaultMemberUniqueName="[Dim Car].[Transmission].[All]" allUniqueName="[Dim Car].[Transmission].[All]" dimensionUniqueName="[Dim Car]" displayFolder="" count="2" memberValueDatatype="130" unbalanced="0"/>
    <cacheHierarchy uniqueName="[Dim Car].[Fuel_Type]" caption="Fuel_Type" attribute="1" defaultMemberUniqueName="[Dim Car].[Fuel_Type].[All]" allUniqueName="[Dim Car].[Fuel_Type].[All]" dimensionUniqueName="[Dim Car]" displayFolder="" count="2" memberValueDatatype="130" unbalanced="0"/>
    <cacheHierarchy uniqueName="[Dim Car Test].[Car_ID]" caption="Car_ID" attribute="1" defaultMemberUniqueName="[Dim Car Test].[Car_ID].[All]" allUniqueName="[Dim Car Test].[Car_ID].[All]" dimensionUniqueName="[Dim Car Test]" displayFolder="" count="2" memberValueDatatype="20" unbalanced="0"/>
    <cacheHierarchy uniqueName="[Dim Car Test].[Base_Price_EGP]" caption="Base_Price_EGP" attribute="1" defaultMemberUniqueName="[Dim Car Test].[Base_Price_EGP].[All]" allUniqueName="[Dim Car Test].[Base_Price_EGP].[All]" dimensionUniqueName="[Dim Car Test]" displayFolder="" count="2" memberValueDatatype="5" unbalanced="0"/>
    <cacheHierarchy uniqueName="[Dim Car Test].[Selling_Price_EGP]" caption="Selling_Price_EGP" attribute="1" defaultMemberUniqueName="[Dim Car Test].[Selling_Price_EGP].[All]" allUniqueName="[Dim Car Test].[Selling_Price_EGP].[All]" dimensionUniqueName="[Dim Car Test]" displayFolder="" count="2" memberValueDatatype="20" unbalanced="0"/>
    <cacheHierarchy uniqueName="[Dim Car Test].[Brand]" caption="Brand" attribute="1" defaultMemberUniqueName="[Dim Car Test].[Brand].[All]" allUniqueName="[Dim Car Test].[Brand].[All]" dimensionUniqueName="[Dim Car Test]" displayFolder="" count="2" memberValueDatatype="130" unbalanced="0"/>
    <cacheHierarchy uniqueName="[Dim Car Test].[Model]" caption="Model" attribute="1" defaultMemberUniqueName="[Dim Car Test].[Model].[All]" allUniqueName="[Dim Car Test].[Model].[All]" dimensionUniqueName="[Dim Car Test]" displayFolder="" count="2" memberValueDatatype="130" unbalanced="0"/>
    <cacheHierarchy uniqueName="[Dim Car Test].[Body_Type]" caption="Body_Type" attribute="1" defaultMemberUniqueName="[Dim Car Test].[Body_Type].[All]" allUniqueName="[Dim Car Test].[Body_Type].[All]" dimensionUniqueName="[Dim Car Test]" displayFolder="" count="2" memberValueDatatype="130" unbalanced="0"/>
    <cacheHierarchy uniqueName="[Dim Car Test].[Model_Year]" caption="Model_Year" attribute="1" defaultMemberUniqueName="[Dim Car Test].[Model_Year].[All]" allUniqueName="[Dim Car Test].[Model_Year].[All]" dimensionUniqueName="[Dim Car Test]" displayFolder="" count="2" memberValueDatatype="20" unbalanced="0"/>
    <cacheHierarchy uniqueName="[Dim Car Test].[Color]" caption="Color" attribute="1" defaultMemberUniqueName="[Dim Car Test].[Color].[All]" allUniqueName="[Dim Car Test].[Color].[All]" dimensionUniqueName="[Dim Car Test]" displayFolder="" count="2" memberValueDatatype="130" unbalanced="0"/>
    <cacheHierarchy uniqueName="[Dim Car Test].[Engine]" caption="Engine" attribute="1" defaultMemberUniqueName="[Dim Car Test].[Engine].[All]" allUniqueName="[Dim Car Test].[Engine].[All]" dimensionUniqueName="[Dim Car Test]" displayFolder="" count="2" memberValueDatatype="130" unbalanced="0"/>
    <cacheHierarchy uniqueName="[Dim Car Test].[Transmission]" caption="Transmission" attribute="1" defaultMemberUniqueName="[Dim Car Test].[Transmission].[All]" allUniqueName="[Dim Car Test].[Transmission].[All]" dimensionUniqueName="[Dim Car Test]" displayFolder="" count="2" memberValueDatatype="130" unbalanced="0"/>
    <cacheHierarchy uniqueName="[Dim Car Test].[Fuel_Type]" caption="Fuel_Type" attribute="1" defaultMemberUniqueName="[Dim Car Test].[Fuel_Type].[All]" allUniqueName="[Dim Car Test].[Fuel_Type].[All]" dimensionUniqueName="[Dim Car Test]" displayFolder="" count="2" memberValueDatatype="130" unbalanced="0"/>
    <cacheHierarchy uniqueName="[Dim Customers].[Customer_ID]" caption="Customer_ID" attribute="1" defaultMemberUniqueName="[Dim Customers].[Customer_ID].[All]" allUniqueName="[Dim Customers].[Customer_ID].[All]" dimensionUniqueName="[Dim Customers]" displayFolder="" count="2" memberValueDatatype="130" unbalanced="0"/>
    <cacheHierarchy uniqueName="[Dim Customers].[Full_Name]" caption="Full_Name" attribute="1" defaultMemberUniqueName="[Dim Customers].[Full_Name].[All]" allUniqueName="[Dim Customers].[Full_Name].[All]" dimensionUniqueName="[Dim Customers]" displayFolder="" count="2" memberValueDatatype="130" unbalanced="0"/>
    <cacheHierarchy uniqueName="[Dim Customers].[Gender]" caption="Gender" attribute="1" defaultMemberUniqueName="[Dim Customers].[Gender].[All]" allUniqueName="[Dim Customers].[Gender].[All]" dimensionUniqueName="[Dim Customers]" displayFolder="" count="2" memberValueDatatype="130" unbalanced="0"/>
    <cacheHierarchy uniqueName="[Dim Customers].[Age]" caption="Age" attribute="1" defaultMemberUniqueName="[Dim Customers].[Age].[All]" allUniqueName="[Dim Customers].[Age].[All]" dimensionUniqueName="[Dim Customers]" displayFolder="" count="2" memberValueDatatype="20" unbalanced="0"/>
    <cacheHierarchy uniqueName="[Dim Customers].[City]" caption="City" attribute="1" defaultMemberUniqueName="[Dim Customers].[City].[All]" allUniqueName="[Dim Customers].[City].[All]" dimensionUniqueName="[Dim Customers]" displayFolder="" count="2" memberValueDatatype="130" unbalanced="0"/>
    <cacheHierarchy uniqueName="[Dim Customers].[Phone]" caption="Phone" attribute="1" defaultMemberUniqueName="[Dim Customers].[Phone].[All]" allUniqueName="[Dim Customers].[Phone].[All]" dimensionUniqueName="[Dim Customers]" displayFolder="" count="2" memberValueDatatype="20" unbalanced="0"/>
    <cacheHierarchy uniqueName="[Dim Customers].[Email]" caption="Email" attribute="1" defaultMemberUniqueName="[Dim Customers].[Email].[All]" allUniqueName="[Dim Customers].[Email].[All]" dimensionUniqueName="[Dim Customers]" displayFolder="" count="2" memberValueDatatype="130" unbalanced="0"/>
    <cacheHierarchy uniqueName="[Dim Customers].[Customer_Type]" caption="Customer_Type" attribute="1" defaultMemberUniqueName="[Dim Customers].[Customer_Type].[All]" allUniqueName="[Dim Customers].[Customer_Type].[All]" dimensionUniqueName="[Dim Customers]" displayFolder="" count="2" memberValueDatatype="130" unbalanced="0"/>
    <cacheHierarchy uniqueName="[Dim Payment Method].[Payment_ID]" caption="Payment_ID" attribute="1" defaultMemberUniqueName="[Dim Payment Method].[Payment_ID].[All]" allUniqueName="[Dim Payment Method].[Payment_ID].[All]" dimensionUniqueName="[Dim Payment Method]" displayFolder="" count="2" memberValueDatatype="20" unbalanced="0"/>
    <cacheHierarchy uniqueName="[Dim Payment Method].[Payment_Type]" caption="Payment_Type" attribute="1" defaultMemberUniqueName="[Dim Payment Method].[Payment_Type].[All]" allUniqueName="[Dim Payment Method].[Payment_Type].[All]" dimensionUniqueName="[Dim Payment Method]" displayFolder="" count="2" memberValueDatatype="130" unbalanced="0"/>
    <cacheHierarchy uniqueName="[Dim Payment Method].[Description]" caption="Description" attribute="1" defaultMemberUniqueName="[Dim Payment Method].[Description].[All]" allUniqueName="[Dim Payment Method].[Description].[All]" dimensionUniqueName="[Dim Payment Method]" displayFolder="" count="2" memberValueDatatype="130" unbalanced="0"/>
    <cacheHierarchy uniqueName="[Dim Payment Method].[Interest_Rate_%]" caption="Interest_Rate_%" attribute="1" defaultMemberUniqueName="[Dim Payment Method].[Interest_Rate_%].[All]" allUniqueName="[Dim Payment Method].[Interest_Rate_%].[All]" dimensionUniqueName="[Dim Payment Method]" displayFolder="" count="2" memberValueDatatype="5" unbalanced="0"/>
    <cacheHierarchy uniqueName="[Dim Payment Method].[Term_Months]" caption="Term_Months" attribute="1" defaultMemberUniqueName="[Dim Payment Method].[Term_Months].[All]" allUniqueName="[Dim Payment Method].[Term_Months].[All]" dimensionUniqueName="[Dim Payment Method]" displayFolder="" count="2" memberValueDatatype="20" unbalanced="0"/>
    <cacheHierarchy uniqueName="[Dim Salesperson].[Salesperson_ID]" caption="Salesperson_ID" attribute="1" defaultMemberUniqueName="[Dim Salesperson].[Salesperson_ID].[All]" allUniqueName="[Dim Salesperson].[Salesperson_ID].[All]" dimensionUniqueName="[Dim Salesperson]" displayFolder="" count="2" memberValueDatatype="20" unbalanced="0"/>
    <cacheHierarchy uniqueName="[Dim Salesperson].[Full_Name]" caption="Full_Name" attribute="1" defaultMemberUniqueName="[Dim Salesperson].[Full_Name].[All]" allUniqueName="[Dim Salesperson].[Full_Name].[All]" dimensionUniqueName="[Dim Salesperson]" displayFolder="" count="2" memberValueDatatype="130" unbalanced="0"/>
    <cacheHierarchy uniqueName="[Dim Salesperson].[Title]" caption="Title" attribute="1" defaultMemberUniqueName="[Dim Salesperson].[Title].[All]" allUniqueName="[Dim Salesperson].[Title].[All]" dimensionUniqueName="[Dim Salesperson]" displayFolder="" count="2" memberValueDatatype="130" unbalanced="0"/>
    <cacheHierarchy uniqueName="[Dim Salesperson].[Branch]" caption="Branch" attribute="1" defaultMemberUniqueName="[Dim Salesperson].[Branch].[All]" allUniqueName="[Dim Salesperson].[Branch].[All]" dimensionUniqueName="[Dim Salesperson]" displayFolder="" count="2" memberValueDatatype="130" unbalanced="0"/>
    <cacheHierarchy uniqueName="[Dim Salesperson].[Phone]" caption="Phone" attribute="1" defaultMemberUniqueName="[Dim Salesperson].[Phone].[All]" allUniqueName="[Dim Salesperson].[Phone].[All]" dimensionUniqueName="[Dim Salesperson]" displayFolder="" count="2" memberValueDatatype="20" unbalanced="0"/>
    <cacheHierarchy uniqueName="[Dim Salesperson].[Years_Experience]" caption="Years_Experience" attribute="1" defaultMemberUniqueName="[Dim Salesperson].[Years_Experience].[All]" allUniqueName="[Dim Salesperson].[Years_Experience].[All]" dimensionUniqueName="[Dim Salesperson]" displayFolder="" count="2" memberValueDatatype="20" unbalanced="0"/>
    <cacheHierarchy uniqueName="[Fact Sales].[Sale_Id]" caption="Sale_Id" attribute="1" defaultMemberUniqueName="[Fact Sales].[Sale_Id].[All]" allUniqueName="[Fact Sales].[Sale_Id].[All]" dimensionUniqueName="[Fact Sales]" displayFolder="" count="2" memberValueDatatype="130" unbalanced="0"/>
    <cacheHierarchy uniqueName="[Fact Sales].[Sale_Date]" caption="Sale_Date" attribute="1" defaultMemberUniqueName="[Fact Sales].[Sale_Date].[All]" allUniqueName="[Fact Sales].[Sale_Date].[All]" dimensionUniqueName="[Fact Sales]" displayFolder="" count="2" memberValueDatatype="130" unbalanced="0"/>
    <cacheHierarchy uniqueName="[Fact Sales].[Car_ID]" caption="Car_ID" attribute="1" defaultMemberUniqueName="[Fact Sales].[Car_ID].[All]" allUniqueName="[Fact Sales].[Car_ID].[All]" dimensionUniqueName="[Fact Sales]" displayFolder="" count="2" memberValueDatatype="20" unbalanced="0"/>
    <cacheHierarchy uniqueName="[Fact Sales].[Customer_ID]" caption="Customer_ID" attribute="1" defaultMemberUniqueName="[Fact Sales].[Customer_ID].[All]" allUniqueName="[Fact Sales].[Customer_ID].[All]" dimensionUniqueName="[Fact Sales]" displayFolder="" count="2" memberValueDatatype="130" unbalanced="0"/>
    <cacheHierarchy uniqueName="[Fact Sales].[Salesperson_ID]" caption="Salesperson_ID" attribute="1" defaultMemberUniqueName="[Fact Sales].[Salesperson_ID].[All]" allUniqueName="[Fact Sales].[Salesperson_ID].[All]" dimensionUniqueName="[Fact Sales]" displayFolder="" count="2" memberValueDatatype="20" unbalanced="0"/>
    <cacheHierarchy uniqueName="[Fact Sales].[Payment_ID]" caption="Payment_ID" attribute="1" defaultMemberUniqueName="[Fact Sales].[Payment_ID].[All]" allUniqueName="[Fact Sales].[Payment_ID].[All]" dimensionUniqueName="[Fact Sales]" displayFolder="" count="2" memberValueDatatype="20" unbalanced="0"/>
    <cacheHierarchy uniqueName="[Fact Sales].[Branch_ID]" caption="Branch_ID" attribute="1" defaultMemberUniqueName="[Fact Sales].[Branch_ID].[All]" allUniqueName="[Fact Sales].[Branch_ID].[All]" dimensionUniqueName="[Fact Sales]" displayFolder="" count="2" memberValueDatatype="20" unbalanced="0"/>
    <cacheHierarchy uniqueName="[Fact Sales].[Quantity]" caption="Quantity" attribute="1" defaultMemberUniqueName="[Fact Sales].[Quantity].[All]" allUniqueName="[Fact Sales].[Quantity].[All]" dimensionUniqueName="[Fact Sales]" displayFolder="" count="2" memberValueDatatype="20" unbalanced="0"/>
    <cacheHierarchy uniqueName="[Fact Sales].[Base_Price_EGP]" caption="Base_Price_EGP" attribute="1" defaultMemberUniqueName="[Fact Sales].[Base_Price_EGP].[All]" allUniqueName="[Fact Sales].[Base_Price_EGP].[All]" dimensionUniqueName="[Fact Sales]" displayFolder="" count="2" memberValueDatatype="5" unbalanced="0"/>
    <cacheHierarchy uniqueName="[Fact Sales].[Discount Final]" caption="Discount Final" attribute="1" defaultMemberUniqueName="[Fact Sales].[Discount Final].[All]" allUniqueName="[Fact Sales].[Discount Final].[All]" dimensionUniqueName="[Fact Sales]" displayFolder="" count="2" memberValueDatatype="5" unbalanced="0"/>
    <cacheHierarchy uniqueName="[Fact Sales].[Selling_Price_EGP]" caption="Selling_Price_EGP" attribute="1" defaultMemberUniqueName="[Fact Sales].[Selling_Price_EGP].[All]" allUniqueName="[Fact Sales].[Selling_Price_EGP].[All]" dimensionUniqueName="[Fact Sales]" displayFolder="" count="2" memberValueDatatype="20" unbalanced="0"/>
    <cacheHierarchy uniqueName="[Fact Sales].[Discount_Amt_EGP]" caption="Discount_Amt_EGP" attribute="1" defaultMemberUniqueName="[Fact Sales].[Discount_Amt_EGP].[All]" allUniqueName="[Fact Sales].[Discount_Amt_EGP].[All]" dimensionUniqueName="[Fact Sales]" displayFolder="" count="2" memberValueDatatype="20" unbalanced="0"/>
    <cacheHierarchy uniqueName="[Fact Sales].[Trade_In_Value_EGP]" caption="Trade_In_Value_EGP" attribute="1" defaultMemberUniqueName="[Fact Sales].[Trade_In_Value_EGP].[All]" allUniqueName="[Fact Sales].[Trade_In_Value_EGP].[All]" dimensionUniqueName="[Fact Sales]" displayFolder="" count="2" memberValueDatatype="20" unbalanced="0"/>
    <cacheHierarchy uniqueName="[Fact Sales].[Commission_Rate_%]" caption="Commission_Rate_%" attribute="1" defaultMemberUniqueName="[Fact Sales].[Commission_Rate_%].[All]" allUniqueName="[Fact Sales].[Commission_Rate_%].[All]" dimensionUniqueName="[Fact Sales]" displayFolder="" count="2" memberValueDatatype="5" unbalanced="0"/>
    <cacheHierarchy uniqueName="[Fact Sales].[Commission_Amt_EGP]" caption="Commission_Amt_EGP" attribute="1" defaultMemberUniqueName="[Fact Sales].[Commission_Amt_EGP].[All]" allUniqueName="[Fact Sales].[Commission_Amt_EGP].[All]" dimensionUniqueName="[Fact Sales]" displayFolder="" count="2" memberValueDatatype="5" unbalanced="0"/>
    <cacheHierarchy uniqueName="[Fact Sales].[Net Revenue]" caption="Net Revenue" attribute="1" defaultMemberUniqueName="[Fact Sales].[Net Revenue].[All]" allUniqueName="[Fact Sales].[Net Revenue].[All]" dimensionUniqueName="[Fact Sales]" displayFolder="" count="2" memberValueDatatype="5" unbalanced="0"/>
    <cacheHierarchy uniqueName="[Fact Sales].[Delivery_Days]" caption="Delivery_Days" attribute="1" defaultMemberUniqueName="[Fact Sales].[Delivery_Days].[All]" allUniqueName="[Fact Sales].[Delivery_Days].[All]" dimensionUniqueName="[Fact Sales]" displayFolder="" count="2" memberValueDatatype="20" unbalanced="0"/>
    <cacheHierarchy uniqueName="[Fact Sales].[Sale_Status]" caption="Sale_Status" attribute="1" defaultMemberUniqueName="[Fact Sales].[Sale_Status].[All]" allUniqueName="[Fact Sales].[Sale_Status].[All]" dimensionUniqueName="[Fact Sales]" displayFolder="" count="2" memberValueDatatype="130" unbalanced="0"/>
    <cacheHierarchy uniqueName="[Fact Sales 2].[Sale_Id]" caption="Sale_Id" attribute="1" defaultMemberUniqueName="[Fact Sales 2].[Sale_Id].[All]" allUniqueName="[Fact Sales 2].[Sale_Id].[All]" dimensionUniqueName="[Fact Sales 2]" displayFolder="" count="2" memberValueDatatype="130" unbalanced="0"/>
    <cacheHierarchy uniqueName="[Fact Sales 2].[Sale_Date]" caption="Sale_Date" attribute="1" time="1" defaultMemberUniqueName="[Fact Sales 2].[Sale_Date].[All]" allUniqueName="[Fact Sales 2].[Sale_Date].[All]" dimensionUniqueName="[Fact Sales 2]" displayFolder="" count="2" memberValueDatatype="7" unbalanced="0"/>
    <cacheHierarchy uniqueName="[Fact Sales 2].[Car_ID]" caption="Car_ID" attribute="1" defaultMemberUniqueName="[Fact Sales 2].[Car_ID].[All]" allUniqueName="[Fact Sales 2].[Car_ID].[All]" dimensionUniqueName="[Fact Sales 2]" displayFolder="" count="2" memberValueDatatype="20" unbalanced="0"/>
    <cacheHierarchy uniqueName="[Fact Sales 2].[Customer_ID]" caption="Customer_ID" attribute="1" defaultMemberUniqueName="[Fact Sales 2].[Customer_ID].[All]" allUniqueName="[Fact Sales 2].[Customer_ID].[All]" dimensionUniqueName="[Fact Sales 2]" displayFolder="" count="2" memberValueDatatype="130" unbalanced="0"/>
    <cacheHierarchy uniqueName="[Fact Sales 2].[Salesperson_ID]" caption="Salesperson_ID" attribute="1" defaultMemberUniqueName="[Fact Sales 2].[Salesperson_ID].[All]" allUniqueName="[Fact Sales 2].[Salesperson_ID].[All]" dimensionUniqueName="[Fact Sales 2]" displayFolder="" count="2" memberValueDatatype="20" unbalanced="0"/>
    <cacheHierarchy uniqueName="[Fact Sales 2].[Payment_ID]" caption="Payment_ID" attribute="1" defaultMemberUniqueName="[Fact Sales 2].[Payment_ID].[All]" allUniqueName="[Fact Sales 2].[Payment_ID].[All]" dimensionUniqueName="[Fact Sales 2]" displayFolder="" count="2" memberValueDatatype="20" unbalanced="0"/>
    <cacheHierarchy uniqueName="[Fact Sales 2].[Branch_ID]" caption="Branch_ID" attribute="1" defaultMemberUniqueName="[Fact Sales 2].[Branch_ID].[All]" allUniqueName="[Fact Sales 2].[Branch_ID].[All]" dimensionUniqueName="[Fact Sales 2]" displayFolder="" count="2" memberValueDatatype="20" unbalanced="0"/>
    <cacheHierarchy uniqueName="[Fact Sales 2].[Base_Price_EGP]" caption="Base_Price_EGP" attribute="1" defaultMemberUniqueName="[Fact Sales 2].[Base_Price_EGP].[All]" allUniqueName="[Fact Sales 2].[Base_Price_EGP].[All]" dimensionUniqueName="[Fact Sales 2]" displayFolder="" count="2" memberValueDatatype="5" unbalanced="0"/>
    <cacheHierarchy uniqueName="[Fact Sales 2].[Selling_price_EGP]" caption="Selling_price_EGP" attribute="1" defaultMemberUniqueName="[Fact Sales 2].[Selling_price_EGP].[All]" allUniqueName="[Fact Sales 2].[Selling_price_EGP].[All]" dimensionUniqueName="[Fact Sales 2]" displayFolder="" count="2" memberValueDatatype="5" unbalanced="0"/>
    <cacheHierarchy uniqueName="[Fact Sales 2].[Discount % Final]" caption="Discount % Final" attribute="1" defaultMemberUniqueName="[Fact Sales 2].[Discount % Final].[All]" allUniqueName="[Fact Sales 2].[Discount % Final].[All]" dimensionUniqueName="[Fact Sales 2]" displayFolder="" count="2" memberValueDatatype="5" unbalanced="0"/>
    <cacheHierarchy uniqueName="[Fact Sales 2].[Discount_Amt_EGP]" caption="Discount_Amt_EGP" attribute="1" defaultMemberUniqueName="[Fact Sales 2].[Discount_Amt_EGP].[All]" allUniqueName="[Fact Sales 2].[Discount_Amt_EGP].[All]" dimensionUniqueName="[Fact Sales 2]" displayFolder="" count="2" memberValueDatatype="5" unbalanced="0"/>
    <cacheHierarchy uniqueName="[Fact Sales 2].[Commission % Final]" caption="Commission % Final" attribute="1" defaultMemberUniqueName="[Fact Sales 2].[Commission % Final].[All]" allUniqueName="[Fact Sales 2].[Commission % Final].[All]" dimensionUniqueName="[Fact Sales 2]" displayFolder="" count="2" memberValueDatatype="5" unbalanced="0"/>
    <cacheHierarchy uniqueName="[Fact Sales 2].[Commission_Amt_Egp]" caption="Commission_Amt_Egp" attribute="1" defaultMemberUniqueName="[Fact Sales 2].[Commission_Amt_Egp].[All]" allUniqueName="[Fact Sales 2].[Commission_Amt_Egp].[All]" dimensionUniqueName="[Fact Sales 2]" displayFolder="" count="2" memberValueDatatype="5" unbalanced="0"/>
    <cacheHierarchy uniqueName="[Fact Sales 2].[Net_Revenue]" caption="Net_Revenue" attribute="1" defaultMemberUniqueName="[Fact Sales 2].[Net_Revenue].[All]" allUniqueName="[Fact Sales 2].[Net_Revenue].[All]" dimensionUniqueName="[Fact Sales 2]" displayFolder="" count="2" memberValueDatatype="5" unbalanced="0"/>
    <cacheHierarchy uniqueName="[Fact Sales 2].[Trade_In_Value_EGP]" caption="Trade_In_Value_EGP" attribute="1" defaultMemberUniqueName="[Fact Sales 2].[Trade_In_Value_EGP].[All]" allUniqueName="[Fact Sales 2].[Trade_In_Value_EGP].[All]" dimensionUniqueName="[Fact Sales 2]" displayFolder="" count="2" memberValueDatatype="20" unbalanced="0"/>
    <cacheHierarchy uniqueName="[Fact Sales 2].[Delivery_Days]" caption="Delivery_Days" attribute="1" defaultMemberUniqueName="[Fact Sales 2].[Delivery_Days].[All]" allUniqueName="[Fact Sales 2].[Delivery_Days].[All]" dimensionUniqueName="[Fact Sales 2]" displayFolder="" count="2" memberValueDatatype="20" unbalanced="0"/>
    <cacheHierarchy uniqueName="[Fact Sales 2].[Sale_Status]" caption="Sale_Status" attribute="1" defaultMemberUniqueName="[Fact Sales 2].[Sale_Status].[All]" allUniqueName="[Fact Sales 2].[Sale_Status].[All]" dimensionUniqueName="[Fact Sales 2]" displayFolder="" count="2" memberValueDatatype="130" unbalanced="0"/>
    <cacheHierarchy uniqueName="[Fact Sales 2].[Sale_Date (Month)]" caption="Sale_Date (Month)" attribute="1" defaultMemberUniqueName="[Fact Sales 2].[Sale_Date (Month)].[All]" allUniqueName="[Fact Sales 2].[Sale_Date (Month)].[All]" dimensionUniqueName="[Fact Sales 2]"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Fact Sales 2].[Sale_Date (Month Index)]" caption="Sale_Date (Month Index)" attribute="1" defaultMemberUniqueName="[Fact Sales 2].[Sale_Date (Month Index)].[All]" allUniqueName="[Fact Sales 2].[Sale_Date (Month Index)].[All]" dimensionUniqueName="[Fact Sales 2]" displayFolder="" count="2" memberValueDatatype="20" unbalanced="0" hidden="1"/>
    <cacheHierarchy uniqueName="[Measures].[Total Revenue]" caption="Total Revenue" measure="1" displayFolder="" measureGroup="Fact Sales 2" count="0"/>
    <cacheHierarchy uniqueName="[Measures].[Total Units Sold]" caption="Total Units Sold" measure="1" displayFolder="" measureGroup="Fact Sales" count="0"/>
    <cacheHierarchy uniqueName="[Measures].[Total Units Sold2]" caption="Total Units Sold2" measure="1" displayFolder="" measureGroup="Fact Sales 2" count="0"/>
    <cacheHierarchy uniqueName="[Measures].[Total Discounts]" caption="Total Discounts" measure="1" displayFolder="" measureGroup="Fact Sales 2" count="0"/>
    <cacheHierarchy uniqueName="[Measures].[Average Delivery Days]" caption="Average Delivery Days" measure="1" displayFolder="" measureGroup="Fact Sales 2" count="0"/>
    <cacheHierarchy uniqueName="[Measures].[Average Discounts Amount]" caption="Average Discounts Amount" measure="1" displayFolder="" measureGroup="Fact Sales 2" count="0"/>
    <cacheHierarchy uniqueName="[Measures].[total commissions paid]" caption="total commissions paid" measure="1" displayFolder="" measureGroup="Fact Sales 2" count="0"/>
    <cacheHierarchy uniqueName="[Measures].[Average Commssion]" caption="Average Commssion" measure="1" displayFolder="" measureGroup="Fact Sales 2" count="0"/>
    <cacheHierarchy uniqueName="[Measures].[__XL_Count Fact Sales]" caption="__XL_Count Fact Sales" measure="1" displayFolder="" measureGroup="Fact Sales" count="0" hidden="1"/>
    <cacheHierarchy uniqueName="[Measures].[__XL_Count Dim Salesperson]" caption="__XL_Count Dim Salesperson" measure="1" displayFolder="" measureGroup="Dim Salesperson" count="0" hidden="1"/>
    <cacheHierarchy uniqueName="[Measures].[__XL_Count Dim Payment Method]" caption="__XL_Count Dim Payment Method" measure="1" displayFolder="" measureGroup="Dim Payment Method" count="0" hidden="1"/>
    <cacheHierarchy uniqueName="[Measures].[__XL_Count Dim Customers]" caption="__XL_Count Dim Customers" measure="1" displayFolder="" measureGroup="Dim Customers" count="0" hidden="1"/>
    <cacheHierarchy uniqueName="[Measures].[__XL_Count Dim Car]" caption="__XL_Count Dim Car" measure="1" displayFolder="" measureGroup="Dim Car" count="0" hidden="1"/>
    <cacheHierarchy uniqueName="[Measures].[__XL_Count Dim Branch]" caption="__XL_Count Dim Branch" measure="1" displayFolder="" measureGroup="Dim Branch" count="0" hidden="1"/>
    <cacheHierarchy uniqueName="[Measures].[__XL_Count Dim Car Test]" caption="__XL_Count Dim Car Test" measure="1" displayFolder="" measureGroup="Dim Car Test" count="0" hidden="1"/>
    <cacheHierarchy uniqueName="[Measures].[__XL_Count Fact Sales 2]" caption="__XL_Count Fact Sales 2" measure="1" displayFolder="" measureGroup="Fact Sales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Net Revenue]" caption="Count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Sum of Net Revenue]" caption="Sum of Net Revenue" measure="1" displayFolder="" measureGroup="Fact Sales" count="0" hidden="1">
      <extLst>
        <ext xmlns:x15="http://schemas.microsoft.com/office/spreadsheetml/2010/11/main" uri="{B97F6D7D-B522-45F9-BDA1-12C45D357490}">
          <x15:cacheHierarchy aggregatedColumn="71"/>
        </ext>
      </extLst>
    </cacheHierarchy>
    <cacheHierarchy uniqueName="[Measures].[Count of Sale_Date]" caption="Count of Sale_Date" measure="1" displayFolder="" measureGroup="Fact Sales 2" count="0" hidden="1">
      <extLst>
        <ext xmlns:x15="http://schemas.microsoft.com/office/spreadsheetml/2010/11/main" uri="{B97F6D7D-B522-45F9-BDA1-12C45D357490}">
          <x15:cacheHierarchy aggregatedColumn="75"/>
        </ext>
      </extLst>
    </cacheHierarchy>
    <cacheHierarchy uniqueName="[Measures].[Count of Sale_Id]" caption="Count of Sale_Id" measure="1" displayFolder="" measureGroup="Fact Sales 2" count="0" hidden="1">
      <extLst>
        <ext xmlns:x15="http://schemas.microsoft.com/office/spreadsheetml/2010/11/main" uri="{B97F6D7D-B522-45F9-BDA1-12C45D357490}">
          <x15:cacheHierarchy aggregatedColumn="74"/>
        </ext>
      </extLst>
    </cacheHierarchy>
    <cacheHierarchy uniqueName="[Measures].[Sum of Net_Revenue]" caption="Sum of Net_Revenue" measure="1" displayFolder="" measureGroup="Fact Sales 2" count="0" hidden="1">
      <extLst>
        <ext xmlns:x15="http://schemas.microsoft.com/office/spreadsheetml/2010/11/main" uri="{B97F6D7D-B522-45F9-BDA1-12C45D357490}">
          <x15:cacheHierarchy aggregatedColumn="87"/>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63"/>
        </ext>
      </extLst>
    </cacheHierarchy>
    <cacheHierarchy uniqueName="[Measures].[Sum of Term_Months]" caption="Sum of Term_Months" measure="1" displayFolder="" measureGroup="Dim Payment Method" count="0" hidden="1">
      <extLst>
        <ext xmlns:x15="http://schemas.microsoft.com/office/spreadsheetml/2010/11/main" uri="{B97F6D7D-B522-45F9-BDA1-12C45D357490}">
          <x15:cacheHierarchy aggregatedColumn="49"/>
        </ext>
      </extLst>
    </cacheHierarchy>
    <cacheHierarchy uniqueName="[Measures].[Count of Sale_Status]" caption="Count of Sale_Status" measure="1" displayFolder="" measureGroup="Fact Sales 2" count="0" hidden="1">
      <extLst>
        <ext xmlns:x15="http://schemas.microsoft.com/office/spreadsheetml/2010/11/main" uri="{B97F6D7D-B522-45F9-BDA1-12C45D357490}">
          <x15:cacheHierarchy aggregatedColumn="90"/>
        </ext>
      </extLst>
    </cacheHierarchy>
  </cacheHierarchies>
  <kpis count="0"/>
  <dimensions count="10">
    <dimension name="Calendar" uniqueName="[Calendar]" caption="Calendar"/>
    <dimension name="Dim Branch" uniqueName="[Dim Branch]" caption="Dim Branch"/>
    <dimension name="Dim Car" uniqueName="[Dim Car]" caption="Dim Car"/>
    <dimension name="Dim Car Test" uniqueName="[Dim Car Test]" caption="Dim Car Test"/>
    <dimension name="Dim Customers" uniqueName="[Dim Customers]" caption="Dim Customers"/>
    <dimension name="Dim Payment Method" uniqueName="[Dim Payment Method]" caption="Dim Payment Method"/>
    <dimension name="Dim Salesperson" uniqueName="[Dim Salesperson]" caption="Dim Salesperson"/>
    <dimension name="Fact Sales" uniqueName="[Fact Sales]" caption="Fact Sales"/>
    <dimension name="Fact Sales 2" uniqueName="[Fact Sales 2]" caption="Fact Sales 2"/>
    <dimension measure="1" name="Measures" uniqueName="[Measures]" caption="Measures"/>
  </dimensions>
  <measureGroups count="9">
    <measureGroup name="Calendar" caption="Calendar"/>
    <measureGroup name="Dim Branch" caption="Dim Branch"/>
    <measureGroup name="Dim Car" caption="Dim Car"/>
    <measureGroup name="Dim Car Test" caption="Dim Car Test"/>
    <measureGroup name="Dim Customers" caption="Dim Customers"/>
    <measureGroup name="Dim Payment Method" caption="Dim Payment Method"/>
    <measureGroup name="Dim Salesperson" caption="Dim Salesperson"/>
    <measureGroup name="Fact Sales" caption="Fact Sales"/>
    <measureGroup name="Fact Sales 2" caption="Fact Sales 2"/>
  </measureGroups>
  <maps count="22">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4"/>
    <map measureGroup="7" dimension="5"/>
    <map measureGroup="7" dimension="6"/>
    <map measureGroup="7" dimension="7"/>
    <map measureGroup="8" dimension="0"/>
    <map measureGroup="8" dimension="1"/>
    <map measureGroup="8" dimension="2"/>
    <map measureGroup="8" dimension="3"/>
    <map measureGroup="8" dimension="4"/>
    <map measureGroup="8" dimension="5"/>
    <map measureGroup="8" dimension="6"/>
    <map measureGroup="8" dimension="8"/>
  </maps>
  <extLst>
    <ext xmlns:x14="http://schemas.microsoft.com/office/spreadsheetml/2009/9/main" uri="{725AE2AE-9491-48be-B2B4-4EB974FC3084}">
      <x14:pivotCacheDefinition slicerData="1" pivotCacheId="15387021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003E87-18C1-4AE3-BEB5-F1D8EFA3D6DE}" name="PivotTable11" cacheId="1503" applyNumberFormats="0" applyBorderFormats="0" applyFontFormats="0" applyPatternFormats="0" applyAlignmentFormats="0" applyWidthHeightFormats="1" dataCaption="Values" tag="09bc9e6d-c70e-4e61-84b5-6e2bf8efd252" updatedVersion="7" minRefreshableVersion="3" useAutoFormatting="1" subtotalHiddenItems="1" itemPrintTitles="1" createdVersion="7" indent="0" outline="1" outlineData="1" multipleFieldFilters="0" chartFormat="2">
  <location ref="J52:L65" firstHeaderRow="0" firstDataRow="1" firstDataCol="1"/>
  <pivotFields count="3">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numFmtId="2"/>
    <dataField name="Average Delivery Days2" fld="2" subtotal="count" baseField="0" baseItem="0">
      <extLst>
        <ext xmlns:x14="http://schemas.microsoft.com/office/spreadsheetml/2009/9/main" uri="{E15A36E0-9728-4e99-A89B-3F7291B0FE68}">
          <x14:dataField sourceField="1" uniqueName="[__Xl2].[Measures].[Average Delivery Days]"/>
        </ext>
      </extLst>
    </dataField>
  </dataFields>
  <formats count="1">
    <format dxfId="0">
      <pivotArea outline="0" collapsedLevelsAreSubtotals="1" fieldPosition="0"/>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12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9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97AD9B-DACD-45BE-B3F6-33B7F9A08AC3}" name="PivotTable10" cacheId="1480" applyNumberFormats="0" applyBorderFormats="0" applyFontFormats="0" applyPatternFormats="0" applyAlignmentFormats="0" applyWidthHeightFormats="1" dataCaption="Values" tag="a143e5c7-3adc-48c8-a497-d0e40e224eae" updatedVersion="7" minRefreshableVersion="3" useAutoFormatting="1" subtotalHiddenItems="1" itemPrintTitles="1" createdVersion="7" indent="0" outline="1" outlineData="1" multipleFieldFilters="0" chartFormat="25">
  <location ref="F52:H65" firstHeaderRow="0" firstDataRow="1" firstDataCol="1"/>
  <pivotFields count="3">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name="Total Units Sold2_2" fld="2" subtotal="count" baseField="0" baseItem="0">
      <extLst>
        <ext xmlns:x14="http://schemas.microsoft.com/office/spreadsheetml/2009/9/main" uri="{E15A36E0-9728-4e99-A89B-3F7291B0FE68}">
          <x14:dataField sourceField="1" uniqueName="[__Xl2].[Measures].[Total Units Sold2]"/>
        </ext>
      </extLst>
    </dataField>
  </dataFields>
  <formats count="3">
    <format dxfId="1">
      <pivotArea collapsedLevelsAreSubtotals="1" fieldPosition="0">
        <references count="1">
          <reference field="0" count="12">
            <x v="0"/>
            <x v="1"/>
            <x v="2"/>
            <x v="3"/>
            <x v="4"/>
            <x v="5"/>
            <x v="6"/>
            <x v="7"/>
            <x v="8"/>
            <x v="9"/>
            <x v="10"/>
            <x v="11"/>
          </reference>
        </references>
      </pivotArea>
    </format>
    <format dxfId="2">
      <pivotArea grandRow="1" outline="0" collapsedLevelsAreSubtotals="1" fieldPosition="0"/>
    </format>
    <format dxfId="3">
      <pivotArea outline="0" collapsedLevelsAreSubtotals="1" fieldPosition="0"/>
    </format>
  </formats>
  <chartFormats count="2">
    <chartFormat chart="24" format="8" series="1">
      <pivotArea type="data" outline="0" fieldPosition="0">
        <references count="1">
          <reference field="4294967294" count="1" selected="0">
            <x v="1"/>
          </reference>
        </references>
      </pivotArea>
    </chartFormat>
    <chartFormat chart="24" format="9" series="1">
      <pivotArea type="data" outline="0" fieldPosition="0">
        <references count="1">
          <reference field="4294967294" count="1" selected="0">
            <x v="0"/>
          </reference>
        </references>
      </pivotArea>
    </chartFormat>
  </chartFormats>
  <pivotHierarchies count="12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9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36B41E-8F23-4F96-BB4F-52DBB97761FD}" name="PivotTable9" cacheId="1557" applyNumberFormats="0" applyBorderFormats="0" applyFontFormats="0" applyPatternFormats="0" applyAlignmentFormats="0" applyWidthHeightFormats="1" dataCaption="Values" tag="9cf511f6-d42b-4c20-90cd-1b6f9fc3ac85" updatedVersion="7" minRefreshableVersion="3" useAutoFormatting="1" itemPrintTitles="1" createdVersion="7" indent="0" outline="1" outlineData="1" multipleFieldFilters="0" chartFormat="6">
  <location ref="A52:D65"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fld="1" subtotal="count" baseField="0" baseItem="0"/>
    <dataField fld="2" subtotal="count" baseField="0" baseItem="0" numFmtId="2"/>
    <dataField fld="0" subtotal="count" baseField="0" baseItem="0" numFmtId="170"/>
  </dataFields>
  <formats count="2">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2"/>
          </reference>
        </references>
      </pivotArea>
    </format>
  </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2]"/>
        <x15:activeTabTopLevelEntity name="[Dim C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12AA7B-1BFD-428C-9712-D52F529FC5CD}" name="PivotTable8" cacheId="1533" applyNumberFormats="0" applyBorderFormats="0" applyFontFormats="0" applyPatternFormats="0" applyAlignmentFormats="0" applyWidthHeightFormats="1" dataCaption="Values" tag="f206a4b3-516f-47ea-ad89-575c477483a1" updatedVersion="7" minRefreshableVersion="3" useAutoFormatting="1" subtotalHiddenItems="1" itemPrintTitles="1" createdVersion="7" indent="0" outline="1" outlineData="1" multipleFieldFilters="0">
  <location ref="H5:I18" firstHeaderRow="1" firstDataRow="1" firstDataCol="1"/>
  <pivotFields count="3">
    <pivotField dataField="1" subtotalTop="0" showAll="0" defaultSubtotal="0"/>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70"/>
  </dataFields>
  <formats count="1">
    <format dxfId="7">
      <pivotArea outline="0" collapsedLevelsAreSubtotals="1" fieldPosition="0"/>
    </format>
  </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2]"/>
        <x15:activeTabTopLevelEntity name="[Dim C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6886D4-D636-40CD-9EA3-397B7501356B}" name="PivotTable7" cacheId="1536" applyNumberFormats="0" applyBorderFormats="0" applyFontFormats="0" applyPatternFormats="0" applyAlignmentFormats="0" applyWidthHeightFormats="1" dataCaption="Values" tag="2fb363c1-0722-48ba-b723-0c8948b8bd55" updatedVersion="7" minRefreshableVersion="3" useAutoFormatting="1" subtotalHiddenItems="1" itemPrintTitles="1" createdVersion="7" indent="0" outline="1" outlineData="1" multipleFieldFilters="0" chartFormat="12">
  <location ref="A34:E48" firstHeaderRow="1" firstDataRow="2" firstDataCol="1"/>
  <pivotFields count="5">
    <pivotField allDrilled="1" subtotalTop="0" showAll="0" defaultSubtotal="0" defaultAttributeDrillState="1">
      <items count="13">
        <item s="1" x="0"/>
        <item s="1" x="1"/>
        <item s="1" x="2"/>
        <item s="1" x="3"/>
        <item s="1" x="4"/>
        <item s="1" x="5"/>
        <item s="1" x="6"/>
        <item s="1" x="7"/>
        <item s="1" x="8"/>
        <item s="1" x="9"/>
        <item s="1" x="10"/>
        <item s="1" x="11"/>
        <item s="1" x="12"/>
      </items>
    </pivotField>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Net_Revenue" fld="1" baseField="0" baseItem="0" numFmtId="170"/>
  </dataFields>
  <formats count="1">
    <format dxfId="8">
      <pivotArea outline="0" collapsedLevelsAreSubtotals="1" fieldPosition="0"/>
    </format>
  </formats>
  <chartFormats count="3">
    <chartFormat chart="11" format="3" series="1">
      <pivotArea type="data" outline="0" fieldPosition="0">
        <references count="2">
          <reference field="4294967294" count="1" selected="0">
            <x v="0"/>
          </reference>
          <reference field="2" count="1" selected="0">
            <x v="0"/>
          </reference>
        </references>
      </pivotArea>
    </chartFormat>
    <chartFormat chart="11" format="4" series="1">
      <pivotArea type="data" outline="0" fieldPosition="0">
        <references count="2">
          <reference field="4294967294" count="1" selected="0">
            <x v="0"/>
          </reference>
          <reference field="2" count="1" selected="0">
            <x v="1"/>
          </reference>
        </references>
      </pivotArea>
    </chartFormat>
    <chartFormat chart="11" format="5" series="1">
      <pivotArea type="data" outline="0" fieldPosition="0">
        <references count="2">
          <reference field="4294967294" count="1" selected="0">
            <x v="0"/>
          </reference>
          <reference field="2" count="1" selected="0">
            <x v="2"/>
          </reference>
        </references>
      </pivotArea>
    </chartFormat>
  </chart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1"/>
  </rowHierarchiesUsage>
  <colHierarchiesUsage count="1">
    <colHierarchyUsage hierarchyUsage="5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2]"/>
        <x15:activeTabTopLevelEntity name="[Dim Salesperson]"/>
        <x15:activeTabTopLevelEntity name="[Dim Customers]"/>
        <x15:activeTabTopLevelEntity name="[Dim Car]"/>
        <x15:activeTabTopLevelEntity name="[Dim 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2775A6-7E6C-4356-9923-EEFC9CC379B4}" name="PivotTable6" cacheId="1539" applyNumberFormats="0" applyBorderFormats="0" applyFontFormats="0" applyPatternFormats="0" applyAlignmentFormats="0" applyWidthHeightFormats="1" dataCaption="Values" tag="5f671be5-cb43-4e94-8e55-ec0e8a0a928d" updatedVersion="7" minRefreshableVersion="3" useAutoFormatting="1" itemPrintTitles="1" createdVersion="7" indent="0" outline="1" outlineData="1" multipleFieldFilters="0" chartFormat="5">
  <location ref="D17:E2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Net Revenue" fld="1" baseField="0" baseItem="0"/>
  </dataFields>
  <formats count="2">
    <format dxfId="10">
      <pivotArea collapsedLevelsAreSubtotals="1" fieldPosition="0">
        <references count="1">
          <reference field="0" count="0"/>
        </references>
      </pivotArea>
    </format>
    <format dxfId="9">
      <pivotArea grandRow="1" outline="0" collapsedLevelsAreSubtotals="1" fieldPosition="0"/>
    </format>
  </formats>
  <chartFormats count="1">
    <chartFormat chart="4" format="1" series="1">
      <pivotArea type="data" outline="0" fieldPosition="0">
        <references count="1">
          <reference field="4294967294" count="1" selected="0">
            <x v="0"/>
          </reference>
        </references>
      </pivotArea>
    </chartFormat>
  </chart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ayment Method]"/>
        <x15:activeTabTopLevelEntity name="[Dim Customers]"/>
        <x15:activeTabTopLevelEntity name="[Dim Car]"/>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4C2500-0462-4B60-976A-83B301FF2C5B}" name="PivotTable5" cacheId="15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3:B2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Net Revenue" fld="1" baseField="0" baseItem="0" numFmtId="170"/>
  </dataFields>
  <formats count="1">
    <format dxfId="11">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r]"/>
        <x15:activeTabTopLevelEntity name="[Dim Branch]"/>
        <x15:activeTabTopLevelEntity name="[Fact Sales 2]"/>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60DD4A-5857-4579-A1EC-A544017601DB}" name="PivotTable4" cacheId="1545" applyNumberFormats="0" applyBorderFormats="0" applyFontFormats="0" applyPatternFormats="0" applyAlignmentFormats="0" applyWidthHeightFormats="1" dataCaption="Values" tag="4465cae4-a0b0-4d1d-b3ab-5484d1abac11" updatedVersion="7" minRefreshableVersion="3" useAutoFormatting="1" subtotalHiddenItems="1" itemPrintTitles="1" createdVersion="7" indent="0" outline="1" outlineData="1" multipleFieldFilters="0" chartFormat="3">
  <location ref="A17:B20"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Net_Revenue" fld="1" baseField="0" baseItem="0"/>
  </dataFields>
  <chartFormats count="3">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s]"/>
        <x15:activeTabTopLevelEntity name="[Fact Sales 2]"/>
        <x15:activeTabTopLevelEntity name="[Dim C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1198E4-8BB3-4FB6-BBC9-CE37042AF347}" name="PivotTable3" cacheId="1554" applyNumberFormats="0" applyBorderFormats="0" applyFontFormats="0" applyPatternFormats="0" applyAlignmentFormats="0" applyWidthHeightFormats="1" dataCaption="Values" tag="97d254da-f4c9-4908-9e19-8e3fcbb2f8b2" updatedVersion="7" minRefreshableVersion="3" useAutoFormatting="1" subtotalHiddenItems="1" itemPrintTitles="1" createdVersion="7" indent="0" outline="1" outlineData="1" multipleFieldFilters="0">
  <location ref="H1:L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70"/>
    <dataField fld="1" subtotal="count" baseField="0" baseItem="0"/>
    <dataField fld="2" subtotal="count" baseField="0" baseItem="0" numFmtId="171"/>
    <dataField fld="3" subtotal="count" baseField="0" baseItem="0" numFmtId="170"/>
    <dataField fld="4" subtotal="count" baseField="0" baseItem="0"/>
  </dataFields>
  <formats count="4">
    <format dxfId="13">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1" selected="0">
            <x v="3"/>
          </reference>
        </references>
      </pivotArea>
    </format>
    <format dxfId="12">
      <pivotArea outline="0" collapsedLevelsAreSubtotals="1" fieldPosition="0">
        <references count="1">
          <reference field="4294967294" count="1" selected="0">
            <x v="2"/>
          </reference>
        </references>
      </pivotArea>
    </format>
  </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2]"/>
        <x15:activeTabTopLevelEntity name="[Dim C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C7A3D2-81E2-4136-A76C-83E81E84A49C}" name="PivotTable2" cacheId="1548" applyNumberFormats="0" applyBorderFormats="0" applyFontFormats="0" applyPatternFormats="0" applyAlignmentFormats="0" applyWidthHeightFormats="1" dataCaption="Values" tag="537bc06c-1338-487d-9de8-e177cc86661a" updatedVersion="7" minRefreshableVersion="3" useAutoFormatting="1" subtotalHiddenItems="1" itemPrintTitles="1" createdVersion="7" indent="0" outline="1" outlineData="1" multipleFieldFilters="0" chartFormat="5">
  <location ref="A1:F15" firstHeaderRow="1" firstDataRow="2" firstDataCol="1"/>
  <pivotFields count="4">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Count of Sale_Id" fld="1" subtotal="count" baseField="0" baseItem="0"/>
  </dataFields>
  <chartFormats count="4">
    <chartFormat chart="4" format="13" series="1">
      <pivotArea type="data" outline="0" fieldPosition="0">
        <references count="2">
          <reference field="4294967294" count="1" selected="0">
            <x v="0"/>
          </reference>
          <reference field="2" count="1" selected="0">
            <x v="0"/>
          </reference>
        </references>
      </pivotArea>
    </chartFormat>
    <chartFormat chart="4" format="14" series="1">
      <pivotArea type="data" outline="0" fieldPosition="0">
        <references count="2">
          <reference field="4294967294" count="1" selected="0">
            <x v="0"/>
          </reference>
          <reference field="2" count="1" selected="0">
            <x v="1"/>
          </reference>
        </references>
      </pivotArea>
    </chartFormat>
    <chartFormat chart="4" format="15" series="1">
      <pivotArea type="data" outline="0" fieldPosition="0">
        <references count="2">
          <reference field="4294967294" count="1" selected="0">
            <x v="0"/>
          </reference>
          <reference field="2" count="1" selected="0">
            <x v="2"/>
          </reference>
        </references>
      </pivotArea>
    </chartFormat>
    <chartFormat chart="4" format="16" series="1">
      <pivotArea type="data" outline="0" fieldPosition="0">
        <references count="2">
          <reference field="4294967294" count="1" selected="0">
            <x v="0"/>
          </reference>
          <reference field="2" count="1" selected="0">
            <x v="3"/>
          </reference>
        </references>
      </pivotArea>
    </chartFormat>
  </chart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2]"/>
        <x15:activeTabTopLevelEntity name="[Dim C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65696A-F306-42C9-B43D-704CC662F8C3}" name="PivotTable1" cacheId="1551" applyNumberFormats="0" applyBorderFormats="0" applyFontFormats="0" applyPatternFormats="0" applyAlignmentFormats="0" applyWidthHeightFormats="1" dataCaption="Values" tag="fc7e8aba-14c2-4831-878e-0e4f5635aeb6" updatedVersion="7" minRefreshableVersion="3" useAutoFormatting="1" subtotalHiddenItems="1" itemPrintTitles="1" createdVersion="7" indent="0" outline="1" outlineData="1" multipleFieldFilters="0">
  <location ref="O38:Q55" firstHeaderRow="1" firstDataRow="1" firstDataCol="0"/>
  <pivotFields count="1">
    <pivotField allDrilled="1" subtotalTop="0" showAll="0" dataSourceSort="1" defaultSubtotal="0" defaultAttributeDrillState="1"/>
  </pivotField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r]"/>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8CD4FC10-CC3A-436D-890F-FE2063A42485}" sourceName="[Dim Car].[Brand]">
  <pivotTables>
    <pivotTable tabId="1" name="PivotTable8"/>
    <pivotTable tabId="1" name="PivotTable7"/>
    <pivotTable tabId="1" name="PivotTable6"/>
    <pivotTable tabId="1" name="PivotTable5"/>
    <pivotTable tabId="1" name="PivotTable4"/>
    <pivotTable tabId="1" name="PivotTable2"/>
    <pivotTable tabId="1" name="PivotTable1"/>
    <pivotTable tabId="1" name="PivotTable3"/>
    <pivotTable tabId="1" name="PivotTable9"/>
  </pivotTables>
  <data>
    <olap pivotCacheId="1538702124">
      <levels count="2">
        <level uniqueName="[Dim Car].[Brand].[(All)]" sourceCaption="(All)" count="0"/>
        <level uniqueName="[Dim Car].[Brand].[Brand]" sourceCaption="Brand" count="8">
          <ranges>
            <range startItem="0">
              <i n="[Dim Car].[Brand].&amp;[Chery]" c="Chery"/>
              <i n="[Dim Car].[Brand].&amp;[Chevrolet]" c="Chevrolet"/>
              <i n="[Dim Car].[Brand].&amp;[Honda]" c="Honda"/>
              <i n="[Dim Car].[Brand].&amp;[Hyundai]" c="Hyundai"/>
              <i n="[Dim Car].[Brand].&amp;[Kia]" c="Kia"/>
              <i n="[Dim Car].[Brand].&amp;[MG]" c="MG"/>
              <i n="[Dim Car].[Brand].&amp;[Nissan]" c="Nissan"/>
              <i n="[Dim Car].[Brand].&amp;[Toyota]" c="Toyota"/>
            </range>
          </ranges>
        </level>
      </levels>
      <selections count="1">
        <selection n="[Dim Car].[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FA2FA238-9C63-4AA8-8CDD-D67E0230CCCF}" cache="Slicer_Brand1" caption="Brand" columnCount="8" level="1" style="Slicer Style 2" rowHeight="234950"/>
  <slicer name="Brand" xr10:uid="{E10421CF-9C66-4045-9156-EDFB56E703AE}" cache="Slicer_Brand1" caption="Brand" level="1"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2" xr10:uid="{085141FC-39AD-4787-92F5-2F312BB006AD}" cache="Slicer_Brand1" caption="Brand" columnCount="8" level="1"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1"/>
  <sheetViews>
    <sheetView topLeftCell="A38" zoomScale="78" zoomScaleNormal="75" workbookViewId="0">
      <selection activeCell="D71" sqref="D71"/>
    </sheetView>
  </sheetViews>
  <sheetFormatPr defaultRowHeight="14.4" x14ac:dyDescent="0.3"/>
  <cols>
    <col min="1" max="1" width="13.21875" bestFit="1" customWidth="1"/>
    <col min="2" max="2" width="15.21875" bestFit="1" customWidth="1"/>
    <col min="3" max="3" width="19.77734375" bestFit="1" customWidth="1"/>
    <col min="4" max="4" width="24.109375" bestFit="1" customWidth="1"/>
    <col min="5" max="5" width="4.5546875" bestFit="1" customWidth="1"/>
    <col min="6" max="6" width="10.77734375" bestFit="1" customWidth="1"/>
    <col min="7" max="7" width="15.5546875" bestFit="1" customWidth="1"/>
    <col min="8" max="8" width="15.6640625" bestFit="1" customWidth="1"/>
    <col min="9" max="9" width="15.21875" bestFit="1" customWidth="1"/>
    <col min="10" max="10" width="19.77734375" bestFit="1" customWidth="1"/>
    <col min="11" max="11" width="24.109375" bestFit="1" customWidth="1"/>
    <col min="12" max="12" width="18.33203125" bestFit="1" customWidth="1"/>
    <col min="13" max="13" width="8.33203125" bestFit="1" customWidth="1"/>
    <col min="14" max="14" width="3.6640625" bestFit="1" customWidth="1"/>
    <col min="15" max="15" width="4.33203125" bestFit="1" customWidth="1"/>
    <col min="16" max="16" width="6.88671875" bestFit="1" customWidth="1"/>
    <col min="17" max="17" width="7" bestFit="1" customWidth="1"/>
    <col min="18" max="18" width="6.109375" bestFit="1" customWidth="1"/>
    <col min="19" max="19" width="9.6640625" bestFit="1" customWidth="1"/>
    <col min="20" max="20" width="6.6640625" bestFit="1" customWidth="1"/>
    <col min="21" max="21" width="8.33203125" bestFit="1" customWidth="1"/>
    <col min="22" max="22" width="3.6640625" bestFit="1" customWidth="1"/>
    <col min="23" max="23" width="4.33203125" bestFit="1" customWidth="1"/>
    <col min="24" max="24" width="6.88671875" bestFit="1" customWidth="1"/>
    <col min="25" max="25" width="7" bestFit="1" customWidth="1"/>
    <col min="26" max="26" width="6.44140625" bestFit="1" customWidth="1"/>
    <col min="27" max="27" width="9.6640625" bestFit="1" customWidth="1"/>
    <col min="28" max="28" width="6.6640625" bestFit="1" customWidth="1"/>
    <col min="29" max="29" width="8.33203125" bestFit="1" customWidth="1"/>
    <col min="30" max="30" width="3.6640625" bestFit="1" customWidth="1"/>
    <col min="31" max="31" width="4.33203125" bestFit="1" customWidth="1"/>
    <col min="32" max="32" width="6.88671875" bestFit="1" customWidth="1"/>
    <col min="33" max="33" width="7" bestFit="1" customWidth="1"/>
    <col min="34" max="34" width="6.109375" bestFit="1" customWidth="1"/>
    <col min="35" max="35" width="9.6640625" bestFit="1" customWidth="1"/>
    <col min="36" max="36" width="6.6640625" bestFit="1" customWidth="1"/>
    <col min="37" max="37" width="8.33203125" bestFit="1" customWidth="1"/>
    <col min="38" max="38" width="3.6640625" bestFit="1" customWidth="1"/>
    <col min="39" max="39" width="4.33203125" bestFit="1" customWidth="1"/>
    <col min="40" max="40" width="6.88671875" bestFit="1" customWidth="1"/>
    <col min="41" max="41" width="7" bestFit="1" customWidth="1"/>
    <col min="42" max="42" width="6.6640625" bestFit="1" customWidth="1"/>
    <col min="43" max="43" width="9.6640625" bestFit="1" customWidth="1"/>
    <col min="44" max="44" width="6.6640625" bestFit="1" customWidth="1"/>
    <col min="45" max="45" width="8.33203125" bestFit="1" customWidth="1"/>
    <col min="46" max="46" width="3.6640625" bestFit="1" customWidth="1"/>
    <col min="47" max="47" width="4.33203125" bestFit="1" customWidth="1"/>
    <col min="48" max="48" width="6.88671875" bestFit="1" customWidth="1"/>
    <col min="49" max="49" width="7" bestFit="1" customWidth="1"/>
    <col min="50" max="50" width="6.109375" bestFit="1" customWidth="1"/>
    <col min="51" max="51" width="9.6640625" bestFit="1" customWidth="1"/>
    <col min="52" max="52" width="6.6640625" bestFit="1" customWidth="1"/>
    <col min="53" max="53" width="8.33203125" bestFit="1" customWidth="1"/>
    <col min="54" max="54" width="3.6640625" bestFit="1" customWidth="1"/>
    <col min="55" max="55" width="4.33203125" bestFit="1" customWidth="1"/>
    <col min="56" max="56" width="6.88671875" bestFit="1" customWidth="1"/>
    <col min="57" max="57" width="7" bestFit="1" customWidth="1"/>
    <col min="58" max="58" width="6.109375" bestFit="1" customWidth="1"/>
    <col min="59" max="59" width="9.6640625" bestFit="1" customWidth="1"/>
    <col min="60" max="60" width="6.6640625" bestFit="1" customWidth="1"/>
    <col min="61" max="61" width="8.33203125" bestFit="1" customWidth="1"/>
    <col min="62" max="62" width="3.6640625" bestFit="1" customWidth="1"/>
    <col min="63" max="63" width="4.33203125" bestFit="1" customWidth="1"/>
    <col min="64" max="64" width="6.88671875" bestFit="1" customWidth="1"/>
    <col min="65" max="65" width="7" bestFit="1" customWidth="1"/>
    <col min="66" max="66" width="6.33203125" bestFit="1" customWidth="1"/>
    <col min="67" max="67" width="9.6640625" bestFit="1" customWidth="1"/>
    <col min="68" max="68" width="6.6640625" bestFit="1" customWidth="1"/>
    <col min="69" max="69" width="8.33203125" bestFit="1" customWidth="1"/>
    <col min="70" max="70" width="3.6640625" bestFit="1" customWidth="1"/>
    <col min="71" max="71" width="4.33203125" bestFit="1" customWidth="1"/>
    <col min="72" max="72" width="6.88671875" bestFit="1" customWidth="1"/>
    <col min="73" max="73" width="7" bestFit="1" customWidth="1"/>
    <col min="74" max="74" width="6.109375" bestFit="1" customWidth="1"/>
    <col min="75" max="75" width="9.6640625" bestFit="1" customWidth="1"/>
    <col min="76" max="76" width="6.6640625" bestFit="1" customWidth="1"/>
    <col min="77" max="77" width="8.33203125" bestFit="1" customWidth="1"/>
    <col min="78" max="78" width="3.6640625" bestFit="1" customWidth="1"/>
    <col min="79" max="79" width="4.33203125" bestFit="1" customWidth="1"/>
    <col min="80" max="80" width="6.88671875" bestFit="1" customWidth="1"/>
    <col min="81" max="81" width="7" bestFit="1" customWidth="1"/>
    <col min="82" max="82" width="6.109375" bestFit="1" customWidth="1"/>
    <col min="83" max="83" width="9.6640625" bestFit="1" customWidth="1"/>
    <col min="84" max="84" width="6.6640625" bestFit="1" customWidth="1"/>
    <col min="85" max="85" width="8.33203125" bestFit="1" customWidth="1"/>
    <col min="86" max="86" width="3.6640625" bestFit="1" customWidth="1"/>
    <col min="87" max="87" width="4.33203125" bestFit="1" customWidth="1"/>
    <col min="88" max="88" width="6.88671875" bestFit="1" customWidth="1"/>
    <col min="89" max="89" width="7" bestFit="1" customWidth="1"/>
    <col min="90" max="90" width="6.44140625" bestFit="1" customWidth="1"/>
    <col min="91" max="91" width="9.6640625" bestFit="1" customWidth="1"/>
    <col min="92" max="92" width="6.6640625" bestFit="1" customWidth="1"/>
    <col min="93" max="93" width="8.33203125" bestFit="1" customWidth="1"/>
    <col min="94" max="94" width="3.6640625" bestFit="1" customWidth="1"/>
    <col min="95" max="95" width="4.33203125" bestFit="1" customWidth="1"/>
    <col min="96" max="96" width="6.88671875" bestFit="1" customWidth="1"/>
    <col min="97" max="97" width="7" bestFit="1" customWidth="1"/>
    <col min="98" max="98" width="6.109375" bestFit="1" customWidth="1"/>
    <col min="99" max="99" width="9.6640625" bestFit="1" customWidth="1"/>
    <col min="100" max="100" width="6.6640625" bestFit="1" customWidth="1"/>
    <col min="101" max="101" width="8.33203125" bestFit="1" customWidth="1"/>
    <col min="102" max="102" width="3.6640625" bestFit="1" customWidth="1"/>
    <col min="103" max="103" width="4.33203125" bestFit="1" customWidth="1"/>
    <col min="104" max="104" width="6.88671875" bestFit="1" customWidth="1"/>
    <col min="105" max="105" width="7" bestFit="1" customWidth="1"/>
    <col min="106" max="106" width="11.33203125" bestFit="1" customWidth="1"/>
    <col min="107" max="334" width="16.33203125" bestFit="1" customWidth="1"/>
    <col min="335" max="335" width="11.33203125" bestFit="1" customWidth="1"/>
  </cols>
  <sheetData>
    <row r="1" spans="1:12" x14ac:dyDescent="0.3">
      <c r="A1" s="1" t="s">
        <v>15</v>
      </c>
      <c r="B1" s="1" t="s">
        <v>2</v>
      </c>
      <c r="H1" t="s">
        <v>18</v>
      </c>
      <c r="I1" t="s">
        <v>19</v>
      </c>
      <c r="J1" t="s">
        <v>20</v>
      </c>
      <c r="K1" t="s">
        <v>21</v>
      </c>
      <c r="L1" t="s">
        <v>22</v>
      </c>
    </row>
    <row r="2" spans="1:12" x14ac:dyDescent="0.3">
      <c r="A2" s="1" t="s">
        <v>0</v>
      </c>
      <c r="B2" t="s">
        <v>26</v>
      </c>
      <c r="C2" t="s">
        <v>27</v>
      </c>
      <c r="D2" t="s">
        <v>16</v>
      </c>
      <c r="E2" t="s">
        <v>17</v>
      </c>
      <c r="F2" t="s">
        <v>1</v>
      </c>
      <c r="H2" s="14">
        <v>669656817.5</v>
      </c>
      <c r="I2" s="3">
        <v>1013</v>
      </c>
      <c r="J2" s="15">
        <v>14.020730503455084</v>
      </c>
      <c r="K2" s="14">
        <v>19592.324777887465</v>
      </c>
      <c r="L2" s="3">
        <v>14038.654985192497</v>
      </c>
    </row>
    <row r="3" spans="1:12" x14ac:dyDescent="0.3">
      <c r="A3" s="2" t="s">
        <v>3</v>
      </c>
      <c r="B3" s="3">
        <v>10</v>
      </c>
      <c r="C3" s="3">
        <v>5</v>
      </c>
      <c r="D3" s="3">
        <v>21</v>
      </c>
      <c r="E3" s="3">
        <v>28</v>
      </c>
      <c r="F3" s="3">
        <v>64</v>
      </c>
    </row>
    <row r="4" spans="1:12" x14ac:dyDescent="0.3">
      <c r="A4" s="2" t="s">
        <v>4</v>
      </c>
      <c r="B4" s="3">
        <v>5</v>
      </c>
      <c r="C4" s="3">
        <v>5</v>
      </c>
      <c r="D4" s="3">
        <v>32</v>
      </c>
      <c r="E4" s="3">
        <v>38</v>
      </c>
      <c r="F4" s="3">
        <v>80</v>
      </c>
    </row>
    <row r="5" spans="1:12" x14ac:dyDescent="0.3">
      <c r="A5" s="2" t="s">
        <v>5</v>
      </c>
      <c r="B5" s="3">
        <v>13</v>
      </c>
      <c r="C5" s="3">
        <v>4</v>
      </c>
      <c r="D5" s="3">
        <v>30</v>
      </c>
      <c r="E5" s="3">
        <v>41</v>
      </c>
      <c r="F5" s="3">
        <v>88</v>
      </c>
      <c r="H5" s="1" t="s">
        <v>0</v>
      </c>
      <c r="I5" t="s">
        <v>18</v>
      </c>
    </row>
    <row r="6" spans="1:12" x14ac:dyDescent="0.3">
      <c r="A6" s="2" t="s">
        <v>6</v>
      </c>
      <c r="B6" s="3">
        <v>7</v>
      </c>
      <c r="C6" s="3">
        <v>5</v>
      </c>
      <c r="D6" s="3">
        <v>20</v>
      </c>
      <c r="E6" s="3">
        <v>41</v>
      </c>
      <c r="F6" s="3">
        <v>73</v>
      </c>
      <c r="H6" s="2" t="s">
        <v>3</v>
      </c>
      <c r="I6" s="14">
        <v>38652075</v>
      </c>
    </row>
    <row r="7" spans="1:12" x14ac:dyDescent="0.3">
      <c r="A7" s="2" t="s">
        <v>7</v>
      </c>
      <c r="B7" s="3">
        <v>5</v>
      </c>
      <c r="C7" s="3">
        <v>6</v>
      </c>
      <c r="D7" s="3">
        <v>31</v>
      </c>
      <c r="E7" s="3">
        <v>30</v>
      </c>
      <c r="F7" s="3">
        <v>72</v>
      </c>
      <c r="H7" s="2" t="s">
        <v>4</v>
      </c>
      <c r="I7" s="14">
        <v>52967970</v>
      </c>
    </row>
    <row r="8" spans="1:12" x14ac:dyDescent="0.3">
      <c r="A8" s="2" t="s">
        <v>8</v>
      </c>
      <c r="B8" s="3">
        <v>8</v>
      </c>
      <c r="C8" s="3">
        <v>5</v>
      </c>
      <c r="D8" s="3">
        <v>34</v>
      </c>
      <c r="E8" s="3">
        <v>31</v>
      </c>
      <c r="F8" s="3">
        <v>78</v>
      </c>
      <c r="H8" s="2" t="s">
        <v>5</v>
      </c>
      <c r="I8" s="14">
        <v>54413425</v>
      </c>
    </row>
    <row r="9" spans="1:12" x14ac:dyDescent="0.3">
      <c r="A9" s="2" t="s">
        <v>9</v>
      </c>
      <c r="B9" s="3">
        <v>5</v>
      </c>
      <c r="C9" s="3">
        <v>4</v>
      </c>
      <c r="D9" s="3">
        <v>33</v>
      </c>
      <c r="E9" s="3">
        <v>43</v>
      </c>
      <c r="F9" s="3">
        <v>85</v>
      </c>
      <c r="H9" s="2" t="s">
        <v>6</v>
      </c>
      <c r="I9" s="14">
        <v>50361327.5</v>
      </c>
    </row>
    <row r="10" spans="1:12" x14ac:dyDescent="0.3">
      <c r="A10" s="2" t="s">
        <v>10</v>
      </c>
      <c r="B10" s="3">
        <v>7</v>
      </c>
      <c r="C10" s="3">
        <v>3</v>
      </c>
      <c r="D10" s="3">
        <v>21</v>
      </c>
      <c r="E10" s="3">
        <v>49</v>
      </c>
      <c r="F10" s="3">
        <v>80</v>
      </c>
      <c r="H10" s="2" t="s">
        <v>7</v>
      </c>
      <c r="I10" s="14">
        <v>42157527.5</v>
      </c>
    </row>
    <row r="11" spans="1:12" x14ac:dyDescent="0.3">
      <c r="A11" s="2" t="s">
        <v>11</v>
      </c>
      <c r="B11" s="3">
        <v>3</v>
      </c>
      <c r="C11" s="3">
        <v>4</v>
      </c>
      <c r="D11" s="3">
        <v>28</v>
      </c>
      <c r="E11" s="3">
        <v>41</v>
      </c>
      <c r="F11" s="3">
        <v>76</v>
      </c>
      <c r="H11" s="2" t="s">
        <v>8</v>
      </c>
      <c r="I11" s="14">
        <v>45850447.5</v>
      </c>
    </row>
    <row r="12" spans="1:12" x14ac:dyDescent="0.3">
      <c r="A12" s="2" t="s">
        <v>12</v>
      </c>
      <c r="B12" s="3">
        <v>6</v>
      </c>
      <c r="C12" s="3">
        <v>4</v>
      </c>
      <c r="D12" s="3">
        <v>27</v>
      </c>
      <c r="E12" s="3">
        <v>32</v>
      </c>
      <c r="F12" s="3">
        <v>69</v>
      </c>
      <c r="H12" s="2" t="s">
        <v>9</v>
      </c>
      <c r="I12" s="14">
        <v>51412460</v>
      </c>
    </row>
    <row r="13" spans="1:12" x14ac:dyDescent="0.3">
      <c r="A13" s="2" t="s">
        <v>13</v>
      </c>
      <c r="B13" s="3">
        <v>8</v>
      </c>
      <c r="C13" s="3"/>
      <c r="D13" s="3">
        <v>20</v>
      </c>
      <c r="E13" s="3">
        <v>35</v>
      </c>
      <c r="F13" s="3">
        <v>63</v>
      </c>
      <c r="H13" s="2" t="s">
        <v>10</v>
      </c>
      <c r="I13" s="14">
        <v>60924930</v>
      </c>
    </row>
    <row r="14" spans="1:12" ht="40.200000000000003" customHeight="1" x14ac:dyDescent="0.3">
      <c r="A14" s="2" t="s">
        <v>14</v>
      </c>
      <c r="B14" s="3">
        <v>2</v>
      </c>
      <c r="C14" s="3">
        <v>4</v>
      </c>
      <c r="D14" s="3">
        <v>22</v>
      </c>
      <c r="E14" s="3">
        <v>35</v>
      </c>
      <c r="F14" s="3">
        <v>63</v>
      </c>
      <c r="H14" s="2" t="s">
        <v>11</v>
      </c>
      <c r="I14" s="14">
        <v>56292967.5</v>
      </c>
    </row>
    <row r="15" spans="1:12" x14ac:dyDescent="0.3">
      <c r="A15" s="2" t="s">
        <v>1</v>
      </c>
      <c r="B15" s="3">
        <v>79</v>
      </c>
      <c r="C15" s="3">
        <v>49</v>
      </c>
      <c r="D15" s="3">
        <v>319</v>
      </c>
      <c r="E15" s="3">
        <v>444</v>
      </c>
      <c r="F15" s="3">
        <v>891</v>
      </c>
      <c r="H15" s="2" t="s">
        <v>12</v>
      </c>
      <c r="I15" s="14">
        <v>42502955</v>
      </c>
    </row>
    <row r="16" spans="1:12" x14ac:dyDescent="0.3">
      <c r="H16" s="2" t="s">
        <v>13</v>
      </c>
      <c r="I16" s="14">
        <v>45886115</v>
      </c>
    </row>
    <row r="17" spans="1:11" x14ac:dyDescent="0.3">
      <c r="A17" s="1" t="s">
        <v>0</v>
      </c>
      <c r="B17" t="s">
        <v>25</v>
      </c>
      <c r="D17" s="1" t="s">
        <v>0</v>
      </c>
      <c r="E17" t="s">
        <v>32</v>
      </c>
      <c r="H17" s="2" t="s">
        <v>14</v>
      </c>
      <c r="I17" s="14">
        <v>49299470</v>
      </c>
      <c r="J17" t="str">
        <f>_xlfn.XLOOKUP(K17,$I$6:$I$17,$H$6:$H$17,"None")</f>
        <v>Aug</v>
      </c>
      <c r="K17" s="14">
        <f>MAX(I6:I17)</f>
        <v>60924930</v>
      </c>
    </row>
    <row r="18" spans="1:11" x14ac:dyDescent="0.3">
      <c r="A18" s="2" t="s">
        <v>23</v>
      </c>
      <c r="B18" s="3">
        <v>217849555</v>
      </c>
      <c r="D18" s="2" t="s">
        <v>33</v>
      </c>
      <c r="E18" s="14">
        <v>127140250</v>
      </c>
      <c r="H18" s="2" t="s">
        <v>1</v>
      </c>
      <c r="I18" s="14">
        <v>590721670</v>
      </c>
      <c r="K18" s="4">
        <f>K17/1000000</f>
        <v>60.924930000000003</v>
      </c>
    </row>
    <row r="19" spans="1:11" x14ac:dyDescent="0.3">
      <c r="A19" s="2" t="s">
        <v>24</v>
      </c>
      <c r="B19" s="3">
        <v>391637785</v>
      </c>
      <c r="D19" s="2" t="s">
        <v>34</v>
      </c>
      <c r="E19" s="14">
        <v>128011250</v>
      </c>
    </row>
    <row r="20" spans="1:11" x14ac:dyDescent="0.3">
      <c r="A20" s="2" t="s">
        <v>1</v>
      </c>
      <c r="B20" s="3">
        <v>609487340</v>
      </c>
      <c r="D20" s="2" t="s">
        <v>35</v>
      </c>
      <c r="E20" s="14">
        <v>124247550</v>
      </c>
    </row>
    <row r="21" spans="1:11" x14ac:dyDescent="0.3">
      <c r="D21" s="2" t="s">
        <v>36</v>
      </c>
      <c r="E21" s="14">
        <v>113220850</v>
      </c>
    </row>
    <row r="22" spans="1:11" x14ac:dyDescent="0.3">
      <c r="D22" s="2" t="s">
        <v>37</v>
      </c>
      <c r="E22" s="14">
        <v>79135900</v>
      </c>
    </row>
    <row r="23" spans="1:11" x14ac:dyDescent="0.3">
      <c r="A23" s="1" t="s">
        <v>0</v>
      </c>
      <c r="B23" t="s">
        <v>32</v>
      </c>
      <c r="D23" s="2" t="s">
        <v>1</v>
      </c>
      <c r="E23" s="14">
        <v>571755800</v>
      </c>
    </row>
    <row r="24" spans="1:11" x14ac:dyDescent="0.3">
      <c r="A24" s="2" t="s">
        <v>28</v>
      </c>
      <c r="B24" s="14">
        <v>161357550</v>
      </c>
    </row>
    <row r="25" spans="1:11" x14ac:dyDescent="0.3">
      <c r="A25" s="2" t="s">
        <v>29</v>
      </c>
      <c r="B25" s="14">
        <v>232252750</v>
      </c>
    </row>
    <row r="26" spans="1:11" x14ac:dyDescent="0.3">
      <c r="A26" s="2" t="s">
        <v>30</v>
      </c>
      <c r="B26" s="14">
        <v>110308200</v>
      </c>
      <c r="I26" t="s">
        <v>51</v>
      </c>
      <c r="J26" t="s">
        <v>38</v>
      </c>
      <c r="K26">
        <v>70368100</v>
      </c>
    </row>
    <row r="27" spans="1:11" x14ac:dyDescent="0.3">
      <c r="A27" s="2" t="s">
        <v>31</v>
      </c>
      <c r="B27" s="14">
        <v>67837300</v>
      </c>
      <c r="I27" t="s">
        <v>51</v>
      </c>
      <c r="J27" t="s">
        <v>39</v>
      </c>
      <c r="K27">
        <v>30356645.000000004</v>
      </c>
    </row>
    <row r="28" spans="1:11" x14ac:dyDescent="0.3">
      <c r="A28" s="2" t="s">
        <v>1</v>
      </c>
      <c r="B28" s="14">
        <v>571755800</v>
      </c>
      <c r="I28" t="s">
        <v>51</v>
      </c>
      <c r="J28" t="s">
        <v>40</v>
      </c>
      <c r="K28">
        <v>256365917.5</v>
      </c>
    </row>
    <row r="29" spans="1:11" x14ac:dyDescent="0.3">
      <c r="I29" t="s">
        <v>51</v>
      </c>
      <c r="J29" t="s">
        <v>41</v>
      </c>
      <c r="K29">
        <v>16854777.5</v>
      </c>
    </row>
    <row r="30" spans="1:11" x14ac:dyDescent="0.3">
      <c r="I30" t="s">
        <v>51</v>
      </c>
      <c r="J30" t="s">
        <v>42</v>
      </c>
      <c r="K30">
        <v>62395905</v>
      </c>
    </row>
    <row r="31" spans="1:11" x14ac:dyDescent="0.3">
      <c r="I31" t="s">
        <v>51</v>
      </c>
      <c r="J31" t="s">
        <v>43</v>
      </c>
      <c r="K31">
        <v>21936447.5</v>
      </c>
    </row>
    <row r="32" spans="1:11" x14ac:dyDescent="0.3">
      <c r="I32" t="s">
        <v>51</v>
      </c>
      <c r="J32" t="s">
        <v>44</v>
      </c>
      <c r="K32">
        <v>31002510</v>
      </c>
    </row>
    <row r="33" spans="1:17" x14ac:dyDescent="0.3">
      <c r="I33" t="s">
        <v>51</v>
      </c>
      <c r="J33" t="s">
        <v>45</v>
      </c>
      <c r="K33">
        <v>16249750</v>
      </c>
    </row>
    <row r="34" spans="1:17" x14ac:dyDescent="0.3">
      <c r="A34" s="1" t="s">
        <v>25</v>
      </c>
      <c r="B34" s="1" t="s">
        <v>2</v>
      </c>
      <c r="I34" t="s">
        <v>51</v>
      </c>
      <c r="J34" t="s">
        <v>46</v>
      </c>
      <c r="K34">
        <v>27676577.500000004</v>
      </c>
    </row>
    <row r="35" spans="1:17" x14ac:dyDescent="0.3">
      <c r="A35" s="1" t="s">
        <v>0</v>
      </c>
      <c r="B35" t="s">
        <v>52</v>
      </c>
      <c r="C35" t="s">
        <v>53</v>
      </c>
      <c r="D35" t="s">
        <v>54</v>
      </c>
      <c r="E35" t="s">
        <v>1</v>
      </c>
      <c r="I35" t="s">
        <v>51</v>
      </c>
      <c r="J35" t="s">
        <v>47</v>
      </c>
      <c r="K35">
        <v>23626295</v>
      </c>
    </row>
    <row r="36" spans="1:17" x14ac:dyDescent="0.3">
      <c r="A36" s="2" t="s">
        <v>3</v>
      </c>
      <c r="B36" s="14">
        <v>22219560</v>
      </c>
      <c r="C36" s="14">
        <v>4670765</v>
      </c>
      <c r="D36" s="14">
        <v>11761750</v>
      </c>
      <c r="E36" s="14">
        <v>38652075</v>
      </c>
      <c r="I36" t="s">
        <v>51</v>
      </c>
      <c r="J36" t="s">
        <v>48</v>
      </c>
      <c r="K36">
        <v>19801595</v>
      </c>
    </row>
    <row r="37" spans="1:17" x14ac:dyDescent="0.3">
      <c r="A37" s="2" t="s">
        <v>4</v>
      </c>
      <c r="B37" s="14">
        <v>25448280</v>
      </c>
      <c r="C37" s="14">
        <v>8317870</v>
      </c>
      <c r="D37" s="14">
        <v>19201820</v>
      </c>
      <c r="E37" s="14">
        <v>52967970</v>
      </c>
      <c r="I37" t="s">
        <v>51</v>
      </c>
      <c r="J37" t="s">
        <v>49</v>
      </c>
      <c r="K37">
        <v>18681520</v>
      </c>
    </row>
    <row r="38" spans="1:17" x14ac:dyDescent="0.3">
      <c r="A38" s="2" t="s">
        <v>5</v>
      </c>
      <c r="B38" s="14">
        <v>27493950</v>
      </c>
      <c r="C38" s="14">
        <v>14558390</v>
      </c>
      <c r="D38" s="14">
        <v>12361085</v>
      </c>
      <c r="E38" s="14">
        <v>54413425</v>
      </c>
      <c r="I38" t="s">
        <v>51</v>
      </c>
      <c r="J38" t="s">
        <v>50</v>
      </c>
      <c r="K38">
        <v>14171300</v>
      </c>
      <c r="O38" s="5"/>
      <c r="P38" s="6"/>
      <c r="Q38" s="7"/>
    </row>
    <row r="39" spans="1:17" x14ac:dyDescent="0.3">
      <c r="A39" s="2" t="s">
        <v>6</v>
      </c>
      <c r="B39" s="14">
        <v>24377375.000000004</v>
      </c>
      <c r="C39" s="14">
        <v>6320380</v>
      </c>
      <c r="D39" s="14">
        <v>19663572.5</v>
      </c>
      <c r="E39" s="14">
        <v>50361327.5</v>
      </c>
      <c r="O39" s="8"/>
      <c r="P39" s="9"/>
      <c r="Q39" s="10"/>
    </row>
    <row r="40" spans="1:17" x14ac:dyDescent="0.3">
      <c r="A40" s="2" t="s">
        <v>7</v>
      </c>
      <c r="B40" s="14">
        <v>21353420</v>
      </c>
      <c r="C40" s="14">
        <v>8305110.0000000009</v>
      </c>
      <c r="D40" s="14">
        <v>12498997.5</v>
      </c>
      <c r="E40" s="14">
        <v>42157527.5</v>
      </c>
      <c r="O40" s="8"/>
      <c r="P40" s="9"/>
      <c r="Q40" s="10"/>
    </row>
    <row r="41" spans="1:17" x14ac:dyDescent="0.3">
      <c r="A41" s="2" t="s">
        <v>8</v>
      </c>
      <c r="B41" s="14">
        <v>24139637.5</v>
      </c>
      <c r="C41" s="14">
        <v>8412745</v>
      </c>
      <c r="D41" s="14">
        <v>13298065</v>
      </c>
      <c r="E41" s="14">
        <v>45850447.5</v>
      </c>
      <c r="O41" s="8"/>
      <c r="P41" s="9"/>
      <c r="Q41" s="10"/>
    </row>
    <row r="42" spans="1:17" x14ac:dyDescent="0.3">
      <c r="A42" s="2" t="s">
        <v>9</v>
      </c>
      <c r="B42" s="14">
        <v>22184635</v>
      </c>
      <c r="C42" s="14">
        <v>11049115</v>
      </c>
      <c r="D42" s="14">
        <v>18178710</v>
      </c>
      <c r="E42" s="14">
        <v>51412460</v>
      </c>
      <c r="O42" s="8"/>
      <c r="P42" s="9"/>
      <c r="Q42" s="10"/>
    </row>
    <row r="43" spans="1:17" x14ac:dyDescent="0.3">
      <c r="A43" s="2" t="s">
        <v>10</v>
      </c>
      <c r="B43" s="14">
        <v>24043580</v>
      </c>
      <c r="C43" s="14">
        <v>17468522.5</v>
      </c>
      <c r="D43" s="14">
        <v>19412827.5</v>
      </c>
      <c r="E43" s="14">
        <v>60924930</v>
      </c>
      <c r="O43" s="8"/>
      <c r="P43" s="9"/>
      <c r="Q43" s="10"/>
    </row>
    <row r="44" spans="1:17" x14ac:dyDescent="0.3">
      <c r="A44" s="2" t="s">
        <v>11</v>
      </c>
      <c r="B44" s="14">
        <v>23717292.5</v>
      </c>
      <c r="C44" s="14">
        <v>10062360</v>
      </c>
      <c r="D44" s="14">
        <v>22513315</v>
      </c>
      <c r="E44" s="14">
        <v>56292967.5</v>
      </c>
      <c r="O44" s="8"/>
      <c r="P44" s="9"/>
      <c r="Q44" s="10"/>
    </row>
    <row r="45" spans="1:17" x14ac:dyDescent="0.3">
      <c r="A45" s="2" t="s">
        <v>12</v>
      </c>
      <c r="B45" s="14">
        <v>22560120</v>
      </c>
      <c r="C45" s="14">
        <v>5122865.0000000009</v>
      </c>
      <c r="D45" s="14">
        <v>14819970</v>
      </c>
      <c r="E45" s="14">
        <v>42502955</v>
      </c>
      <c r="O45" s="8"/>
      <c r="P45" s="9"/>
      <c r="Q45" s="10"/>
    </row>
    <row r="46" spans="1:17" x14ac:dyDescent="0.3">
      <c r="A46" s="2" t="s">
        <v>13</v>
      </c>
      <c r="B46" s="14">
        <v>25769260</v>
      </c>
      <c r="C46" s="14">
        <v>8751655</v>
      </c>
      <c r="D46" s="14">
        <v>11365200.000000002</v>
      </c>
      <c r="E46" s="14">
        <v>45886115</v>
      </c>
      <c r="O46" s="8"/>
      <c r="P46" s="9"/>
      <c r="Q46" s="10"/>
    </row>
    <row r="47" spans="1:17" x14ac:dyDescent="0.3">
      <c r="A47" s="2" t="s">
        <v>14</v>
      </c>
      <c r="B47" s="14">
        <v>26182750</v>
      </c>
      <c r="C47" s="14">
        <v>15181567.5</v>
      </c>
      <c r="D47" s="14">
        <v>7935152.5</v>
      </c>
      <c r="E47" s="14">
        <v>49299470</v>
      </c>
      <c r="O47" s="8"/>
      <c r="P47" s="9"/>
      <c r="Q47" s="10"/>
    </row>
    <row r="48" spans="1:17" x14ac:dyDescent="0.3">
      <c r="A48" s="2" t="s">
        <v>1</v>
      </c>
      <c r="B48" s="14">
        <v>289489860</v>
      </c>
      <c r="C48" s="14">
        <v>118221345</v>
      </c>
      <c r="D48" s="14">
        <v>183010465</v>
      </c>
      <c r="E48" s="14">
        <v>590721670</v>
      </c>
      <c r="O48" s="8"/>
      <c r="P48" s="9"/>
      <c r="Q48" s="10"/>
    </row>
    <row r="49" spans="1:17" x14ac:dyDescent="0.3">
      <c r="O49" s="8"/>
      <c r="P49" s="9"/>
      <c r="Q49" s="10"/>
    </row>
    <row r="50" spans="1:17" x14ac:dyDescent="0.3">
      <c r="O50" s="8"/>
      <c r="P50" s="9"/>
      <c r="Q50" s="10"/>
    </row>
    <row r="51" spans="1:17" x14ac:dyDescent="0.3">
      <c r="O51" s="8"/>
      <c r="P51" s="9"/>
      <c r="Q51" s="10"/>
    </row>
    <row r="52" spans="1:17" x14ac:dyDescent="0.3">
      <c r="A52" s="1" t="s">
        <v>0</v>
      </c>
      <c r="B52" t="s">
        <v>19</v>
      </c>
      <c r="C52" t="s">
        <v>20</v>
      </c>
      <c r="D52" t="s">
        <v>21</v>
      </c>
      <c r="F52" s="1" t="s">
        <v>0</v>
      </c>
      <c r="G52" t="s">
        <v>19</v>
      </c>
      <c r="H52" t="s">
        <v>55</v>
      </c>
      <c r="J52" s="1" t="s">
        <v>0</v>
      </c>
      <c r="K52" t="s">
        <v>20</v>
      </c>
      <c r="L52" t="s">
        <v>56</v>
      </c>
      <c r="O52" s="8"/>
      <c r="P52" s="9"/>
      <c r="Q52" s="10"/>
    </row>
    <row r="53" spans="1:17" x14ac:dyDescent="0.3">
      <c r="A53" s="2" t="s">
        <v>3</v>
      </c>
      <c r="B53" s="3">
        <v>64</v>
      </c>
      <c r="C53" s="4">
        <v>14.359375</v>
      </c>
      <c r="D53" s="14">
        <v>20490.9375</v>
      </c>
      <c r="F53" s="2" t="s">
        <v>3</v>
      </c>
      <c r="G53" s="3">
        <v>64</v>
      </c>
      <c r="H53" s="3">
        <v>64</v>
      </c>
      <c r="J53" s="2" t="s">
        <v>3</v>
      </c>
      <c r="K53" s="4">
        <v>14.359375</v>
      </c>
      <c r="L53" s="4">
        <v>14.359375</v>
      </c>
      <c r="O53" s="8"/>
      <c r="P53" s="9"/>
      <c r="Q53" s="10"/>
    </row>
    <row r="54" spans="1:17" x14ac:dyDescent="0.3">
      <c r="A54" s="2" t="s">
        <v>4</v>
      </c>
      <c r="B54" s="3">
        <v>80</v>
      </c>
      <c r="C54" s="4">
        <v>14.0625</v>
      </c>
      <c r="D54" s="14">
        <v>13889.5625</v>
      </c>
      <c r="F54" s="2" t="s">
        <v>4</v>
      </c>
      <c r="G54" s="3">
        <v>80</v>
      </c>
      <c r="H54" s="3">
        <v>80</v>
      </c>
      <c r="J54" s="2" t="s">
        <v>4</v>
      </c>
      <c r="K54" s="4">
        <v>14.0625</v>
      </c>
      <c r="L54" s="4">
        <v>14.0625</v>
      </c>
      <c r="O54" s="8"/>
      <c r="P54" s="9"/>
      <c r="Q54" s="10"/>
    </row>
    <row r="55" spans="1:17" x14ac:dyDescent="0.3">
      <c r="A55" s="2" t="s">
        <v>5</v>
      </c>
      <c r="B55" s="3">
        <v>88</v>
      </c>
      <c r="C55" s="4">
        <v>12.886363636363637</v>
      </c>
      <c r="D55" s="14">
        <v>19918.750000000004</v>
      </c>
      <c r="F55" s="2" t="s">
        <v>5</v>
      </c>
      <c r="G55" s="3">
        <v>88</v>
      </c>
      <c r="H55" s="3">
        <v>88</v>
      </c>
      <c r="J55" s="2" t="s">
        <v>5</v>
      </c>
      <c r="K55" s="4">
        <v>12.886363636363637</v>
      </c>
      <c r="L55" s="4">
        <v>12.886363636363637</v>
      </c>
      <c r="O55" s="11"/>
      <c r="P55" s="12"/>
      <c r="Q55" s="13"/>
    </row>
    <row r="56" spans="1:17" x14ac:dyDescent="0.3">
      <c r="A56" s="2" t="s">
        <v>6</v>
      </c>
      <c r="B56" s="3">
        <v>73</v>
      </c>
      <c r="C56" s="4">
        <v>13.863013698630137</v>
      </c>
      <c r="D56" s="14">
        <v>20414.794520547945</v>
      </c>
      <c r="F56" s="2" t="s">
        <v>6</v>
      </c>
      <c r="G56" s="3">
        <v>73</v>
      </c>
      <c r="H56" s="3">
        <v>73</v>
      </c>
      <c r="J56" s="2" t="s">
        <v>6</v>
      </c>
      <c r="K56" s="4">
        <v>13.863013698630137</v>
      </c>
      <c r="L56" s="4">
        <v>13.863013698630137</v>
      </c>
    </row>
    <row r="57" spans="1:17" x14ac:dyDescent="0.3">
      <c r="A57" s="2" t="s">
        <v>7</v>
      </c>
      <c r="B57" s="3">
        <v>72</v>
      </c>
      <c r="C57" s="4">
        <v>15.597222222222221</v>
      </c>
      <c r="D57" s="14">
        <v>18514.375</v>
      </c>
      <c r="F57" s="2" t="s">
        <v>7</v>
      </c>
      <c r="G57" s="3">
        <v>72</v>
      </c>
      <c r="H57" s="3">
        <v>72</v>
      </c>
      <c r="J57" s="2" t="s">
        <v>7</v>
      </c>
      <c r="K57" s="4">
        <v>15.597222222222221</v>
      </c>
      <c r="L57" s="4">
        <v>15.597222222222221</v>
      </c>
    </row>
    <row r="58" spans="1:17" x14ac:dyDescent="0.3">
      <c r="A58" s="2" t="s">
        <v>8</v>
      </c>
      <c r="B58" s="3">
        <v>78</v>
      </c>
      <c r="C58" s="4">
        <v>14.76923076923077</v>
      </c>
      <c r="D58" s="14">
        <v>11480.897435897436</v>
      </c>
      <c r="F58" s="2" t="s">
        <v>8</v>
      </c>
      <c r="G58" s="3">
        <v>78</v>
      </c>
      <c r="H58" s="3">
        <v>78</v>
      </c>
      <c r="J58" s="2" t="s">
        <v>8</v>
      </c>
      <c r="K58" s="4">
        <v>14.76923076923077</v>
      </c>
      <c r="L58" s="4">
        <v>14.76923076923077</v>
      </c>
    </row>
    <row r="59" spans="1:17" x14ac:dyDescent="0.3">
      <c r="A59" s="2" t="s">
        <v>9</v>
      </c>
      <c r="B59" s="3">
        <v>85</v>
      </c>
      <c r="C59" s="4">
        <v>11.811764705882354</v>
      </c>
      <c r="D59" s="14">
        <v>19690.647058823528</v>
      </c>
      <c r="F59" s="2" t="s">
        <v>9</v>
      </c>
      <c r="G59" s="3">
        <v>85</v>
      </c>
      <c r="H59" s="3">
        <v>85</v>
      </c>
      <c r="J59" s="2" t="s">
        <v>9</v>
      </c>
      <c r="K59" s="4">
        <v>11.811764705882354</v>
      </c>
      <c r="L59" s="4">
        <v>11.811764705882354</v>
      </c>
    </row>
    <row r="60" spans="1:17" x14ac:dyDescent="0.3">
      <c r="A60" s="2" t="s">
        <v>10</v>
      </c>
      <c r="B60" s="3">
        <v>80</v>
      </c>
      <c r="C60" s="4">
        <v>15.35</v>
      </c>
      <c r="D60" s="14">
        <v>24100.312500000004</v>
      </c>
      <c r="F60" s="2" t="s">
        <v>10</v>
      </c>
      <c r="G60" s="3">
        <v>80</v>
      </c>
      <c r="H60" s="3">
        <v>80</v>
      </c>
      <c r="J60" s="2" t="s">
        <v>10</v>
      </c>
      <c r="K60" s="4">
        <v>15.35</v>
      </c>
      <c r="L60" s="4">
        <v>15.35</v>
      </c>
    </row>
    <row r="61" spans="1:17" x14ac:dyDescent="0.3">
      <c r="A61" s="2" t="s">
        <v>11</v>
      </c>
      <c r="B61" s="3">
        <v>76</v>
      </c>
      <c r="C61" s="4">
        <v>14.144736842105264</v>
      </c>
      <c r="D61" s="14">
        <v>26436.907894736843</v>
      </c>
      <c r="F61" s="2" t="s">
        <v>11</v>
      </c>
      <c r="G61" s="3">
        <v>76</v>
      </c>
      <c r="H61" s="3">
        <v>76</v>
      </c>
      <c r="J61" s="2" t="s">
        <v>11</v>
      </c>
      <c r="K61" s="4">
        <v>14.144736842105264</v>
      </c>
      <c r="L61" s="4">
        <v>14.144736842105264</v>
      </c>
    </row>
    <row r="62" spans="1:17" x14ac:dyDescent="0.3">
      <c r="A62" s="2" t="s">
        <v>12</v>
      </c>
      <c r="B62" s="3">
        <v>69</v>
      </c>
      <c r="C62" s="4">
        <v>15.652173913043478</v>
      </c>
      <c r="D62" s="14">
        <v>18911.231884057972</v>
      </c>
      <c r="F62" s="2" t="s">
        <v>12</v>
      </c>
      <c r="G62" s="3">
        <v>69</v>
      </c>
      <c r="H62" s="3">
        <v>69</v>
      </c>
      <c r="J62" s="2" t="s">
        <v>12</v>
      </c>
      <c r="K62" s="4">
        <v>15.652173913043478</v>
      </c>
      <c r="L62" s="4">
        <v>15.652173913043478</v>
      </c>
    </row>
    <row r="63" spans="1:17" x14ac:dyDescent="0.3">
      <c r="A63" s="2" t="s">
        <v>13</v>
      </c>
      <c r="B63" s="3">
        <v>63</v>
      </c>
      <c r="C63" s="4">
        <v>14.19047619047619</v>
      </c>
      <c r="D63" s="14">
        <v>21851.587301587304</v>
      </c>
      <c r="F63" s="2" t="s">
        <v>13</v>
      </c>
      <c r="G63" s="3">
        <v>63</v>
      </c>
      <c r="H63" s="3">
        <v>63</v>
      </c>
      <c r="J63" s="2" t="s">
        <v>13</v>
      </c>
      <c r="K63" s="4">
        <v>14.19047619047619</v>
      </c>
      <c r="L63" s="4">
        <v>14.19047619047619</v>
      </c>
    </row>
    <row r="64" spans="1:17" x14ac:dyDescent="0.3">
      <c r="A64" s="2" t="s">
        <v>14</v>
      </c>
      <c r="B64" s="3">
        <v>63</v>
      </c>
      <c r="C64" s="4">
        <v>14.142857142857142</v>
      </c>
      <c r="D64" s="14">
        <v>16657.142857142859</v>
      </c>
      <c r="F64" s="2" t="s">
        <v>14</v>
      </c>
      <c r="G64" s="3">
        <v>63</v>
      </c>
      <c r="H64" s="3">
        <v>63</v>
      </c>
      <c r="J64" s="2" t="s">
        <v>14</v>
      </c>
      <c r="K64" s="4">
        <v>14.142857142857142</v>
      </c>
      <c r="L64" s="4">
        <v>14.142857142857142</v>
      </c>
    </row>
    <row r="65" spans="1:12" x14ac:dyDescent="0.3">
      <c r="A65" s="2" t="s">
        <v>1</v>
      </c>
      <c r="B65" s="3">
        <v>891</v>
      </c>
      <c r="C65" s="4">
        <v>14.182940516273849</v>
      </c>
      <c r="D65" s="14">
        <v>19344.691358024691</v>
      </c>
      <c r="F65" s="2" t="s">
        <v>1</v>
      </c>
      <c r="G65" s="3">
        <v>891</v>
      </c>
      <c r="H65" s="3">
        <v>891</v>
      </c>
      <c r="J65" s="2" t="s">
        <v>1</v>
      </c>
      <c r="K65" s="4">
        <v>14.182940516273849</v>
      </c>
      <c r="L65" s="4">
        <v>14.182940516273849</v>
      </c>
    </row>
    <row r="66" spans="1:12" x14ac:dyDescent="0.3">
      <c r="B66">
        <f>MAX(B53:B64)</f>
        <v>88</v>
      </c>
      <c r="C66" s="4">
        <f t="shared" ref="C66:D66" si="0">MAX(C53:C64)</f>
        <v>15.652173913043478</v>
      </c>
      <c r="D66" s="14">
        <f t="shared" si="0"/>
        <v>26436.907894736843</v>
      </c>
    </row>
    <row r="67" spans="1:12" x14ac:dyDescent="0.3">
      <c r="B67" t="str">
        <f>_xlfn.XLOOKUP(B66,B53:B64,$A$53:$A$64,"None")</f>
        <v>Mar</v>
      </c>
      <c r="C67" t="str">
        <f t="shared" ref="C67:D67" si="1">_xlfn.XLOOKUP(C66,C53:C64,$A$53:$A$64,"None")</f>
        <v>Oct</v>
      </c>
      <c r="D67" t="str">
        <f t="shared" si="1"/>
        <v>Sep</v>
      </c>
    </row>
    <row r="71" spans="1:12" x14ac:dyDescent="0.3">
      <c r="D71" s="15">
        <f>D66/1000</f>
        <v>26.436907894736844</v>
      </c>
    </row>
  </sheetData>
  <pageMargins left="0.7" right="0.7" top="0.75" bottom="0.75" header="0.3" footer="0.3"/>
  <pageSetup orientation="portrait" r:id="rId12"/>
  <drawing r:id="rId13"/>
  <extLst>
    <ext xmlns:x14="http://schemas.microsoft.com/office/spreadsheetml/2009/9/main" uri="{05C60535-1F16-4fd2-B633-F4F36F0B64E0}">
      <x14:sparklineGroups xmlns:xm="http://schemas.microsoft.com/office/excel/2006/main">
        <x14:sparklineGroup lineWeight="2.25" type="column" displayEmptyCellsAs="gap" high="1" low="1" xr2:uid="{379898F8-E3E5-42A9-AA77-84BEDC2A7740}">
          <x14:colorSeries rgb="FFA900FF"/>
          <x14:colorNegative rgb="FFD00000"/>
          <x14:colorAxis rgb="FF000000"/>
          <x14:colorMarkers rgb="FFD00000"/>
          <x14:colorFirst rgb="FFD00000"/>
          <x14:colorLast rgb="FFD00000"/>
          <x14:colorHigh theme="1"/>
          <x14:colorLow theme="1" tint="4.9989318521683403E-2"/>
          <x14:sparklines>
            <x14:sparkline>
              <xm:f>Pivots!D53:D64</xm:f>
              <xm:sqref>D68</xm:sqref>
            </x14:sparkline>
          </x14:sparklines>
        </x14:sparklineGroup>
        <x14:sparklineGroup lineWeight="2.25" type="column" displayEmptyCellsAs="gap" high="1" low="1" xr2:uid="{8A28261D-8C68-4529-AA1C-998D1BBC32AB}">
          <x14:colorSeries rgb="FF9933FF"/>
          <x14:colorNegative rgb="FFD00000"/>
          <x14:colorAxis rgb="FF000000"/>
          <x14:colorMarkers rgb="FFD00000"/>
          <x14:colorFirst rgb="FFD00000"/>
          <x14:colorLast rgb="FFD00000"/>
          <x14:colorHigh theme="1"/>
          <x14:colorLow theme="1"/>
          <x14:sparklines>
            <x14:sparkline>
              <xm:f>Pivots!B53:B64</xm:f>
              <xm:sqref>B68</xm:sqref>
            </x14:sparkline>
          </x14:sparklines>
        </x14:sparklineGroup>
        <x14:sparklineGroup lineWeight="1.5" type="column" displayEmptyCellsAs="gap" xr2:uid="{385AB2A9-FFDD-4DA6-8644-D73D0E90266A}">
          <x14:colorSeries rgb="FFA900FF"/>
          <x14:colorNegative rgb="FFD00000"/>
          <x14:colorAxis rgb="FF000000"/>
          <x14:colorMarkers rgb="FFD00000"/>
          <x14:colorFirst rgb="FFD00000"/>
          <x14:colorLast rgb="FFD00000"/>
          <x14:colorHigh rgb="FFD00000"/>
          <x14:colorLow rgb="FFD00000"/>
          <x14:sparklines>
            <x14:sparkline>
              <xm:f>Pivots!C53:C64</xm:f>
              <xm:sqref>C68</xm:sqref>
            </x14:sparkline>
          </x14:sparklines>
        </x14:sparklineGroup>
        <x14:sparklineGroup type="column" displayEmptyCellsAs="gap" xr2:uid="{028B8C15-015D-4739-B24A-16F19871DC5E}">
          <x14:colorSeries rgb="FF376092"/>
          <x14:colorNegative rgb="FFD00000"/>
          <x14:colorAxis rgb="FF000000"/>
          <x14:colorMarkers rgb="FFD00000"/>
          <x14:colorFirst rgb="FFD00000"/>
          <x14:colorLast rgb="FFD00000"/>
          <x14:colorHigh rgb="FFD00000"/>
          <x14:colorLow rgb="FFD00000"/>
          <x14:sparklines>
            <x14:sparkline>
              <xm:f>Pivots!I6:I17</xm:f>
              <xm:sqref>I21</xm:sqref>
            </x14:sparkline>
          </x14:sparklines>
        </x14:sparklineGroup>
        <x14:sparklineGroup type="column" displayEmptyCellsAs="gap" high="1" xr2:uid="{F4571BB7-EB10-40A5-A0B3-0EDEAFECA153}">
          <x14:colorSeries rgb="FF9933FF"/>
          <x14:colorNegative rgb="FFD00000"/>
          <x14:colorAxis rgb="FF000000"/>
          <x14:colorMarkers rgb="FFD00000"/>
          <x14:colorFirst rgb="FFD00000"/>
          <x14:colorLast rgb="FFD00000"/>
          <x14:colorHigh theme="1"/>
          <x14:colorLow rgb="FFD00000"/>
          <x14:sparklines>
            <x14:sparkline>
              <xm:f>Pivots!I6:I17</xm:f>
              <xm:sqref>K14</xm:sqref>
            </x14:sparkline>
          </x14:sparklines>
        </x14:sparklineGroup>
      </x14:sparklineGroups>
    </ex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B0F5D-0DBE-465A-8E19-32BC3748D3CF}">
  <dimension ref="A1"/>
  <sheetViews>
    <sheetView showGridLines="0" tabSelected="1" zoomScale="83" zoomScaleNormal="257" workbookViewId="0">
      <selection activeCell="H46" sqref="H46"/>
    </sheetView>
  </sheetViews>
  <sheetFormatPr defaultRowHeight="14.4" x14ac:dyDescent="0.3"/>
  <sheetData/>
  <pageMargins left="0.7" right="0.7" top="0.75" bottom="0.75" header="0.3" footer="0.3"/>
  <drawing r:id="rId1"/>
  <legacyDrawing r:id="rId2"/>
  <extLst>
    <ext xmlns:x14="http://schemas.microsoft.com/office/spreadsheetml/2009/9/main" uri="{05C60535-1F16-4fd2-B633-F4F36F0B64E0}">
      <x14:sparklineGroups xmlns:xm="http://schemas.microsoft.com/office/excel/2006/main">
        <x14:sparklineGroup type="column" displayEmptyCellsAs="gap" xr2:uid="{39015BD2-8D47-42E5-9A63-BC38B5ECA533}">
          <x14:colorSeries rgb="FF9933FF"/>
          <x14:colorNegative rgb="FFD00000"/>
          <x14:colorAxis rgb="FF000000"/>
          <x14:colorMarkers rgb="FFD00000"/>
          <x14:colorFirst rgb="FFD00000"/>
          <x14:colorLast rgb="FFD00000"/>
          <x14:colorHigh rgb="FFD00000"/>
          <x14:colorLow rgb="FFD00000"/>
          <x14:sparklines>
            <x14:sparkline>
              <xm:f>Dashboard!B31:B42</xm:f>
              <xm:sqref>D39</xm:sqref>
            </x14:sparkline>
            <x14:sparkline>
              <xm:f>Dashboard!B32:B43</xm:f>
              <xm:sqref>D40</xm:sqref>
            </x14:sparkline>
            <x14:sparkline>
              <xm:f>Dashboard!B33:B44</xm:f>
              <xm:sqref>D41</xm:sqref>
            </x14:sparkline>
          </x14:sparklines>
        </x14:sparklineGroup>
      </x14:sparklineGroup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AA532F1E-9440-4D8C-9999-B4024BF04B8A}">
  <ds:schemaRefs/>
</ds:datastoreItem>
</file>

<file path=customXml/itemProps2.xml><?xml version="1.0" encoding="utf-8"?>
<ds:datastoreItem xmlns:ds="http://schemas.openxmlformats.org/officeDocument/2006/customXml" ds:itemID="{120401DB-BD72-436A-818E-95936A420D82}">
  <ds:schemaRefs/>
</ds:datastoreItem>
</file>

<file path=customXml/itemProps3.xml><?xml version="1.0" encoding="utf-8"?>
<ds:datastoreItem xmlns:ds="http://schemas.openxmlformats.org/officeDocument/2006/customXml" ds:itemID="{06E2A4E4-D3CD-449F-B45D-026F759ADC4C}">
  <ds:schemaRefs/>
</ds:datastoreItem>
</file>

<file path=customXml/itemProps4.xml><?xml version="1.0" encoding="utf-8"?>
<ds:datastoreItem xmlns:ds="http://schemas.openxmlformats.org/officeDocument/2006/customXml" ds:itemID="{DF200288-1955-4BE2-A76E-3BAE73D28DA3}">
  <ds:schemaRefs/>
</ds:datastoreItem>
</file>

<file path=customXml/itemProps5.xml><?xml version="1.0" encoding="utf-8"?>
<ds:datastoreItem xmlns:ds="http://schemas.openxmlformats.org/officeDocument/2006/customXml" ds:itemID="{12C59F9A-05F1-4C30-828E-C4BE5D656427}">
  <ds:schemaRefs/>
</ds:datastoreItem>
</file>

<file path=customXml/itemProps6.xml><?xml version="1.0" encoding="utf-8"?>
<ds:datastoreItem xmlns:ds="http://schemas.openxmlformats.org/officeDocument/2006/customXml" ds:itemID="{A5CC1383-BC5D-43CE-92DD-92F42249194A}">
  <ds:schemaRefs/>
</ds:datastoreItem>
</file>

<file path=customXml/itemProps7.xml><?xml version="1.0" encoding="utf-8"?>
<ds:datastoreItem xmlns:ds="http://schemas.openxmlformats.org/officeDocument/2006/customXml" ds:itemID="{4374BAE0-F66C-43CE-A7E6-25CEAFC4D249}">
  <ds:schemaRefs/>
</ds:datastoreItem>
</file>

<file path=customXml/itemProps8.xml><?xml version="1.0" encoding="utf-8"?>
<ds:datastoreItem xmlns:ds="http://schemas.openxmlformats.org/officeDocument/2006/customXml" ds:itemID="{1064C87E-FB77-4162-B317-1C11C819223B}">
  <ds:schemaRefs/>
</ds:datastoreItem>
</file>

<file path=customXml/itemProps9.xml><?xml version="1.0" encoding="utf-8"?>
<ds:datastoreItem xmlns:ds="http://schemas.openxmlformats.org/officeDocument/2006/customXml" ds:itemID="{CD3B214B-2B38-4E8F-9C18-9FE9DCA0A39D}">
  <ds:schemaRefs/>
</ds:datastoreItem>
</file>

<file path=customXml/itemProps10.xml><?xml version="1.0" encoding="utf-8"?>
<ds:datastoreItem xmlns:ds="http://schemas.openxmlformats.org/officeDocument/2006/customXml" ds:itemID="{D9835981-5591-4375-8DEC-A5FC5EBB2D97}">
  <ds:schemaRefs/>
</ds:datastoreItem>
</file>

<file path=customXml/itemProps11.xml><?xml version="1.0" encoding="utf-8"?>
<ds:datastoreItem xmlns:ds="http://schemas.openxmlformats.org/officeDocument/2006/customXml" ds:itemID="{31FFB2B2-AD12-4F08-873A-0ADD268E2CA7}">
  <ds:schemaRefs/>
</ds:datastoreItem>
</file>

<file path=customXml/itemProps12.xml><?xml version="1.0" encoding="utf-8"?>
<ds:datastoreItem xmlns:ds="http://schemas.openxmlformats.org/officeDocument/2006/customXml" ds:itemID="{BADC9B0C-8CDF-4968-BE73-CCE6926D33BA}">
  <ds:schemaRefs/>
</ds:datastoreItem>
</file>

<file path=customXml/itemProps13.xml><?xml version="1.0" encoding="utf-8"?>
<ds:datastoreItem xmlns:ds="http://schemas.openxmlformats.org/officeDocument/2006/customXml" ds:itemID="{91D69166-5720-4C89-B832-55883F3A91B1}">
  <ds:schemaRefs>
    <ds:schemaRef ds:uri="http://schemas.microsoft.com/DataMashup"/>
  </ds:schemaRefs>
</ds:datastoreItem>
</file>

<file path=customXml/itemProps14.xml><?xml version="1.0" encoding="utf-8"?>
<ds:datastoreItem xmlns:ds="http://schemas.openxmlformats.org/officeDocument/2006/customXml" ds:itemID="{5E7AFD2C-5B3C-45D6-B3D0-08329ACF3829}">
  <ds:schemaRefs/>
</ds:datastoreItem>
</file>

<file path=customXml/itemProps15.xml><?xml version="1.0" encoding="utf-8"?>
<ds:datastoreItem xmlns:ds="http://schemas.openxmlformats.org/officeDocument/2006/customXml" ds:itemID="{E0177CCA-280A-4445-87B5-CF52AD532FE7}">
  <ds:schemaRefs/>
</ds:datastoreItem>
</file>

<file path=customXml/itemProps16.xml><?xml version="1.0" encoding="utf-8"?>
<ds:datastoreItem xmlns:ds="http://schemas.openxmlformats.org/officeDocument/2006/customXml" ds:itemID="{0B56C07D-9355-4167-88CD-770AC79DDE5A}">
  <ds:schemaRefs/>
</ds:datastoreItem>
</file>

<file path=customXml/itemProps17.xml><?xml version="1.0" encoding="utf-8"?>
<ds:datastoreItem xmlns:ds="http://schemas.openxmlformats.org/officeDocument/2006/customXml" ds:itemID="{D43B6E1A-6088-4EFF-81E1-77AE8468DE02}">
  <ds:schemaRefs/>
</ds:datastoreItem>
</file>

<file path=customXml/itemProps18.xml><?xml version="1.0" encoding="utf-8"?>
<ds:datastoreItem xmlns:ds="http://schemas.openxmlformats.org/officeDocument/2006/customXml" ds:itemID="{40A00D6E-637F-4718-B74C-226B07052087}">
  <ds:schemaRefs/>
</ds:datastoreItem>
</file>

<file path=customXml/itemProps19.xml><?xml version="1.0" encoding="utf-8"?>
<ds:datastoreItem xmlns:ds="http://schemas.openxmlformats.org/officeDocument/2006/customXml" ds:itemID="{D01CB5F0-BF8F-404C-AD6D-3EB05EB2D3B9}">
  <ds:schemaRefs/>
</ds:datastoreItem>
</file>

<file path=customXml/itemProps20.xml><?xml version="1.0" encoding="utf-8"?>
<ds:datastoreItem xmlns:ds="http://schemas.openxmlformats.org/officeDocument/2006/customXml" ds:itemID="{6E2B7CB3-F0DD-41EB-A704-436FF56E8E3F}">
  <ds:schemaRefs/>
</ds:datastoreItem>
</file>

<file path=customXml/itemProps21.xml><?xml version="1.0" encoding="utf-8"?>
<ds:datastoreItem xmlns:ds="http://schemas.openxmlformats.org/officeDocument/2006/customXml" ds:itemID="{67BA2A77-6040-46E4-B2BD-04027EDEEB87}">
  <ds:schemaRefs/>
</ds:datastoreItem>
</file>

<file path=customXml/itemProps22.xml><?xml version="1.0" encoding="utf-8"?>
<ds:datastoreItem xmlns:ds="http://schemas.openxmlformats.org/officeDocument/2006/customXml" ds:itemID="{9FDC6175-E636-4325-A366-8ED951715C6A}">
  <ds:schemaRefs/>
</ds:datastoreItem>
</file>

<file path=customXml/itemProps23.xml><?xml version="1.0" encoding="utf-8"?>
<ds:datastoreItem xmlns:ds="http://schemas.openxmlformats.org/officeDocument/2006/customXml" ds:itemID="{4651D1F1-BCB5-4827-ABDB-3D96413AE109}">
  <ds:schemaRefs/>
</ds:datastoreItem>
</file>

<file path=customXml/itemProps24.xml><?xml version="1.0" encoding="utf-8"?>
<ds:datastoreItem xmlns:ds="http://schemas.openxmlformats.org/officeDocument/2006/customXml" ds:itemID="{DBF258DB-BAAE-4452-BC09-A66662352B9A}">
  <ds:schemaRefs/>
</ds:datastoreItem>
</file>

<file path=customXml/itemProps25.xml><?xml version="1.0" encoding="utf-8"?>
<ds:datastoreItem xmlns:ds="http://schemas.openxmlformats.org/officeDocument/2006/customXml" ds:itemID="{36AFB6E6-1DF4-4FFF-B07F-1A79B12F4662}">
  <ds:schemaRefs/>
</ds:datastoreItem>
</file>

<file path=customXml/itemProps26.xml><?xml version="1.0" encoding="utf-8"?>
<ds:datastoreItem xmlns:ds="http://schemas.openxmlformats.org/officeDocument/2006/customXml" ds:itemID="{D2B3B36E-0733-4971-BC5D-F16B7F791C3A}">
  <ds:schemaRefs/>
</ds:datastoreItem>
</file>

<file path=customXml/itemProps27.xml><?xml version="1.0" encoding="utf-8"?>
<ds:datastoreItem xmlns:ds="http://schemas.openxmlformats.org/officeDocument/2006/customXml" ds:itemID="{2B6AD0F8-948F-4A7F-9C90-28D819F01C8F}">
  <ds:schemaRefs/>
</ds:datastoreItem>
</file>

<file path=customXml/itemProps28.xml><?xml version="1.0" encoding="utf-8"?>
<ds:datastoreItem xmlns:ds="http://schemas.openxmlformats.org/officeDocument/2006/customXml" ds:itemID="{E94F434E-79C9-4580-9FCE-18CEA62162CE}">
  <ds:schemaRefs/>
</ds:datastoreItem>
</file>

<file path=customXml/itemProps29.xml><?xml version="1.0" encoding="utf-8"?>
<ds:datastoreItem xmlns:ds="http://schemas.openxmlformats.org/officeDocument/2006/customXml" ds:itemID="{D6EED200-6CA3-4E46-A750-D5B845380EA8}">
  <ds:schemaRefs/>
</ds:datastoreItem>
</file>

<file path=customXml/itemProps30.xml><?xml version="1.0" encoding="utf-8"?>
<ds:datastoreItem xmlns:ds="http://schemas.openxmlformats.org/officeDocument/2006/customXml" ds:itemID="{C34980D8-587B-497F-8C2E-6A2D029097FE}">
  <ds:schemaRefs/>
</ds:datastoreItem>
</file>

<file path=customXml/itemProps31.xml><?xml version="1.0" encoding="utf-8"?>
<ds:datastoreItem xmlns:ds="http://schemas.openxmlformats.org/officeDocument/2006/customXml" ds:itemID="{4DDD8441-28B8-4F2C-B34D-15C4994CB14F}">
  <ds:schemaRefs/>
</ds:datastoreItem>
</file>

<file path=customXml/itemProps32.xml><?xml version="1.0" encoding="utf-8"?>
<ds:datastoreItem xmlns:ds="http://schemas.openxmlformats.org/officeDocument/2006/customXml" ds:itemID="{E522DE13-F9F3-4E8D-9D99-F48842A340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Abdallah Zakaziky</dc:creator>
  <cp:lastModifiedBy>El Zakaziky</cp:lastModifiedBy>
  <dcterms:created xsi:type="dcterms:W3CDTF">2015-06-05T18:17:20Z</dcterms:created>
  <dcterms:modified xsi:type="dcterms:W3CDTF">2026-03-26T07:52:31Z</dcterms:modified>
</cp:coreProperties>
</file>