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" windowWidth="16092" windowHeight="9660"/>
  </bookViews>
  <sheets>
    <sheet name="Master Sheet " sheetId="1" r:id="rId1"/>
    <sheet name="Employee Data" sheetId="2" r:id="rId2"/>
    <sheet name="EDA Summary" sheetId="4" r:id="rId3"/>
    <sheet name="Reason for Leaving" sheetId="6" r:id="rId4"/>
    <sheet name="Performance_Score Vs Resign" sheetId="7" r:id="rId5"/>
    <sheet name="Performance Score Vs Traning Hr" sheetId="8" r:id="rId6"/>
    <sheet name="Engagement Score Vs Status" sheetId="9" r:id="rId7"/>
    <sheet name="Promotion_Count Vs Status " sheetId="11" r:id="rId8"/>
  </sheets>
  <calcPr calcId="145621"/>
  <pivotCaches>
    <pivotCache cacheId="5" r:id="rId9"/>
  </pivotCaches>
</workbook>
</file>

<file path=xl/calcChain.xml><?xml version="1.0" encoding="utf-8"?>
<calcChain xmlns="http://schemas.openxmlformats.org/spreadsheetml/2006/main">
  <c r="F6" i="7" l="1"/>
  <c r="F7" i="7"/>
  <c r="F8" i="7"/>
  <c r="F9" i="7"/>
  <c r="F5" i="7"/>
  <c r="F11" i="4" l="1"/>
  <c r="F6" i="4"/>
  <c r="F7" i="4"/>
  <c r="F8" i="4"/>
  <c r="F9" i="4"/>
  <c r="F10" i="4"/>
  <c r="F5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<sst xmlns="http://schemas.openxmlformats.org/spreadsheetml/2006/main" count="1486" uniqueCount="566">
  <si>
    <t>Employee_ID</t>
  </si>
  <si>
    <t>Name</t>
  </si>
  <si>
    <t>Gender</t>
  </si>
  <si>
    <t>Age</t>
  </si>
  <si>
    <t>Department</t>
  </si>
  <si>
    <t>Hire_Date</t>
  </si>
  <si>
    <t>Exit_Date</t>
  </si>
  <si>
    <t>Status</t>
  </si>
  <si>
    <t>Salary</t>
  </si>
  <si>
    <t>Training_Hours</t>
  </si>
  <si>
    <t>Performance_Score</t>
  </si>
  <si>
    <t>Promotion_Count</t>
  </si>
  <si>
    <t>Reason_for_Leaving</t>
  </si>
  <si>
    <t>Manager_Rating</t>
  </si>
  <si>
    <t>Engagement_Score</t>
  </si>
  <si>
    <t>Tenure_Months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</si>
  <si>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</si>
  <si>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</si>
  <si>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</si>
  <si>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</si>
  <si>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</si>
  <si>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</si>
  <si>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</si>
  <si>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</si>
  <si>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</si>
  <si>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</si>
  <si>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</si>
  <si>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</si>
  <si>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</si>
  <si>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</si>
  <si>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</si>
  <si>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</si>
  <si>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</si>
  <si>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</si>
  <si>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</si>
  <si>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</si>
  <si>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</si>
  <si>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</si>
  <si>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</si>
  <si>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</si>
  <si>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</si>
  <si>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</si>
  <si>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</si>
  <si>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</si>
  <si>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</si>
  <si>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</si>
  <si>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</si>
  <si>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</si>
  <si>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</si>
  <si>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</si>
  <si>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</si>
  <si>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</si>
  <si>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</si>
  <si>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</si>
  <si>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</si>
  <si>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</si>
  <si>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</si>
  <si>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</si>
  <si>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</si>
  <si>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</si>
  <si>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</si>
  <si>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</si>
  <si>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</si>
  <si>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</si>
  <si>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</si>
  <si>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</si>
  <si>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</si>
  <si>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</si>
  <si>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</si>
  <si>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</si>
  <si>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</si>
  <si>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</si>
  <si>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</si>
  <si>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</si>
  <si>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</si>
  <si>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</si>
  <si>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</si>
  <si>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</si>
  <si>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</si>
  <si>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</si>
  <si>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</si>
  <si>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</si>
  <si>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</si>
  <si>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</si>
  <si>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</si>
  <si>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</si>
  <si>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</si>
  <si>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</si>
  <si>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</si>
  <si>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</si>
  <si>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</si>
  <si>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</si>
  <si>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</si>
  <si>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</si>
  <si>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</si>
  <si>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</si>
  <si>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</si>
  <si>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</si>
  <si>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</si>
  <si>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</si>
  <si>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</si>
  <si>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</si>
  <si>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</si>
  <si>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</si>
  <si>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</si>
  <si>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</si>
  <si>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</si>
  <si>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</si>
  <si>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</si>
  <si>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</si>
  <si>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</si>
  <si>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</si>
  <si>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</si>
  <si>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</si>
  <si>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</si>
  <si>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</si>
  <si>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</si>
  <si>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</si>
  <si>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</si>
  <si>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</si>
  <si>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</si>
  <si>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</si>
  <si>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</si>
  <si>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</si>
  <si>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</si>
  <si>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</si>
  <si>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</si>
  <si>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</si>
  <si>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</si>
  <si>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</si>
  <si>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</si>
  <si>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</si>
  <si>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</si>
  <si>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</si>
  <si>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</si>
  <si>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</si>
  <si>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</si>
  <si>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</si>
  <si>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</si>
  <si>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</si>
  <si>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</si>
  <si>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</si>
  <si>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</si>
  <si>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</si>
  <si>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</si>
  <si>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</si>
  <si>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</si>
  <si>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</si>
  <si>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</si>
  <si>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</si>
  <si>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</si>
  <si>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</si>
  <si>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</si>
  <si>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</si>
  <si>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</si>
  <si>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</si>
  <si>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</si>
  <si>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</si>
  <si>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</si>
  <si>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</si>
  <si>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</si>
  <si>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</si>
  <si>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</si>
  <si>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</si>
  <si>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</si>
  <si>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</si>
  <si>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</si>
  <si>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</si>
  <si>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</si>
  <si>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</si>
  <si>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</si>
  <si>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</si>
  <si>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</si>
  <si>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</si>
  <si>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</si>
  <si>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</si>
  <si>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</si>
  <si>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</si>
  <si>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</si>
  <si>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</si>
  <si>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</si>
  <si>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</si>
  <si>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</si>
  <si>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</si>
  <si>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</si>
  <si>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</si>
  <si>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</si>
  <si>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</si>
  <si>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</si>
  <si>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</si>
  <si>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</si>
  <si>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</si>
  <si>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</si>
  <si>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</si>
  <si>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</si>
  <si>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</si>
  <si>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</si>
  <si>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</si>
  <si>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</si>
  <si>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</si>
  <si>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</si>
  <si>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</si>
  <si>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</si>
  <si>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</si>
  <si>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</si>
  <si>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</si>
  <si>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</si>
  <si>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</si>
  <si>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</si>
  <si>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</si>
  <si>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</si>
  <si>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</si>
  <si>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</si>
  <si>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</si>
  <si>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</si>
  <si>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</si>
  <si>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</si>
  <si>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</si>
  <si>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</si>
  <si>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</si>
  <si>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</si>
  <si>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</si>
  <si>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</si>
  <si>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</si>
  <si>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</si>
  <si>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</si>
  <si>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</si>
  <si>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</si>
  <si>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</si>
  <si>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</si>
  <si>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</si>
  <si>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</si>
  <si>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</si>
  <si>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</si>
  <si>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</si>
  <si>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</si>
  <si>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</si>
  <si>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</si>
  <si>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</si>
  <si>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</si>
  <si>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</si>
  <si>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</si>
  <si>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</si>
  <si>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</si>
  <si>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</si>
  <si>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</si>
  <si>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</si>
  <si>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</si>
  <si>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</si>
  <si>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</si>
  <si>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</si>
  <si>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</si>
  <si>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</si>
  <si>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</si>
  <si>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</si>
  <si>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</si>
  <si>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</si>
  <si>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</si>
  <si>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</si>
  <si>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</si>
  <si>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</si>
  <si>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</si>
  <si>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</si>
  <si>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</si>
  <si>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</si>
  <si>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</si>
  <si>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Employee 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</si>
  <si>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</si>
  <si>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</si>
  <si>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</si>
  <si>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</si>
  <si>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</si>
  <si>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</si>
  <si>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</si>
  <si>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</si>
  <si>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</si>
  <si>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</si>
  <si>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</si>
  <si>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</si>
  <si>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</si>
  <si>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</si>
  <si>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</si>
  <si>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</si>
  <si>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</si>
  <si>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</si>
  <si>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</si>
  <si>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</si>
  <si>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</si>
  <si>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</si>
  <si>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</si>
  <si>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</si>
  <si>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</si>
  <si>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</si>
  <si>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</si>
  <si>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</si>
  <si>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</si>
  <si>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</si>
  <si>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</si>
  <si>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</si>
  <si>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</si>
  <si>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</si>
  <si>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</si>
  <si>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</si>
  <si>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</si>
  <si>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</si>
  <si>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</si>
  <si>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</si>
  <si>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</si>
  <si>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</si>
  <si>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</si>
  <si>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</si>
  <si>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</si>
  <si>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</si>
  <si>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</si>
  <si>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</si>
  <si>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</si>
  <si>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</si>
  <si>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</si>
  <si>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</si>
  <si>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</si>
  <si>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</si>
  <si>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</si>
  <si>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</si>
  <si>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</si>
  <si>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</si>
  <si>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</si>
  <si>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</si>
  <si>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</si>
  <si>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</si>
  <si>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</si>
  <si>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</si>
  <si>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</si>
  <si>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</si>
  <si>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</si>
  <si>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</si>
  <si>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</si>
  <si>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</si>
  <si>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</si>
  <si>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</si>
  <si>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</si>
  <si>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</si>
  <si>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</si>
  <si>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</si>
  <si>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</si>
  <si>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</si>
  <si>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</si>
  <si>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</si>
  <si>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</si>
  <si>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</si>
  <si>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</si>
  <si>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</si>
  <si>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</si>
  <si>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</si>
  <si>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</si>
  <si>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</si>
  <si>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</si>
  <si>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</si>
  <si>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</si>
  <si>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</si>
  <si>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</si>
  <si>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</si>
  <si>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</si>
  <si>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</si>
  <si>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</si>
  <si>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</si>
  <si>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</si>
  <si>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</si>
  <si>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</si>
  <si>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</si>
  <si>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</si>
  <si>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</si>
  <si>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</si>
  <si>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</si>
  <si>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</si>
  <si>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</si>
  <si>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</si>
  <si>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</si>
  <si>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</si>
  <si>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</si>
  <si>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</si>
  <si>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</si>
  <si>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</si>
  <si>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</si>
  <si>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</si>
  <si>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</si>
  <si>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</si>
  <si>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</si>
  <si>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</si>
  <si>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</si>
  <si>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</si>
  <si>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</si>
  <si>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</si>
  <si>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</si>
  <si>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</si>
  <si>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</si>
  <si>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</si>
  <si>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</si>
  <si>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</si>
  <si>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</si>
  <si>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</si>
  <si>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</si>
  <si>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</si>
  <si>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</si>
  <si>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</si>
  <si>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</si>
  <si>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</si>
  <si>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</si>
  <si>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</si>
  <si>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</si>
  <si>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</si>
  <si>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</si>
  <si>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</si>
  <si>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</si>
  <si>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</si>
  <si>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</si>
  <si>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</si>
  <si>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</si>
  <si>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</si>
  <si>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</si>
  <si>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</si>
  <si>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</si>
  <si>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</si>
  <si>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</si>
  <si>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</si>
  <si>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</si>
  <si>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</si>
  <si>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</si>
  <si>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</si>
  <si>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</si>
  <si>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</si>
  <si>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</si>
  <si>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</si>
  <si>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</si>
  <si>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</si>
  <si>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</si>
  <si>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</si>
  <si>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</si>
  <si>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</si>
  <si>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Employee 172</t>
  </si>
  <si>
    <t>Employee 173</t>
  </si>
  <si>
    <t>Employee 174</t>
  </si>
  <si>
    <t>Employee 175</t>
  </si>
  <si>
    <t>Employee 176</t>
  </si>
  <si>
    <t>Employee 177</t>
  </si>
  <si>
    <t>Employee 178</t>
  </si>
  <si>
    <t>Employee 179</t>
  </si>
  <si>
    <t>Employee 180</t>
  </si>
  <si>
    <t>Employee 181</t>
  </si>
  <si>
    <t>Employee 182</t>
  </si>
  <si>
    <t>Employee 183</t>
  </si>
  <si>
    <t>Employee 184</t>
  </si>
  <si>
    <t>Employee 185</t>
  </si>
  <si>
    <t>Employee 186</t>
  </si>
  <si>
    <t>Employee 187</t>
  </si>
  <si>
    <t>Employee 188</t>
  </si>
  <si>
    <t>Employee 189</t>
  </si>
  <si>
    <t>Employee 190</t>
  </si>
  <si>
    <t>Employee 191</t>
  </si>
  <si>
    <t>Employee 192</t>
  </si>
  <si>
    <t>Employee 193</t>
  </si>
  <si>
    <t>Employee 194</t>
  </si>
  <si>
    <t>Employee 195</t>
  </si>
  <si>
    <t>Employee 196</t>
  </si>
  <si>
    <t>Employee 197</t>
  </si>
  <si>
    <t>Employee 198</t>
  </si>
  <si>
    <t>Employee 199</t>
  </si>
  <si>
    <t>Employee 200</t>
  </si>
  <si>
    <t>Employee 201</t>
  </si>
  <si>
    <t>Employee 202</t>
  </si>
  <si>
    <t>Employee 203</t>
  </si>
  <si>
    <t>Employee 204</t>
  </si>
  <si>
    <t>Employee 205</t>
  </si>
  <si>
    <t>Employee 206</t>
  </si>
  <si>
    <t>Employee 207</t>
  </si>
  <si>
    <t>Employee 208</t>
  </si>
  <si>
    <t>Employee 209</t>
  </si>
  <si>
    <t>Employee 210</t>
  </si>
  <si>
    <t>Employee 211</t>
  </si>
  <si>
    <t>Employee 212</t>
  </si>
  <si>
    <t>Employee 213</t>
  </si>
  <si>
    <t>Employee 214</t>
  </si>
  <si>
    <t>Employee 215</t>
  </si>
  <si>
    <t>Employee 216</t>
  </si>
  <si>
    <t>Employee 217</t>
  </si>
  <si>
    <t>Employee 218</t>
  </si>
  <si>
    <t>Employee 219</t>
  </si>
  <si>
    <t>Employee 220</t>
  </si>
  <si>
    <t>Employee 221</t>
  </si>
  <si>
    <t>Employee 222</t>
  </si>
  <si>
    <t>Employee 223</t>
  </si>
  <si>
    <t>Employee 224</t>
  </si>
  <si>
    <t>Employee 225</t>
  </si>
  <si>
    <t>Employee 226</t>
  </si>
  <si>
    <t>Employee 227</t>
  </si>
  <si>
    <t>Employee 228</t>
  </si>
  <si>
    <t>Employee 229</t>
  </si>
  <si>
    <t>Employee 230</t>
  </si>
  <si>
    <t>Employee 231</t>
  </si>
  <si>
    <t>Employee 232</t>
  </si>
  <si>
    <t>Employee 233</t>
  </si>
  <si>
    <t>Employee 234</t>
  </si>
  <si>
    <t>Employee 235</t>
  </si>
  <si>
    <t>Employee 236</t>
  </si>
  <si>
    <t>Employee 237</t>
  </si>
  <si>
    <t>Employee 238</t>
  </si>
  <si>
    <t>Employee 239</t>
  </si>
  <si>
    <t>Employee 240</t>
  </si>
  <si>
    <t>Employee 241</t>
  </si>
  <si>
    <t>Employee 242</t>
  </si>
  <si>
    <t>Employee 243</t>
  </si>
  <si>
    <t>Employee 244</t>
  </si>
  <si>
    <t>Employee 245</t>
  </si>
  <si>
    <t>Employee 246</t>
  </si>
  <si>
    <t>Employee 247</t>
  </si>
  <si>
    <t>Employee 248</t>
  </si>
  <si>
    <t>Employee 249</t>
  </si>
  <si>
    <t>Male</t>
  </si>
  <si>
    <t>Female</t>
  </si>
  <si>
    <t>Finance</t>
  </si>
  <si>
    <t>IT</t>
  </si>
  <si>
    <t>HR</t>
  </si>
  <si>
    <t>Operations</t>
  </si>
  <si>
    <t>Sales</t>
  </si>
  <si>
    <t>Marketing</t>
  </si>
  <si>
    <t>Active</t>
  </si>
  <si>
    <t>Resigned</t>
  </si>
  <si>
    <t>Work-Life Balance</t>
  </si>
  <si>
    <t>Better Opportunity</t>
  </si>
  <si>
    <t>Relocation</t>
  </si>
  <si>
    <t>Health Issues</t>
  </si>
  <si>
    <t>Low Salary</t>
  </si>
  <si>
    <t>Unknown</t>
  </si>
  <si>
    <t>Number</t>
  </si>
  <si>
    <t>شهور العمل عدد</t>
  </si>
  <si>
    <t>درجة المشاركة</t>
  </si>
  <si>
    <t>تقييم المدير</t>
  </si>
  <si>
    <t xml:space="preserve">فيه 35 قيمة مفقودة </t>
  </si>
  <si>
    <t>text</t>
  </si>
  <si>
    <t>سبب الاستقالة</t>
  </si>
  <si>
    <t>غدد مرات الترقية</t>
  </si>
  <si>
    <t>تقييم الاداء</t>
  </si>
  <si>
    <t>ساعات التدريب</t>
  </si>
  <si>
    <t>الراتب</t>
  </si>
  <si>
    <t>الحالة</t>
  </si>
  <si>
    <t>Date</t>
  </si>
  <si>
    <t>تاريخ الاستقالة</t>
  </si>
  <si>
    <t xml:space="preserve">تاريخ التعيين </t>
  </si>
  <si>
    <t>القسم</t>
  </si>
  <si>
    <t>العمر</t>
  </si>
  <si>
    <t>النوع</t>
  </si>
  <si>
    <t>الاسم</t>
  </si>
  <si>
    <t>General</t>
  </si>
  <si>
    <t>رقم الموظف</t>
  </si>
  <si>
    <t>Column2</t>
  </si>
  <si>
    <t>نوع الداتا</t>
  </si>
  <si>
    <t>Column1</t>
  </si>
  <si>
    <t>#</t>
  </si>
  <si>
    <t>Row Labels</t>
  </si>
  <si>
    <t>Grand Total</t>
  </si>
  <si>
    <t>Count of Employee_ID</t>
  </si>
  <si>
    <t>Column Labels</t>
  </si>
  <si>
    <t>Turn Over</t>
  </si>
  <si>
    <t>Turn Over Rate</t>
  </si>
  <si>
    <t>Count of Department</t>
  </si>
  <si>
    <t>% Resigned</t>
  </si>
  <si>
    <t>Sum of Training_Hours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</si>
</sst>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1" fillId="0" borderId="10" xfId="0" pivotButton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0" fontId="1" fillId="4" borderId="10" xfId="0" applyNumberFormat="1" applyFont="1" applyFill="1" applyBorder="1" applyAlignment="1">
      <alignment horizontal="center" vertical="center"/>
    </xf>
    <xf numFmtId="10" fontId="2" fillId="3" borderId="10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0" borderId="10" xfId="0" pivotButton="1" applyNumberFormat="1" applyFont="1" applyBorder="1" applyAlignment="1">
      <alignment horizontal="center" vertical="center"/>
    </xf>
  </cellXfs>
  <cellStyles count="1">
    <cellStyle name="Normal" xfId="0" builtinId="0"/>
  </cellStyles>
  <dxfs count="6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;[Red]#,##0"/>
    </dxf>
    <dxf>
      <numFmt numFmtId="164" formatCode="#,##0;[Red]#,##0"/>
    </dxf>
    <dxf>
      <numFmt numFmtId="164" formatCode="#,##0;[Red]#,##0"/>
    </dxf>
    <dxf>
      <numFmt numFmtId="164" formatCode="#,##0;[Red]#,##0"/>
    </dxf>
    <dxf>
      <numFmt numFmtId="164" formatCode="#,##0;[Red]#,##0"/>
    </dxf>
    <dxf>
      <numFmt numFmtId="164" formatCode="#,##0;[Red]#,##0"/>
    </dxf>
    <dxf>
      <numFmt numFmtId="164" formatCode="#,##0;[Red]#,##0"/>
    </dxf>
    <dxf>
      <numFmt numFmtId="164" formatCode="#,##0;[Red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[HR_Lifecycle_Analytics_Project.xlsx]EDA Summary!PivotTable1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 Summary'!$C$3:$C$4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strRef>
              <c:f>'EDA Summary'!$B$5:$B$11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'EDA Summary'!$C$5:$C$11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32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'EDA Summary'!$D$3:$D$4</c:f>
              <c:strCache>
                <c:ptCount val="1"/>
                <c:pt idx="0">
                  <c:v>Resigned</c:v>
                </c:pt>
              </c:strCache>
            </c:strRef>
          </c:tx>
          <c:invertIfNegative val="0"/>
          <c:cat>
            <c:strRef>
              <c:f>'EDA Summary'!$B$5:$B$11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'EDA Summary'!$D$5:$D$11</c:f>
              <c:numCache>
                <c:formatCode>General</c:formatCode>
                <c:ptCount val="6"/>
                <c:pt idx="0">
                  <c:v>14</c:v>
                </c:pt>
                <c:pt idx="1">
                  <c:v>23</c:v>
                </c:pt>
                <c:pt idx="2">
                  <c:v>18</c:v>
                </c:pt>
                <c:pt idx="3">
                  <c:v>9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00800"/>
        <c:axId val="170702336"/>
      </c:barChart>
      <c:catAx>
        <c:axId val="170700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70702336"/>
        <c:crosses val="autoZero"/>
        <c:auto val="1"/>
        <c:lblAlgn val="ctr"/>
        <c:lblOffset val="100"/>
        <c:noMultiLvlLbl val="0"/>
      </c:catAx>
      <c:valAx>
        <c:axId val="170702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07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[HR_Lifecycle_Analytics_Project.xlsx]Reason for Leaving!PivotTable1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Reason</a:t>
            </a:r>
            <a:r>
              <a:rPr lang="en-US" baseline="0"/>
              <a:t> For Leaving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'Reason for Leaving'!$C$3:$C$4</c:f>
              <c:strCache>
                <c:ptCount val="1"/>
                <c:pt idx="0">
                  <c:v>Finance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Leaving'!$B$5:$B$11</c:f>
              <c:strCache>
                <c:ptCount val="6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Relocation</c:v>
                </c:pt>
                <c:pt idx="4">
                  <c:v>Unknown</c:v>
                </c:pt>
                <c:pt idx="5">
                  <c:v>Work-Life Balance</c:v>
                </c:pt>
              </c:strCache>
            </c:strRef>
          </c:cat>
          <c:val>
            <c:numRef>
              <c:f>'Reason for Leaving'!$C$5:$C$11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'Reason for Leaving'!$D$3:$D$4</c:f>
              <c:strCache>
                <c:ptCount val="1"/>
                <c:pt idx="0">
                  <c:v>HR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Leaving'!$B$5:$B$11</c:f>
              <c:strCache>
                <c:ptCount val="6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Relocation</c:v>
                </c:pt>
                <c:pt idx="4">
                  <c:v>Unknown</c:v>
                </c:pt>
                <c:pt idx="5">
                  <c:v>Work-Life Balance</c:v>
                </c:pt>
              </c:strCache>
            </c:strRef>
          </c:cat>
          <c:val>
            <c:numRef>
              <c:f>'Reason for Leaving'!$D$5:$D$11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'Reason for Leaving'!$E$3:$E$4</c:f>
              <c:strCache>
                <c:ptCount val="1"/>
                <c:pt idx="0">
                  <c:v>IT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Leaving'!$B$5:$B$11</c:f>
              <c:strCache>
                <c:ptCount val="6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Relocation</c:v>
                </c:pt>
                <c:pt idx="4">
                  <c:v>Unknown</c:v>
                </c:pt>
                <c:pt idx="5">
                  <c:v>Work-Life Balance</c:v>
                </c:pt>
              </c:strCache>
            </c:strRef>
          </c:cat>
          <c:val>
            <c:numRef>
              <c:f>'Reason for Leaving'!$E$5:$E$11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'Reason for Leaving'!$F$3:$F$4</c:f>
              <c:strCache>
                <c:ptCount val="1"/>
                <c:pt idx="0">
                  <c:v>Marketing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Leaving'!$B$5:$B$11</c:f>
              <c:strCache>
                <c:ptCount val="6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Relocation</c:v>
                </c:pt>
                <c:pt idx="4">
                  <c:v>Unknown</c:v>
                </c:pt>
                <c:pt idx="5">
                  <c:v>Work-Life Balance</c:v>
                </c:pt>
              </c:strCache>
            </c:strRef>
          </c:cat>
          <c:val>
            <c:numRef>
              <c:f>'Reason for Leaving'!$F$5:$F$11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'Reason for Leaving'!$G$3:$G$4</c:f>
              <c:strCache>
                <c:ptCount val="1"/>
                <c:pt idx="0">
                  <c:v>Operations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Leaving'!$B$5:$B$11</c:f>
              <c:strCache>
                <c:ptCount val="6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Relocation</c:v>
                </c:pt>
                <c:pt idx="4">
                  <c:v>Unknown</c:v>
                </c:pt>
                <c:pt idx="5">
                  <c:v>Work-Life Balance</c:v>
                </c:pt>
              </c:strCache>
            </c:strRef>
          </c:cat>
          <c:val>
            <c:numRef>
              <c:f>'Reason for Leaving'!$G$5:$G$11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ser>
          <c:idx val="5"/>
          <c:order val="5"/>
          <c:tx>
            <c:strRef>
              <c:f>'Reason for Leaving'!$H$3:$H$4</c:f>
              <c:strCache>
                <c:ptCount val="1"/>
                <c:pt idx="0">
                  <c:v>Sales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Leaving'!$B$5:$B$11</c:f>
              <c:strCache>
                <c:ptCount val="6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Relocation</c:v>
                </c:pt>
                <c:pt idx="4">
                  <c:v>Unknown</c:v>
                </c:pt>
                <c:pt idx="5">
                  <c:v>Work-Life Balance</c:v>
                </c:pt>
              </c:strCache>
            </c:strRef>
          </c:cat>
          <c:val>
            <c:numRef>
              <c:f>'Reason for Leaving'!$H$5:$H$11</c:f>
              <c:numCache>
                <c:formatCode>General</c:formatCode>
                <c:ptCount val="6"/>
                <c:pt idx="0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[HR_Lifecycle_Analytics_Project.xlsx]Performance_Score Vs Resign!PivotTable2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'Performance_Score Vs Resign'!$C$3:$C$4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strRef>
              <c:f>'Performance_Score Vs Resign'!$B$5:$B$10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'Performance_Score Vs Resign'!$C$5:$C$10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29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</c:ser>
        <c:ser>
          <c:idx val="1"/>
          <c:order val="1"/>
          <c:tx>
            <c:strRef>
              <c:f>'Performance_Score Vs Resign'!$D$3:$D$4</c:f>
              <c:strCache>
                <c:ptCount val="1"/>
                <c:pt idx="0">
                  <c:v>Resigned</c:v>
                </c:pt>
              </c:strCache>
            </c:strRef>
          </c:tx>
          <c:invertIfNegative val="0"/>
          <c:cat>
            <c:strRef>
              <c:f>'Performance_Score Vs Resign'!$B$5:$B$10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'Performance_Score Vs Resign'!$D$5:$D$10</c:f>
              <c:numCache>
                <c:formatCode>General</c:formatCode>
                <c:ptCount val="5"/>
                <c:pt idx="0">
                  <c:v>24</c:v>
                </c:pt>
                <c:pt idx="1">
                  <c:v>19</c:v>
                </c:pt>
                <c:pt idx="2">
                  <c:v>11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778944"/>
        <c:axId val="549780480"/>
      </c:barChart>
      <c:catAx>
        <c:axId val="5497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9780480"/>
        <c:crosses val="autoZero"/>
        <c:auto val="1"/>
        <c:lblAlgn val="ctr"/>
        <c:lblOffset val="100"/>
        <c:noMultiLvlLbl val="0"/>
      </c:catAx>
      <c:valAx>
        <c:axId val="5497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77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[HR_Lifecycle_Analytics_Project.xlsx]Performance Score Vs Traning Hr!PivotTable3</c:name>
    <c:fmtId val="0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'Performance Score Vs Traning Hr'!$C$3:$C$4</c:f>
              <c:strCache>
                <c:ptCount val="1"/>
                <c:pt idx="0">
                  <c:v>Active</c:v>
                </c:pt>
              </c:strCache>
            </c:strRef>
          </c:tx>
          <c:cat>
            <c:strRef>
              <c:f>'Performance Score Vs Traning Hr'!$B$5:$B$10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'Performance Score Vs Traning Hr'!$C$5:$C$10</c:f>
              <c:numCache>
                <c:formatCode>#,##0;[Red]#,##0</c:formatCode>
                <c:ptCount val="5"/>
                <c:pt idx="0">
                  <c:v>1334</c:v>
                </c:pt>
                <c:pt idx="1">
                  <c:v>2253</c:v>
                </c:pt>
                <c:pt idx="2">
                  <c:v>1680</c:v>
                </c:pt>
                <c:pt idx="3">
                  <c:v>1202</c:v>
                </c:pt>
                <c:pt idx="4">
                  <c:v>1496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Score Vs Traning Hr'!$D$3:$D$4</c:f>
              <c:strCache>
                <c:ptCount val="1"/>
                <c:pt idx="0">
                  <c:v>Resigned</c:v>
                </c:pt>
              </c:strCache>
            </c:strRef>
          </c:tx>
          <c:cat>
            <c:strRef>
              <c:f>'Performance Score Vs Traning Hr'!$B$5:$B$10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'Performance Score Vs Traning Hr'!$D$5:$D$10</c:f>
              <c:numCache>
                <c:formatCode>#,##0;[Red]#,##0</c:formatCode>
                <c:ptCount val="5"/>
                <c:pt idx="0">
                  <c:v>1147</c:v>
                </c:pt>
                <c:pt idx="1">
                  <c:v>1019</c:v>
                </c:pt>
                <c:pt idx="2">
                  <c:v>568</c:v>
                </c:pt>
                <c:pt idx="3">
                  <c:v>1452</c:v>
                </c:pt>
                <c:pt idx="4">
                  <c:v>1240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45440"/>
        <c:axId val="550446976"/>
      </c:lineChart>
      <c:catAx>
        <c:axId val="5504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50446976"/>
        <c:crosses val="autoZero"/>
        <c:auto val="1"/>
        <c:lblAlgn val="ctr"/>
        <c:lblOffset val="100"/>
        <c:noMultiLvlLbl val="0"/>
      </c:catAx>
      <c:valAx>
        <c:axId val="550446976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5504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[HR_Lifecycle_Analytics_Project.xlsx]Engagement Score Vs Status!PivotTable1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'Engagement Score Vs Status'!$B$3:$B$4</c:f>
              <c:strCache>
                <c:ptCount val="1"/>
                <c:pt idx="0">
                  <c:v>Resigned</c:v>
                </c:pt>
              </c:strCache>
            </c:strRef>
          </c:tx>
          <c:invertIfNegative val="0"/>
          <c:cat>
            <c:strRef>
              <c:f>'Engagement Score Vs Status'!$A$5:$A$63</c:f>
              <c:strCache>
                <c:ptCount val="58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4.1</c:v>
                </c:pt>
                <c:pt idx="10">
                  <c:v>4.3</c:v>
                </c:pt>
                <c:pt idx="11">
                  <c:v>4.4</c:v>
                </c:pt>
                <c:pt idx="12">
                  <c:v>4.5</c:v>
                </c:pt>
                <c:pt idx="13">
                  <c:v>4.8</c:v>
                </c:pt>
                <c:pt idx="14">
                  <c:v>4.9</c:v>
                </c:pt>
                <c:pt idx="15">
                  <c:v>5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5.5</c:v>
                </c:pt>
                <c:pt idx="21">
                  <c:v>5.6</c:v>
                </c:pt>
                <c:pt idx="22">
                  <c:v>5.7</c:v>
                </c:pt>
                <c:pt idx="23">
                  <c:v>5.9</c:v>
                </c:pt>
                <c:pt idx="24">
                  <c:v>6</c:v>
                </c:pt>
                <c:pt idx="25">
                  <c:v>6.1</c:v>
                </c:pt>
                <c:pt idx="26">
                  <c:v>6.2</c:v>
                </c:pt>
                <c:pt idx="27">
                  <c:v>6.3</c:v>
                </c:pt>
                <c:pt idx="28">
                  <c:v>6.4</c:v>
                </c:pt>
                <c:pt idx="29">
                  <c:v>6.5</c:v>
                </c:pt>
                <c:pt idx="30">
                  <c:v>6.6</c:v>
                </c:pt>
                <c:pt idx="31">
                  <c:v>6.7</c:v>
                </c:pt>
                <c:pt idx="32">
                  <c:v>7.1</c:v>
                </c:pt>
                <c:pt idx="33">
                  <c:v>7.2</c:v>
                </c:pt>
                <c:pt idx="34">
                  <c:v>7.3</c:v>
                </c:pt>
                <c:pt idx="35">
                  <c:v>7.4</c:v>
                </c:pt>
                <c:pt idx="36">
                  <c:v>7.5</c:v>
                </c:pt>
                <c:pt idx="37">
                  <c:v>7.6</c:v>
                </c:pt>
                <c:pt idx="38">
                  <c:v>7.7</c:v>
                </c:pt>
                <c:pt idx="39">
                  <c:v>7.8</c:v>
                </c:pt>
                <c:pt idx="40">
                  <c:v>7.9</c:v>
                </c:pt>
                <c:pt idx="41">
                  <c:v>8</c:v>
                </c:pt>
                <c:pt idx="42">
                  <c:v>8.2</c:v>
                </c:pt>
                <c:pt idx="43">
                  <c:v>8.3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8.7</c:v>
                </c:pt>
                <c:pt idx="48">
                  <c:v>8.8</c:v>
                </c:pt>
                <c:pt idx="49">
                  <c:v>9</c:v>
                </c:pt>
                <c:pt idx="50">
                  <c:v>9.1</c:v>
                </c:pt>
                <c:pt idx="51">
                  <c:v>9.2</c:v>
                </c:pt>
                <c:pt idx="52">
                  <c:v>9.4</c:v>
                </c:pt>
                <c:pt idx="53">
                  <c:v>9.6</c:v>
                </c:pt>
                <c:pt idx="54">
                  <c:v>9.7</c:v>
                </c:pt>
                <c:pt idx="55">
                  <c:v>9.8</c:v>
                </c:pt>
                <c:pt idx="56">
                  <c:v>9.9</c:v>
                </c:pt>
                <c:pt idx="57">
                  <c:v>10</c:v>
                </c:pt>
              </c:strCache>
            </c:strRef>
          </c:cat>
          <c:val>
            <c:numRef>
              <c:f>'Engagement Score Vs Status'!$B$5:$B$63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501760"/>
        <c:axId val="550155008"/>
      </c:barChart>
      <c:catAx>
        <c:axId val="5505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0155008"/>
        <c:crosses val="autoZero"/>
        <c:auto val="1"/>
        <c:lblAlgn val="ctr"/>
        <c:lblOffset val="100"/>
        <c:noMultiLvlLbl val="0"/>
      </c:catAx>
      <c:valAx>
        <c:axId val="5501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5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11430</xdr:rowOff>
    </xdr:from>
    <xdr:to>
      <xdr:col>13</xdr:col>
      <xdr:colOff>53340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19050</xdr:rowOff>
    </xdr:from>
    <xdr:to>
      <xdr:col>15</xdr:col>
      <xdr:colOff>22860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11</xdr:row>
      <xdr:rowOff>34290</xdr:rowOff>
    </xdr:from>
    <xdr:to>
      <xdr:col>14</xdr:col>
      <xdr:colOff>38100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11</xdr:row>
      <xdr:rowOff>11430</xdr:rowOff>
    </xdr:from>
    <xdr:to>
      <xdr:col>35</xdr:col>
      <xdr:colOff>30480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5</xdr:row>
      <xdr:rowOff>160020</xdr:rowOff>
    </xdr:from>
    <xdr:to>
      <xdr:col>19</xdr:col>
      <xdr:colOff>0</xdr:colOff>
      <xdr:row>30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er" refreshedDate="45842.833107638886" createdVersion="4" refreshedVersion="4" minRefreshableVersion="3" recordCount="250">
  <cacheSource type="worksheet">
    <worksheetSource name="Table1"/>
  </cacheSource>
  <cacheFields count="17">
    <cacheField name="Employee_ID" numFmtId="0">
      <sharedItems/>
    </cacheField>
    <cacheField name="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2" maxValue="59"/>
    </cacheField>
    <cacheField name="Department" numFmtId="0">
      <sharedItems count="6">
        <s v="Finance"/>
        <s v="IT"/>
        <s v="HR"/>
        <s v="Operations"/>
        <s v="Sales"/>
        <s v="Marketing"/>
      </sharedItems>
    </cacheField>
    <cacheField name="Hire_Date" numFmtId="14">
      <sharedItems containsSemiMixedTypes="0" containsNonDate="0" containsDate="1" containsString="0" minDate="2020-01-18T00:00:00" maxDate="2023-04-15T00:00:00"/>
    </cacheField>
    <cacheField name="Exit_Date" numFmtId="14">
      <sharedItems containsNonDate="0" containsDate="1" containsString="0" containsBlank="1" minDate="2021-02-22T00:00:00" maxDate="2025-10-08T00:00:00"/>
    </cacheField>
    <cacheField name="Status" numFmtId="0">
      <sharedItems count="2">
        <s v="Active"/>
        <s v="Resigned"/>
      </sharedItems>
    </cacheField>
    <cacheField name="Salary" numFmtId="164">
      <sharedItems containsSemiMixedTypes="0" containsString="0" containsNumber="1" containsInteger="1" minValue="5038" maxValue="19906"/>
    </cacheField>
    <cacheField name="Training_Hours" numFmtId="0">
      <sharedItems containsSemiMixedTypes="0" containsString="0" containsNumber="1" containsInteger="1" minValue="10" maxValue="99" count="86">
        <n v="24"/>
        <n v="34"/>
        <n v="87"/>
        <n v="80"/>
        <n v="26"/>
        <n v="93"/>
        <n v="18"/>
        <n v="47"/>
        <n v="57"/>
        <n v="69"/>
        <n v="72"/>
        <n v="95"/>
        <n v="11"/>
        <n v="97"/>
        <n v="81"/>
        <n v="20"/>
        <n v="73"/>
        <n v="86"/>
        <n v="90"/>
        <n v="30"/>
        <n v="27"/>
        <n v="91"/>
        <n v="41"/>
        <n v="54"/>
        <n v="98"/>
        <n v="42"/>
        <n v="50"/>
        <n v="17"/>
        <n v="60"/>
        <n v="85"/>
        <n v="55"/>
        <n v="88"/>
        <n v="89"/>
        <n v="63"/>
        <n v="29"/>
        <n v="83"/>
        <n v="49"/>
        <n v="39"/>
        <n v="35"/>
        <n v="31"/>
        <n v="75"/>
        <n v="99"/>
        <n v="53"/>
        <n v="58"/>
        <n v="84"/>
        <n v="70"/>
        <n v="76"/>
        <n v="15"/>
        <n v="82"/>
        <n v="59"/>
        <n v="71"/>
        <n v="16"/>
        <n v="13"/>
        <n v="67"/>
        <n v="12"/>
        <n v="23"/>
        <n v="21"/>
        <n v="96"/>
        <n v="22"/>
        <n v="28"/>
        <n v="64"/>
        <n v="62"/>
        <n v="79"/>
        <n v="92"/>
        <n v="46"/>
        <n v="65"/>
        <n v="68"/>
        <n v="37"/>
        <n v="44"/>
        <n v="94"/>
        <n v="40"/>
        <n v="33"/>
        <n v="45"/>
        <n v="43"/>
        <n v="48"/>
        <n v="51"/>
        <n v="78"/>
        <n v="14"/>
        <n v="74"/>
        <n v="32"/>
        <n v="56"/>
        <n v="19"/>
        <n v="10"/>
        <n v="52"/>
        <n v="66"/>
        <n v="38"/>
      </sharedItems>
    </cacheField>
    <cacheField name="Performance_Score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Promotion_Count" numFmtId="0">
      <sharedItems containsSemiMixedTypes="0" containsString="0" containsNumber="1" containsInteger="1" minValue="0" maxValue="2" count="3">
        <n v="0"/>
        <n v="1"/>
        <n v="2"/>
      </sharedItems>
    </cacheField>
    <cacheField name="Reason_for_Leaving" numFmtId="0">
      <sharedItems containsBlank="1" count="7">
        <m/>
        <s v="Unknown"/>
        <s v="Work-Life Balance"/>
        <s v="Better Opportunity"/>
        <s v="Relocation"/>
        <s v="Health Issues"/>
        <s v="Low Salary"/>
      </sharedItems>
    </cacheField>
    <cacheField name="Manager_Rating" numFmtId="0">
      <sharedItems containsSemiMixedTypes="0" containsString="0" containsNumber="1" containsInteger="1" minValue="1" maxValue="5"/>
    </cacheField>
    <cacheField name="Engagement_Score" numFmtId="0">
      <sharedItems containsSemiMixedTypes="0" containsString="0" containsNumber="1" minValue="3" maxValue="10" count="70">
        <n v="5.0999999999999996"/>
        <n v="7.6"/>
        <n v="9.6"/>
        <n v="9.1"/>
        <n v="8.4"/>
        <n v="8.5"/>
        <n v="7.7"/>
        <n v="4.8"/>
        <n v="9.4"/>
        <n v="6.9"/>
        <n v="3.8"/>
        <n v="6.1"/>
        <n v="6.2"/>
        <n v="6.8"/>
        <n v="5.7"/>
        <n v="9.8000000000000007"/>
        <n v="6"/>
        <n v="3.3"/>
        <n v="8.1999999999999993"/>
        <n v="5"/>
        <n v="9"/>
        <n v="8.3000000000000007"/>
        <n v="8.6"/>
        <n v="3.1"/>
        <n v="9.6999999999999993"/>
        <n v="8.1"/>
        <n v="8.8000000000000007"/>
        <n v="7.9"/>
        <n v="3.7"/>
        <n v="4.7"/>
        <n v="6.3"/>
        <n v="7.2"/>
        <n v="9.3000000000000007"/>
        <n v="9.1999999999999993"/>
        <n v="4.3"/>
        <n v="3.6"/>
        <n v="3.2"/>
        <n v="7.1"/>
        <n v="10"/>
        <n v="6.7"/>
        <n v="3.4"/>
        <n v="7"/>
        <n v="6.6"/>
        <n v="5.2"/>
        <n v="7.4"/>
        <n v="6.4"/>
        <n v="6.5"/>
        <n v="3.5"/>
        <n v="5.5"/>
        <n v="4"/>
        <n v="4.9000000000000004"/>
        <n v="5.3"/>
        <n v="4.4000000000000004"/>
        <n v="7.3"/>
        <n v="3"/>
        <n v="4.5"/>
        <n v="5.4"/>
        <n v="9.5"/>
        <n v="5.8"/>
        <n v="9.9"/>
        <n v="3.9"/>
        <n v="5.9"/>
        <n v="8"/>
        <n v="8.6999999999999993"/>
        <n v="7.5"/>
        <n v="7.8"/>
        <n v="5.6"/>
        <n v="8.9"/>
        <n v="4.2"/>
        <n v="4.0999999999999996"/>
      </sharedItems>
    </cacheField>
    <cacheField name="Tenure_Months" numFmtId="0">
      <sharedItems containsSemiMixedTypes="0" containsString="0" containsNumber="1" containsInteger="1" minValue="10" maxValue="66"/>
    </cacheField>
    <cacheField name="Turn Ove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E1000"/>
    <s v="Employee 0"/>
    <s v="Male"/>
    <n v="34"/>
    <x v="0"/>
    <d v="2023-02-13T00:00:00"/>
    <m/>
    <x v="0"/>
    <n v="15568"/>
    <x v="0"/>
    <x v="0"/>
    <x v="0"/>
    <x v="0"/>
    <n v="5"/>
    <x v="0"/>
    <n v="29"/>
    <x v="0"/>
  </r>
  <r>
    <s v="E1001"/>
    <s v="Employee 1"/>
    <s v="Female"/>
    <n v="24"/>
    <x v="0"/>
    <d v="2022-05-20T00:00:00"/>
    <m/>
    <x v="0"/>
    <n v="9675"/>
    <x v="1"/>
    <x v="1"/>
    <x v="0"/>
    <x v="0"/>
    <n v="4"/>
    <x v="1"/>
    <n v="38"/>
    <x v="0"/>
  </r>
  <r>
    <s v="E1002"/>
    <s v="Employee 2"/>
    <s v="Male"/>
    <n v="27"/>
    <x v="1"/>
    <d v="2022-01-06T00:00:00"/>
    <d v="2023-06-08T00:00:00"/>
    <x v="1"/>
    <n v="6933"/>
    <x v="2"/>
    <x v="2"/>
    <x v="0"/>
    <x v="1"/>
    <n v="2"/>
    <x v="2"/>
    <n v="17"/>
    <x v="0"/>
  </r>
  <r>
    <s v="E1003"/>
    <s v="Employee 3"/>
    <s v="Male"/>
    <n v="29"/>
    <x v="0"/>
    <d v="2021-05-16T00:00:00"/>
    <d v="2023-08-14T00:00:00"/>
    <x v="1"/>
    <n v="6380"/>
    <x v="3"/>
    <x v="2"/>
    <x v="1"/>
    <x v="2"/>
    <n v="4"/>
    <x v="3"/>
    <n v="27"/>
    <x v="0"/>
  </r>
  <r>
    <s v="E1004"/>
    <s v="Employee 4"/>
    <s v="Male"/>
    <n v="48"/>
    <x v="2"/>
    <d v="2023-01-24T00:00:00"/>
    <d v="2024-12-22T00:00:00"/>
    <x v="1"/>
    <n v="16873"/>
    <x v="4"/>
    <x v="3"/>
    <x v="0"/>
    <x v="3"/>
    <n v="2"/>
    <x v="4"/>
    <n v="23"/>
    <x v="0"/>
  </r>
  <r>
    <s v="E1005"/>
    <s v="Employee 5"/>
    <s v="Female"/>
    <n v="30"/>
    <x v="3"/>
    <d v="2022-11-05T00:00:00"/>
    <m/>
    <x v="0"/>
    <n v="6290"/>
    <x v="5"/>
    <x v="2"/>
    <x v="0"/>
    <x v="0"/>
    <n v="3"/>
    <x v="5"/>
    <n v="32"/>
    <x v="0"/>
  </r>
  <r>
    <s v="E1006"/>
    <s v="Employee 6"/>
    <s v="Male"/>
    <n v="58"/>
    <x v="3"/>
    <d v="2020-02-24T00:00:00"/>
    <m/>
    <x v="0"/>
    <n v="6640"/>
    <x v="6"/>
    <x v="1"/>
    <x v="2"/>
    <x v="0"/>
    <n v="1"/>
    <x v="6"/>
    <n v="65"/>
    <x v="0"/>
  </r>
  <r>
    <s v="E1007"/>
    <s v="Employee 7"/>
    <s v="Male"/>
    <n v="54"/>
    <x v="4"/>
    <d v="2020-02-01T00:00:00"/>
    <d v="2022-06-24T00:00:00"/>
    <x v="1"/>
    <n v="18239"/>
    <x v="7"/>
    <x v="1"/>
    <x v="0"/>
    <x v="3"/>
    <n v="1"/>
    <x v="7"/>
    <n v="29"/>
    <x v="0"/>
  </r>
  <r>
    <s v="E1008"/>
    <s v="Employee 8"/>
    <s v="Male"/>
    <n v="45"/>
    <x v="0"/>
    <d v="2021-03-27T00:00:00"/>
    <d v="2023-09-05T00:00:00"/>
    <x v="1"/>
    <n v="12490"/>
    <x v="8"/>
    <x v="2"/>
    <x v="0"/>
    <x v="3"/>
    <n v="4"/>
    <x v="8"/>
    <n v="29"/>
    <x v="0"/>
  </r>
  <r>
    <s v="E1009"/>
    <s v="Employee 9"/>
    <s v="Female"/>
    <n v="36"/>
    <x v="2"/>
    <d v="2022-08-30T00:00:00"/>
    <d v="2024-03-30T00:00:00"/>
    <x v="1"/>
    <n v="15874"/>
    <x v="9"/>
    <x v="1"/>
    <x v="0"/>
    <x v="4"/>
    <n v="1"/>
    <x v="6"/>
    <n v="19"/>
    <x v="0"/>
  </r>
  <r>
    <s v="E1010"/>
    <s v="Employee 10"/>
    <s v="Male"/>
    <n v="53"/>
    <x v="4"/>
    <d v="2023-03-30T00:00:00"/>
    <m/>
    <x v="0"/>
    <n v="14179"/>
    <x v="10"/>
    <x v="3"/>
    <x v="2"/>
    <x v="0"/>
    <n v="4"/>
    <x v="9"/>
    <n v="27"/>
    <x v="0"/>
  </r>
  <r>
    <s v="E1011"/>
    <s v="Employee 11"/>
    <s v="Male"/>
    <n v="53"/>
    <x v="1"/>
    <d v="2020-06-29T00:00:00"/>
    <d v="2021-10-02T00:00:00"/>
    <x v="1"/>
    <n v="6218"/>
    <x v="11"/>
    <x v="4"/>
    <x v="0"/>
    <x v="1"/>
    <n v="4"/>
    <x v="10"/>
    <n v="15"/>
    <x v="0"/>
  </r>
  <r>
    <s v="E1012"/>
    <s v="Employee 12"/>
    <s v="Male"/>
    <n v="45"/>
    <x v="4"/>
    <d v="2021-12-13T00:00:00"/>
    <m/>
    <x v="0"/>
    <n v="10016"/>
    <x v="12"/>
    <x v="3"/>
    <x v="1"/>
    <x v="0"/>
    <n v="4"/>
    <x v="11"/>
    <n v="43"/>
    <x v="0"/>
  </r>
  <r>
    <s v="E1013"/>
    <s v="Employee 13"/>
    <s v="Male"/>
    <n v="33"/>
    <x v="4"/>
    <d v="2021-04-02T00:00:00"/>
    <m/>
    <x v="0"/>
    <n v="11881"/>
    <x v="13"/>
    <x v="3"/>
    <x v="1"/>
    <x v="0"/>
    <n v="1"/>
    <x v="12"/>
    <n v="51"/>
    <x v="0"/>
  </r>
  <r>
    <s v="E1014"/>
    <s v="Employee 14"/>
    <s v="Female"/>
    <n v="23"/>
    <x v="0"/>
    <d v="2023-03-09T00:00:00"/>
    <m/>
    <x v="0"/>
    <n v="14547"/>
    <x v="14"/>
    <x v="1"/>
    <x v="0"/>
    <x v="0"/>
    <n v="4"/>
    <x v="3"/>
    <n v="28"/>
    <x v="0"/>
  </r>
  <r>
    <s v="E1015"/>
    <s v="Employee 15"/>
    <s v="Male"/>
    <n v="24"/>
    <x v="1"/>
    <d v="2022-10-07T00:00:00"/>
    <m/>
    <x v="0"/>
    <n v="17457"/>
    <x v="15"/>
    <x v="4"/>
    <x v="0"/>
    <x v="0"/>
    <n v="1"/>
    <x v="13"/>
    <n v="33"/>
    <x v="0"/>
  </r>
  <r>
    <s v="E1016"/>
    <s v="Employee 16"/>
    <s v="Female"/>
    <n v="58"/>
    <x v="4"/>
    <d v="2022-10-02T00:00:00"/>
    <m/>
    <x v="0"/>
    <n v="17808"/>
    <x v="16"/>
    <x v="1"/>
    <x v="0"/>
    <x v="0"/>
    <n v="4"/>
    <x v="14"/>
    <n v="33"/>
    <x v="0"/>
  </r>
  <r>
    <s v="E1017"/>
    <s v="Employee 17"/>
    <s v="Female"/>
    <n v="38"/>
    <x v="2"/>
    <d v="2021-07-16T00:00:00"/>
    <d v="2023-01-08T00:00:00"/>
    <x v="1"/>
    <n v="18774"/>
    <x v="17"/>
    <x v="0"/>
    <x v="0"/>
    <x v="5"/>
    <n v="5"/>
    <x v="15"/>
    <n v="18"/>
    <x v="0"/>
  </r>
  <r>
    <s v="E1018"/>
    <s v="Employee 18"/>
    <s v="Female"/>
    <n v="23"/>
    <x v="2"/>
    <d v="2021-05-12T00:00:00"/>
    <d v="2023-12-03T00:00:00"/>
    <x v="1"/>
    <n v="17327"/>
    <x v="18"/>
    <x v="1"/>
    <x v="1"/>
    <x v="3"/>
    <n v="4"/>
    <x v="10"/>
    <n v="31"/>
    <x v="0"/>
  </r>
  <r>
    <s v="E1019"/>
    <s v="Employee 19"/>
    <s v="Male"/>
    <n v="23"/>
    <x v="3"/>
    <d v="2020-11-24T00:00:00"/>
    <m/>
    <x v="0"/>
    <n v="14752"/>
    <x v="14"/>
    <x v="1"/>
    <x v="1"/>
    <x v="0"/>
    <n v="2"/>
    <x v="16"/>
    <n v="56"/>
    <x v="0"/>
  </r>
  <r>
    <s v="E1020"/>
    <s v="Employee 20"/>
    <s v="Female"/>
    <n v="49"/>
    <x v="1"/>
    <d v="2020-03-08T00:00:00"/>
    <m/>
    <x v="0"/>
    <n v="14610"/>
    <x v="19"/>
    <x v="1"/>
    <x v="0"/>
    <x v="0"/>
    <n v="4"/>
    <x v="17"/>
    <n v="64"/>
    <x v="0"/>
  </r>
  <r>
    <s v="E1021"/>
    <s v="Employee 21"/>
    <s v="Male"/>
    <n v="44"/>
    <x v="1"/>
    <d v="2022-11-03T00:00:00"/>
    <m/>
    <x v="0"/>
    <n v="5954"/>
    <x v="20"/>
    <x v="4"/>
    <x v="0"/>
    <x v="0"/>
    <n v="3"/>
    <x v="18"/>
    <n v="32"/>
    <x v="0"/>
  </r>
  <r>
    <s v="E1022"/>
    <s v="Employee 22"/>
    <s v="Female"/>
    <n v="58"/>
    <x v="3"/>
    <d v="2022-09-02T00:00:00"/>
    <m/>
    <x v="0"/>
    <n v="14175"/>
    <x v="16"/>
    <x v="1"/>
    <x v="0"/>
    <x v="0"/>
    <n v="4"/>
    <x v="8"/>
    <n v="34"/>
    <x v="0"/>
  </r>
  <r>
    <s v="E1023"/>
    <s v="Employee 23"/>
    <s v="Female"/>
    <n v="53"/>
    <x v="4"/>
    <d v="2023-04-14T00:00:00"/>
    <d v="2025-03-24T00:00:00"/>
    <x v="1"/>
    <n v="12291"/>
    <x v="21"/>
    <x v="4"/>
    <x v="0"/>
    <x v="4"/>
    <n v="2"/>
    <x v="19"/>
    <n v="23"/>
    <x v="0"/>
  </r>
  <r>
    <s v="E1024"/>
    <s v="Employee 24"/>
    <s v="Female"/>
    <n v="54"/>
    <x v="1"/>
    <d v="2023-04-10T00:00:00"/>
    <m/>
    <x v="0"/>
    <n v="5974"/>
    <x v="7"/>
    <x v="2"/>
    <x v="0"/>
    <x v="0"/>
    <n v="2"/>
    <x v="20"/>
    <n v="27"/>
    <x v="0"/>
  </r>
  <r>
    <s v="E1025"/>
    <s v="Employee 25"/>
    <s v="Female"/>
    <n v="22"/>
    <x v="2"/>
    <d v="2021-10-28T00:00:00"/>
    <m/>
    <x v="0"/>
    <n v="9133"/>
    <x v="22"/>
    <x v="0"/>
    <x v="0"/>
    <x v="0"/>
    <n v="1"/>
    <x v="19"/>
    <n v="44"/>
    <x v="0"/>
  </r>
  <r>
    <s v="E1026"/>
    <s v="Employee 26"/>
    <s v="Female"/>
    <n v="40"/>
    <x v="2"/>
    <d v="2022-07-11T00:00:00"/>
    <d v="2025-01-06T00:00:00"/>
    <x v="1"/>
    <n v="19663"/>
    <x v="15"/>
    <x v="4"/>
    <x v="0"/>
    <x v="1"/>
    <n v="5"/>
    <x v="8"/>
    <n v="30"/>
    <x v="0"/>
  </r>
  <r>
    <s v="E1027"/>
    <s v="Employee 27"/>
    <s v="Female"/>
    <n v="23"/>
    <x v="0"/>
    <d v="2023-02-07T00:00:00"/>
    <m/>
    <x v="0"/>
    <n v="10370"/>
    <x v="23"/>
    <x v="2"/>
    <x v="0"/>
    <x v="0"/>
    <n v="4"/>
    <x v="21"/>
    <n v="29"/>
    <x v="0"/>
  </r>
  <r>
    <s v="E1028"/>
    <s v="Employee 28"/>
    <s v="Female"/>
    <n v="47"/>
    <x v="1"/>
    <d v="2022-10-16T00:00:00"/>
    <m/>
    <x v="0"/>
    <n v="8972"/>
    <x v="24"/>
    <x v="4"/>
    <x v="0"/>
    <x v="0"/>
    <n v="1"/>
    <x v="22"/>
    <n v="33"/>
    <x v="0"/>
  </r>
  <r>
    <s v="E1029"/>
    <s v="Employee 29"/>
    <s v="Female"/>
    <n v="53"/>
    <x v="4"/>
    <d v="2020-10-23T00:00:00"/>
    <m/>
    <x v="0"/>
    <n v="10295"/>
    <x v="25"/>
    <x v="4"/>
    <x v="0"/>
    <x v="0"/>
    <n v="5"/>
    <x v="23"/>
    <n v="57"/>
    <x v="0"/>
  </r>
  <r>
    <s v="E1030"/>
    <s v="Employee 30"/>
    <s v="Male"/>
    <n v="27"/>
    <x v="3"/>
    <d v="2021-06-24T00:00:00"/>
    <m/>
    <x v="0"/>
    <n v="18913"/>
    <x v="26"/>
    <x v="0"/>
    <x v="0"/>
    <x v="0"/>
    <n v="4"/>
    <x v="24"/>
    <n v="49"/>
    <x v="0"/>
  </r>
  <r>
    <s v="E1031"/>
    <s v="Employee 31"/>
    <s v="Male"/>
    <n v="53"/>
    <x v="3"/>
    <d v="2020-06-03T00:00:00"/>
    <m/>
    <x v="0"/>
    <n v="14105"/>
    <x v="27"/>
    <x v="3"/>
    <x v="1"/>
    <x v="0"/>
    <n v="3"/>
    <x v="25"/>
    <n v="61"/>
    <x v="0"/>
  </r>
  <r>
    <s v="E1032"/>
    <s v="Employee 32"/>
    <s v="Female"/>
    <n v="25"/>
    <x v="4"/>
    <d v="2023-02-18T00:00:00"/>
    <d v="2025-01-21T00:00:00"/>
    <x v="1"/>
    <n v="17741"/>
    <x v="15"/>
    <x v="3"/>
    <x v="0"/>
    <x v="1"/>
    <n v="4"/>
    <x v="0"/>
    <n v="23"/>
    <x v="0"/>
  </r>
  <r>
    <s v="E1033"/>
    <s v="Employee 33"/>
    <s v="Female"/>
    <n v="32"/>
    <x v="5"/>
    <d v="2021-12-28T00:00:00"/>
    <m/>
    <x v="0"/>
    <n v="13228"/>
    <x v="11"/>
    <x v="4"/>
    <x v="1"/>
    <x v="0"/>
    <n v="2"/>
    <x v="26"/>
    <n v="42"/>
    <x v="0"/>
  </r>
  <r>
    <s v="E1034"/>
    <s v="Employee 34"/>
    <s v="Female"/>
    <n v="38"/>
    <x v="0"/>
    <d v="2020-10-01T00:00:00"/>
    <m/>
    <x v="0"/>
    <n v="16579"/>
    <x v="28"/>
    <x v="1"/>
    <x v="1"/>
    <x v="0"/>
    <n v="2"/>
    <x v="19"/>
    <n v="57"/>
    <x v="0"/>
  </r>
  <r>
    <s v="E1035"/>
    <s v="Employee 35"/>
    <s v="Male"/>
    <n v="59"/>
    <x v="3"/>
    <d v="2022-03-17T00:00:00"/>
    <m/>
    <x v="0"/>
    <n v="14903"/>
    <x v="13"/>
    <x v="2"/>
    <x v="0"/>
    <x v="0"/>
    <n v="3"/>
    <x v="3"/>
    <n v="40"/>
    <x v="0"/>
  </r>
  <r>
    <s v="E1036"/>
    <s v="Employee 36"/>
    <s v="Female"/>
    <n v="45"/>
    <x v="1"/>
    <d v="2022-01-11T00:00:00"/>
    <m/>
    <x v="0"/>
    <n v="8020"/>
    <x v="26"/>
    <x v="1"/>
    <x v="1"/>
    <x v="0"/>
    <n v="1"/>
    <x v="10"/>
    <n v="42"/>
    <x v="0"/>
  </r>
  <r>
    <s v="E1037"/>
    <s v="Employee 37"/>
    <s v="Male"/>
    <n v="26"/>
    <x v="0"/>
    <d v="2021-03-05T00:00:00"/>
    <m/>
    <x v="0"/>
    <n v="13987"/>
    <x v="4"/>
    <x v="1"/>
    <x v="0"/>
    <x v="0"/>
    <n v="5"/>
    <x v="27"/>
    <n v="52"/>
    <x v="0"/>
  </r>
  <r>
    <s v="E1038"/>
    <s v="Employee 38"/>
    <s v="Male"/>
    <n v="55"/>
    <x v="1"/>
    <d v="2020-05-16T00:00:00"/>
    <m/>
    <x v="0"/>
    <n v="9036"/>
    <x v="29"/>
    <x v="4"/>
    <x v="0"/>
    <x v="0"/>
    <n v="4"/>
    <x v="13"/>
    <n v="62"/>
    <x v="0"/>
  </r>
  <r>
    <s v="E1039"/>
    <s v="Employee 39"/>
    <s v="Male"/>
    <n v="27"/>
    <x v="2"/>
    <d v="2022-03-16T00:00:00"/>
    <d v="2024-11-29T00:00:00"/>
    <x v="1"/>
    <n v="10068"/>
    <x v="30"/>
    <x v="4"/>
    <x v="0"/>
    <x v="1"/>
    <n v="2"/>
    <x v="28"/>
    <n v="32"/>
    <x v="0"/>
  </r>
  <r>
    <s v="E1040"/>
    <s v="Employee 40"/>
    <s v="Male"/>
    <n v="43"/>
    <x v="0"/>
    <d v="2021-09-16T00:00:00"/>
    <m/>
    <x v="0"/>
    <n v="17880"/>
    <x v="22"/>
    <x v="4"/>
    <x v="0"/>
    <x v="0"/>
    <n v="1"/>
    <x v="29"/>
    <n v="46"/>
    <x v="0"/>
  </r>
  <r>
    <s v="E1041"/>
    <s v="Employee 41"/>
    <s v="Male"/>
    <n v="32"/>
    <x v="3"/>
    <d v="2022-07-15T00:00:00"/>
    <d v="2025-02-13T00:00:00"/>
    <x v="1"/>
    <n v="10233"/>
    <x v="31"/>
    <x v="4"/>
    <x v="0"/>
    <x v="6"/>
    <n v="3"/>
    <x v="23"/>
    <n v="31"/>
    <x v="0"/>
  </r>
  <r>
    <s v="E1042"/>
    <s v="Employee 42"/>
    <s v="Female"/>
    <n v="37"/>
    <x v="0"/>
    <d v="2021-09-16T00:00:00"/>
    <m/>
    <x v="0"/>
    <n v="16303"/>
    <x v="32"/>
    <x v="3"/>
    <x v="0"/>
    <x v="0"/>
    <n v="2"/>
    <x v="30"/>
    <n v="46"/>
    <x v="0"/>
  </r>
  <r>
    <s v="E1043"/>
    <s v="Employee 43"/>
    <s v="Female"/>
    <n v="54"/>
    <x v="0"/>
    <d v="2022-10-19T00:00:00"/>
    <m/>
    <x v="0"/>
    <n v="14516"/>
    <x v="33"/>
    <x v="4"/>
    <x v="0"/>
    <x v="0"/>
    <n v="3"/>
    <x v="0"/>
    <n v="32"/>
    <x v="0"/>
  </r>
  <r>
    <s v="E1044"/>
    <s v="Employee 44"/>
    <s v="Female"/>
    <n v="30"/>
    <x v="0"/>
    <d v="2021-10-24T00:00:00"/>
    <m/>
    <x v="0"/>
    <n v="19559"/>
    <x v="11"/>
    <x v="3"/>
    <x v="0"/>
    <x v="0"/>
    <n v="4"/>
    <x v="31"/>
    <n v="44"/>
    <x v="0"/>
  </r>
  <r>
    <s v="E1045"/>
    <s v="Employee 45"/>
    <s v="Female"/>
    <n v="27"/>
    <x v="5"/>
    <d v="2021-11-04T00:00:00"/>
    <d v="2022-10-08T00:00:00"/>
    <x v="1"/>
    <n v="5317"/>
    <x v="34"/>
    <x v="3"/>
    <x v="0"/>
    <x v="3"/>
    <n v="5"/>
    <x v="0"/>
    <n v="11"/>
    <x v="0"/>
  </r>
  <r>
    <s v="E1046"/>
    <s v="Employee 46"/>
    <s v="Female"/>
    <n v="37"/>
    <x v="0"/>
    <d v="2022-11-17T00:00:00"/>
    <d v="2025-03-27T00:00:00"/>
    <x v="1"/>
    <n v="7396"/>
    <x v="25"/>
    <x v="4"/>
    <x v="1"/>
    <x v="1"/>
    <n v="2"/>
    <x v="0"/>
    <n v="28"/>
    <x v="0"/>
  </r>
  <r>
    <s v="E1047"/>
    <s v="Employee 47"/>
    <s v="Male"/>
    <n v="50"/>
    <x v="1"/>
    <d v="2021-04-29T00:00:00"/>
    <d v="2022-10-14T00:00:00"/>
    <x v="1"/>
    <n v="7162"/>
    <x v="35"/>
    <x v="0"/>
    <x v="0"/>
    <x v="2"/>
    <n v="2"/>
    <x v="18"/>
    <n v="17"/>
    <x v="0"/>
  </r>
  <r>
    <s v="E1048"/>
    <s v="Employee 48"/>
    <s v="Female"/>
    <n v="24"/>
    <x v="2"/>
    <d v="2020-06-09T00:00:00"/>
    <d v="2022-04-16T00:00:00"/>
    <x v="1"/>
    <n v="7745"/>
    <x v="36"/>
    <x v="2"/>
    <x v="0"/>
    <x v="6"/>
    <n v="4"/>
    <x v="17"/>
    <n v="22"/>
    <x v="0"/>
  </r>
  <r>
    <s v="E1049"/>
    <s v="Employee 49"/>
    <s v="Female"/>
    <n v="41"/>
    <x v="4"/>
    <d v="2020-02-04T00:00:00"/>
    <m/>
    <x v="0"/>
    <n v="18634"/>
    <x v="22"/>
    <x v="1"/>
    <x v="1"/>
    <x v="0"/>
    <n v="1"/>
    <x v="32"/>
    <n v="65"/>
    <x v="0"/>
  </r>
  <r>
    <s v="E1050"/>
    <s v="Employee 50"/>
    <s v="Male"/>
    <n v="57"/>
    <x v="0"/>
    <d v="2022-06-25T00:00:00"/>
    <d v="2023-12-19T00:00:00"/>
    <x v="1"/>
    <n v="6591"/>
    <x v="12"/>
    <x v="3"/>
    <x v="0"/>
    <x v="1"/>
    <n v="5"/>
    <x v="20"/>
    <n v="18"/>
    <x v="0"/>
  </r>
  <r>
    <s v="E1051"/>
    <s v="Employee 51"/>
    <s v="Female"/>
    <n v="40"/>
    <x v="3"/>
    <d v="2022-01-14T00:00:00"/>
    <m/>
    <x v="0"/>
    <n v="16303"/>
    <x v="25"/>
    <x v="2"/>
    <x v="0"/>
    <x v="0"/>
    <n v="2"/>
    <x v="6"/>
    <n v="42"/>
    <x v="0"/>
  </r>
  <r>
    <s v="E1052"/>
    <s v="Employee 52"/>
    <s v="Male"/>
    <n v="47"/>
    <x v="0"/>
    <d v="2022-04-24T00:00:00"/>
    <m/>
    <x v="0"/>
    <n v="19177"/>
    <x v="17"/>
    <x v="0"/>
    <x v="0"/>
    <x v="0"/>
    <n v="5"/>
    <x v="31"/>
    <n v="38"/>
    <x v="0"/>
  </r>
  <r>
    <s v="E1053"/>
    <s v="Employee 53"/>
    <s v="Female"/>
    <n v="24"/>
    <x v="3"/>
    <d v="2020-09-12T00:00:00"/>
    <d v="2022-05-21T00:00:00"/>
    <x v="1"/>
    <n v="11183"/>
    <x v="37"/>
    <x v="1"/>
    <x v="0"/>
    <x v="1"/>
    <n v="2"/>
    <x v="33"/>
    <n v="20"/>
    <x v="0"/>
  </r>
  <r>
    <s v="E1054"/>
    <s v="Employee 54"/>
    <s v="Male"/>
    <n v="40"/>
    <x v="1"/>
    <d v="2020-06-12T00:00:00"/>
    <d v="2021-08-09T00:00:00"/>
    <x v="1"/>
    <n v="8930"/>
    <x v="25"/>
    <x v="1"/>
    <x v="2"/>
    <x v="2"/>
    <n v="5"/>
    <x v="34"/>
    <n v="14"/>
    <x v="0"/>
  </r>
  <r>
    <s v="E1055"/>
    <s v="Employee 55"/>
    <s v="Female"/>
    <n v="41"/>
    <x v="3"/>
    <d v="2020-01-18T00:00:00"/>
    <m/>
    <x v="0"/>
    <n v="15188"/>
    <x v="17"/>
    <x v="3"/>
    <x v="0"/>
    <x v="0"/>
    <n v="3"/>
    <x v="35"/>
    <n v="66"/>
    <x v="0"/>
  </r>
  <r>
    <s v="E1056"/>
    <s v="Employee 56"/>
    <s v="Female"/>
    <n v="53"/>
    <x v="4"/>
    <d v="2021-02-24T00:00:00"/>
    <m/>
    <x v="0"/>
    <n v="19060"/>
    <x v="38"/>
    <x v="4"/>
    <x v="1"/>
    <x v="0"/>
    <n v="2"/>
    <x v="29"/>
    <n v="53"/>
    <x v="0"/>
  </r>
  <r>
    <s v="E1057"/>
    <s v="Employee 57"/>
    <s v="Male"/>
    <n v="28"/>
    <x v="2"/>
    <d v="2021-12-08T00:00:00"/>
    <m/>
    <x v="0"/>
    <n v="6312"/>
    <x v="39"/>
    <x v="0"/>
    <x v="0"/>
    <x v="0"/>
    <n v="5"/>
    <x v="22"/>
    <n v="43"/>
    <x v="0"/>
  </r>
  <r>
    <s v="E1058"/>
    <s v="Employee 58"/>
    <s v="Male"/>
    <n v="54"/>
    <x v="3"/>
    <d v="2021-04-15T00:00:00"/>
    <d v="2023-03-22T00:00:00"/>
    <x v="1"/>
    <n v="14477"/>
    <x v="40"/>
    <x v="3"/>
    <x v="0"/>
    <x v="2"/>
    <n v="1"/>
    <x v="36"/>
    <n v="23"/>
    <x v="0"/>
  </r>
  <r>
    <s v="E1059"/>
    <s v="Employee 59"/>
    <s v="Male"/>
    <n v="39"/>
    <x v="3"/>
    <d v="2021-06-08T00:00:00"/>
    <m/>
    <x v="0"/>
    <n v="9311"/>
    <x v="7"/>
    <x v="0"/>
    <x v="0"/>
    <x v="0"/>
    <n v="3"/>
    <x v="37"/>
    <n v="49"/>
    <x v="0"/>
  </r>
  <r>
    <s v="E1060"/>
    <s v="Employee 60"/>
    <s v="Male"/>
    <n v="22"/>
    <x v="2"/>
    <d v="2022-12-20T00:00:00"/>
    <d v="2025-01-22T00:00:00"/>
    <x v="1"/>
    <n v="12314"/>
    <x v="41"/>
    <x v="4"/>
    <x v="0"/>
    <x v="6"/>
    <n v="3"/>
    <x v="38"/>
    <n v="25"/>
    <x v="0"/>
  </r>
  <r>
    <s v="E1061"/>
    <s v="Employee 61"/>
    <s v="Male"/>
    <n v="32"/>
    <x v="4"/>
    <d v="2021-02-21T00:00:00"/>
    <d v="2023-10-21T00:00:00"/>
    <x v="1"/>
    <n v="7383"/>
    <x v="30"/>
    <x v="4"/>
    <x v="0"/>
    <x v="4"/>
    <n v="1"/>
    <x v="20"/>
    <n v="32"/>
    <x v="0"/>
  </r>
  <r>
    <s v="E1062"/>
    <s v="Employee 62"/>
    <s v="Male"/>
    <n v="49"/>
    <x v="0"/>
    <d v="2021-09-08T00:00:00"/>
    <d v="2023-04-21T00:00:00"/>
    <x v="1"/>
    <n v="8239"/>
    <x v="0"/>
    <x v="3"/>
    <x v="1"/>
    <x v="4"/>
    <n v="5"/>
    <x v="39"/>
    <n v="19"/>
    <x v="0"/>
  </r>
  <r>
    <s v="E1063"/>
    <s v="Employee 63"/>
    <s v="Male"/>
    <n v="46"/>
    <x v="3"/>
    <d v="2022-07-29T00:00:00"/>
    <d v="2025-04-21T00:00:00"/>
    <x v="1"/>
    <n v="7139"/>
    <x v="42"/>
    <x v="4"/>
    <x v="1"/>
    <x v="1"/>
    <n v="4"/>
    <x v="40"/>
    <n v="33"/>
    <x v="0"/>
  </r>
  <r>
    <s v="E1064"/>
    <s v="Employee 64"/>
    <s v="Male"/>
    <n v="44"/>
    <x v="2"/>
    <d v="2021-04-20T00:00:00"/>
    <m/>
    <x v="0"/>
    <n v="19688"/>
    <x v="43"/>
    <x v="2"/>
    <x v="0"/>
    <x v="0"/>
    <n v="1"/>
    <x v="26"/>
    <n v="51"/>
    <x v="0"/>
  </r>
  <r>
    <s v="E1065"/>
    <s v="Employee 65"/>
    <s v="Female"/>
    <n v="52"/>
    <x v="1"/>
    <d v="2022-01-16T00:00:00"/>
    <m/>
    <x v="0"/>
    <n v="19906"/>
    <x v="44"/>
    <x v="1"/>
    <x v="2"/>
    <x v="0"/>
    <n v="5"/>
    <x v="31"/>
    <n v="42"/>
    <x v="0"/>
  </r>
  <r>
    <s v="E1066"/>
    <s v="Employee 66"/>
    <s v="Female"/>
    <n v="51"/>
    <x v="2"/>
    <d v="2022-10-31T00:00:00"/>
    <d v="2025-02-01T00:00:00"/>
    <x v="1"/>
    <n v="6704"/>
    <x v="45"/>
    <x v="3"/>
    <x v="1"/>
    <x v="1"/>
    <n v="1"/>
    <x v="10"/>
    <n v="27"/>
    <x v="0"/>
  </r>
  <r>
    <s v="E1067"/>
    <s v="Employee 67"/>
    <s v="Male"/>
    <n v="56"/>
    <x v="1"/>
    <d v="2023-02-13T00:00:00"/>
    <d v="2025-08-29T00:00:00"/>
    <x v="1"/>
    <n v="11924"/>
    <x v="46"/>
    <x v="0"/>
    <x v="0"/>
    <x v="1"/>
    <n v="1"/>
    <x v="28"/>
    <n v="30"/>
    <x v="0"/>
  </r>
  <r>
    <s v="E1068"/>
    <s v="Employee 68"/>
    <s v="Female"/>
    <n v="28"/>
    <x v="4"/>
    <d v="2020-06-25T00:00:00"/>
    <d v="2021-09-01T00:00:00"/>
    <x v="1"/>
    <n v="5362"/>
    <x v="47"/>
    <x v="2"/>
    <x v="0"/>
    <x v="3"/>
    <n v="2"/>
    <x v="8"/>
    <n v="14"/>
    <x v="0"/>
  </r>
  <r>
    <s v="E1069"/>
    <s v="Employee 69"/>
    <s v="Female"/>
    <n v="37"/>
    <x v="0"/>
    <d v="2023-01-16T00:00:00"/>
    <d v="2024-10-07T00:00:00"/>
    <x v="1"/>
    <n v="7604"/>
    <x v="6"/>
    <x v="3"/>
    <x v="0"/>
    <x v="1"/>
    <n v="5"/>
    <x v="6"/>
    <n v="21"/>
    <x v="0"/>
  </r>
  <r>
    <s v="E1070"/>
    <s v="Employee 70"/>
    <s v="Female"/>
    <n v="47"/>
    <x v="2"/>
    <d v="2021-08-13T00:00:00"/>
    <m/>
    <x v="0"/>
    <n v="14908"/>
    <x v="47"/>
    <x v="4"/>
    <x v="0"/>
    <x v="0"/>
    <n v="4"/>
    <x v="26"/>
    <n v="47"/>
    <x v="0"/>
  </r>
  <r>
    <s v="E1071"/>
    <s v="Employee 71"/>
    <s v="Female"/>
    <n v="23"/>
    <x v="5"/>
    <d v="2020-11-05T00:00:00"/>
    <d v="2023-02-25T00:00:00"/>
    <x v="1"/>
    <n v="18481"/>
    <x v="48"/>
    <x v="4"/>
    <x v="0"/>
    <x v="1"/>
    <n v="2"/>
    <x v="33"/>
    <n v="28"/>
    <x v="0"/>
  </r>
  <r>
    <s v="E1072"/>
    <s v="Employee 72"/>
    <s v="Male"/>
    <n v="22"/>
    <x v="3"/>
    <d v="2021-07-04T00:00:00"/>
    <m/>
    <x v="0"/>
    <n v="17643"/>
    <x v="22"/>
    <x v="4"/>
    <x v="0"/>
    <x v="0"/>
    <n v="1"/>
    <x v="41"/>
    <n v="48"/>
    <x v="0"/>
  </r>
  <r>
    <s v="E1073"/>
    <s v="Employee 73"/>
    <s v="Female"/>
    <n v="33"/>
    <x v="4"/>
    <d v="2023-03-22T00:00:00"/>
    <m/>
    <x v="0"/>
    <n v="9286"/>
    <x v="26"/>
    <x v="4"/>
    <x v="1"/>
    <x v="0"/>
    <n v="1"/>
    <x v="42"/>
    <n v="27"/>
    <x v="0"/>
  </r>
  <r>
    <s v="E1074"/>
    <s v="Employee 74"/>
    <s v="Male"/>
    <n v="26"/>
    <x v="2"/>
    <d v="2021-08-14T00:00:00"/>
    <m/>
    <x v="0"/>
    <n v="8738"/>
    <x v="29"/>
    <x v="0"/>
    <x v="0"/>
    <x v="0"/>
    <n v="1"/>
    <x v="16"/>
    <n v="47"/>
    <x v="0"/>
  </r>
  <r>
    <s v="E1075"/>
    <s v="Employee 75"/>
    <s v="Female"/>
    <n v="58"/>
    <x v="3"/>
    <d v="2021-01-29T00:00:00"/>
    <m/>
    <x v="0"/>
    <n v="7469"/>
    <x v="27"/>
    <x v="2"/>
    <x v="0"/>
    <x v="0"/>
    <n v="5"/>
    <x v="43"/>
    <n v="53"/>
    <x v="0"/>
  </r>
  <r>
    <s v="E1076"/>
    <s v="Employee 76"/>
    <s v="Female"/>
    <n v="53"/>
    <x v="2"/>
    <d v="2022-01-30T00:00:00"/>
    <m/>
    <x v="0"/>
    <n v="9795"/>
    <x v="14"/>
    <x v="1"/>
    <x v="1"/>
    <x v="0"/>
    <n v="5"/>
    <x v="16"/>
    <n v="41"/>
    <x v="0"/>
  </r>
  <r>
    <s v="E1077"/>
    <s v="Employee 77"/>
    <s v="Female"/>
    <n v="30"/>
    <x v="1"/>
    <d v="2020-10-15T00:00:00"/>
    <d v="2021-12-16T00:00:00"/>
    <x v="1"/>
    <n v="11150"/>
    <x v="49"/>
    <x v="0"/>
    <x v="1"/>
    <x v="2"/>
    <n v="2"/>
    <x v="4"/>
    <n v="14"/>
    <x v="0"/>
  </r>
  <r>
    <s v="E1078"/>
    <s v="Employee 78"/>
    <s v="Male"/>
    <n v="56"/>
    <x v="2"/>
    <d v="2020-04-01T00:00:00"/>
    <m/>
    <x v="0"/>
    <n v="19468"/>
    <x v="50"/>
    <x v="0"/>
    <x v="0"/>
    <x v="0"/>
    <n v="4"/>
    <x v="31"/>
    <n v="64"/>
    <x v="0"/>
  </r>
  <r>
    <s v="E1079"/>
    <s v="Employee 79"/>
    <s v="Female"/>
    <n v="40"/>
    <x v="5"/>
    <d v="2020-06-03T00:00:00"/>
    <m/>
    <x v="0"/>
    <n v="5556"/>
    <x v="5"/>
    <x v="1"/>
    <x v="1"/>
    <x v="0"/>
    <n v="2"/>
    <x v="33"/>
    <n v="61"/>
    <x v="0"/>
  </r>
  <r>
    <s v="E1080"/>
    <s v="Employee 80"/>
    <s v="Male"/>
    <n v="37"/>
    <x v="2"/>
    <d v="2020-06-02T00:00:00"/>
    <d v="2021-10-04T00:00:00"/>
    <x v="1"/>
    <n v="14017"/>
    <x v="50"/>
    <x v="1"/>
    <x v="0"/>
    <x v="1"/>
    <n v="3"/>
    <x v="11"/>
    <n v="16"/>
    <x v="0"/>
  </r>
  <r>
    <s v="E1081"/>
    <s v="Employee 81"/>
    <s v="Female"/>
    <n v="24"/>
    <x v="2"/>
    <d v="2020-07-01T00:00:00"/>
    <m/>
    <x v="0"/>
    <n v="7808"/>
    <x v="51"/>
    <x v="4"/>
    <x v="0"/>
    <x v="0"/>
    <n v="1"/>
    <x v="31"/>
    <n v="60"/>
    <x v="0"/>
  </r>
  <r>
    <s v="E1082"/>
    <s v="Employee 82"/>
    <s v="Male"/>
    <n v="41"/>
    <x v="5"/>
    <d v="2020-06-15T00:00:00"/>
    <m/>
    <x v="0"/>
    <n v="10150"/>
    <x v="44"/>
    <x v="0"/>
    <x v="0"/>
    <x v="0"/>
    <n v="1"/>
    <x v="44"/>
    <n v="61"/>
    <x v="0"/>
  </r>
  <r>
    <s v="E1083"/>
    <s v="Employee 83"/>
    <s v="Female"/>
    <n v="45"/>
    <x v="4"/>
    <d v="2022-02-08T00:00:00"/>
    <d v="2023-03-24T00:00:00"/>
    <x v="1"/>
    <n v="19870"/>
    <x v="5"/>
    <x v="3"/>
    <x v="0"/>
    <x v="1"/>
    <n v="1"/>
    <x v="37"/>
    <n v="13"/>
    <x v="0"/>
  </r>
  <r>
    <s v="E1084"/>
    <s v="Employee 84"/>
    <s v="Male"/>
    <n v="54"/>
    <x v="2"/>
    <d v="2020-08-06T00:00:00"/>
    <m/>
    <x v="0"/>
    <n v="17713"/>
    <x v="32"/>
    <x v="1"/>
    <x v="0"/>
    <x v="0"/>
    <n v="2"/>
    <x v="27"/>
    <n v="59"/>
    <x v="0"/>
  </r>
  <r>
    <s v="E1085"/>
    <s v="Employee 85"/>
    <s v="Male"/>
    <n v="45"/>
    <x v="5"/>
    <d v="2021-02-18T00:00:00"/>
    <m/>
    <x v="0"/>
    <n v="12561"/>
    <x v="52"/>
    <x v="1"/>
    <x v="0"/>
    <x v="0"/>
    <n v="2"/>
    <x v="29"/>
    <n v="53"/>
    <x v="0"/>
  </r>
  <r>
    <s v="E1086"/>
    <s v="Employee 86"/>
    <s v="Female"/>
    <n v="32"/>
    <x v="3"/>
    <d v="2022-12-12T00:00:00"/>
    <d v="2024-03-11T00:00:00"/>
    <x v="1"/>
    <n v="7719"/>
    <x v="47"/>
    <x v="2"/>
    <x v="0"/>
    <x v="5"/>
    <n v="1"/>
    <x v="42"/>
    <n v="15"/>
    <x v="0"/>
  </r>
  <r>
    <s v="E1087"/>
    <s v="Employee 87"/>
    <s v="Male"/>
    <n v="29"/>
    <x v="1"/>
    <d v="2021-07-22T00:00:00"/>
    <d v="2023-08-31T00:00:00"/>
    <x v="1"/>
    <n v="11506"/>
    <x v="53"/>
    <x v="3"/>
    <x v="0"/>
    <x v="4"/>
    <n v="2"/>
    <x v="28"/>
    <n v="25"/>
    <x v="0"/>
  </r>
  <r>
    <s v="E1088"/>
    <s v="Employee 88"/>
    <s v="Female"/>
    <n v="57"/>
    <x v="1"/>
    <d v="2022-03-12T00:00:00"/>
    <d v="2023-03-19T00:00:00"/>
    <x v="1"/>
    <n v="16700"/>
    <x v="39"/>
    <x v="3"/>
    <x v="0"/>
    <x v="3"/>
    <n v="5"/>
    <x v="14"/>
    <n v="12"/>
    <x v="0"/>
  </r>
  <r>
    <s v="E1089"/>
    <s v="Employee 89"/>
    <s v="Female"/>
    <n v="59"/>
    <x v="2"/>
    <d v="2020-07-25T00:00:00"/>
    <m/>
    <x v="0"/>
    <n v="8741"/>
    <x v="38"/>
    <x v="1"/>
    <x v="1"/>
    <x v="0"/>
    <n v="5"/>
    <x v="45"/>
    <n v="60"/>
    <x v="0"/>
  </r>
  <r>
    <s v="E1090"/>
    <s v="Employee 90"/>
    <s v="Female"/>
    <n v="41"/>
    <x v="4"/>
    <d v="2020-08-18T00:00:00"/>
    <d v="2022-09-13T00:00:00"/>
    <x v="1"/>
    <n v="14766"/>
    <x v="54"/>
    <x v="4"/>
    <x v="0"/>
    <x v="6"/>
    <n v="2"/>
    <x v="1"/>
    <n v="25"/>
    <x v="0"/>
  </r>
  <r>
    <s v="E1091"/>
    <s v="Employee 91"/>
    <s v="Female"/>
    <n v="56"/>
    <x v="4"/>
    <d v="2020-02-19T00:00:00"/>
    <d v="2021-02-22T00:00:00"/>
    <x v="1"/>
    <n v="8998"/>
    <x v="26"/>
    <x v="2"/>
    <x v="0"/>
    <x v="2"/>
    <n v="1"/>
    <x v="24"/>
    <n v="12"/>
    <x v="0"/>
  </r>
  <r>
    <s v="E1092"/>
    <s v="Employee 92"/>
    <s v="Female"/>
    <n v="46"/>
    <x v="3"/>
    <d v="2020-07-21T00:00:00"/>
    <d v="2022-10-04T00:00:00"/>
    <x v="1"/>
    <n v="15321"/>
    <x v="9"/>
    <x v="3"/>
    <x v="0"/>
    <x v="1"/>
    <n v="2"/>
    <x v="31"/>
    <n v="26"/>
    <x v="0"/>
  </r>
  <r>
    <s v="E1093"/>
    <s v="Employee 93"/>
    <s v="Female"/>
    <n v="56"/>
    <x v="2"/>
    <d v="2020-11-30T00:00:00"/>
    <m/>
    <x v="0"/>
    <n v="7403"/>
    <x v="55"/>
    <x v="1"/>
    <x v="0"/>
    <x v="0"/>
    <n v="2"/>
    <x v="18"/>
    <n v="55"/>
    <x v="0"/>
  </r>
  <r>
    <s v="E1094"/>
    <s v="Employee 94"/>
    <s v="Female"/>
    <n v="46"/>
    <x v="1"/>
    <d v="2020-07-31T00:00:00"/>
    <m/>
    <x v="0"/>
    <n v="16521"/>
    <x v="44"/>
    <x v="3"/>
    <x v="0"/>
    <x v="0"/>
    <n v="2"/>
    <x v="46"/>
    <n v="59"/>
    <x v="0"/>
  </r>
  <r>
    <s v="E1095"/>
    <s v="Employee 95"/>
    <s v="Female"/>
    <n v="50"/>
    <x v="4"/>
    <d v="2020-04-16T00:00:00"/>
    <d v="2022-05-23T00:00:00"/>
    <x v="1"/>
    <n v="13780"/>
    <x v="21"/>
    <x v="2"/>
    <x v="1"/>
    <x v="6"/>
    <n v="3"/>
    <x v="44"/>
    <n v="25"/>
    <x v="0"/>
  </r>
  <r>
    <s v="E1096"/>
    <s v="Employee 96"/>
    <s v="Female"/>
    <n v="39"/>
    <x v="2"/>
    <d v="2020-05-24T00:00:00"/>
    <d v="2021-10-11T00:00:00"/>
    <x v="1"/>
    <n v="15204"/>
    <x v="56"/>
    <x v="2"/>
    <x v="0"/>
    <x v="3"/>
    <n v="5"/>
    <x v="47"/>
    <n v="16"/>
    <x v="0"/>
  </r>
  <r>
    <s v="E1097"/>
    <s v="Employee 97"/>
    <s v="Female"/>
    <n v="39"/>
    <x v="4"/>
    <d v="2021-07-06T00:00:00"/>
    <m/>
    <x v="0"/>
    <n v="14739"/>
    <x v="57"/>
    <x v="0"/>
    <x v="0"/>
    <x v="0"/>
    <n v="4"/>
    <x v="7"/>
    <n v="48"/>
    <x v="0"/>
  </r>
  <r>
    <s v="E1098"/>
    <s v="Employee 98"/>
    <s v="Female"/>
    <n v="23"/>
    <x v="5"/>
    <d v="2020-09-04T00:00:00"/>
    <d v="2021-08-29T00:00:00"/>
    <x v="1"/>
    <n v="5294"/>
    <x v="56"/>
    <x v="1"/>
    <x v="0"/>
    <x v="2"/>
    <n v="4"/>
    <x v="48"/>
    <n v="11"/>
    <x v="0"/>
  </r>
  <r>
    <s v="E1099"/>
    <s v="Employee 99"/>
    <s v="Male"/>
    <n v="56"/>
    <x v="4"/>
    <d v="2021-03-13T00:00:00"/>
    <d v="2022-01-25T00:00:00"/>
    <x v="1"/>
    <n v="15177"/>
    <x v="58"/>
    <x v="2"/>
    <x v="0"/>
    <x v="3"/>
    <n v="3"/>
    <x v="30"/>
    <n v="10"/>
    <x v="0"/>
  </r>
  <r>
    <s v="E1100"/>
    <s v="Employee 100"/>
    <s v="Male"/>
    <n v="37"/>
    <x v="1"/>
    <d v="2021-08-27T00:00:00"/>
    <d v="2023-08-05T00:00:00"/>
    <x v="1"/>
    <n v="10343"/>
    <x v="1"/>
    <x v="0"/>
    <x v="0"/>
    <x v="3"/>
    <n v="2"/>
    <x v="17"/>
    <n v="23"/>
    <x v="0"/>
  </r>
  <r>
    <s v="E1101"/>
    <s v="Employee 101"/>
    <s v="Female"/>
    <n v="57"/>
    <x v="0"/>
    <d v="2022-04-08T00:00:00"/>
    <m/>
    <x v="0"/>
    <n v="18836"/>
    <x v="23"/>
    <x v="0"/>
    <x v="0"/>
    <x v="0"/>
    <n v="3"/>
    <x v="49"/>
    <n v="39"/>
    <x v="0"/>
  </r>
  <r>
    <s v="E1102"/>
    <s v="Employee 102"/>
    <s v="Female"/>
    <n v="54"/>
    <x v="3"/>
    <d v="2020-02-17T00:00:00"/>
    <m/>
    <x v="0"/>
    <n v="16309"/>
    <x v="59"/>
    <x v="3"/>
    <x v="0"/>
    <x v="0"/>
    <n v="3"/>
    <x v="50"/>
    <n v="65"/>
    <x v="0"/>
  </r>
  <r>
    <s v="E1103"/>
    <s v="Employee 103"/>
    <s v="Female"/>
    <n v="25"/>
    <x v="3"/>
    <d v="2022-08-17T00:00:00"/>
    <m/>
    <x v="0"/>
    <n v="14882"/>
    <x v="60"/>
    <x v="3"/>
    <x v="0"/>
    <x v="0"/>
    <n v="1"/>
    <x v="15"/>
    <n v="35"/>
    <x v="0"/>
  </r>
  <r>
    <s v="E1104"/>
    <s v="Employee 104"/>
    <s v="Female"/>
    <n v="54"/>
    <x v="1"/>
    <d v="2022-01-23T00:00:00"/>
    <d v="2023-05-19T00:00:00"/>
    <x v="1"/>
    <n v="6136"/>
    <x v="23"/>
    <x v="0"/>
    <x v="0"/>
    <x v="3"/>
    <n v="5"/>
    <x v="51"/>
    <n v="16"/>
    <x v="0"/>
  </r>
  <r>
    <s v="E1105"/>
    <s v="Employee 105"/>
    <s v="Female"/>
    <n v="35"/>
    <x v="4"/>
    <d v="2020-04-08T00:00:00"/>
    <d v="2022-03-22T00:00:00"/>
    <x v="1"/>
    <n v="18544"/>
    <x v="27"/>
    <x v="3"/>
    <x v="0"/>
    <x v="3"/>
    <n v="4"/>
    <x v="45"/>
    <n v="23"/>
    <x v="0"/>
  </r>
  <r>
    <s v="E1106"/>
    <s v="Employee 106"/>
    <s v="Female"/>
    <n v="42"/>
    <x v="2"/>
    <d v="2022-11-14T00:00:00"/>
    <d v="2024-11-19T00:00:00"/>
    <x v="1"/>
    <n v="7064"/>
    <x v="61"/>
    <x v="2"/>
    <x v="1"/>
    <x v="3"/>
    <n v="2"/>
    <x v="52"/>
    <n v="24"/>
    <x v="0"/>
  </r>
  <r>
    <s v="E1107"/>
    <s v="Employee 107"/>
    <s v="Female"/>
    <n v="41"/>
    <x v="4"/>
    <d v="2023-01-10T00:00:00"/>
    <m/>
    <x v="0"/>
    <n v="17647"/>
    <x v="60"/>
    <x v="4"/>
    <x v="1"/>
    <x v="0"/>
    <n v="4"/>
    <x v="53"/>
    <n v="30"/>
    <x v="0"/>
  </r>
  <r>
    <s v="E1108"/>
    <s v="Employee 108"/>
    <s v="Female"/>
    <n v="29"/>
    <x v="1"/>
    <d v="2020-03-14T00:00:00"/>
    <m/>
    <x v="0"/>
    <n v="12009"/>
    <x v="22"/>
    <x v="2"/>
    <x v="1"/>
    <x v="0"/>
    <n v="4"/>
    <x v="19"/>
    <n v="64"/>
    <x v="0"/>
  </r>
  <r>
    <s v="E1109"/>
    <s v="Employee 109"/>
    <s v="Male"/>
    <n v="28"/>
    <x v="3"/>
    <d v="2020-11-28T00:00:00"/>
    <m/>
    <x v="0"/>
    <n v="17987"/>
    <x v="28"/>
    <x v="0"/>
    <x v="0"/>
    <x v="0"/>
    <n v="5"/>
    <x v="52"/>
    <n v="55"/>
    <x v="0"/>
  </r>
  <r>
    <s v="E1110"/>
    <s v="Employee 110"/>
    <s v="Female"/>
    <n v="24"/>
    <x v="4"/>
    <d v="2022-08-25T00:00:00"/>
    <d v="2025-04-14T00:00:00"/>
    <x v="1"/>
    <n v="9543"/>
    <x v="42"/>
    <x v="0"/>
    <x v="0"/>
    <x v="6"/>
    <n v="4"/>
    <x v="42"/>
    <n v="32"/>
    <x v="0"/>
  </r>
  <r>
    <s v="E1111"/>
    <s v="Employee 111"/>
    <s v="Male"/>
    <n v="38"/>
    <x v="3"/>
    <d v="2022-06-16T00:00:00"/>
    <m/>
    <x v="0"/>
    <n v="19700"/>
    <x v="21"/>
    <x v="2"/>
    <x v="0"/>
    <x v="0"/>
    <n v="4"/>
    <x v="54"/>
    <n v="37"/>
    <x v="0"/>
  </r>
  <r>
    <s v="E1112"/>
    <s v="Employee 112"/>
    <s v="Female"/>
    <n v="54"/>
    <x v="2"/>
    <d v="2020-08-09T00:00:00"/>
    <d v="2023-02-02T00:00:00"/>
    <x v="1"/>
    <n v="17962"/>
    <x v="62"/>
    <x v="3"/>
    <x v="0"/>
    <x v="5"/>
    <n v="3"/>
    <x v="23"/>
    <n v="30"/>
    <x v="0"/>
  </r>
  <r>
    <s v="E1113"/>
    <s v="Employee 113"/>
    <s v="Female"/>
    <n v="33"/>
    <x v="3"/>
    <d v="2020-09-08T00:00:00"/>
    <m/>
    <x v="0"/>
    <n v="6007"/>
    <x v="20"/>
    <x v="3"/>
    <x v="0"/>
    <x v="0"/>
    <n v="5"/>
    <x v="55"/>
    <n v="58"/>
    <x v="0"/>
  </r>
  <r>
    <s v="E1114"/>
    <s v="Employee 114"/>
    <s v="Male"/>
    <n v="43"/>
    <x v="3"/>
    <d v="2021-03-20T00:00:00"/>
    <m/>
    <x v="0"/>
    <n v="10445"/>
    <x v="63"/>
    <x v="0"/>
    <x v="0"/>
    <x v="0"/>
    <n v="1"/>
    <x v="17"/>
    <n v="52"/>
    <x v="0"/>
  </r>
  <r>
    <s v="E1115"/>
    <s v="Employee 115"/>
    <s v="Female"/>
    <n v="43"/>
    <x v="0"/>
    <d v="2021-08-04T00:00:00"/>
    <m/>
    <x v="0"/>
    <n v="15706"/>
    <x v="39"/>
    <x v="1"/>
    <x v="0"/>
    <x v="0"/>
    <n v="2"/>
    <x v="10"/>
    <n v="47"/>
    <x v="0"/>
  </r>
  <r>
    <s v="E1116"/>
    <s v="Employee 116"/>
    <s v="Male"/>
    <n v="51"/>
    <x v="0"/>
    <d v="2022-01-11T00:00:00"/>
    <m/>
    <x v="0"/>
    <n v="19749"/>
    <x v="64"/>
    <x v="3"/>
    <x v="2"/>
    <x v="0"/>
    <n v="4"/>
    <x v="56"/>
    <n v="42"/>
    <x v="0"/>
  </r>
  <r>
    <s v="E1117"/>
    <s v="Employee 117"/>
    <s v="Female"/>
    <n v="59"/>
    <x v="5"/>
    <d v="2021-03-18T00:00:00"/>
    <d v="2022-07-19T00:00:00"/>
    <x v="1"/>
    <n v="16718"/>
    <x v="65"/>
    <x v="2"/>
    <x v="0"/>
    <x v="1"/>
    <n v="2"/>
    <x v="22"/>
    <n v="16"/>
    <x v="0"/>
  </r>
  <r>
    <s v="E1118"/>
    <s v="Employee 118"/>
    <s v="Female"/>
    <n v="59"/>
    <x v="0"/>
    <d v="2021-07-09T00:00:00"/>
    <m/>
    <x v="0"/>
    <n v="17873"/>
    <x v="66"/>
    <x v="3"/>
    <x v="0"/>
    <x v="0"/>
    <n v="1"/>
    <x v="41"/>
    <n v="48"/>
    <x v="0"/>
  </r>
  <r>
    <s v="E1119"/>
    <s v="Employee 119"/>
    <s v="Male"/>
    <n v="29"/>
    <x v="3"/>
    <d v="2022-06-15T00:00:00"/>
    <m/>
    <x v="0"/>
    <n v="10352"/>
    <x v="54"/>
    <x v="2"/>
    <x v="0"/>
    <x v="0"/>
    <n v="2"/>
    <x v="42"/>
    <n v="37"/>
    <x v="0"/>
  </r>
  <r>
    <s v="E1120"/>
    <s v="Employee 120"/>
    <s v="Female"/>
    <n v="48"/>
    <x v="1"/>
    <d v="2020-02-14T00:00:00"/>
    <d v="2021-03-17T00:00:00"/>
    <x v="1"/>
    <n v="14439"/>
    <x v="67"/>
    <x v="0"/>
    <x v="1"/>
    <x v="4"/>
    <n v="1"/>
    <x v="0"/>
    <n v="13"/>
    <x v="0"/>
  </r>
  <r>
    <s v="E1121"/>
    <s v="Employee 121"/>
    <s v="Male"/>
    <n v="48"/>
    <x v="3"/>
    <d v="2020-10-29T00:00:00"/>
    <m/>
    <x v="0"/>
    <n v="18281"/>
    <x v="35"/>
    <x v="3"/>
    <x v="0"/>
    <x v="0"/>
    <n v="3"/>
    <x v="57"/>
    <n v="56"/>
    <x v="0"/>
  </r>
  <r>
    <s v="E1122"/>
    <s v="Employee 122"/>
    <s v="Female"/>
    <n v="55"/>
    <x v="1"/>
    <d v="2022-05-06T00:00:00"/>
    <m/>
    <x v="0"/>
    <n v="17094"/>
    <x v="68"/>
    <x v="2"/>
    <x v="0"/>
    <x v="0"/>
    <n v="4"/>
    <x v="58"/>
    <n v="38"/>
    <x v="0"/>
  </r>
  <r>
    <s v="E1123"/>
    <s v="Employee 123"/>
    <s v="Male"/>
    <n v="42"/>
    <x v="1"/>
    <d v="2022-12-10T00:00:00"/>
    <m/>
    <x v="0"/>
    <n v="6435"/>
    <x v="45"/>
    <x v="0"/>
    <x v="0"/>
    <x v="0"/>
    <n v="1"/>
    <x v="35"/>
    <n v="31"/>
    <x v="0"/>
  </r>
  <r>
    <s v="E1124"/>
    <s v="Employee 124"/>
    <s v="Male"/>
    <n v="51"/>
    <x v="0"/>
    <d v="2021-09-06T00:00:00"/>
    <d v="2023-01-09T00:00:00"/>
    <x v="1"/>
    <n v="5571"/>
    <x v="33"/>
    <x v="1"/>
    <x v="0"/>
    <x v="1"/>
    <n v="2"/>
    <x v="53"/>
    <n v="16"/>
    <x v="0"/>
  </r>
  <r>
    <s v="E1125"/>
    <s v="Employee 125"/>
    <s v="Female"/>
    <n v="54"/>
    <x v="4"/>
    <d v="2021-09-30T00:00:00"/>
    <d v="2024-04-27T00:00:00"/>
    <x v="1"/>
    <n v="7382"/>
    <x v="10"/>
    <x v="2"/>
    <x v="0"/>
    <x v="3"/>
    <n v="4"/>
    <x v="10"/>
    <n v="31"/>
    <x v="0"/>
  </r>
  <r>
    <s v="E1126"/>
    <s v="Employee 126"/>
    <s v="Female"/>
    <n v="49"/>
    <x v="2"/>
    <d v="2020-05-08T00:00:00"/>
    <d v="2022-04-11T00:00:00"/>
    <x v="1"/>
    <n v="14437"/>
    <x v="31"/>
    <x v="1"/>
    <x v="1"/>
    <x v="6"/>
    <n v="3"/>
    <x v="56"/>
    <n v="23"/>
    <x v="0"/>
  </r>
  <r>
    <s v="E1127"/>
    <s v="Employee 127"/>
    <s v="Male"/>
    <n v="54"/>
    <x v="0"/>
    <d v="2021-06-20T00:00:00"/>
    <d v="2023-05-08T00:00:00"/>
    <x v="1"/>
    <n v="15276"/>
    <x v="51"/>
    <x v="1"/>
    <x v="0"/>
    <x v="1"/>
    <n v="4"/>
    <x v="42"/>
    <n v="22"/>
    <x v="0"/>
  </r>
  <r>
    <s v="E1128"/>
    <s v="Employee 128"/>
    <s v="Female"/>
    <n v="26"/>
    <x v="0"/>
    <d v="2021-10-01T00:00:00"/>
    <m/>
    <x v="0"/>
    <n v="10084"/>
    <x v="29"/>
    <x v="4"/>
    <x v="0"/>
    <x v="0"/>
    <n v="1"/>
    <x v="3"/>
    <n v="45"/>
    <x v="0"/>
  </r>
  <r>
    <s v="E1129"/>
    <s v="Employee 129"/>
    <s v="Female"/>
    <n v="40"/>
    <x v="4"/>
    <d v="2020-10-17T00:00:00"/>
    <m/>
    <x v="0"/>
    <n v="5277"/>
    <x v="43"/>
    <x v="3"/>
    <x v="0"/>
    <x v="0"/>
    <n v="3"/>
    <x v="46"/>
    <n v="57"/>
    <x v="0"/>
  </r>
  <r>
    <s v="E1130"/>
    <s v="Employee 130"/>
    <s v="Female"/>
    <n v="25"/>
    <x v="2"/>
    <d v="2020-11-19T00:00:00"/>
    <d v="2021-09-22T00:00:00"/>
    <x v="1"/>
    <n v="18507"/>
    <x v="69"/>
    <x v="2"/>
    <x v="0"/>
    <x v="3"/>
    <n v="2"/>
    <x v="27"/>
    <n v="10"/>
    <x v="0"/>
  </r>
  <r>
    <s v="E1131"/>
    <s v="Employee 131"/>
    <s v="Male"/>
    <n v="56"/>
    <x v="3"/>
    <d v="2021-03-28T00:00:00"/>
    <d v="2023-10-14T00:00:00"/>
    <x v="1"/>
    <n v="12059"/>
    <x v="70"/>
    <x v="1"/>
    <x v="0"/>
    <x v="5"/>
    <n v="3"/>
    <x v="59"/>
    <n v="31"/>
    <x v="0"/>
  </r>
  <r>
    <s v="E1132"/>
    <s v="Employee 132"/>
    <s v="Male"/>
    <n v="38"/>
    <x v="5"/>
    <d v="2020-01-25T00:00:00"/>
    <m/>
    <x v="0"/>
    <n v="6887"/>
    <x v="53"/>
    <x v="4"/>
    <x v="0"/>
    <x v="0"/>
    <n v="3"/>
    <x v="60"/>
    <n v="66"/>
    <x v="0"/>
  </r>
  <r>
    <s v="E1133"/>
    <s v="Employee 133"/>
    <s v="Male"/>
    <n v="49"/>
    <x v="5"/>
    <d v="2021-01-21T00:00:00"/>
    <m/>
    <x v="0"/>
    <n v="17771"/>
    <x v="45"/>
    <x v="0"/>
    <x v="0"/>
    <x v="0"/>
    <n v="5"/>
    <x v="50"/>
    <n v="54"/>
    <x v="0"/>
  </r>
  <r>
    <s v="E1134"/>
    <s v="Employee 134"/>
    <s v="Male"/>
    <n v="51"/>
    <x v="3"/>
    <d v="2020-09-10T00:00:00"/>
    <m/>
    <x v="0"/>
    <n v="6265"/>
    <x v="71"/>
    <x v="2"/>
    <x v="0"/>
    <x v="0"/>
    <n v="3"/>
    <x v="58"/>
    <n v="58"/>
    <x v="0"/>
  </r>
  <r>
    <s v="E1135"/>
    <s v="Employee 135"/>
    <s v="Male"/>
    <n v="50"/>
    <x v="0"/>
    <d v="2021-01-27T00:00:00"/>
    <m/>
    <x v="0"/>
    <n v="12491"/>
    <x v="34"/>
    <x v="1"/>
    <x v="0"/>
    <x v="0"/>
    <n v="3"/>
    <x v="16"/>
    <n v="53"/>
    <x v="0"/>
  </r>
  <r>
    <s v="E1136"/>
    <s v="Employee 136"/>
    <s v="Male"/>
    <n v="27"/>
    <x v="2"/>
    <d v="2020-05-23T00:00:00"/>
    <d v="2022-12-19T00:00:00"/>
    <x v="1"/>
    <n v="18018"/>
    <x v="64"/>
    <x v="3"/>
    <x v="0"/>
    <x v="4"/>
    <n v="4"/>
    <x v="61"/>
    <n v="31"/>
    <x v="0"/>
  </r>
  <r>
    <s v="E1137"/>
    <s v="Employee 137"/>
    <s v="Male"/>
    <n v="56"/>
    <x v="0"/>
    <d v="2022-12-04T00:00:00"/>
    <m/>
    <x v="0"/>
    <n v="19527"/>
    <x v="52"/>
    <x v="4"/>
    <x v="0"/>
    <x v="0"/>
    <n v="2"/>
    <x v="8"/>
    <n v="31"/>
    <x v="0"/>
  </r>
  <r>
    <s v="E1138"/>
    <s v="Employee 138"/>
    <s v="Male"/>
    <n v="58"/>
    <x v="1"/>
    <d v="2021-12-13T00:00:00"/>
    <d v="2023-10-07T00:00:00"/>
    <x v="1"/>
    <n v="6040"/>
    <x v="34"/>
    <x v="1"/>
    <x v="1"/>
    <x v="2"/>
    <n v="4"/>
    <x v="62"/>
    <n v="22"/>
    <x v="0"/>
  </r>
  <r>
    <s v="E1139"/>
    <s v="Employee 139"/>
    <s v="Male"/>
    <n v="45"/>
    <x v="0"/>
    <d v="2022-03-25T00:00:00"/>
    <d v="2023-05-15T00:00:00"/>
    <x v="1"/>
    <n v="19859"/>
    <x v="9"/>
    <x v="3"/>
    <x v="0"/>
    <x v="3"/>
    <n v="4"/>
    <x v="53"/>
    <n v="13"/>
    <x v="0"/>
  </r>
  <r>
    <s v="E1140"/>
    <s v="Employee 140"/>
    <s v="Female"/>
    <n v="50"/>
    <x v="0"/>
    <d v="2022-08-05T00:00:00"/>
    <m/>
    <x v="0"/>
    <n v="14109"/>
    <x v="71"/>
    <x v="1"/>
    <x v="0"/>
    <x v="0"/>
    <n v="1"/>
    <x v="43"/>
    <n v="35"/>
    <x v="0"/>
  </r>
  <r>
    <s v="E1141"/>
    <s v="Employee 141"/>
    <s v="Male"/>
    <n v="52"/>
    <x v="3"/>
    <d v="2021-08-21T00:00:00"/>
    <d v="2023-08-13T00:00:00"/>
    <x v="1"/>
    <n v="19736"/>
    <x v="49"/>
    <x v="2"/>
    <x v="1"/>
    <x v="6"/>
    <n v="4"/>
    <x v="26"/>
    <n v="24"/>
    <x v="0"/>
  </r>
  <r>
    <s v="E1142"/>
    <s v="Employee 142"/>
    <s v="Female"/>
    <n v="56"/>
    <x v="3"/>
    <d v="2020-04-14T00:00:00"/>
    <d v="2021-11-07T00:00:00"/>
    <x v="1"/>
    <n v="13073"/>
    <x v="43"/>
    <x v="2"/>
    <x v="0"/>
    <x v="2"/>
    <n v="5"/>
    <x v="24"/>
    <n v="19"/>
    <x v="0"/>
  </r>
  <r>
    <s v="E1143"/>
    <s v="Employee 143"/>
    <s v="Female"/>
    <n v="54"/>
    <x v="3"/>
    <d v="2021-10-06T00:00:00"/>
    <d v="2023-04-07T00:00:00"/>
    <x v="1"/>
    <n v="14077"/>
    <x v="28"/>
    <x v="2"/>
    <x v="1"/>
    <x v="3"/>
    <n v="5"/>
    <x v="63"/>
    <n v="18"/>
    <x v="0"/>
  </r>
  <r>
    <s v="E1144"/>
    <s v="Employee 144"/>
    <s v="Female"/>
    <n v="42"/>
    <x v="5"/>
    <d v="2021-12-05T00:00:00"/>
    <m/>
    <x v="0"/>
    <n v="7752"/>
    <x v="72"/>
    <x v="4"/>
    <x v="0"/>
    <x v="0"/>
    <n v="1"/>
    <x v="54"/>
    <n v="43"/>
    <x v="0"/>
  </r>
  <r>
    <s v="E1145"/>
    <s v="Employee 145"/>
    <s v="Male"/>
    <n v="53"/>
    <x v="1"/>
    <d v="2022-06-13T00:00:00"/>
    <d v="2024-05-09T00:00:00"/>
    <x v="1"/>
    <n v="13213"/>
    <x v="40"/>
    <x v="2"/>
    <x v="2"/>
    <x v="2"/>
    <n v="2"/>
    <x v="64"/>
    <n v="23"/>
    <x v="0"/>
  </r>
  <r>
    <s v="E1146"/>
    <s v="Employee 146"/>
    <s v="Male"/>
    <n v="44"/>
    <x v="3"/>
    <d v="2021-06-01T00:00:00"/>
    <m/>
    <x v="0"/>
    <n v="9569"/>
    <x v="31"/>
    <x v="3"/>
    <x v="0"/>
    <x v="0"/>
    <n v="2"/>
    <x v="40"/>
    <n v="49"/>
    <x v="0"/>
  </r>
  <r>
    <s v="E1147"/>
    <s v="Employee 147"/>
    <s v="Male"/>
    <n v="54"/>
    <x v="2"/>
    <d v="2020-06-02T00:00:00"/>
    <m/>
    <x v="0"/>
    <n v="16383"/>
    <x v="73"/>
    <x v="1"/>
    <x v="0"/>
    <x v="0"/>
    <n v="4"/>
    <x v="7"/>
    <n v="61"/>
    <x v="0"/>
  </r>
  <r>
    <s v="E1148"/>
    <s v="Employee 148"/>
    <s v="Male"/>
    <n v="24"/>
    <x v="5"/>
    <d v="2020-12-06T00:00:00"/>
    <m/>
    <x v="0"/>
    <n v="11353"/>
    <x v="72"/>
    <x v="0"/>
    <x v="0"/>
    <x v="0"/>
    <n v="4"/>
    <x v="40"/>
    <n v="55"/>
    <x v="0"/>
  </r>
  <r>
    <s v="E1149"/>
    <s v="Employee 149"/>
    <s v="Female"/>
    <n v="39"/>
    <x v="4"/>
    <d v="2021-03-11T00:00:00"/>
    <m/>
    <x v="0"/>
    <n v="7353"/>
    <x v="47"/>
    <x v="3"/>
    <x v="1"/>
    <x v="0"/>
    <n v="4"/>
    <x v="31"/>
    <n v="52"/>
    <x v="0"/>
  </r>
  <r>
    <s v="E1150"/>
    <s v="Employee 150"/>
    <s v="Male"/>
    <n v="46"/>
    <x v="2"/>
    <d v="2022-02-14T00:00:00"/>
    <d v="2023-01-01T00:00:00"/>
    <x v="1"/>
    <n v="12437"/>
    <x v="74"/>
    <x v="3"/>
    <x v="1"/>
    <x v="1"/>
    <n v="2"/>
    <x v="65"/>
    <n v="10"/>
    <x v="0"/>
  </r>
  <r>
    <s v="E1151"/>
    <s v="Employee 151"/>
    <s v="Male"/>
    <n v="52"/>
    <x v="2"/>
    <d v="2021-11-15T00:00:00"/>
    <d v="2023-11-01T00:00:00"/>
    <x v="1"/>
    <n v="9799"/>
    <x v="75"/>
    <x v="2"/>
    <x v="0"/>
    <x v="1"/>
    <n v="3"/>
    <x v="10"/>
    <n v="23"/>
    <x v="0"/>
  </r>
  <r>
    <s v="E1152"/>
    <s v="Employee 152"/>
    <s v="Male"/>
    <n v="24"/>
    <x v="3"/>
    <d v="2021-03-03T00:00:00"/>
    <d v="2022-12-10T00:00:00"/>
    <x v="1"/>
    <n v="5686"/>
    <x v="53"/>
    <x v="4"/>
    <x v="0"/>
    <x v="6"/>
    <n v="5"/>
    <x v="14"/>
    <n v="21"/>
    <x v="0"/>
  </r>
  <r>
    <s v="E1153"/>
    <s v="Employee 153"/>
    <s v="Male"/>
    <n v="45"/>
    <x v="4"/>
    <d v="2023-03-29T00:00:00"/>
    <m/>
    <x v="0"/>
    <n v="13476"/>
    <x v="56"/>
    <x v="1"/>
    <x v="1"/>
    <x v="0"/>
    <n v="3"/>
    <x v="12"/>
    <n v="27"/>
    <x v="0"/>
  </r>
  <r>
    <s v="E1154"/>
    <s v="Employee 154"/>
    <s v="Male"/>
    <n v="53"/>
    <x v="4"/>
    <d v="2021-12-27T00:00:00"/>
    <d v="2024-04-14T00:00:00"/>
    <x v="1"/>
    <n v="9811"/>
    <x v="54"/>
    <x v="4"/>
    <x v="0"/>
    <x v="1"/>
    <n v="3"/>
    <x v="66"/>
    <n v="27"/>
    <x v="0"/>
  </r>
  <r>
    <s v="E1155"/>
    <s v="Employee 155"/>
    <s v="Female"/>
    <n v="43"/>
    <x v="5"/>
    <d v="2020-10-11T00:00:00"/>
    <d v="2021-09-28T00:00:00"/>
    <x v="1"/>
    <n v="16939"/>
    <x v="20"/>
    <x v="1"/>
    <x v="1"/>
    <x v="4"/>
    <n v="2"/>
    <x v="10"/>
    <n v="11"/>
    <x v="0"/>
  </r>
  <r>
    <s v="E1156"/>
    <s v="Employee 156"/>
    <s v="Male"/>
    <n v="44"/>
    <x v="4"/>
    <d v="2020-05-02T00:00:00"/>
    <m/>
    <x v="0"/>
    <n v="13954"/>
    <x v="36"/>
    <x v="1"/>
    <x v="1"/>
    <x v="0"/>
    <n v="3"/>
    <x v="61"/>
    <n v="62"/>
    <x v="0"/>
  </r>
  <r>
    <s v="E1157"/>
    <s v="Employee 157"/>
    <s v="Female"/>
    <n v="23"/>
    <x v="1"/>
    <d v="2020-07-02T00:00:00"/>
    <m/>
    <x v="0"/>
    <n v="10346"/>
    <x v="19"/>
    <x v="4"/>
    <x v="0"/>
    <x v="0"/>
    <n v="1"/>
    <x v="21"/>
    <n v="60"/>
    <x v="0"/>
  </r>
  <r>
    <s v="E1158"/>
    <s v="Employee 158"/>
    <s v="Male"/>
    <n v="48"/>
    <x v="3"/>
    <d v="2020-10-22T00:00:00"/>
    <m/>
    <x v="0"/>
    <n v="10043"/>
    <x v="0"/>
    <x v="3"/>
    <x v="0"/>
    <x v="0"/>
    <n v="4"/>
    <x v="47"/>
    <n v="57"/>
    <x v="0"/>
  </r>
  <r>
    <s v="E1159"/>
    <s v="Employee 159"/>
    <s v="Female"/>
    <n v="23"/>
    <x v="4"/>
    <d v="2020-07-11T00:00:00"/>
    <m/>
    <x v="0"/>
    <n v="7428"/>
    <x v="38"/>
    <x v="1"/>
    <x v="0"/>
    <x v="0"/>
    <n v="1"/>
    <x v="35"/>
    <n v="60"/>
    <x v="0"/>
  </r>
  <r>
    <s v="E1160"/>
    <s v="Employee 160"/>
    <s v="Male"/>
    <n v="47"/>
    <x v="5"/>
    <d v="2020-08-11T00:00:00"/>
    <d v="2023-01-01T00:00:00"/>
    <x v="1"/>
    <n v="15699"/>
    <x v="27"/>
    <x v="4"/>
    <x v="0"/>
    <x v="6"/>
    <n v="5"/>
    <x v="48"/>
    <n v="29"/>
    <x v="0"/>
  </r>
  <r>
    <s v="E1161"/>
    <s v="Employee 161"/>
    <s v="Male"/>
    <n v="38"/>
    <x v="1"/>
    <d v="2020-12-08T00:00:00"/>
    <m/>
    <x v="0"/>
    <n v="10126"/>
    <x v="57"/>
    <x v="1"/>
    <x v="1"/>
    <x v="0"/>
    <n v="4"/>
    <x v="2"/>
    <n v="55"/>
    <x v="0"/>
  </r>
  <r>
    <s v="E1162"/>
    <s v="Employee 162"/>
    <s v="Female"/>
    <n v="54"/>
    <x v="0"/>
    <d v="2020-07-27T00:00:00"/>
    <m/>
    <x v="0"/>
    <n v="13220"/>
    <x v="75"/>
    <x v="0"/>
    <x v="0"/>
    <x v="0"/>
    <n v="3"/>
    <x v="6"/>
    <n v="60"/>
    <x v="0"/>
  </r>
  <r>
    <s v="E1163"/>
    <s v="Employee 163"/>
    <s v="Female"/>
    <n v="30"/>
    <x v="0"/>
    <d v="2022-12-12T00:00:00"/>
    <d v="2024-11-24T00:00:00"/>
    <x v="1"/>
    <n v="14098"/>
    <x v="42"/>
    <x v="3"/>
    <x v="1"/>
    <x v="3"/>
    <n v="5"/>
    <x v="65"/>
    <n v="23"/>
    <x v="0"/>
  </r>
  <r>
    <s v="E1164"/>
    <s v="Employee 164"/>
    <s v="Female"/>
    <n v="50"/>
    <x v="1"/>
    <d v="2020-04-06T00:00:00"/>
    <d v="2021-04-05T00:00:00"/>
    <x v="1"/>
    <n v="16296"/>
    <x v="55"/>
    <x v="2"/>
    <x v="0"/>
    <x v="1"/>
    <n v="4"/>
    <x v="48"/>
    <n v="12"/>
    <x v="0"/>
  </r>
  <r>
    <s v="E1165"/>
    <s v="Employee 165"/>
    <s v="Male"/>
    <n v="47"/>
    <x v="5"/>
    <d v="2021-09-21T00:00:00"/>
    <m/>
    <x v="0"/>
    <n v="12813"/>
    <x v="2"/>
    <x v="1"/>
    <x v="2"/>
    <x v="0"/>
    <n v="3"/>
    <x v="31"/>
    <n v="46"/>
    <x v="0"/>
  </r>
  <r>
    <s v="E1166"/>
    <s v="Employee 166"/>
    <s v="Female"/>
    <n v="56"/>
    <x v="1"/>
    <d v="2021-05-07T00:00:00"/>
    <d v="2023-12-28T00:00:00"/>
    <x v="1"/>
    <n v="19414"/>
    <x v="12"/>
    <x v="0"/>
    <x v="0"/>
    <x v="6"/>
    <n v="1"/>
    <x v="23"/>
    <n v="32"/>
    <x v="0"/>
  </r>
  <r>
    <s v="E1167"/>
    <s v="Employee 167"/>
    <s v="Male"/>
    <n v="46"/>
    <x v="3"/>
    <d v="2023-03-24T00:00:00"/>
    <m/>
    <x v="0"/>
    <n v="17191"/>
    <x v="64"/>
    <x v="2"/>
    <x v="0"/>
    <x v="0"/>
    <n v="4"/>
    <x v="64"/>
    <n v="27"/>
    <x v="0"/>
  </r>
  <r>
    <s v="E1168"/>
    <s v="Employee 168"/>
    <s v="Male"/>
    <n v="45"/>
    <x v="3"/>
    <d v="2020-05-14T00:00:00"/>
    <d v="2022-03-24T00:00:00"/>
    <x v="1"/>
    <n v="16186"/>
    <x v="76"/>
    <x v="2"/>
    <x v="0"/>
    <x v="6"/>
    <n v="3"/>
    <x v="8"/>
    <n v="22"/>
    <x v="0"/>
  </r>
  <r>
    <s v="E1169"/>
    <s v="Employee 169"/>
    <s v="Female"/>
    <n v="34"/>
    <x v="0"/>
    <d v="2021-04-22T00:00:00"/>
    <m/>
    <x v="0"/>
    <n v="15698"/>
    <x v="7"/>
    <x v="1"/>
    <x v="1"/>
    <x v="0"/>
    <n v="1"/>
    <x v="53"/>
    <n v="51"/>
    <x v="0"/>
  </r>
  <r>
    <s v="E1170"/>
    <s v="Employee 170"/>
    <s v="Female"/>
    <n v="28"/>
    <x v="4"/>
    <d v="2023-03-09T00:00:00"/>
    <m/>
    <x v="0"/>
    <n v="17857"/>
    <x v="26"/>
    <x v="4"/>
    <x v="0"/>
    <x v="0"/>
    <n v="5"/>
    <x v="3"/>
    <n v="28"/>
    <x v="0"/>
  </r>
  <r>
    <s v="E1171"/>
    <s v="Employee 171"/>
    <s v="Male"/>
    <n v="57"/>
    <x v="5"/>
    <d v="2022-11-04T00:00:00"/>
    <m/>
    <x v="0"/>
    <n v="19294"/>
    <x v="50"/>
    <x v="1"/>
    <x v="1"/>
    <x v="0"/>
    <n v="5"/>
    <x v="25"/>
    <n v="32"/>
    <x v="0"/>
  </r>
  <r>
    <s v="E1172"/>
    <s v="Employee 172"/>
    <s v="Male"/>
    <n v="41"/>
    <x v="0"/>
    <d v="2022-09-07T00:00:00"/>
    <m/>
    <x v="0"/>
    <n v="16801"/>
    <x v="9"/>
    <x v="0"/>
    <x v="0"/>
    <x v="0"/>
    <n v="5"/>
    <x v="10"/>
    <n v="34"/>
    <x v="0"/>
  </r>
  <r>
    <s v="E1173"/>
    <s v="Employee 173"/>
    <s v="Female"/>
    <n v="22"/>
    <x v="4"/>
    <d v="2020-11-05T00:00:00"/>
    <m/>
    <x v="0"/>
    <n v="16745"/>
    <x v="55"/>
    <x v="2"/>
    <x v="0"/>
    <x v="0"/>
    <n v="5"/>
    <x v="32"/>
    <n v="56"/>
    <x v="0"/>
  </r>
  <r>
    <s v="E1174"/>
    <s v="Employee 174"/>
    <s v="Female"/>
    <n v="29"/>
    <x v="4"/>
    <d v="2020-07-24T00:00:00"/>
    <m/>
    <x v="0"/>
    <n v="14645"/>
    <x v="24"/>
    <x v="1"/>
    <x v="0"/>
    <x v="0"/>
    <n v="2"/>
    <x v="47"/>
    <n v="60"/>
    <x v="0"/>
  </r>
  <r>
    <s v="E1175"/>
    <s v="Employee 175"/>
    <s v="Female"/>
    <n v="37"/>
    <x v="3"/>
    <d v="2022-03-13T00:00:00"/>
    <d v="2023-12-15T00:00:00"/>
    <x v="1"/>
    <n v="18025"/>
    <x v="5"/>
    <x v="4"/>
    <x v="0"/>
    <x v="3"/>
    <n v="4"/>
    <x v="39"/>
    <n v="21"/>
    <x v="0"/>
  </r>
  <r>
    <s v="E1176"/>
    <s v="Employee 176"/>
    <s v="Male"/>
    <n v="35"/>
    <x v="2"/>
    <d v="2023-01-20T00:00:00"/>
    <d v="2025-10-07T00:00:00"/>
    <x v="1"/>
    <n v="8356"/>
    <x v="12"/>
    <x v="1"/>
    <x v="0"/>
    <x v="1"/>
    <n v="4"/>
    <x v="49"/>
    <n v="33"/>
    <x v="0"/>
  </r>
  <r>
    <s v="E1177"/>
    <s v="Employee 177"/>
    <s v="Male"/>
    <n v="33"/>
    <x v="2"/>
    <d v="2021-10-30T00:00:00"/>
    <m/>
    <x v="0"/>
    <n v="13707"/>
    <x v="62"/>
    <x v="3"/>
    <x v="2"/>
    <x v="0"/>
    <n v="2"/>
    <x v="23"/>
    <n v="44"/>
    <x v="0"/>
  </r>
  <r>
    <s v="E1178"/>
    <s v="Employee 178"/>
    <s v="Male"/>
    <n v="44"/>
    <x v="1"/>
    <d v="2021-11-16T00:00:00"/>
    <d v="2024-01-18T00:00:00"/>
    <x v="1"/>
    <n v="19288"/>
    <x v="4"/>
    <x v="4"/>
    <x v="2"/>
    <x v="1"/>
    <n v="3"/>
    <x v="16"/>
    <n v="26"/>
    <x v="0"/>
  </r>
  <r>
    <s v="E1179"/>
    <s v="Employee 179"/>
    <s v="Male"/>
    <n v="36"/>
    <x v="3"/>
    <d v="2020-12-01T00:00:00"/>
    <m/>
    <x v="0"/>
    <n v="12266"/>
    <x v="24"/>
    <x v="0"/>
    <x v="1"/>
    <x v="0"/>
    <n v="3"/>
    <x v="0"/>
    <n v="55"/>
    <x v="0"/>
  </r>
  <r>
    <s v="E1180"/>
    <s v="Employee 180"/>
    <s v="Male"/>
    <n v="49"/>
    <x v="4"/>
    <d v="2022-07-12T00:00:00"/>
    <d v="2024-06-08T00:00:00"/>
    <x v="1"/>
    <n v="11540"/>
    <x v="67"/>
    <x v="2"/>
    <x v="1"/>
    <x v="1"/>
    <n v="5"/>
    <x v="45"/>
    <n v="23"/>
    <x v="0"/>
  </r>
  <r>
    <s v="E1181"/>
    <s v="Employee 181"/>
    <s v="Male"/>
    <n v="55"/>
    <x v="5"/>
    <d v="2020-08-12T00:00:00"/>
    <m/>
    <x v="0"/>
    <n v="5038"/>
    <x v="40"/>
    <x v="1"/>
    <x v="0"/>
    <x v="0"/>
    <n v="1"/>
    <x v="41"/>
    <n v="59"/>
    <x v="0"/>
  </r>
  <r>
    <s v="E1182"/>
    <s v="Employee 182"/>
    <s v="Female"/>
    <n v="23"/>
    <x v="2"/>
    <d v="2021-01-23T00:00:00"/>
    <d v="2023-03-22T00:00:00"/>
    <x v="1"/>
    <n v="8342"/>
    <x v="68"/>
    <x v="4"/>
    <x v="0"/>
    <x v="6"/>
    <n v="3"/>
    <x v="17"/>
    <n v="26"/>
    <x v="0"/>
  </r>
  <r>
    <s v="E1183"/>
    <s v="Employee 183"/>
    <s v="Male"/>
    <n v="53"/>
    <x v="4"/>
    <d v="2021-05-25T00:00:00"/>
    <d v="2023-12-28T00:00:00"/>
    <x v="1"/>
    <n v="14078"/>
    <x v="77"/>
    <x v="3"/>
    <x v="0"/>
    <x v="3"/>
    <n v="1"/>
    <x v="60"/>
    <n v="31"/>
    <x v="0"/>
  </r>
  <r>
    <s v="E1184"/>
    <s v="Employee 184"/>
    <s v="Male"/>
    <n v="44"/>
    <x v="2"/>
    <d v="2021-09-01T00:00:00"/>
    <m/>
    <x v="0"/>
    <n v="7844"/>
    <x v="78"/>
    <x v="4"/>
    <x v="1"/>
    <x v="0"/>
    <n v="4"/>
    <x v="9"/>
    <n v="46"/>
    <x v="0"/>
  </r>
  <r>
    <s v="E1185"/>
    <s v="Employee 185"/>
    <s v="Male"/>
    <n v="43"/>
    <x v="2"/>
    <d v="2020-10-17T00:00:00"/>
    <m/>
    <x v="0"/>
    <n v="15396"/>
    <x v="36"/>
    <x v="3"/>
    <x v="0"/>
    <x v="0"/>
    <n v="1"/>
    <x v="56"/>
    <n v="57"/>
    <x v="0"/>
  </r>
  <r>
    <s v="E1186"/>
    <s v="Employee 186"/>
    <s v="Female"/>
    <n v="46"/>
    <x v="2"/>
    <d v="2020-05-17T00:00:00"/>
    <m/>
    <x v="0"/>
    <n v="6098"/>
    <x v="29"/>
    <x v="0"/>
    <x v="0"/>
    <x v="0"/>
    <n v="4"/>
    <x v="25"/>
    <n v="62"/>
    <x v="0"/>
  </r>
  <r>
    <s v="E1187"/>
    <s v="Employee 187"/>
    <s v="Male"/>
    <n v="43"/>
    <x v="5"/>
    <d v="2022-01-02T00:00:00"/>
    <m/>
    <x v="0"/>
    <n v="12027"/>
    <x v="65"/>
    <x v="2"/>
    <x v="0"/>
    <x v="0"/>
    <n v="2"/>
    <x v="1"/>
    <n v="42"/>
    <x v="0"/>
  </r>
  <r>
    <s v="E1188"/>
    <s v="Employee 188"/>
    <s v="Male"/>
    <n v="43"/>
    <x v="3"/>
    <d v="2020-12-12T00:00:00"/>
    <m/>
    <x v="0"/>
    <n v="6823"/>
    <x v="72"/>
    <x v="0"/>
    <x v="0"/>
    <x v="0"/>
    <n v="2"/>
    <x v="67"/>
    <n v="55"/>
    <x v="0"/>
  </r>
  <r>
    <s v="E1189"/>
    <s v="Employee 189"/>
    <s v="Female"/>
    <n v="27"/>
    <x v="5"/>
    <d v="2021-11-28T00:00:00"/>
    <d v="2024-04-26T00:00:00"/>
    <x v="1"/>
    <n v="16393"/>
    <x v="23"/>
    <x v="1"/>
    <x v="1"/>
    <x v="2"/>
    <n v="5"/>
    <x v="65"/>
    <n v="29"/>
    <x v="0"/>
  </r>
  <r>
    <s v="E1190"/>
    <s v="Employee 190"/>
    <s v="Male"/>
    <n v="36"/>
    <x v="0"/>
    <d v="2020-07-04T00:00:00"/>
    <d v="2022-06-21T00:00:00"/>
    <x v="1"/>
    <n v="18998"/>
    <x v="79"/>
    <x v="4"/>
    <x v="1"/>
    <x v="5"/>
    <n v="3"/>
    <x v="16"/>
    <n v="23"/>
    <x v="0"/>
  </r>
  <r>
    <s v="E1191"/>
    <s v="Employee 191"/>
    <s v="Male"/>
    <n v="58"/>
    <x v="4"/>
    <d v="2021-07-31T00:00:00"/>
    <d v="2022-08-19T00:00:00"/>
    <x v="1"/>
    <n v="18261"/>
    <x v="80"/>
    <x v="3"/>
    <x v="0"/>
    <x v="3"/>
    <n v="5"/>
    <x v="6"/>
    <n v="12"/>
    <x v="0"/>
  </r>
  <r>
    <s v="E1192"/>
    <s v="Employee 192"/>
    <s v="Male"/>
    <n v="54"/>
    <x v="3"/>
    <d v="2021-10-01T00:00:00"/>
    <d v="2023-11-27T00:00:00"/>
    <x v="1"/>
    <n v="8155"/>
    <x v="70"/>
    <x v="3"/>
    <x v="2"/>
    <x v="2"/>
    <n v="4"/>
    <x v="50"/>
    <n v="26"/>
    <x v="0"/>
  </r>
  <r>
    <s v="E1193"/>
    <s v="Employee 193"/>
    <s v="Male"/>
    <n v="29"/>
    <x v="3"/>
    <d v="2020-03-03T00:00:00"/>
    <d v="2022-05-19T00:00:00"/>
    <x v="1"/>
    <n v="8093"/>
    <x v="15"/>
    <x v="4"/>
    <x v="0"/>
    <x v="1"/>
    <n v="5"/>
    <x v="0"/>
    <n v="26"/>
    <x v="0"/>
  </r>
  <r>
    <s v="E1194"/>
    <s v="Employee 194"/>
    <s v="Male"/>
    <n v="26"/>
    <x v="3"/>
    <d v="2021-02-07T00:00:00"/>
    <d v="2022-07-12T00:00:00"/>
    <x v="1"/>
    <n v="16722"/>
    <x v="81"/>
    <x v="4"/>
    <x v="0"/>
    <x v="1"/>
    <n v="1"/>
    <x v="5"/>
    <n v="17"/>
    <x v="0"/>
  </r>
  <r>
    <s v="E1195"/>
    <s v="Employee 195"/>
    <s v="Female"/>
    <n v="25"/>
    <x v="3"/>
    <d v="2020-06-10T00:00:00"/>
    <m/>
    <x v="0"/>
    <n v="10658"/>
    <x v="46"/>
    <x v="1"/>
    <x v="0"/>
    <x v="0"/>
    <n v="4"/>
    <x v="11"/>
    <n v="61"/>
    <x v="0"/>
  </r>
  <r>
    <s v="E1196"/>
    <s v="Employee 196"/>
    <s v="Female"/>
    <n v="27"/>
    <x v="5"/>
    <d v="2020-03-17T00:00:00"/>
    <m/>
    <x v="0"/>
    <n v="8778"/>
    <x v="55"/>
    <x v="0"/>
    <x v="0"/>
    <x v="0"/>
    <n v="2"/>
    <x v="22"/>
    <n v="64"/>
    <x v="0"/>
  </r>
  <r>
    <s v="E1197"/>
    <s v="Employee 197"/>
    <s v="Female"/>
    <n v="53"/>
    <x v="3"/>
    <d v="2023-04-02T00:00:00"/>
    <d v="2025-04-09T00:00:00"/>
    <x v="1"/>
    <n v="7896"/>
    <x v="32"/>
    <x v="3"/>
    <x v="0"/>
    <x v="1"/>
    <n v="3"/>
    <x v="26"/>
    <n v="24"/>
    <x v="0"/>
  </r>
  <r>
    <s v="E1198"/>
    <s v="Employee 198"/>
    <s v="Male"/>
    <n v="51"/>
    <x v="1"/>
    <d v="2021-01-21T00:00:00"/>
    <m/>
    <x v="0"/>
    <n v="16645"/>
    <x v="35"/>
    <x v="1"/>
    <x v="2"/>
    <x v="0"/>
    <n v="4"/>
    <x v="20"/>
    <n v="54"/>
    <x v="0"/>
  </r>
  <r>
    <s v="E1199"/>
    <s v="Employee 199"/>
    <s v="Male"/>
    <n v="56"/>
    <x v="4"/>
    <d v="2022-08-29T00:00:00"/>
    <m/>
    <x v="0"/>
    <n v="16703"/>
    <x v="81"/>
    <x v="0"/>
    <x v="0"/>
    <x v="0"/>
    <n v="4"/>
    <x v="8"/>
    <n v="34"/>
    <x v="0"/>
  </r>
  <r>
    <s v="E1200"/>
    <s v="Employee 200"/>
    <s v="Male"/>
    <n v="37"/>
    <x v="3"/>
    <d v="2020-11-01T00:00:00"/>
    <d v="2021-09-14T00:00:00"/>
    <x v="1"/>
    <n v="5988"/>
    <x v="29"/>
    <x v="1"/>
    <x v="1"/>
    <x v="1"/>
    <n v="1"/>
    <x v="16"/>
    <n v="10"/>
    <x v="0"/>
  </r>
  <r>
    <s v="E1201"/>
    <s v="Employee 201"/>
    <s v="Female"/>
    <n v="34"/>
    <x v="4"/>
    <d v="2022-03-28T00:00:00"/>
    <m/>
    <x v="0"/>
    <n v="9116"/>
    <x v="82"/>
    <x v="3"/>
    <x v="0"/>
    <x v="0"/>
    <n v="3"/>
    <x v="43"/>
    <n v="39"/>
    <x v="0"/>
  </r>
  <r>
    <s v="E1202"/>
    <s v="Employee 202"/>
    <s v="Male"/>
    <n v="51"/>
    <x v="1"/>
    <d v="2022-07-01T00:00:00"/>
    <d v="2024-12-29T00:00:00"/>
    <x v="1"/>
    <n v="11446"/>
    <x v="77"/>
    <x v="4"/>
    <x v="0"/>
    <x v="6"/>
    <n v="2"/>
    <x v="37"/>
    <n v="30"/>
    <x v="0"/>
  </r>
  <r>
    <s v="E1203"/>
    <s v="Employee 203"/>
    <s v="Male"/>
    <n v="40"/>
    <x v="1"/>
    <d v="2021-12-15T00:00:00"/>
    <m/>
    <x v="0"/>
    <n v="18156"/>
    <x v="34"/>
    <x v="4"/>
    <x v="0"/>
    <x v="0"/>
    <n v="4"/>
    <x v="66"/>
    <n v="43"/>
    <x v="0"/>
  </r>
  <r>
    <s v="E1204"/>
    <s v="Employee 204"/>
    <s v="Female"/>
    <n v="38"/>
    <x v="4"/>
    <d v="2021-07-19T00:00:00"/>
    <m/>
    <x v="0"/>
    <n v="17218"/>
    <x v="27"/>
    <x v="0"/>
    <x v="0"/>
    <x v="0"/>
    <n v="4"/>
    <x v="31"/>
    <n v="48"/>
    <x v="0"/>
  </r>
  <r>
    <s v="E1205"/>
    <s v="Employee 205"/>
    <s v="Male"/>
    <n v="40"/>
    <x v="2"/>
    <d v="2021-05-09T00:00:00"/>
    <m/>
    <x v="0"/>
    <n v="9179"/>
    <x v="83"/>
    <x v="2"/>
    <x v="0"/>
    <x v="0"/>
    <n v="1"/>
    <x v="27"/>
    <n v="50"/>
    <x v="0"/>
  </r>
  <r>
    <s v="E1206"/>
    <s v="Employee 206"/>
    <s v="Female"/>
    <n v="49"/>
    <x v="0"/>
    <d v="2021-02-22T00:00:00"/>
    <m/>
    <x v="0"/>
    <n v="6682"/>
    <x v="29"/>
    <x v="0"/>
    <x v="1"/>
    <x v="0"/>
    <n v="5"/>
    <x v="65"/>
    <n v="53"/>
    <x v="0"/>
  </r>
  <r>
    <s v="E1207"/>
    <s v="Employee 207"/>
    <s v="Female"/>
    <n v="47"/>
    <x v="2"/>
    <d v="2023-01-20T00:00:00"/>
    <d v="2025-05-06T00:00:00"/>
    <x v="1"/>
    <n v="19264"/>
    <x v="82"/>
    <x v="2"/>
    <x v="0"/>
    <x v="4"/>
    <n v="2"/>
    <x v="66"/>
    <n v="27"/>
    <x v="0"/>
  </r>
  <r>
    <s v="E1208"/>
    <s v="Employee 208"/>
    <s v="Female"/>
    <n v="58"/>
    <x v="2"/>
    <d v="2022-09-23T00:00:00"/>
    <m/>
    <x v="0"/>
    <n v="18698"/>
    <x v="84"/>
    <x v="1"/>
    <x v="0"/>
    <x v="0"/>
    <n v="3"/>
    <x v="68"/>
    <n v="33"/>
    <x v="0"/>
  </r>
  <r>
    <s v="E1209"/>
    <s v="Employee 209"/>
    <s v="Male"/>
    <n v="47"/>
    <x v="5"/>
    <d v="2023-03-04T00:00:00"/>
    <m/>
    <x v="0"/>
    <n v="10626"/>
    <x v="16"/>
    <x v="1"/>
    <x v="0"/>
    <x v="0"/>
    <n v="4"/>
    <x v="16"/>
    <n v="28"/>
    <x v="0"/>
  </r>
  <r>
    <s v="E1210"/>
    <s v="Employee 210"/>
    <s v="Male"/>
    <n v="44"/>
    <x v="2"/>
    <d v="2020-05-29T00:00:00"/>
    <m/>
    <x v="0"/>
    <n v="12424"/>
    <x v="5"/>
    <x v="3"/>
    <x v="0"/>
    <x v="0"/>
    <n v="4"/>
    <x v="49"/>
    <n v="62"/>
    <x v="0"/>
  </r>
  <r>
    <s v="E1211"/>
    <s v="Employee 211"/>
    <s v="Male"/>
    <n v="30"/>
    <x v="3"/>
    <d v="2022-05-27T00:00:00"/>
    <m/>
    <x v="0"/>
    <n v="17857"/>
    <x v="67"/>
    <x v="2"/>
    <x v="0"/>
    <x v="0"/>
    <n v="2"/>
    <x v="33"/>
    <n v="37"/>
    <x v="0"/>
  </r>
  <r>
    <s v="E1212"/>
    <s v="Employee 212"/>
    <s v="Male"/>
    <n v="33"/>
    <x v="5"/>
    <d v="2023-01-31T00:00:00"/>
    <m/>
    <x v="0"/>
    <n v="17155"/>
    <x v="64"/>
    <x v="3"/>
    <x v="0"/>
    <x v="0"/>
    <n v="5"/>
    <x v="56"/>
    <n v="29"/>
    <x v="0"/>
  </r>
  <r>
    <s v="E1213"/>
    <s v="Employee 213"/>
    <s v="Male"/>
    <n v="22"/>
    <x v="5"/>
    <d v="2020-08-05T00:00:00"/>
    <m/>
    <x v="0"/>
    <n v="5933"/>
    <x v="80"/>
    <x v="4"/>
    <x v="0"/>
    <x v="0"/>
    <n v="4"/>
    <x v="69"/>
    <n v="59"/>
    <x v="0"/>
  </r>
  <r>
    <s v="E1214"/>
    <s v="Employee 214"/>
    <s v="Male"/>
    <n v="22"/>
    <x v="1"/>
    <d v="2020-03-20T00:00:00"/>
    <m/>
    <x v="0"/>
    <n v="8598"/>
    <x v="29"/>
    <x v="2"/>
    <x v="0"/>
    <x v="0"/>
    <n v="2"/>
    <x v="36"/>
    <n v="64"/>
    <x v="0"/>
  </r>
  <r>
    <s v="E1215"/>
    <s v="Employee 215"/>
    <s v="Male"/>
    <n v="55"/>
    <x v="2"/>
    <d v="2022-06-08T00:00:00"/>
    <m/>
    <x v="0"/>
    <n v="16425"/>
    <x v="64"/>
    <x v="0"/>
    <x v="0"/>
    <x v="0"/>
    <n v="1"/>
    <x v="64"/>
    <n v="37"/>
    <x v="0"/>
  </r>
  <r>
    <s v="E1216"/>
    <s v="Employee 216"/>
    <s v="Female"/>
    <n v="53"/>
    <x v="1"/>
    <d v="2021-11-20T00:00:00"/>
    <m/>
    <x v="0"/>
    <n v="6980"/>
    <x v="43"/>
    <x v="4"/>
    <x v="0"/>
    <x v="0"/>
    <n v="5"/>
    <x v="64"/>
    <n v="44"/>
    <x v="0"/>
  </r>
  <r>
    <s v="E1217"/>
    <s v="Employee 217"/>
    <s v="Male"/>
    <n v="46"/>
    <x v="4"/>
    <d v="2022-10-07T00:00:00"/>
    <d v="2023-10-19T00:00:00"/>
    <x v="1"/>
    <n v="15047"/>
    <x v="42"/>
    <x v="4"/>
    <x v="0"/>
    <x v="1"/>
    <n v="3"/>
    <x v="56"/>
    <n v="12"/>
    <x v="0"/>
  </r>
  <r>
    <s v="E1218"/>
    <s v="Employee 218"/>
    <s v="Female"/>
    <n v="22"/>
    <x v="0"/>
    <d v="2020-06-16T00:00:00"/>
    <d v="2021-10-30T00:00:00"/>
    <x v="1"/>
    <n v="8056"/>
    <x v="65"/>
    <x v="0"/>
    <x v="0"/>
    <x v="3"/>
    <n v="4"/>
    <x v="47"/>
    <n v="16"/>
    <x v="0"/>
  </r>
  <r>
    <s v="E1219"/>
    <s v="Employee 219"/>
    <s v="Male"/>
    <n v="37"/>
    <x v="5"/>
    <d v="2022-08-12T00:00:00"/>
    <d v="2023-11-18T00:00:00"/>
    <x v="1"/>
    <n v="13984"/>
    <x v="67"/>
    <x v="4"/>
    <x v="1"/>
    <x v="1"/>
    <n v="2"/>
    <x v="61"/>
    <n v="15"/>
    <x v="0"/>
  </r>
  <r>
    <s v="E1220"/>
    <s v="Employee 220"/>
    <s v="Male"/>
    <n v="26"/>
    <x v="4"/>
    <d v="2020-08-29T00:00:00"/>
    <d v="2021-07-07T00:00:00"/>
    <x v="1"/>
    <n v="5791"/>
    <x v="31"/>
    <x v="2"/>
    <x v="0"/>
    <x v="4"/>
    <n v="1"/>
    <x v="43"/>
    <n v="10"/>
    <x v="0"/>
  </r>
  <r>
    <s v="E1221"/>
    <s v="Employee 221"/>
    <s v="Male"/>
    <n v="43"/>
    <x v="4"/>
    <d v="2020-07-15T00:00:00"/>
    <m/>
    <x v="0"/>
    <n v="15001"/>
    <x v="47"/>
    <x v="3"/>
    <x v="0"/>
    <x v="0"/>
    <n v="3"/>
    <x v="6"/>
    <n v="60"/>
    <x v="0"/>
  </r>
  <r>
    <s v="E1222"/>
    <s v="Employee 222"/>
    <s v="Female"/>
    <n v="50"/>
    <x v="3"/>
    <d v="2020-07-16T00:00:00"/>
    <m/>
    <x v="0"/>
    <n v="10390"/>
    <x v="45"/>
    <x v="4"/>
    <x v="0"/>
    <x v="0"/>
    <n v="2"/>
    <x v="31"/>
    <n v="60"/>
    <x v="0"/>
  </r>
  <r>
    <s v="E1223"/>
    <s v="Employee 223"/>
    <s v="Female"/>
    <n v="24"/>
    <x v="0"/>
    <d v="2022-09-04T00:00:00"/>
    <d v="2024-10-18T00:00:00"/>
    <x v="1"/>
    <n v="11635"/>
    <x v="34"/>
    <x v="2"/>
    <x v="2"/>
    <x v="4"/>
    <n v="2"/>
    <x v="66"/>
    <n v="25"/>
    <x v="0"/>
  </r>
  <r>
    <s v="E1224"/>
    <s v="Employee 224"/>
    <s v="Female"/>
    <n v="33"/>
    <x v="4"/>
    <d v="2022-03-09T00:00:00"/>
    <d v="2024-10-28T00:00:00"/>
    <x v="1"/>
    <n v="7255"/>
    <x v="2"/>
    <x v="1"/>
    <x v="0"/>
    <x v="2"/>
    <n v="3"/>
    <x v="55"/>
    <n v="32"/>
    <x v="0"/>
  </r>
  <r>
    <s v="E1225"/>
    <s v="Employee 225"/>
    <s v="Female"/>
    <n v="47"/>
    <x v="4"/>
    <d v="2021-09-19T00:00:00"/>
    <m/>
    <x v="0"/>
    <n v="8610"/>
    <x v="12"/>
    <x v="2"/>
    <x v="0"/>
    <x v="0"/>
    <n v="1"/>
    <x v="59"/>
    <n v="46"/>
    <x v="0"/>
  </r>
  <r>
    <s v="E1226"/>
    <s v="Employee 226"/>
    <s v="Male"/>
    <n v="37"/>
    <x v="0"/>
    <d v="2021-03-06T00:00:00"/>
    <d v="2022-10-19T00:00:00"/>
    <x v="1"/>
    <n v="6607"/>
    <x v="48"/>
    <x v="3"/>
    <x v="1"/>
    <x v="1"/>
    <n v="1"/>
    <x v="12"/>
    <n v="19"/>
    <x v="0"/>
  </r>
  <r>
    <s v="E1227"/>
    <s v="Employee 227"/>
    <s v="Female"/>
    <n v="58"/>
    <x v="0"/>
    <d v="2022-11-18T00:00:00"/>
    <m/>
    <x v="0"/>
    <n v="10179"/>
    <x v="64"/>
    <x v="2"/>
    <x v="0"/>
    <x v="0"/>
    <n v="5"/>
    <x v="65"/>
    <n v="31"/>
    <x v="0"/>
  </r>
  <r>
    <s v="E1228"/>
    <s v="Employee 228"/>
    <s v="Male"/>
    <n v="43"/>
    <x v="4"/>
    <d v="2021-04-15T00:00:00"/>
    <m/>
    <x v="0"/>
    <n v="11573"/>
    <x v="34"/>
    <x v="0"/>
    <x v="0"/>
    <x v="0"/>
    <n v="4"/>
    <x v="49"/>
    <n v="51"/>
    <x v="0"/>
  </r>
  <r>
    <s v="E1229"/>
    <s v="Employee 229"/>
    <s v="Male"/>
    <n v="50"/>
    <x v="0"/>
    <d v="2022-09-06T00:00:00"/>
    <m/>
    <x v="0"/>
    <n v="5984"/>
    <x v="38"/>
    <x v="3"/>
    <x v="0"/>
    <x v="0"/>
    <n v="3"/>
    <x v="45"/>
    <n v="34"/>
    <x v="0"/>
  </r>
  <r>
    <s v="E1230"/>
    <s v="Employee 230"/>
    <s v="Female"/>
    <n v="35"/>
    <x v="4"/>
    <d v="2021-06-10T00:00:00"/>
    <m/>
    <x v="0"/>
    <n v="10776"/>
    <x v="85"/>
    <x v="1"/>
    <x v="0"/>
    <x v="0"/>
    <n v="3"/>
    <x v="36"/>
    <n v="49"/>
    <x v="0"/>
  </r>
  <r>
    <s v="E1231"/>
    <s v="Employee 231"/>
    <s v="Female"/>
    <n v="49"/>
    <x v="4"/>
    <d v="2021-03-28T00:00:00"/>
    <d v="2023-12-16T00:00:00"/>
    <x v="1"/>
    <n v="8676"/>
    <x v="82"/>
    <x v="0"/>
    <x v="2"/>
    <x v="1"/>
    <n v="3"/>
    <x v="46"/>
    <n v="33"/>
    <x v="0"/>
  </r>
  <r>
    <s v="E1232"/>
    <s v="Employee 232"/>
    <s v="Female"/>
    <n v="26"/>
    <x v="3"/>
    <d v="2021-07-09T00:00:00"/>
    <d v="2024-02-23T00:00:00"/>
    <x v="1"/>
    <n v="8380"/>
    <x v="68"/>
    <x v="2"/>
    <x v="1"/>
    <x v="3"/>
    <n v="1"/>
    <x v="24"/>
    <n v="31"/>
    <x v="0"/>
  </r>
  <r>
    <s v="E1233"/>
    <s v="Employee 233"/>
    <s v="Female"/>
    <n v="51"/>
    <x v="2"/>
    <d v="2020-12-27T00:00:00"/>
    <m/>
    <x v="0"/>
    <n v="13711"/>
    <x v="62"/>
    <x v="3"/>
    <x v="0"/>
    <x v="0"/>
    <n v="4"/>
    <x v="14"/>
    <n v="55"/>
    <x v="0"/>
  </r>
  <r>
    <s v="E1234"/>
    <s v="Employee 234"/>
    <s v="Female"/>
    <n v="26"/>
    <x v="4"/>
    <d v="2022-06-16T00:00:00"/>
    <m/>
    <x v="0"/>
    <n v="13782"/>
    <x v="66"/>
    <x v="1"/>
    <x v="0"/>
    <x v="0"/>
    <n v="5"/>
    <x v="17"/>
    <n v="37"/>
    <x v="0"/>
  </r>
  <r>
    <s v="E1235"/>
    <s v="Employee 235"/>
    <s v="Female"/>
    <n v="33"/>
    <x v="1"/>
    <d v="2021-08-26T00:00:00"/>
    <m/>
    <x v="0"/>
    <n v="6050"/>
    <x v="76"/>
    <x v="0"/>
    <x v="0"/>
    <x v="0"/>
    <n v="2"/>
    <x v="36"/>
    <n v="46"/>
    <x v="0"/>
  </r>
  <r>
    <s v="E1236"/>
    <s v="Employee 236"/>
    <s v="Female"/>
    <n v="37"/>
    <x v="5"/>
    <d v="2020-10-05T00:00:00"/>
    <d v="2021-12-02T00:00:00"/>
    <x v="1"/>
    <n v="18997"/>
    <x v="25"/>
    <x v="1"/>
    <x v="0"/>
    <x v="1"/>
    <n v="2"/>
    <x v="14"/>
    <n v="14"/>
    <x v="0"/>
  </r>
  <r>
    <s v="E1237"/>
    <s v="Employee 237"/>
    <s v="Female"/>
    <n v="47"/>
    <x v="2"/>
    <d v="2022-12-15T00:00:00"/>
    <d v="2024-02-18T00:00:00"/>
    <x v="1"/>
    <n v="8633"/>
    <x v="28"/>
    <x v="2"/>
    <x v="1"/>
    <x v="6"/>
    <n v="3"/>
    <x v="69"/>
    <n v="14"/>
    <x v="0"/>
  </r>
  <r>
    <s v="E1238"/>
    <s v="Employee 238"/>
    <s v="Male"/>
    <n v="47"/>
    <x v="2"/>
    <d v="2021-04-05T00:00:00"/>
    <m/>
    <x v="0"/>
    <n v="19323"/>
    <x v="2"/>
    <x v="1"/>
    <x v="0"/>
    <x v="0"/>
    <n v="4"/>
    <x v="36"/>
    <n v="51"/>
    <x v="0"/>
  </r>
  <r>
    <s v="E1239"/>
    <s v="Employee 239"/>
    <s v="Female"/>
    <n v="42"/>
    <x v="2"/>
    <d v="2021-10-14T00:00:00"/>
    <d v="2022-09-19T00:00:00"/>
    <x v="1"/>
    <n v="11342"/>
    <x v="56"/>
    <x v="4"/>
    <x v="0"/>
    <x v="6"/>
    <n v="1"/>
    <x v="21"/>
    <n v="11"/>
    <x v="0"/>
  </r>
  <r>
    <s v="E1240"/>
    <s v="Employee 240"/>
    <s v="Female"/>
    <n v="57"/>
    <x v="3"/>
    <d v="2022-12-23T00:00:00"/>
    <m/>
    <x v="0"/>
    <n v="19722"/>
    <x v="34"/>
    <x v="0"/>
    <x v="1"/>
    <x v="0"/>
    <n v="4"/>
    <x v="12"/>
    <n v="30"/>
    <x v="0"/>
  </r>
  <r>
    <s v="E1241"/>
    <s v="Employee 241"/>
    <s v="Male"/>
    <n v="54"/>
    <x v="4"/>
    <d v="2022-01-19T00:00:00"/>
    <m/>
    <x v="0"/>
    <n v="17636"/>
    <x v="61"/>
    <x v="1"/>
    <x v="0"/>
    <x v="0"/>
    <n v="4"/>
    <x v="19"/>
    <n v="42"/>
    <x v="0"/>
  </r>
  <r>
    <s v="E1242"/>
    <s v="Employee 242"/>
    <s v="Female"/>
    <n v="51"/>
    <x v="3"/>
    <d v="2020-05-20T00:00:00"/>
    <m/>
    <x v="0"/>
    <n v="5959"/>
    <x v="13"/>
    <x v="2"/>
    <x v="0"/>
    <x v="0"/>
    <n v="1"/>
    <x v="32"/>
    <n v="62"/>
    <x v="0"/>
  </r>
  <r>
    <s v="E1243"/>
    <s v="Employee 243"/>
    <s v="Male"/>
    <n v="58"/>
    <x v="4"/>
    <d v="2023-02-01T00:00:00"/>
    <m/>
    <x v="0"/>
    <n v="11059"/>
    <x v="83"/>
    <x v="2"/>
    <x v="0"/>
    <x v="0"/>
    <n v="3"/>
    <x v="10"/>
    <n v="29"/>
    <x v="0"/>
  </r>
  <r>
    <s v="E1244"/>
    <s v="Employee 244"/>
    <s v="Male"/>
    <n v="44"/>
    <x v="3"/>
    <d v="2022-01-23T00:00:00"/>
    <d v="2023-08-23T00:00:00"/>
    <x v="1"/>
    <n v="13884"/>
    <x v="24"/>
    <x v="1"/>
    <x v="2"/>
    <x v="5"/>
    <n v="4"/>
    <x v="24"/>
    <n v="19"/>
    <x v="0"/>
  </r>
  <r>
    <s v="E1245"/>
    <s v="Employee 245"/>
    <s v="Female"/>
    <n v="31"/>
    <x v="3"/>
    <d v="2021-02-05T00:00:00"/>
    <m/>
    <x v="0"/>
    <n v="10655"/>
    <x v="49"/>
    <x v="2"/>
    <x v="0"/>
    <x v="0"/>
    <n v="2"/>
    <x v="43"/>
    <n v="53"/>
    <x v="0"/>
  </r>
  <r>
    <s v="E1246"/>
    <s v="Employee 246"/>
    <s v="Male"/>
    <n v="26"/>
    <x v="5"/>
    <d v="2020-06-16T00:00:00"/>
    <m/>
    <x v="0"/>
    <n v="17091"/>
    <x v="85"/>
    <x v="3"/>
    <x v="0"/>
    <x v="0"/>
    <n v="1"/>
    <x v="33"/>
    <n v="61"/>
    <x v="0"/>
  </r>
  <r>
    <s v="E1247"/>
    <s v="Employee 247"/>
    <s v="Male"/>
    <n v="57"/>
    <x v="1"/>
    <d v="2022-08-10T00:00:00"/>
    <d v="2024-12-28T00:00:00"/>
    <x v="1"/>
    <n v="9473"/>
    <x v="84"/>
    <x v="3"/>
    <x v="0"/>
    <x v="5"/>
    <n v="5"/>
    <x v="31"/>
    <n v="29"/>
    <x v="0"/>
  </r>
  <r>
    <s v="E1248"/>
    <s v="Employee 248"/>
    <s v="Male"/>
    <n v="55"/>
    <x v="3"/>
    <d v="2022-01-14T00:00:00"/>
    <d v="2023-04-15T00:00:00"/>
    <x v="1"/>
    <n v="7946"/>
    <x v="74"/>
    <x v="3"/>
    <x v="0"/>
    <x v="5"/>
    <n v="3"/>
    <x v="26"/>
    <n v="15"/>
    <x v="0"/>
  </r>
  <r>
    <s v="E1249"/>
    <s v="Employee 249"/>
    <s v="Male"/>
    <n v="52"/>
    <x v="5"/>
    <d v="2021-10-02T00:00:00"/>
    <m/>
    <x v="0"/>
    <n v="12725"/>
    <x v="65"/>
    <x v="4"/>
    <x v="1"/>
    <x v="0"/>
    <n v="1"/>
    <x v="59"/>
    <n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3:E11" firstHeaderRow="1" firstDataRow="2" firstDataCol="1"/>
  <pivotFields count="17">
    <pivotField dataField="1" showAll="0"/>
    <pivotField showAll="0"/>
    <pivotField showAll="0"/>
    <pivotField showAll="0"/>
    <pivotField axis="axisRow" showAll="0">
      <items count="7">
        <item x="0"/>
        <item x="2"/>
        <item x="1"/>
        <item x="5"/>
        <item x="3"/>
        <item x="4"/>
        <item t="default"/>
      </items>
    </pivotField>
    <pivotField numFmtId="14"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">
        <item x="0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Employee_ID" fld="0" subtotal="count" baseField="0" baseItem="0"/>
  </dataFields>
  <formats count="4"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B3:I11" firstHeaderRow="1" firstDataRow="2" firstDataCol="1"/>
  <pivotFields count="17">
    <pivotField showAll="0"/>
    <pivotField showAll="0"/>
    <pivotField showAll="0"/>
    <pivotField showAll="0"/>
    <pivotField axis="axisCol" dataField="1" showAll="0">
      <items count="7">
        <item x="0"/>
        <item x="2"/>
        <item x="1"/>
        <item x="5"/>
        <item x="3"/>
        <item x="4"/>
        <item t="default"/>
      </items>
    </pivotField>
    <pivotField numFmtId="14" showAll="0"/>
    <pivotField showAll="0"/>
    <pivotField showAll="0"/>
    <pivotField numFmtId="164" showAll="0"/>
    <pivotField showAll="0"/>
    <pivotField showAll="0"/>
    <pivotField showAll="0"/>
    <pivotField axis="axisRow" showAll="0">
      <items count="8">
        <item x="3"/>
        <item x="5"/>
        <item x="6"/>
        <item x="4"/>
        <item x="1"/>
        <item x="2"/>
        <item h="1"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4" subtotal="count" baseField="0" baseItem="0"/>
  </dataFields>
  <formats count="4"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3:E10" firstHeaderRow="1" firstDataRow="2" firstDataCol="1"/>
  <pivotFields count="17">
    <pivotField dataField="1"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Employee_ID" fld="0" subtotal="count" baseField="0" baseItem="0"/>
  </dataFields>
  <formats count="4"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3:E10" firstHeaderRow="1" firstDataRow="2" firstDataCol="1"/>
  <pivotFields count="17"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numFmtId="164" showAll="0"/>
    <pivotField dataField="1" showAll="0">
      <items count="87">
        <item x="82"/>
        <item x="12"/>
        <item x="54"/>
        <item x="52"/>
        <item x="77"/>
        <item x="47"/>
        <item x="51"/>
        <item x="27"/>
        <item x="6"/>
        <item x="81"/>
        <item x="15"/>
        <item x="56"/>
        <item x="58"/>
        <item x="55"/>
        <item x="0"/>
        <item x="4"/>
        <item x="20"/>
        <item x="59"/>
        <item x="34"/>
        <item x="19"/>
        <item x="39"/>
        <item x="79"/>
        <item x="71"/>
        <item x="1"/>
        <item x="38"/>
        <item x="67"/>
        <item x="85"/>
        <item x="37"/>
        <item x="70"/>
        <item x="22"/>
        <item x="25"/>
        <item x="73"/>
        <item x="68"/>
        <item x="72"/>
        <item x="64"/>
        <item x="7"/>
        <item x="74"/>
        <item x="36"/>
        <item x="26"/>
        <item x="75"/>
        <item x="83"/>
        <item x="42"/>
        <item x="23"/>
        <item x="30"/>
        <item x="80"/>
        <item x="8"/>
        <item x="43"/>
        <item x="49"/>
        <item x="28"/>
        <item x="61"/>
        <item x="33"/>
        <item x="60"/>
        <item x="65"/>
        <item x="84"/>
        <item x="53"/>
        <item x="66"/>
        <item x="9"/>
        <item x="45"/>
        <item x="50"/>
        <item x="10"/>
        <item x="16"/>
        <item x="78"/>
        <item x="40"/>
        <item x="46"/>
        <item x="76"/>
        <item x="62"/>
        <item x="3"/>
        <item x="14"/>
        <item x="48"/>
        <item x="35"/>
        <item x="44"/>
        <item x="29"/>
        <item x="17"/>
        <item x="2"/>
        <item x="31"/>
        <item x="32"/>
        <item x="18"/>
        <item x="21"/>
        <item x="63"/>
        <item x="5"/>
        <item x="69"/>
        <item x="11"/>
        <item x="57"/>
        <item x="13"/>
        <item x="24"/>
        <item x="41"/>
        <item t="default"/>
      </items>
    </pivotField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raining_Hours" fld="9" baseField="0" baseItem="0"/>
  </dataFields>
  <formats count="12"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outline="0" collapsedLevelsAreSubtotals="1" fieldPosition="0">
        <references count="1">
          <reference field="7" count="1" selected="0">
            <x v="1"/>
          </reference>
        </references>
      </pivotArea>
    </format>
    <format dxfId="14">
      <pivotArea grandCol="1" outline="0" collapsedLevelsAreSubtotals="1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7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9">
      <pivotArea field="7" type="button" dataOnly="0" labelOnly="1" outline="0" axis="axisCol" fieldPosition="0"/>
    </format>
    <format dxfId="8">
      <pivotArea dataOnly="0" labelOnly="1" fieldPosition="0">
        <references count="1">
          <reference field="7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63" firstHeaderRow="1" firstDataRow="2" firstDataCol="1"/>
  <pivotFields count="17">
    <pivotField dataField="1"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h="1"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showAll="0">
      <items count="71">
        <item x="54"/>
        <item x="23"/>
        <item x="36"/>
        <item x="17"/>
        <item x="40"/>
        <item x="47"/>
        <item x="35"/>
        <item x="28"/>
        <item x="10"/>
        <item x="60"/>
        <item x="49"/>
        <item x="69"/>
        <item x="68"/>
        <item x="34"/>
        <item x="52"/>
        <item x="55"/>
        <item x="29"/>
        <item x="7"/>
        <item x="50"/>
        <item x="19"/>
        <item x="0"/>
        <item x="43"/>
        <item x="51"/>
        <item x="56"/>
        <item x="48"/>
        <item x="66"/>
        <item x="14"/>
        <item x="58"/>
        <item x="61"/>
        <item x="16"/>
        <item x="11"/>
        <item x="12"/>
        <item x="30"/>
        <item x="45"/>
        <item x="46"/>
        <item x="42"/>
        <item x="39"/>
        <item x="13"/>
        <item x="9"/>
        <item x="41"/>
        <item x="37"/>
        <item x="31"/>
        <item x="53"/>
        <item x="44"/>
        <item x="64"/>
        <item x="1"/>
        <item x="6"/>
        <item x="65"/>
        <item x="27"/>
        <item x="62"/>
        <item x="25"/>
        <item x="18"/>
        <item x="21"/>
        <item x="4"/>
        <item x="5"/>
        <item x="22"/>
        <item x="63"/>
        <item x="26"/>
        <item x="67"/>
        <item x="20"/>
        <item x="3"/>
        <item x="33"/>
        <item x="32"/>
        <item x="8"/>
        <item x="57"/>
        <item x="2"/>
        <item x="24"/>
        <item x="15"/>
        <item x="59"/>
        <item x="38"/>
        <item t="default"/>
      </items>
    </pivotField>
    <pivotField showAll="0"/>
    <pivotField showAll="0"/>
  </pivotFields>
  <rowFields count="1">
    <field x="14"/>
  </rowFields>
  <rowItems count="59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3"/>
    </i>
    <i>
      <x v="65"/>
    </i>
    <i>
      <x v="66"/>
    </i>
    <i>
      <x v="67"/>
    </i>
    <i>
      <x v="68"/>
    </i>
    <i>
      <x v="69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Employee_ID" fld="0" subtotal="count" baseField="0" baseItem="0"/>
  </dataFields>
  <formats count="4"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17">
    <pivotField dataField="1"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Employee_ID" fld="0" subtotal="count" baseField="0" baseItem="0"/>
  </dataFields>
  <formats count="4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251" totalsRowShown="0" headerRowDxfId="67" dataDxfId="65" headerRowBorderDxfId="66" tableBorderDxfId="64" totalsRowBorderDxfId="63">
  <autoFilter ref="A1:Q251"/>
  <tableColumns count="17">
    <tableColumn id="1" name="Employee_ID" dataDxfId="62"/>
    <tableColumn id="2" name="Name" dataDxfId="61"/>
    <tableColumn id="3" name="Gender" dataDxfId="60"/>
    <tableColumn id="4" name="Age" dataDxfId="59"/>
    <tableColumn id="5" name="Department" dataDxfId="58"/>
    <tableColumn id="6" name="Hire_Date" dataDxfId="57"/>
    <tableColumn id="7" name="Exit_Date" dataDxfId="56"/>
    <tableColumn id="8" name="Status" dataDxfId="55"/>
    <tableColumn id="9" name="Salary" dataDxfId="54"/>
    <tableColumn id="10" name="Training_Hours" dataDxfId="53"/>
    <tableColumn id="11" name="Performance_Score" dataDxfId="52"/>
    <tableColumn id="12" name="Promotion_Count" dataDxfId="51"/>
    <tableColumn id="13" name="Reason_for_Leaving" dataDxfId="50"/>
    <tableColumn id="14" name="Manager_Rating" dataDxfId="49"/>
    <tableColumn id="15" name="Engagement_Score" dataDxfId="48"/>
    <tableColumn id="16" name="Tenure_Months" dataDxfId="47"/>
    <tableColumn id="17" name="Turn Over" dataDxfId="4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17" totalsRowShown="0" headerRowDxfId="45" dataDxfId="43" headerRowBorderDxfId="44" tableBorderDxfId="42" totalsRowBorderDxfId="41">
  <autoFilter ref="A1:A17"/>
  <tableColumns count="1">
    <tableColumn id="1" name="#" dataDxfId="40">
      <calculatedColumnFormula>ROW()-1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B1:E17" totalsRowShown="0" headerRowDxfId="39" headerRowBorderDxfId="38" tableBorderDxfId="37" totalsRowBorderDxfId="36">
  <autoFilter ref="B1:E17"/>
  <tableColumns count="4">
    <tableColumn id="1" name="#" dataDxfId="35"/>
    <tableColumn id="2" name="Column1" dataDxfId="34"/>
    <tableColumn id="3" name="نوع الداتا" dataDxfId="33"/>
    <tableColumn id="4" name="Column2" dataDxfId="3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51"/>
  <sheetViews>
    <sheetView tabSelected="1" workbookViewId="0">
      <selection activeCell="A2" sqref="A2"/>
    </sheetView>
  </sheetViews>
  <sheetFormatPr defaultRowHeight="14.4" x14ac:dyDescent="0.3"/>
  <cols>
    <col min="1" max="1" width="16.5546875" style="2" bestFit="1" customWidth="1"/>
    <col min="2" max="2" width="12.77734375" style="2" bestFit="1" customWidth="1"/>
    <col min="3" max="3" width="11.5546875" style="2" bestFit="1" customWidth="1"/>
    <col min="4" max="4" width="8.6640625" style="2" bestFit="1" customWidth="1"/>
    <col min="5" max="5" width="15.5546875" style="2" bestFit="1" customWidth="1"/>
    <col min="6" max="6" width="13.6640625" style="18" bestFit="1" customWidth="1"/>
    <col min="7" max="7" width="13.33203125" style="18" bestFit="1" customWidth="1"/>
    <col min="8" max="8" width="10.6640625" style="2" bestFit="1" customWidth="1"/>
    <col min="9" max="9" width="10.5546875" style="14" bestFit="1" customWidth="1"/>
    <col min="10" max="10" width="18.21875" style="2" bestFit="1" customWidth="1"/>
    <col min="11" max="11" width="22.21875" style="2" bestFit="1" customWidth="1"/>
    <col min="12" max="12" width="20.6640625" style="2" bestFit="1" customWidth="1"/>
    <col min="13" max="13" width="22.6640625" style="2" bestFit="1" customWidth="1"/>
    <col min="14" max="14" width="19.44140625" style="2" bestFit="1" customWidth="1"/>
    <col min="15" max="15" width="21.88671875" style="2" bestFit="1" customWidth="1"/>
    <col min="16" max="16" width="19" style="2" bestFit="1" customWidth="1"/>
    <col min="17" max="17" width="13.77734375" style="2" bestFit="1" customWidth="1"/>
    <col min="18" max="16384" width="8.88671875" style="2"/>
  </cols>
  <sheetData>
    <row r="1" spans="1:17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5" t="s">
        <v>5</v>
      </c>
      <c r="G1" s="15" t="s">
        <v>6</v>
      </c>
      <c r="H1" s="3" t="s">
        <v>7</v>
      </c>
      <c r="I1" s="1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561</v>
      </c>
    </row>
    <row r="2" spans="1:17" x14ac:dyDescent="0.3">
      <c r="A2" s="6" t="s">
        <v>16</v>
      </c>
      <c r="B2" s="1" t="s">
        <v>266</v>
      </c>
      <c r="C2" s="1" t="s">
        <v>516</v>
      </c>
      <c r="D2" s="1">
        <v>34</v>
      </c>
      <c r="E2" s="1" t="s">
        <v>518</v>
      </c>
      <c r="F2" s="16">
        <v>44970</v>
      </c>
      <c r="G2" s="16"/>
      <c r="H2" s="1" t="s">
        <v>524</v>
      </c>
      <c r="I2" s="12">
        <v>15568</v>
      </c>
      <c r="J2" s="1">
        <v>24</v>
      </c>
      <c r="K2" s="1">
        <v>3</v>
      </c>
      <c r="L2" s="1">
        <v>0</v>
      </c>
      <c r="M2" s="1"/>
      <c r="N2" s="1">
        <v>5</v>
      </c>
      <c r="O2" s="1">
        <v>5.0999999999999996</v>
      </c>
      <c r="P2" s="7">
        <v>29</v>
      </c>
      <c r="Q2" s="3"/>
    </row>
    <row r="3" spans="1:17" x14ac:dyDescent="0.3">
      <c r="A3" s="6" t="s">
        <v>17</v>
      </c>
      <c r="B3" s="1" t="s">
        <v>267</v>
      </c>
      <c r="C3" s="1" t="s">
        <v>517</v>
      </c>
      <c r="D3" s="1">
        <v>24</v>
      </c>
      <c r="E3" s="1" t="s">
        <v>518</v>
      </c>
      <c r="F3" s="16">
        <v>44701</v>
      </c>
      <c r="G3" s="16"/>
      <c r="H3" s="1" t="s">
        <v>524</v>
      </c>
      <c r="I3" s="12">
        <v>9675</v>
      </c>
      <c r="J3" s="1">
        <v>34</v>
      </c>
      <c r="K3" s="1">
        <v>2</v>
      </c>
      <c r="L3" s="1">
        <v>0</v>
      </c>
      <c r="M3" s="1"/>
      <c r="N3" s="1">
        <v>4</v>
      </c>
      <c r="O3" s="1">
        <v>7.6</v>
      </c>
      <c r="P3" s="7">
        <v>38</v>
      </c>
      <c r="Q3" s="24"/>
    </row>
    <row r="4" spans="1:17" x14ac:dyDescent="0.3">
      <c r="A4" s="6" t="s">
        <v>18</v>
      </c>
      <c r="B4" s="1" t="s">
        <v>268</v>
      </c>
      <c r="C4" s="1" t="s">
        <v>516</v>
      </c>
      <c r="D4" s="1">
        <v>27</v>
      </c>
      <c r="E4" s="1" t="s">
        <v>519</v>
      </c>
      <c r="F4" s="16">
        <v>44567</v>
      </c>
      <c r="G4" s="16">
        <v>45085</v>
      </c>
      <c r="H4" s="1" t="s">
        <v>525</v>
      </c>
      <c r="I4" s="12">
        <v>6933</v>
      </c>
      <c r="J4" s="1">
        <v>87</v>
      </c>
      <c r="K4" s="1">
        <v>4</v>
      </c>
      <c r="L4" s="1">
        <v>0</v>
      </c>
      <c r="M4" s="19" t="s">
        <v>531</v>
      </c>
      <c r="N4" s="1">
        <v>2</v>
      </c>
      <c r="O4" s="1">
        <v>9.6</v>
      </c>
      <c r="P4" s="7">
        <v>17</v>
      </c>
      <c r="Q4" s="24"/>
    </row>
    <row r="5" spans="1:17" x14ac:dyDescent="0.3">
      <c r="A5" s="6" t="s">
        <v>19</v>
      </c>
      <c r="B5" s="1" t="s">
        <v>269</v>
      </c>
      <c r="C5" s="1" t="s">
        <v>516</v>
      </c>
      <c r="D5" s="1">
        <v>29</v>
      </c>
      <c r="E5" s="1" t="s">
        <v>518</v>
      </c>
      <c r="F5" s="16">
        <v>44332</v>
      </c>
      <c r="G5" s="16">
        <v>45152</v>
      </c>
      <c r="H5" s="1" t="s">
        <v>525</v>
      </c>
      <c r="I5" s="12">
        <v>6380</v>
      </c>
      <c r="J5" s="1">
        <v>80</v>
      </c>
      <c r="K5" s="1">
        <v>4</v>
      </c>
      <c r="L5" s="1">
        <v>1</v>
      </c>
      <c r="M5" s="1" t="s">
        <v>526</v>
      </c>
      <c r="N5" s="1">
        <v>4</v>
      </c>
      <c r="O5" s="1">
        <v>9.1</v>
      </c>
      <c r="P5" s="7">
        <v>27</v>
      </c>
      <c r="Q5" s="24"/>
    </row>
    <row r="6" spans="1:17" x14ac:dyDescent="0.3">
      <c r="A6" s="6" t="s">
        <v>20</v>
      </c>
      <c r="B6" s="1" t="s">
        <v>270</v>
      </c>
      <c r="C6" s="1" t="s">
        <v>516</v>
      </c>
      <c r="D6" s="1">
        <v>48</v>
      </c>
      <c r="E6" s="1" t="s">
        <v>520</v>
      </c>
      <c r="F6" s="16">
        <v>44950</v>
      </c>
      <c r="G6" s="16">
        <v>45648</v>
      </c>
      <c r="H6" s="1" t="s">
        <v>525</v>
      </c>
      <c r="I6" s="12">
        <v>16873</v>
      </c>
      <c r="J6" s="1">
        <v>26</v>
      </c>
      <c r="K6" s="1">
        <v>5</v>
      </c>
      <c r="L6" s="1">
        <v>0</v>
      </c>
      <c r="M6" s="1" t="s">
        <v>527</v>
      </c>
      <c r="N6" s="1">
        <v>2</v>
      </c>
      <c r="O6" s="1">
        <v>8.4</v>
      </c>
      <c r="P6" s="7">
        <v>23</v>
      </c>
      <c r="Q6" s="24"/>
    </row>
    <row r="7" spans="1:17" x14ac:dyDescent="0.3">
      <c r="A7" s="6" t="s">
        <v>21</v>
      </c>
      <c r="B7" s="1" t="s">
        <v>271</v>
      </c>
      <c r="C7" s="1" t="s">
        <v>517</v>
      </c>
      <c r="D7" s="1">
        <v>30</v>
      </c>
      <c r="E7" s="1" t="s">
        <v>521</v>
      </c>
      <c r="F7" s="16">
        <v>44870</v>
      </c>
      <c r="G7" s="16"/>
      <c r="H7" s="1" t="s">
        <v>524</v>
      </c>
      <c r="I7" s="12">
        <v>6290</v>
      </c>
      <c r="J7" s="1">
        <v>93</v>
      </c>
      <c r="K7" s="1">
        <v>4</v>
      </c>
      <c r="L7" s="1">
        <v>0</v>
      </c>
      <c r="M7" s="1"/>
      <c r="N7" s="1">
        <v>3</v>
      </c>
      <c r="O7" s="1">
        <v>8.5</v>
      </c>
      <c r="P7" s="7">
        <v>32</v>
      </c>
      <c r="Q7" s="24"/>
    </row>
    <row r="8" spans="1:17" x14ac:dyDescent="0.3">
      <c r="A8" s="6" t="s">
        <v>22</v>
      </c>
      <c r="B8" s="1" t="s">
        <v>272</v>
      </c>
      <c r="C8" s="1" t="s">
        <v>516</v>
      </c>
      <c r="D8" s="1">
        <v>58</v>
      </c>
      <c r="E8" s="1" t="s">
        <v>521</v>
      </c>
      <c r="F8" s="16">
        <v>43885</v>
      </c>
      <c r="G8" s="16"/>
      <c r="H8" s="1" t="s">
        <v>524</v>
      </c>
      <c r="I8" s="12">
        <v>6640</v>
      </c>
      <c r="J8" s="1">
        <v>18</v>
      </c>
      <c r="K8" s="1">
        <v>2</v>
      </c>
      <c r="L8" s="1">
        <v>2</v>
      </c>
      <c r="M8" s="1"/>
      <c r="N8" s="1">
        <v>1</v>
      </c>
      <c r="O8" s="1">
        <v>7.7</v>
      </c>
      <c r="P8" s="7">
        <v>65</v>
      </c>
      <c r="Q8" s="24"/>
    </row>
    <row r="9" spans="1:17" x14ac:dyDescent="0.3">
      <c r="A9" s="6" t="s">
        <v>23</v>
      </c>
      <c r="B9" s="1" t="s">
        <v>273</v>
      </c>
      <c r="C9" s="1" t="s">
        <v>516</v>
      </c>
      <c r="D9" s="1">
        <v>54</v>
      </c>
      <c r="E9" s="1" t="s">
        <v>522</v>
      </c>
      <c r="F9" s="16">
        <v>43862</v>
      </c>
      <c r="G9" s="16">
        <v>44736</v>
      </c>
      <c r="H9" s="1" t="s">
        <v>525</v>
      </c>
      <c r="I9" s="12">
        <v>18239</v>
      </c>
      <c r="J9" s="1">
        <v>47</v>
      </c>
      <c r="K9" s="1">
        <v>2</v>
      </c>
      <c r="L9" s="1">
        <v>0</v>
      </c>
      <c r="M9" s="1" t="s">
        <v>527</v>
      </c>
      <c r="N9" s="1">
        <v>1</v>
      </c>
      <c r="O9" s="1">
        <v>4.8</v>
      </c>
      <c r="P9" s="7">
        <v>29</v>
      </c>
      <c r="Q9" s="24"/>
    </row>
    <row r="10" spans="1:17" x14ac:dyDescent="0.3">
      <c r="A10" s="6" t="s">
        <v>24</v>
      </c>
      <c r="B10" s="1" t="s">
        <v>274</v>
      </c>
      <c r="C10" s="1" t="s">
        <v>516</v>
      </c>
      <c r="D10" s="1">
        <v>45</v>
      </c>
      <c r="E10" s="1" t="s">
        <v>518</v>
      </c>
      <c r="F10" s="16">
        <v>44282</v>
      </c>
      <c r="G10" s="16">
        <v>45174</v>
      </c>
      <c r="H10" s="1" t="s">
        <v>525</v>
      </c>
      <c r="I10" s="12">
        <v>12490</v>
      </c>
      <c r="J10" s="1">
        <v>57</v>
      </c>
      <c r="K10" s="1">
        <v>4</v>
      </c>
      <c r="L10" s="1">
        <v>0</v>
      </c>
      <c r="M10" s="1" t="s">
        <v>527</v>
      </c>
      <c r="N10" s="1">
        <v>4</v>
      </c>
      <c r="O10" s="1">
        <v>9.4</v>
      </c>
      <c r="P10" s="7">
        <v>29</v>
      </c>
      <c r="Q10" s="24"/>
    </row>
    <row r="11" spans="1:17" x14ac:dyDescent="0.3">
      <c r="A11" s="6" t="s">
        <v>25</v>
      </c>
      <c r="B11" s="1" t="s">
        <v>275</v>
      </c>
      <c r="C11" s="1" t="s">
        <v>517</v>
      </c>
      <c r="D11" s="1">
        <v>36</v>
      </c>
      <c r="E11" s="1" t="s">
        <v>520</v>
      </c>
      <c r="F11" s="16">
        <v>44803</v>
      </c>
      <c r="G11" s="16">
        <v>45381</v>
      </c>
      <c r="H11" s="1" t="s">
        <v>525</v>
      </c>
      <c r="I11" s="12">
        <v>15874</v>
      </c>
      <c r="J11" s="1">
        <v>69</v>
      </c>
      <c r="K11" s="1">
        <v>2</v>
      </c>
      <c r="L11" s="1">
        <v>0</v>
      </c>
      <c r="M11" s="1" t="s">
        <v>528</v>
      </c>
      <c r="N11" s="1">
        <v>1</v>
      </c>
      <c r="O11" s="1">
        <v>7.7</v>
      </c>
      <c r="P11" s="7">
        <v>19</v>
      </c>
      <c r="Q11" s="24"/>
    </row>
    <row r="12" spans="1:17" x14ac:dyDescent="0.3">
      <c r="A12" s="6" t="s">
        <v>26</v>
      </c>
      <c r="B12" s="1" t="s">
        <v>276</v>
      </c>
      <c r="C12" s="1" t="s">
        <v>516</v>
      </c>
      <c r="D12" s="1">
        <v>53</v>
      </c>
      <c r="E12" s="1" t="s">
        <v>522</v>
      </c>
      <c r="F12" s="16">
        <v>45015</v>
      </c>
      <c r="G12" s="16"/>
      <c r="H12" s="1" t="s">
        <v>524</v>
      </c>
      <c r="I12" s="12">
        <v>14179</v>
      </c>
      <c r="J12" s="1">
        <v>72</v>
      </c>
      <c r="K12" s="1">
        <v>5</v>
      </c>
      <c r="L12" s="1">
        <v>2</v>
      </c>
      <c r="M12" s="1"/>
      <c r="N12" s="1">
        <v>4</v>
      </c>
      <c r="O12" s="1">
        <v>6.9</v>
      </c>
      <c r="P12" s="7">
        <v>27</v>
      </c>
      <c r="Q12" s="24"/>
    </row>
    <row r="13" spans="1:17" x14ac:dyDescent="0.3">
      <c r="A13" s="6" t="s">
        <v>27</v>
      </c>
      <c r="B13" s="1" t="s">
        <v>277</v>
      </c>
      <c r="C13" s="1" t="s">
        <v>516</v>
      </c>
      <c r="D13" s="1">
        <v>53</v>
      </c>
      <c r="E13" s="1" t="s">
        <v>519</v>
      </c>
      <c r="F13" s="16">
        <v>44011</v>
      </c>
      <c r="G13" s="16">
        <v>44471</v>
      </c>
      <c r="H13" s="1" t="s">
        <v>525</v>
      </c>
      <c r="I13" s="12">
        <v>6218</v>
      </c>
      <c r="J13" s="1">
        <v>95</v>
      </c>
      <c r="K13" s="1">
        <v>1</v>
      </c>
      <c r="L13" s="1">
        <v>0</v>
      </c>
      <c r="M13" s="19" t="s">
        <v>531</v>
      </c>
      <c r="N13" s="1">
        <v>4</v>
      </c>
      <c r="O13" s="1">
        <v>3.8</v>
      </c>
      <c r="P13" s="7">
        <v>15</v>
      </c>
      <c r="Q13" s="24"/>
    </row>
    <row r="14" spans="1:17" x14ac:dyDescent="0.3">
      <c r="A14" s="6" t="s">
        <v>28</v>
      </c>
      <c r="B14" s="1" t="s">
        <v>278</v>
      </c>
      <c r="C14" s="1" t="s">
        <v>516</v>
      </c>
      <c r="D14" s="1">
        <v>45</v>
      </c>
      <c r="E14" s="1" t="s">
        <v>522</v>
      </c>
      <c r="F14" s="16">
        <v>44543</v>
      </c>
      <c r="G14" s="16"/>
      <c r="H14" s="1" t="s">
        <v>524</v>
      </c>
      <c r="I14" s="12">
        <v>10016</v>
      </c>
      <c r="J14" s="1">
        <v>11</v>
      </c>
      <c r="K14" s="1">
        <v>5</v>
      </c>
      <c r="L14" s="1">
        <v>1</v>
      </c>
      <c r="M14" s="1"/>
      <c r="N14" s="1">
        <v>4</v>
      </c>
      <c r="O14" s="1">
        <v>6.1</v>
      </c>
      <c r="P14" s="7">
        <v>43</v>
      </c>
      <c r="Q14" s="24"/>
    </row>
    <row r="15" spans="1:17" x14ac:dyDescent="0.3">
      <c r="A15" s="6" t="s">
        <v>29</v>
      </c>
      <c r="B15" s="1" t="s">
        <v>279</v>
      </c>
      <c r="C15" s="1" t="s">
        <v>516</v>
      </c>
      <c r="D15" s="1">
        <v>33</v>
      </c>
      <c r="E15" s="1" t="s">
        <v>522</v>
      </c>
      <c r="F15" s="16">
        <v>44288</v>
      </c>
      <c r="G15" s="16"/>
      <c r="H15" s="1" t="s">
        <v>524</v>
      </c>
      <c r="I15" s="12">
        <v>11881</v>
      </c>
      <c r="J15" s="1">
        <v>97</v>
      </c>
      <c r="K15" s="1">
        <v>5</v>
      </c>
      <c r="L15" s="1">
        <v>1</v>
      </c>
      <c r="M15" s="1"/>
      <c r="N15" s="1">
        <v>1</v>
      </c>
      <c r="O15" s="1">
        <v>6.2</v>
      </c>
      <c r="P15" s="7">
        <v>51</v>
      </c>
      <c r="Q15" s="24"/>
    </row>
    <row r="16" spans="1:17" x14ac:dyDescent="0.3">
      <c r="A16" s="6" t="s">
        <v>30</v>
      </c>
      <c r="B16" s="1" t="s">
        <v>280</v>
      </c>
      <c r="C16" s="1" t="s">
        <v>517</v>
      </c>
      <c r="D16" s="1">
        <v>23</v>
      </c>
      <c r="E16" s="1" t="s">
        <v>518</v>
      </c>
      <c r="F16" s="16">
        <v>44994</v>
      </c>
      <c r="G16" s="16"/>
      <c r="H16" s="1" t="s">
        <v>524</v>
      </c>
      <c r="I16" s="12">
        <v>14547</v>
      </c>
      <c r="J16" s="1">
        <v>81</v>
      </c>
      <c r="K16" s="1">
        <v>2</v>
      </c>
      <c r="L16" s="1">
        <v>0</v>
      </c>
      <c r="M16" s="1"/>
      <c r="N16" s="1">
        <v>4</v>
      </c>
      <c r="O16" s="1">
        <v>9.1</v>
      </c>
      <c r="P16" s="7">
        <v>28</v>
      </c>
      <c r="Q16" s="24"/>
    </row>
    <row r="17" spans="1:17" x14ac:dyDescent="0.3">
      <c r="A17" s="6" t="s">
        <v>31</v>
      </c>
      <c r="B17" s="1" t="s">
        <v>281</v>
      </c>
      <c r="C17" s="1" t="s">
        <v>516</v>
      </c>
      <c r="D17" s="1">
        <v>24</v>
      </c>
      <c r="E17" s="1" t="s">
        <v>519</v>
      </c>
      <c r="F17" s="16">
        <v>44841</v>
      </c>
      <c r="G17" s="16"/>
      <c r="H17" s="1" t="s">
        <v>524</v>
      </c>
      <c r="I17" s="12">
        <v>17457</v>
      </c>
      <c r="J17" s="1">
        <v>20</v>
      </c>
      <c r="K17" s="1">
        <v>1</v>
      </c>
      <c r="L17" s="1">
        <v>0</v>
      </c>
      <c r="M17" s="1"/>
      <c r="N17" s="1">
        <v>1</v>
      </c>
      <c r="O17" s="1">
        <v>6.8</v>
      </c>
      <c r="P17" s="7">
        <v>33</v>
      </c>
      <c r="Q17" s="24"/>
    </row>
    <row r="18" spans="1:17" x14ac:dyDescent="0.3">
      <c r="A18" s="6" t="s">
        <v>32</v>
      </c>
      <c r="B18" s="1" t="s">
        <v>282</v>
      </c>
      <c r="C18" s="1" t="s">
        <v>517</v>
      </c>
      <c r="D18" s="1">
        <v>58</v>
      </c>
      <c r="E18" s="1" t="s">
        <v>522</v>
      </c>
      <c r="F18" s="16">
        <v>44836</v>
      </c>
      <c r="G18" s="16"/>
      <c r="H18" s="1" t="s">
        <v>524</v>
      </c>
      <c r="I18" s="12">
        <v>17808</v>
      </c>
      <c r="J18" s="1">
        <v>73</v>
      </c>
      <c r="K18" s="1">
        <v>2</v>
      </c>
      <c r="L18" s="1">
        <v>0</v>
      </c>
      <c r="M18" s="1"/>
      <c r="N18" s="1">
        <v>4</v>
      </c>
      <c r="O18" s="1">
        <v>5.7</v>
      </c>
      <c r="P18" s="7">
        <v>33</v>
      </c>
      <c r="Q18" s="24"/>
    </row>
    <row r="19" spans="1:17" x14ac:dyDescent="0.3">
      <c r="A19" s="6" t="s">
        <v>33</v>
      </c>
      <c r="B19" s="1" t="s">
        <v>283</v>
      </c>
      <c r="C19" s="1" t="s">
        <v>517</v>
      </c>
      <c r="D19" s="1">
        <v>38</v>
      </c>
      <c r="E19" s="1" t="s">
        <v>520</v>
      </c>
      <c r="F19" s="16">
        <v>44393</v>
      </c>
      <c r="G19" s="16">
        <v>44934</v>
      </c>
      <c r="H19" s="1" t="s">
        <v>525</v>
      </c>
      <c r="I19" s="12">
        <v>18774</v>
      </c>
      <c r="J19" s="1">
        <v>86</v>
      </c>
      <c r="K19" s="1">
        <v>3</v>
      </c>
      <c r="L19" s="1">
        <v>0</v>
      </c>
      <c r="M19" s="1" t="s">
        <v>529</v>
      </c>
      <c r="N19" s="1">
        <v>5</v>
      </c>
      <c r="O19" s="1">
        <v>9.8000000000000007</v>
      </c>
      <c r="P19" s="7">
        <v>18</v>
      </c>
      <c r="Q19" s="24"/>
    </row>
    <row r="20" spans="1:17" x14ac:dyDescent="0.3">
      <c r="A20" s="6" t="s">
        <v>34</v>
      </c>
      <c r="B20" s="1" t="s">
        <v>284</v>
      </c>
      <c r="C20" s="1" t="s">
        <v>517</v>
      </c>
      <c r="D20" s="1">
        <v>23</v>
      </c>
      <c r="E20" s="1" t="s">
        <v>520</v>
      </c>
      <c r="F20" s="16">
        <v>44328</v>
      </c>
      <c r="G20" s="16">
        <v>45263</v>
      </c>
      <c r="H20" s="1" t="s">
        <v>525</v>
      </c>
      <c r="I20" s="12">
        <v>17327</v>
      </c>
      <c r="J20" s="1">
        <v>90</v>
      </c>
      <c r="K20" s="1">
        <v>2</v>
      </c>
      <c r="L20" s="1">
        <v>1</v>
      </c>
      <c r="M20" s="1" t="s">
        <v>527</v>
      </c>
      <c r="N20" s="1">
        <v>4</v>
      </c>
      <c r="O20" s="1">
        <v>3.8</v>
      </c>
      <c r="P20" s="7">
        <v>31</v>
      </c>
      <c r="Q20" s="24"/>
    </row>
    <row r="21" spans="1:17" x14ac:dyDescent="0.3">
      <c r="A21" s="6" t="s">
        <v>35</v>
      </c>
      <c r="B21" s="1" t="s">
        <v>285</v>
      </c>
      <c r="C21" s="1" t="s">
        <v>516</v>
      </c>
      <c r="D21" s="1">
        <v>23</v>
      </c>
      <c r="E21" s="1" t="s">
        <v>521</v>
      </c>
      <c r="F21" s="16">
        <v>44159</v>
      </c>
      <c r="G21" s="16"/>
      <c r="H21" s="1" t="s">
        <v>524</v>
      </c>
      <c r="I21" s="12">
        <v>14752</v>
      </c>
      <c r="J21" s="1">
        <v>81</v>
      </c>
      <c r="K21" s="1">
        <v>2</v>
      </c>
      <c r="L21" s="1">
        <v>1</v>
      </c>
      <c r="M21" s="1"/>
      <c r="N21" s="1">
        <v>2</v>
      </c>
      <c r="O21" s="1">
        <v>6</v>
      </c>
      <c r="P21" s="7">
        <v>56</v>
      </c>
      <c r="Q21" s="24"/>
    </row>
    <row r="22" spans="1:17" x14ac:dyDescent="0.3">
      <c r="A22" s="6" t="s">
        <v>36</v>
      </c>
      <c r="B22" s="1" t="s">
        <v>286</v>
      </c>
      <c r="C22" s="1" t="s">
        <v>517</v>
      </c>
      <c r="D22" s="1">
        <v>49</v>
      </c>
      <c r="E22" s="1" t="s">
        <v>519</v>
      </c>
      <c r="F22" s="16">
        <v>43898</v>
      </c>
      <c r="G22" s="16"/>
      <c r="H22" s="1" t="s">
        <v>524</v>
      </c>
      <c r="I22" s="12">
        <v>14610</v>
      </c>
      <c r="J22" s="1">
        <v>30</v>
      </c>
      <c r="K22" s="1">
        <v>2</v>
      </c>
      <c r="L22" s="1">
        <v>0</v>
      </c>
      <c r="M22" s="1"/>
      <c r="N22" s="1">
        <v>4</v>
      </c>
      <c r="O22" s="1">
        <v>3.3</v>
      </c>
      <c r="P22" s="7">
        <v>64</v>
      </c>
      <c r="Q22" s="24"/>
    </row>
    <row r="23" spans="1:17" x14ac:dyDescent="0.3">
      <c r="A23" s="6" t="s">
        <v>37</v>
      </c>
      <c r="B23" s="1" t="s">
        <v>287</v>
      </c>
      <c r="C23" s="1" t="s">
        <v>516</v>
      </c>
      <c r="D23" s="1">
        <v>44</v>
      </c>
      <c r="E23" s="1" t="s">
        <v>519</v>
      </c>
      <c r="F23" s="16">
        <v>44868</v>
      </c>
      <c r="G23" s="16"/>
      <c r="H23" s="1" t="s">
        <v>524</v>
      </c>
      <c r="I23" s="12">
        <v>5954</v>
      </c>
      <c r="J23" s="1">
        <v>27</v>
      </c>
      <c r="K23" s="1">
        <v>1</v>
      </c>
      <c r="L23" s="1">
        <v>0</v>
      </c>
      <c r="M23" s="1"/>
      <c r="N23" s="1">
        <v>3</v>
      </c>
      <c r="O23" s="1">
        <v>8.1999999999999993</v>
      </c>
      <c r="P23" s="7">
        <v>32</v>
      </c>
      <c r="Q23" s="24"/>
    </row>
    <row r="24" spans="1:17" x14ac:dyDescent="0.3">
      <c r="A24" s="6" t="s">
        <v>38</v>
      </c>
      <c r="B24" s="1" t="s">
        <v>288</v>
      </c>
      <c r="C24" s="1" t="s">
        <v>517</v>
      </c>
      <c r="D24" s="1">
        <v>58</v>
      </c>
      <c r="E24" s="1" t="s">
        <v>521</v>
      </c>
      <c r="F24" s="16">
        <v>44806</v>
      </c>
      <c r="G24" s="16"/>
      <c r="H24" s="1" t="s">
        <v>524</v>
      </c>
      <c r="I24" s="12">
        <v>14175</v>
      </c>
      <c r="J24" s="1">
        <v>73</v>
      </c>
      <c r="K24" s="1">
        <v>2</v>
      </c>
      <c r="L24" s="1">
        <v>0</v>
      </c>
      <c r="M24" s="1"/>
      <c r="N24" s="1">
        <v>4</v>
      </c>
      <c r="O24" s="1">
        <v>9.4</v>
      </c>
      <c r="P24" s="7">
        <v>34</v>
      </c>
      <c r="Q24" s="24"/>
    </row>
    <row r="25" spans="1:17" x14ac:dyDescent="0.3">
      <c r="A25" s="6" t="s">
        <v>39</v>
      </c>
      <c r="B25" s="1" t="s">
        <v>289</v>
      </c>
      <c r="C25" s="1" t="s">
        <v>517</v>
      </c>
      <c r="D25" s="1">
        <v>53</v>
      </c>
      <c r="E25" s="1" t="s">
        <v>522</v>
      </c>
      <c r="F25" s="16">
        <v>45030</v>
      </c>
      <c r="G25" s="16">
        <v>45740</v>
      </c>
      <c r="H25" s="1" t="s">
        <v>525</v>
      </c>
      <c r="I25" s="12">
        <v>12291</v>
      </c>
      <c r="J25" s="1">
        <v>91</v>
      </c>
      <c r="K25" s="1">
        <v>1</v>
      </c>
      <c r="L25" s="1">
        <v>0</v>
      </c>
      <c r="M25" s="1" t="s">
        <v>528</v>
      </c>
      <c r="N25" s="1">
        <v>2</v>
      </c>
      <c r="O25" s="1">
        <v>5</v>
      </c>
      <c r="P25" s="7">
        <v>23</v>
      </c>
      <c r="Q25" s="24"/>
    </row>
    <row r="26" spans="1:17" x14ac:dyDescent="0.3">
      <c r="A26" s="6" t="s">
        <v>40</v>
      </c>
      <c r="B26" s="1" t="s">
        <v>290</v>
      </c>
      <c r="C26" s="1" t="s">
        <v>517</v>
      </c>
      <c r="D26" s="1">
        <v>54</v>
      </c>
      <c r="E26" s="1" t="s">
        <v>519</v>
      </c>
      <c r="F26" s="16">
        <v>45026</v>
      </c>
      <c r="G26" s="16"/>
      <c r="H26" s="1" t="s">
        <v>524</v>
      </c>
      <c r="I26" s="12">
        <v>5974</v>
      </c>
      <c r="J26" s="1">
        <v>47</v>
      </c>
      <c r="K26" s="1">
        <v>4</v>
      </c>
      <c r="L26" s="1">
        <v>0</v>
      </c>
      <c r="M26" s="1"/>
      <c r="N26" s="1">
        <v>2</v>
      </c>
      <c r="O26" s="1">
        <v>9</v>
      </c>
      <c r="P26" s="7">
        <v>27</v>
      </c>
      <c r="Q26" s="24"/>
    </row>
    <row r="27" spans="1:17" x14ac:dyDescent="0.3">
      <c r="A27" s="6" t="s">
        <v>41</v>
      </c>
      <c r="B27" s="1" t="s">
        <v>291</v>
      </c>
      <c r="C27" s="1" t="s">
        <v>517</v>
      </c>
      <c r="D27" s="1">
        <v>22</v>
      </c>
      <c r="E27" s="1" t="s">
        <v>520</v>
      </c>
      <c r="F27" s="16">
        <v>44497</v>
      </c>
      <c r="G27" s="16"/>
      <c r="H27" s="1" t="s">
        <v>524</v>
      </c>
      <c r="I27" s="12">
        <v>9133</v>
      </c>
      <c r="J27" s="1">
        <v>41</v>
      </c>
      <c r="K27" s="1">
        <v>3</v>
      </c>
      <c r="L27" s="1">
        <v>0</v>
      </c>
      <c r="M27" s="1"/>
      <c r="N27" s="1">
        <v>1</v>
      </c>
      <c r="O27" s="1">
        <v>5</v>
      </c>
      <c r="P27" s="7">
        <v>44</v>
      </c>
      <c r="Q27" s="24"/>
    </row>
    <row r="28" spans="1:17" x14ac:dyDescent="0.3">
      <c r="A28" s="6" t="s">
        <v>42</v>
      </c>
      <c r="B28" s="1" t="s">
        <v>292</v>
      </c>
      <c r="C28" s="1" t="s">
        <v>517</v>
      </c>
      <c r="D28" s="1">
        <v>40</v>
      </c>
      <c r="E28" s="1" t="s">
        <v>520</v>
      </c>
      <c r="F28" s="16">
        <v>44753</v>
      </c>
      <c r="G28" s="16">
        <v>45663</v>
      </c>
      <c r="H28" s="1" t="s">
        <v>525</v>
      </c>
      <c r="I28" s="12">
        <v>19663</v>
      </c>
      <c r="J28" s="1">
        <v>20</v>
      </c>
      <c r="K28" s="1">
        <v>1</v>
      </c>
      <c r="L28" s="1">
        <v>0</v>
      </c>
      <c r="M28" s="19" t="s">
        <v>531</v>
      </c>
      <c r="N28" s="1">
        <v>5</v>
      </c>
      <c r="O28" s="1">
        <v>9.4</v>
      </c>
      <c r="P28" s="7">
        <v>30</v>
      </c>
      <c r="Q28" s="24"/>
    </row>
    <row r="29" spans="1:17" x14ac:dyDescent="0.3">
      <c r="A29" s="6" t="s">
        <v>43</v>
      </c>
      <c r="B29" s="1" t="s">
        <v>293</v>
      </c>
      <c r="C29" s="1" t="s">
        <v>517</v>
      </c>
      <c r="D29" s="1">
        <v>23</v>
      </c>
      <c r="E29" s="1" t="s">
        <v>518</v>
      </c>
      <c r="F29" s="16">
        <v>44964</v>
      </c>
      <c r="G29" s="16"/>
      <c r="H29" s="1" t="s">
        <v>524</v>
      </c>
      <c r="I29" s="12">
        <v>10370</v>
      </c>
      <c r="J29" s="1">
        <v>54</v>
      </c>
      <c r="K29" s="1">
        <v>4</v>
      </c>
      <c r="L29" s="1">
        <v>0</v>
      </c>
      <c r="M29" s="1"/>
      <c r="N29" s="1">
        <v>4</v>
      </c>
      <c r="O29" s="1">
        <v>8.3000000000000007</v>
      </c>
      <c r="P29" s="7">
        <v>29</v>
      </c>
      <c r="Q29" s="24"/>
    </row>
    <row r="30" spans="1:17" x14ac:dyDescent="0.3">
      <c r="A30" s="6" t="s">
        <v>44</v>
      </c>
      <c r="B30" s="1" t="s">
        <v>294</v>
      </c>
      <c r="C30" s="1" t="s">
        <v>517</v>
      </c>
      <c r="D30" s="1">
        <v>47</v>
      </c>
      <c r="E30" s="1" t="s">
        <v>519</v>
      </c>
      <c r="F30" s="16">
        <v>44850</v>
      </c>
      <c r="G30" s="16"/>
      <c r="H30" s="1" t="s">
        <v>524</v>
      </c>
      <c r="I30" s="12">
        <v>8972</v>
      </c>
      <c r="J30" s="1">
        <v>98</v>
      </c>
      <c r="K30" s="1">
        <v>1</v>
      </c>
      <c r="L30" s="1">
        <v>0</v>
      </c>
      <c r="M30" s="1"/>
      <c r="N30" s="1">
        <v>1</v>
      </c>
      <c r="O30" s="1">
        <v>8.6</v>
      </c>
      <c r="P30" s="7">
        <v>33</v>
      </c>
      <c r="Q30" s="24"/>
    </row>
    <row r="31" spans="1:17" x14ac:dyDescent="0.3">
      <c r="A31" s="6" t="s">
        <v>45</v>
      </c>
      <c r="B31" s="1" t="s">
        <v>295</v>
      </c>
      <c r="C31" s="1" t="s">
        <v>517</v>
      </c>
      <c r="D31" s="1">
        <v>53</v>
      </c>
      <c r="E31" s="1" t="s">
        <v>522</v>
      </c>
      <c r="F31" s="16">
        <v>44127</v>
      </c>
      <c r="G31" s="16"/>
      <c r="H31" s="1" t="s">
        <v>524</v>
      </c>
      <c r="I31" s="12">
        <v>10295</v>
      </c>
      <c r="J31" s="1">
        <v>42</v>
      </c>
      <c r="K31" s="1">
        <v>1</v>
      </c>
      <c r="L31" s="1">
        <v>0</v>
      </c>
      <c r="M31" s="1"/>
      <c r="N31" s="1">
        <v>5</v>
      </c>
      <c r="O31" s="1">
        <v>3.1</v>
      </c>
      <c r="P31" s="7">
        <v>57</v>
      </c>
      <c r="Q31" s="24"/>
    </row>
    <row r="32" spans="1:17" x14ac:dyDescent="0.3">
      <c r="A32" s="6" t="s">
        <v>46</v>
      </c>
      <c r="B32" s="1" t="s">
        <v>296</v>
      </c>
      <c r="C32" s="1" t="s">
        <v>516</v>
      </c>
      <c r="D32" s="1">
        <v>27</v>
      </c>
      <c r="E32" s="1" t="s">
        <v>521</v>
      </c>
      <c r="F32" s="16">
        <v>44371</v>
      </c>
      <c r="G32" s="16"/>
      <c r="H32" s="1" t="s">
        <v>524</v>
      </c>
      <c r="I32" s="12">
        <v>18913</v>
      </c>
      <c r="J32" s="1">
        <v>50</v>
      </c>
      <c r="K32" s="1">
        <v>3</v>
      </c>
      <c r="L32" s="1">
        <v>0</v>
      </c>
      <c r="M32" s="1"/>
      <c r="N32" s="1">
        <v>4</v>
      </c>
      <c r="O32" s="1">
        <v>9.6999999999999993</v>
      </c>
      <c r="P32" s="7">
        <v>49</v>
      </c>
      <c r="Q32" s="24"/>
    </row>
    <row r="33" spans="1:17" x14ac:dyDescent="0.3">
      <c r="A33" s="6" t="s">
        <v>47</v>
      </c>
      <c r="B33" s="1" t="s">
        <v>297</v>
      </c>
      <c r="C33" s="1" t="s">
        <v>516</v>
      </c>
      <c r="D33" s="1">
        <v>53</v>
      </c>
      <c r="E33" s="1" t="s">
        <v>521</v>
      </c>
      <c r="F33" s="16">
        <v>43985</v>
      </c>
      <c r="G33" s="16"/>
      <c r="H33" s="1" t="s">
        <v>524</v>
      </c>
      <c r="I33" s="12">
        <v>14105</v>
      </c>
      <c r="J33" s="1">
        <v>17</v>
      </c>
      <c r="K33" s="1">
        <v>5</v>
      </c>
      <c r="L33" s="1">
        <v>1</v>
      </c>
      <c r="M33" s="1"/>
      <c r="N33" s="1">
        <v>3</v>
      </c>
      <c r="O33" s="1">
        <v>8.1</v>
      </c>
      <c r="P33" s="7">
        <v>61</v>
      </c>
      <c r="Q33" s="24"/>
    </row>
    <row r="34" spans="1:17" x14ac:dyDescent="0.3">
      <c r="A34" s="6" t="s">
        <v>48</v>
      </c>
      <c r="B34" s="1" t="s">
        <v>298</v>
      </c>
      <c r="C34" s="1" t="s">
        <v>517</v>
      </c>
      <c r="D34" s="1">
        <v>25</v>
      </c>
      <c r="E34" s="1" t="s">
        <v>522</v>
      </c>
      <c r="F34" s="16">
        <v>44975</v>
      </c>
      <c r="G34" s="16">
        <v>45678</v>
      </c>
      <c r="H34" s="1" t="s">
        <v>525</v>
      </c>
      <c r="I34" s="12">
        <v>17741</v>
      </c>
      <c r="J34" s="1">
        <v>20</v>
      </c>
      <c r="K34" s="1">
        <v>5</v>
      </c>
      <c r="L34" s="1">
        <v>0</v>
      </c>
      <c r="M34" s="19" t="s">
        <v>531</v>
      </c>
      <c r="N34" s="1">
        <v>4</v>
      </c>
      <c r="O34" s="1">
        <v>5.0999999999999996</v>
      </c>
      <c r="P34" s="7">
        <v>23</v>
      </c>
      <c r="Q34" s="24"/>
    </row>
    <row r="35" spans="1:17" x14ac:dyDescent="0.3">
      <c r="A35" s="6" t="s">
        <v>49</v>
      </c>
      <c r="B35" s="1" t="s">
        <v>299</v>
      </c>
      <c r="C35" s="1" t="s">
        <v>517</v>
      </c>
      <c r="D35" s="1">
        <v>32</v>
      </c>
      <c r="E35" s="1" t="s">
        <v>523</v>
      </c>
      <c r="F35" s="16">
        <v>44558</v>
      </c>
      <c r="G35" s="16"/>
      <c r="H35" s="1" t="s">
        <v>524</v>
      </c>
      <c r="I35" s="12">
        <v>13228</v>
      </c>
      <c r="J35" s="1">
        <v>95</v>
      </c>
      <c r="K35" s="1">
        <v>1</v>
      </c>
      <c r="L35" s="1">
        <v>1</v>
      </c>
      <c r="M35" s="1"/>
      <c r="N35" s="1">
        <v>2</v>
      </c>
      <c r="O35" s="1">
        <v>8.8000000000000007</v>
      </c>
      <c r="P35" s="7">
        <v>42</v>
      </c>
      <c r="Q35" s="24"/>
    </row>
    <row r="36" spans="1:17" x14ac:dyDescent="0.3">
      <c r="A36" s="6" t="s">
        <v>50</v>
      </c>
      <c r="B36" s="1" t="s">
        <v>300</v>
      </c>
      <c r="C36" s="1" t="s">
        <v>517</v>
      </c>
      <c r="D36" s="1">
        <v>38</v>
      </c>
      <c r="E36" s="1" t="s">
        <v>518</v>
      </c>
      <c r="F36" s="16">
        <v>44105</v>
      </c>
      <c r="G36" s="16"/>
      <c r="H36" s="1" t="s">
        <v>524</v>
      </c>
      <c r="I36" s="12">
        <v>16579</v>
      </c>
      <c r="J36" s="1">
        <v>60</v>
      </c>
      <c r="K36" s="1">
        <v>2</v>
      </c>
      <c r="L36" s="1">
        <v>1</v>
      </c>
      <c r="M36" s="1"/>
      <c r="N36" s="1">
        <v>2</v>
      </c>
      <c r="O36" s="1">
        <v>5</v>
      </c>
      <c r="P36" s="7">
        <v>57</v>
      </c>
      <c r="Q36" s="24"/>
    </row>
    <row r="37" spans="1:17" x14ac:dyDescent="0.3">
      <c r="A37" s="6" t="s">
        <v>51</v>
      </c>
      <c r="B37" s="1" t="s">
        <v>301</v>
      </c>
      <c r="C37" s="1" t="s">
        <v>516</v>
      </c>
      <c r="D37" s="1">
        <v>59</v>
      </c>
      <c r="E37" s="1" t="s">
        <v>521</v>
      </c>
      <c r="F37" s="16">
        <v>44637</v>
      </c>
      <c r="G37" s="16"/>
      <c r="H37" s="1" t="s">
        <v>524</v>
      </c>
      <c r="I37" s="12">
        <v>14903</v>
      </c>
      <c r="J37" s="1">
        <v>97</v>
      </c>
      <c r="K37" s="1">
        <v>4</v>
      </c>
      <c r="L37" s="1">
        <v>0</v>
      </c>
      <c r="M37" s="1"/>
      <c r="N37" s="1">
        <v>3</v>
      </c>
      <c r="O37" s="1">
        <v>9.1</v>
      </c>
      <c r="P37" s="7">
        <v>40</v>
      </c>
      <c r="Q37" s="24"/>
    </row>
    <row r="38" spans="1:17" x14ac:dyDescent="0.3">
      <c r="A38" s="6" t="s">
        <v>52</v>
      </c>
      <c r="B38" s="1" t="s">
        <v>302</v>
      </c>
      <c r="C38" s="1" t="s">
        <v>517</v>
      </c>
      <c r="D38" s="1">
        <v>45</v>
      </c>
      <c r="E38" s="1" t="s">
        <v>519</v>
      </c>
      <c r="F38" s="16">
        <v>44572</v>
      </c>
      <c r="G38" s="16"/>
      <c r="H38" s="1" t="s">
        <v>524</v>
      </c>
      <c r="I38" s="12">
        <v>8020</v>
      </c>
      <c r="J38" s="1">
        <v>50</v>
      </c>
      <c r="K38" s="1">
        <v>2</v>
      </c>
      <c r="L38" s="1">
        <v>1</v>
      </c>
      <c r="M38" s="1"/>
      <c r="N38" s="1">
        <v>1</v>
      </c>
      <c r="O38" s="1">
        <v>3.8</v>
      </c>
      <c r="P38" s="7">
        <v>42</v>
      </c>
      <c r="Q38" s="24"/>
    </row>
    <row r="39" spans="1:17" x14ac:dyDescent="0.3">
      <c r="A39" s="6" t="s">
        <v>53</v>
      </c>
      <c r="B39" s="1" t="s">
        <v>303</v>
      </c>
      <c r="C39" s="1" t="s">
        <v>516</v>
      </c>
      <c r="D39" s="1">
        <v>26</v>
      </c>
      <c r="E39" s="1" t="s">
        <v>518</v>
      </c>
      <c r="F39" s="16">
        <v>44260</v>
      </c>
      <c r="G39" s="16"/>
      <c r="H39" s="1" t="s">
        <v>524</v>
      </c>
      <c r="I39" s="12">
        <v>13987</v>
      </c>
      <c r="J39" s="1">
        <v>26</v>
      </c>
      <c r="K39" s="1">
        <v>2</v>
      </c>
      <c r="L39" s="1">
        <v>0</v>
      </c>
      <c r="M39" s="1"/>
      <c r="N39" s="1">
        <v>5</v>
      </c>
      <c r="O39" s="1">
        <v>7.9</v>
      </c>
      <c r="P39" s="7">
        <v>52</v>
      </c>
      <c r="Q39" s="24"/>
    </row>
    <row r="40" spans="1:17" x14ac:dyDescent="0.3">
      <c r="A40" s="6" t="s">
        <v>54</v>
      </c>
      <c r="B40" s="1" t="s">
        <v>304</v>
      </c>
      <c r="C40" s="1" t="s">
        <v>516</v>
      </c>
      <c r="D40" s="1">
        <v>55</v>
      </c>
      <c r="E40" s="1" t="s">
        <v>519</v>
      </c>
      <c r="F40" s="16">
        <v>43967</v>
      </c>
      <c r="G40" s="16"/>
      <c r="H40" s="1" t="s">
        <v>524</v>
      </c>
      <c r="I40" s="12">
        <v>9036</v>
      </c>
      <c r="J40" s="1">
        <v>85</v>
      </c>
      <c r="K40" s="1">
        <v>1</v>
      </c>
      <c r="L40" s="1">
        <v>0</v>
      </c>
      <c r="M40" s="1"/>
      <c r="N40" s="1">
        <v>4</v>
      </c>
      <c r="O40" s="1">
        <v>6.8</v>
      </c>
      <c r="P40" s="7">
        <v>62</v>
      </c>
      <c r="Q40" s="24"/>
    </row>
    <row r="41" spans="1:17" x14ac:dyDescent="0.3">
      <c r="A41" s="6" t="s">
        <v>55</v>
      </c>
      <c r="B41" s="1" t="s">
        <v>305</v>
      </c>
      <c r="C41" s="1" t="s">
        <v>516</v>
      </c>
      <c r="D41" s="1">
        <v>27</v>
      </c>
      <c r="E41" s="1" t="s">
        <v>520</v>
      </c>
      <c r="F41" s="16">
        <v>44636</v>
      </c>
      <c r="G41" s="16">
        <v>45625</v>
      </c>
      <c r="H41" s="1" t="s">
        <v>525</v>
      </c>
      <c r="I41" s="12">
        <v>10068</v>
      </c>
      <c r="J41" s="1">
        <v>55</v>
      </c>
      <c r="K41" s="1">
        <v>1</v>
      </c>
      <c r="L41" s="1">
        <v>0</v>
      </c>
      <c r="M41" s="19" t="s">
        <v>531</v>
      </c>
      <c r="N41" s="1">
        <v>2</v>
      </c>
      <c r="O41" s="1">
        <v>3.7</v>
      </c>
      <c r="P41" s="7">
        <v>32</v>
      </c>
      <c r="Q41" s="24"/>
    </row>
    <row r="42" spans="1:17" x14ac:dyDescent="0.3">
      <c r="A42" s="6" t="s">
        <v>56</v>
      </c>
      <c r="B42" s="1" t="s">
        <v>306</v>
      </c>
      <c r="C42" s="1" t="s">
        <v>516</v>
      </c>
      <c r="D42" s="1">
        <v>43</v>
      </c>
      <c r="E42" s="1" t="s">
        <v>518</v>
      </c>
      <c r="F42" s="16">
        <v>44455</v>
      </c>
      <c r="G42" s="16"/>
      <c r="H42" s="1" t="s">
        <v>524</v>
      </c>
      <c r="I42" s="12">
        <v>17880</v>
      </c>
      <c r="J42" s="1">
        <v>41</v>
      </c>
      <c r="K42" s="1">
        <v>1</v>
      </c>
      <c r="L42" s="1">
        <v>0</v>
      </c>
      <c r="M42" s="1"/>
      <c r="N42" s="1">
        <v>1</v>
      </c>
      <c r="O42" s="1">
        <v>4.7</v>
      </c>
      <c r="P42" s="7">
        <v>46</v>
      </c>
      <c r="Q42" s="24"/>
    </row>
    <row r="43" spans="1:17" x14ac:dyDescent="0.3">
      <c r="A43" s="6" t="s">
        <v>57</v>
      </c>
      <c r="B43" s="1" t="s">
        <v>307</v>
      </c>
      <c r="C43" s="1" t="s">
        <v>516</v>
      </c>
      <c r="D43" s="1">
        <v>32</v>
      </c>
      <c r="E43" s="1" t="s">
        <v>521</v>
      </c>
      <c r="F43" s="16">
        <v>44757</v>
      </c>
      <c r="G43" s="16">
        <v>45701</v>
      </c>
      <c r="H43" s="1" t="s">
        <v>525</v>
      </c>
      <c r="I43" s="12">
        <v>10233</v>
      </c>
      <c r="J43" s="1">
        <v>88</v>
      </c>
      <c r="K43" s="1">
        <v>1</v>
      </c>
      <c r="L43" s="1">
        <v>0</v>
      </c>
      <c r="M43" s="1" t="s">
        <v>530</v>
      </c>
      <c r="N43" s="1">
        <v>3</v>
      </c>
      <c r="O43" s="1">
        <v>3.1</v>
      </c>
      <c r="P43" s="7">
        <v>31</v>
      </c>
      <c r="Q43" s="24"/>
    </row>
    <row r="44" spans="1:17" x14ac:dyDescent="0.3">
      <c r="A44" s="6" t="s">
        <v>58</v>
      </c>
      <c r="B44" s="1" t="s">
        <v>308</v>
      </c>
      <c r="C44" s="1" t="s">
        <v>517</v>
      </c>
      <c r="D44" s="1">
        <v>37</v>
      </c>
      <c r="E44" s="1" t="s">
        <v>518</v>
      </c>
      <c r="F44" s="16">
        <v>44455</v>
      </c>
      <c r="G44" s="16"/>
      <c r="H44" s="1" t="s">
        <v>524</v>
      </c>
      <c r="I44" s="12">
        <v>16303</v>
      </c>
      <c r="J44" s="1">
        <v>89</v>
      </c>
      <c r="K44" s="1">
        <v>5</v>
      </c>
      <c r="L44" s="1">
        <v>0</v>
      </c>
      <c r="M44" s="1"/>
      <c r="N44" s="1">
        <v>2</v>
      </c>
      <c r="O44" s="1">
        <v>6.3</v>
      </c>
      <c r="P44" s="7">
        <v>46</v>
      </c>
      <c r="Q44" s="24"/>
    </row>
    <row r="45" spans="1:17" x14ac:dyDescent="0.3">
      <c r="A45" s="6" t="s">
        <v>59</v>
      </c>
      <c r="B45" s="1" t="s">
        <v>309</v>
      </c>
      <c r="C45" s="1" t="s">
        <v>517</v>
      </c>
      <c r="D45" s="1">
        <v>54</v>
      </c>
      <c r="E45" s="1" t="s">
        <v>518</v>
      </c>
      <c r="F45" s="16">
        <v>44853</v>
      </c>
      <c r="G45" s="16"/>
      <c r="H45" s="1" t="s">
        <v>524</v>
      </c>
      <c r="I45" s="12">
        <v>14516</v>
      </c>
      <c r="J45" s="1">
        <v>63</v>
      </c>
      <c r="K45" s="1">
        <v>1</v>
      </c>
      <c r="L45" s="1">
        <v>0</v>
      </c>
      <c r="M45" s="1"/>
      <c r="N45" s="1">
        <v>3</v>
      </c>
      <c r="O45" s="1">
        <v>5.0999999999999996</v>
      </c>
      <c r="P45" s="7">
        <v>32</v>
      </c>
      <c r="Q45" s="24"/>
    </row>
    <row r="46" spans="1:17" x14ac:dyDescent="0.3">
      <c r="A46" s="6" t="s">
        <v>60</v>
      </c>
      <c r="B46" s="1" t="s">
        <v>310</v>
      </c>
      <c r="C46" s="1" t="s">
        <v>517</v>
      </c>
      <c r="D46" s="1">
        <v>30</v>
      </c>
      <c r="E46" s="1" t="s">
        <v>518</v>
      </c>
      <c r="F46" s="16">
        <v>44493</v>
      </c>
      <c r="G46" s="16"/>
      <c r="H46" s="1" t="s">
        <v>524</v>
      </c>
      <c r="I46" s="12">
        <v>19559</v>
      </c>
      <c r="J46" s="1">
        <v>95</v>
      </c>
      <c r="K46" s="1">
        <v>5</v>
      </c>
      <c r="L46" s="1">
        <v>0</v>
      </c>
      <c r="M46" s="1"/>
      <c r="N46" s="1">
        <v>4</v>
      </c>
      <c r="O46" s="1">
        <v>7.2</v>
      </c>
      <c r="P46" s="7">
        <v>44</v>
      </c>
      <c r="Q46" s="24"/>
    </row>
    <row r="47" spans="1:17" x14ac:dyDescent="0.3">
      <c r="A47" s="6" t="s">
        <v>61</v>
      </c>
      <c r="B47" s="1" t="s">
        <v>311</v>
      </c>
      <c r="C47" s="1" t="s">
        <v>517</v>
      </c>
      <c r="D47" s="1">
        <v>27</v>
      </c>
      <c r="E47" s="1" t="s">
        <v>523</v>
      </c>
      <c r="F47" s="16">
        <v>44504</v>
      </c>
      <c r="G47" s="16">
        <v>44842</v>
      </c>
      <c r="H47" s="1" t="s">
        <v>525</v>
      </c>
      <c r="I47" s="12">
        <v>5317</v>
      </c>
      <c r="J47" s="1">
        <v>29</v>
      </c>
      <c r="K47" s="1">
        <v>5</v>
      </c>
      <c r="L47" s="1">
        <v>0</v>
      </c>
      <c r="M47" s="1" t="s">
        <v>527</v>
      </c>
      <c r="N47" s="1">
        <v>5</v>
      </c>
      <c r="O47" s="1">
        <v>5.0999999999999996</v>
      </c>
      <c r="P47" s="7">
        <v>11</v>
      </c>
      <c r="Q47" s="24"/>
    </row>
    <row r="48" spans="1:17" x14ac:dyDescent="0.3">
      <c r="A48" s="6" t="s">
        <v>62</v>
      </c>
      <c r="B48" s="1" t="s">
        <v>312</v>
      </c>
      <c r="C48" s="1" t="s">
        <v>517</v>
      </c>
      <c r="D48" s="1">
        <v>37</v>
      </c>
      <c r="E48" s="1" t="s">
        <v>518</v>
      </c>
      <c r="F48" s="16">
        <v>44882</v>
      </c>
      <c r="G48" s="16">
        <v>45743</v>
      </c>
      <c r="H48" s="1" t="s">
        <v>525</v>
      </c>
      <c r="I48" s="12">
        <v>7396</v>
      </c>
      <c r="J48" s="1">
        <v>42</v>
      </c>
      <c r="K48" s="1">
        <v>1</v>
      </c>
      <c r="L48" s="1">
        <v>1</v>
      </c>
      <c r="M48" s="19" t="s">
        <v>531</v>
      </c>
      <c r="N48" s="1">
        <v>2</v>
      </c>
      <c r="O48" s="1">
        <v>5.0999999999999996</v>
      </c>
      <c r="P48" s="7">
        <v>28</v>
      </c>
      <c r="Q48" s="24"/>
    </row>
    <row r="49" spans="1:17" x14ac:dyDescent="0.3">
      <c r="A49" s="6" t="s">
        <v>63</v>
      </c>
      <c r="B49" s="1" t="s">
        <v>313</v>
      </c>
      <c r="C49" s="1" t="s">
        <v>516</v>
      </c>
      <c r="D49" s="1">
        <v>50</v>
      </c>
      <c r="E49" s="1" t="s">
        <v>519</v>
      </c>
      <c r="F49" s="16">
        <v>44315</v>
      </c>
      <c r="G49" s="16">
        <v>44848</v>
      </c>
      <c r="H49" s="1" t="s">
        <v>525</v>
      </c>
      <c r="I49" s="12">
        <v>7162</v>
      </c>
      <c r="J49" s="1">
        <v>83</v>
      </c>
      <c r="K49" s="1">
        <v>3</v>
      </c>
      <c r="L49" s="1">
        <v>0</v>
      </c>
      <c r="M49" s="1" t="s">
        <v>526</v>
      </c>
      <c r="N49" s="1">
        <v>2</v>
      </c>
      <c r="O49" s="1">
        <v>8.1999999999999993</v>
      </c>
      <c r="P49" s="7">
        <v>17</v>
      </c>
      <c r="Q49" s="24"/>
    </row>
    <row r="50" spans="1:17" x14ac:dyDescent="0.3">
      <c r="A50" s="6" t="s">
        <v>64</v>
      </c>
      <c r="B50" s="1" t="s">
        <v>314</v>
      </c>
      <c r="C50" s="1" t="s">
        <v>517</v>
      </c>
      <c r="D50" s="1">
        <v>24</v>
      </c>
      <c r="E50" s="1" t="s">
        <v>520</v>
      </c>
      <c r="F50" s="16">
        <v>43991</v>
      </c>
      <c r="G50" s="16">
        <v>44667</v>
      </c>
      <c r="H50" s="1" t="s">
        <v>525</v>
      </c>
      <c r="I50" s="12">
        <v>7745</v>
      </c>
      <c r="J50" s="1">
        <v>49</v>
      </c>
      <c r="K50" s="1">
        <v>4</v>
      </c>
      <c r="L50" s="1">
        <v>0</v>
      </c>
      <c r="M50" s="1" t="s">
        <v>530</v>
      </c>
      <c r="N50" s="1">
        <v>4</v>
      </c>
      <c r="O50" s="1">
        <v>3.3</v>
      </c>
      <c r="P50" s="7">
        <v>22</v>
      </c>
      <c r="Q50" s="24"/>
    </row>
    <row r="51" spans="1:17" x14ac:dyDescent="0.3">
      <c r="A51" s="6" t="s">
        <v>65</v>
      </c>
      <c r="B51" s="1" t="s">
        <v>315</v>
      </c>
      <c r="C51" s="1" t="s">
        <v>517</v>
      </c>
      <c r="D51" s="1">
        <v>41</v>
      </c>
      <c r="E51" s="1" t="s">
        <v>522</v>
      </c>
      <c r="F51" s="16">
        <v>43865</v>
      </c>
      <c r="G51" s="16"/>
      <c r="H51" s="1" t="s">
        <v>524</v>
      </c>
      <c r="I51" s="12">
        <v>18634</v>
      </c>
      <c r="J51" s="1">
        <v>41</v>
      </c>
      <c r="K51" s="1">
        <v>2</v>
      </c>
      <c r="L51" s="1">
        <v>1</v>
      </c>
      <c r="M51" s="1"/>
      <c r="N51" s="1">
        <v>1</v>
      </c>
      <c r="O51" s="1">
        <v>9.3000000000000007</v>
      </c>
      <c r="P51" s="7">
        <v>65</v>
      </c>
      <c r="Q51" s="24"/>
    </row>
    <row r="52" spans="1:17" x14ac:dyDescent="0.3">
      <c r="A52" s="6" t="s">
        <v>66</v>
      </c>
      <c r="B52" s="1" t="s">
        <v>316</v>
      </c>
      <c r="C52" s="1" t="s">
        <v>516</v>
      </c>
      <c r="D52" s="1">
        <v>57</v>
      </c>
      <c r="E52" s="1" t="s">
        <v>518</v>
      </c>
      <c r="F52" s="16">
        <v>44737</v>
      </c>
      <c r="G52" s="16">
        <v>45279</v>
      </c>
      <c r="H52" s="1" t="s">
        <v>525</v>
      </c>
      <c r="I52" s="12">
        <v>6591</v>
      </c>
      <c r="J52" s="1">
        <v>11</v>
      </c>
      <c r="K52" s="1">
        <v>5</v>
      </c>
      <c r="L52" s="1">
        <v>0</v>
      </c>
      <c r="M52" s="19" t="s">
        <v>531</v>
      </c>
      <c r="N52" s="1">
        <v>5</v>
      </c>
      <c r="O52" s="1">
        <v>9</v>
      </c>
      <c r="P52" s="7">
        <v>18</v>
      </c>
      <c r="Q52" s="24"/>
    </row>
    <row r="53" spans="1:17" x14ac:dyDescent="0.3">
      <c r="A53" s="6" t="s">
        <v>67</v>
      </c>
      <c r="B53" s="1" t="s">
        <v>317</v>
      </c>
      <c r="C53" s="1" t="s">
        <v>517</v>
      </c>
      <c r="D53" s="1">
        <v>40</v>
      </c>
      <c r="E53" s="1" t="s">
        <v>521</v>
      </c>
      <c r="F53" s="16">
        <v>44575</v>
      </c>
      <c r="G53" s="16"/>
      <c r="H53" s="1" t="s">
        <v>524</v>
      </c>
      <c r="I53" s="12">
        <v>16303</v>
      </c>
      <c r="J53" s="1">
        <v>42</v>
      </c>
      <c r="K53" s="1">
        <v>4</v>
      </c>
      <c r="L53" s="1">
        <v>0</v>
      </c>
      <c r="M53" s="1"/>
      <c r="N53" s="1">
        <v>2</v>
      </c>
      <c r="O53" s="1">
        <v>7.7</v>
      </c>
      <c r="P53" s="7">
        <v>42</v>
      </c>
      <c r="Q53" s="24"/>
    </row>
    <row r="54" spans="1:17" x14ac:dyDescent="0.3">
      <c r="A54" s="6" t="s">
        <v>68</v>
      </c>
      <c r="B54" s="1" t="s">
        <v>318</v>
      </c>
      <c r="C54" s="1" t="s">
        <v>516</v>
      </c>
      <c r="D54" s="1">
        <v>47</v>
      </c>
      <c r="E54" s="1" t="s">
        <v>518</v>
      </c>
      <c r="F54" s="16">
        <v>44675</v>
      </c>
      <c r="G54" s="16"/>
      <c r="H54" s="1" t="s">
        <v>524</v>
      </c>
      <c r="I54" s="12">
        <v>19177</v>
      </c>
      <c r="J54" s="1">
        <v>86</v>
      </c>
      <c r="K54" s="1">
        <v>3</v>
      </c>
      <c r="L54" s="1">
        <v>0</v>
      </c>
      <c r="M54" s="1"/>
      <c r="N54" s="1">
        <v>5</v>
      </c>
      <c r="O54" s="1">
        <v>7.2</v>
      </c>
      <c r="P54" s="7">
        <v>38</v>
      </c>
      <c r="Q54" s="24"/>
    </row>
    <row r="55" spans="1:17" x14ac:dyDescent="0.3">
      <c r="A55" s="6" t="s">
        <v>69</v>
      </c>
      <c r="B55" s="1" t="s">
        <v>319</v>
      </c>
      <c r="C55" s="1" t="s">
        <v>517</v>
      </c>
      <c r="D55" s="1">
        <v>24</v>
      </c>
      <c r="E55" s="1" t="s">
        <v>521</v>
      </c>
      <c r="F55" s="16">
        <v>44086</v>
      </c>
      <c r="G55" s="16">
        <v>44702</v>
      </c>
      <c r="H55" s="1" t="s">
        <v>525</v>
      </c>
      <c r="I55" s="12">
        <v>11183</v>
      </c>
      <c r="J55" s="1">
        <v>39</v>
      </c>
      <c r="K55" s="1">
        <v>2</v>
      </c>
      <c r="L55" s="1">
        <v>0</v>
      </c>
      <c r="M55" s="19" t="s">
        <v>531</v>
      </c>
      <c r="N55" s="1">
        <v>2</v>
      </c>
      <c r="O55" s="1">
        <v>9.1999999999999993</v>
      </c>
      <c r="P55" s="7">
        <v>20</v>
      </c>
      <c r="Q55" s="24"/>
    </row>
    <row r="56" spans="1:17" x14ac:dyDescent="0.3">
      <c r="A56" s="6" t="s">
        <v>70</v>
      </c>
      <c r="B56" s="1" t="s">
        <v>320</v>
      </c>
      <c r="C56" s="1" t="s">
        <v>516</v>
      </c>
      <c r="D56" s="1">
        <v>40</v>
      </c>
      <c r="E56" s="1" t="s">
        <v>519</v>
      </c>
      <c r="F56" s="16">
        <v>43994</v>
      </c>
      <c r="G56" s="16">
        <v>44417</v>
      </c>
      <c r="H56" s="1" t="s">
        <v>525</v>
      </c>
      <c r="I56" s="12">
        <v>8930</v>
      </c>
      <c r="J56" s="1">
        <v>42</v>
      </c>
      <c r="K56" s="1">
        <v>2</v>
      </c>
      <c r="L56" s="1">
        <v>2</v>
      </c>
      <c r="M56" s="1" t="s">
        <v>526</v>
      </c>
      <c r="N56" s="1">
        <v>5</v>
      </c>
      <c r="O56" s="1">
        <v>4.3</v>
      </c>
      <c r="P56" s="7">
        <v>14</v>
      </c>
      <c r="Q56" s="24"/>
    </row>
    <row r="57" spans="1:17" x14ac:dyDescent="0.3">
      <c r="A57" s="6" t="s">
        <v>71</v>
      </c>
      <c r="B57" s="1" t="s">
        <v>321</v>
      </c>
      <c r="C57" s="1" t="s">
        <v>517</v>
      </c>
      <c r="D57" s="1">
        <v>41</v>
      </c>
      <c r="E57" s="1" t="s">
        <v>521</v>
      </c>
      <c r="F57" s="16">
        <v>43848</v>
      </c>
      <c r="G57" s="16"/>
      <c r="H57" s="1" t="s">
        <v>524</v>
      </c>
      <c r="I57" s="12">
        <v>15188</v>
      </c>
      <c r="J57" s="1">
        <v>86</v>
      </c>
      <c r="K57" s="1">
        <v>5</v>
      </c>
      <c r="L57" s="1">
        <v>0</v>
      </c>
      <c r="M57" s="1"/>
      <c r="N57" s="1">
        <v>3</v>
      </c>
      <c r="O57" s="1">
        <v>3.6</v>
      </c>
      <c r="P57" s="7">
        <v>66</v>
      </c>
      <c r="Q57" s="24"/>
    </row>
    <row r="58" spans="1:17" x14ac:dyDescent="0.3">
      <c r="A58" s="6" t="s">
        <v>72</v>
      </c>
      <c r="B58" s="1" t="s">
        <v>322</v>
      </c>
      <c r="C58" s="1" t="s">
        <v>517</v>
      </c>
      <c r="D58" s="1">
        <v>53</v>
      </c>
      <c r="E58" s="1" t="s">
        <v>522</v>
      </c>
      <c r="F58" s="16">
        <v>44251</v>
      </c>
      <c r="G58" s="16"/>
      <c r="H58" s="1" t="s">
        <v>524</v>
      </c>
      <c r="I58" s="12">
        <v>19060</v>
      </c>
      <c r="J58" s="1">
        <v>35</v>
      </c>
      <c r="K58" s="1">
        <v>1</v>
      </c>
      <c r="L58" s="1">
        <v>1</v>
      </c>
      <c r="M58" s="1"/>
      <c r="N58" s="1">
        <v>2</v>
      </c>
      <c r="O58" s="1">
        <v>4.7</v>
      </c>
      <c r="P58" s="7">
        <v>53</v>
      </c>
      <c r="Q58" s="24"/>
    </row>
    <row r="59" spans="1:17" x14ac:dyDescent="0.3">
      <c r="A59" s="6" t="s">
        <v>73</v>
      </c>
      <c r="B59" s="1" t="s">
        <v>323</v>
      </c>
      <c r="C59" s="1" t="s">
        <v>516</v>
      </c>
      <c r="D59" s="1">
        <v>28</v>
      </c>
      <c r="E59" s="1" t="s">
        <v>520</v>
      </c>
      <c r="F59" s="16">
        <v>44538</v>
      </c>
      <c r="G59" s="16"/>
      <c r="H59" s="1" t="s">
        <v>524</v>
      </c>
      <c r="I59" s="12">
        <v>6312</v>
      </c>
      <c r="J59" s="1">
        <v>31</v>
      </c>
      <c r="K59" s="1">
        <v>3</v>
      </c>
      <c r="L59" s="1">
        <v>0</v>
      </c>
      <c r="M59" s="1"/>
      <c r="N59" s="1">
        <v>5</v>
      </c>
      <c r="O59" s="1">
        <v>8.6</v>
      </c>
      <c r="P59" s="7">
        <v>43</v>
      </c>
      <c r="Q59" s="24"/>
    </row>
    <row r="60" spans="1:17" x14ac:dyDescent="0.3">
      <c r="A60" s="6" t="s">
        <v>74</v>
      </c>
      <c r="B60" s="1" t="s">
        <v>324</v>
      </c>
      <c r="C60" s="1" t="s">
        <v>516</v>
      </c>
      <c r="D60" s="1">
        <v>54</v>
      </c>
      <c r="E60" s="1" t="s">
        <v>521</v>
      </c>
      <c r="F60" s="16">
        <v>44301</v>
      </c>
      <c r="G60" s="16">
        <v>45007</v>
      </c>
      <c r="H60" s="1" t="s">
        <v>525</v>
      </c>
      <c r="I60" s="12">
        <v>14477</v>
      </c>
      <c r="J60" s="1">
        <v>75</v>
      </c>
      <c r="K60" s="1">
        <v>5</v>
      </c>
      <c r="L60" s="1">
        <v>0</v>
      </c>
      <c r="M60" s="1" t="s">
        <v>526</v>
      </c>
      <c r="N60" s="1">
        <v>1</v>
      </c>
      <c r="O60" s="1">
        <v>3.2</v>
      </c>
      <c r="P60" s="7">
        <v>23</v>
      </c>
      <c r="Q60" s="24"/>
    </row>
    <row r="61" spans="1:17" x14ac:dyDescent="0.3">
      <c r="A61" s="6" t="s">
        <v>75</v>
      </c>
      <c r="B61" s="1" t="s">
        <v>325</v>
      </c>
      <c r="C61" s="1" t="s">
        <v>516</v>
      </c>
      <c r="D61" s="1">
        <v>39</v>
      </c>
      <c r="E61" s="1" t="s">
        <v>521</v>
      </c>
      <c r="F61" s="16">
        <v>44355</v>
      </c>
      <c r="G61" s="16"/>
      <c r="H61" s="1" t="s">
        <v>524</v>
      </c>
      <c r="I61" s="12">
        <v>9311</v>
      </c>
      <c r="J61" s="1">
        <v>47</v>
      </c>
      <c r="K61" s="1">
        <v>3</v>
      </c>
      <c r="L61" s="1">
        <v>0</v>
      </c>
      <c r="M61" s="1"/>
      <c r="N61" s="1">
        <v>3</v>
      </c>
      <c r="O61" s="1">
        <v>7.1</v>
      </c>
      <c r="P61" s="7">
        <v>49</v>
      </c>
      <c r="Q61" s="24"/>
    </row>
    <row r="62" spans="1:17" x14ac:dyDescent="0.3">
      <c r="A62" s="6" t="s">
        <v>76</v>
      </c>
      <c r="B62" s="1" t="s">
        <v>326</v>
      </c>
      <c r="C62" s="1" t="s">
        <v>516</v>
      </c>
      <c r="D62" s="1">
        <v>22</v>
      </c>
      <c r="E62" s="1" t="s">
        <v>520</v>
      </c>
      <c r="F62" s="16">
        <v>44915</v>
      </c>
      <c r="G62" s="16">
        <v>45679</v>
      </c>
      <c r="H62" s="1" t="s">
        <v>525</v>
      </c>
      <c r="I62" s="12">
        <v>12314</v>
      </c>
      <c r="J62" s="1">
        <v>99</v>
      </c>
      <c r="K62" s="1">
        <v>1</v>
      </c>
      <c r="L62" s="1">
        <v>0</v>
      </c>
      <c r="M62" s="1" t="s">
        <v>530</v>
      </c>
      <c r="N62" s="1">
        <v>3</v>
      </c>
      <c r="O62" s="1">
        <v>10</v>
      </c>
      <c r="P62" s="7">
        <v>25</v>
      </c>
      <c r="Q62" s="24"/>
    </row>
    <row r="63" spans="1:17" x14ac:dyDescent="0.3">
      <c r="A63" s="6" t="s">
        <v>77</v>
      </c>
      <c r="B63" s="1" t="s">
        <v>327</v>
      </c>
      <c r="C63" s="1" t="s">
        <v>516</v>
      </c>
      <c r="D63" s="1">
        <v>32</v>
      </c>
      <c r="E63" s="1" t="s">
        <v>522</v>
      </c>
      <c r="F63" s="16">
        <v>44248</v>
      </c>
      <c r="G63" s="16">
        <v>45220</v>
      </c>
      <c r="H63" s="1" t="s">
        <v>525</v>
      </c>
      <c r="I63" s="12">
        <v>7383</v>
      </c>
      <c r="J63" s="1">
        <v>55</v>
      </c>
      <c r="K63" s="1">
        <v>1</v>
      </c>
      <c r="L63" s="1">
        <v>0</v>
      </c>
      <c r="M63" s="1" t="s">
        <v>528</v>
      </c>
      <c r="N63" s="1">
        <v>1</v>
      </c>
      <c r="O63" s="1">
        <v>9</v>
      </c>
      <c r="P63" s="7">
        <v>32</v>
      </c>
      <c r="Q63" s="24"/>
    </row>
    <row r="64" spans="1:17" x14ac:dyDescent="0.3">
      <c r="A64" s="6" t="s">
        <v>78</v>
      </c>
      <c r="B64" s="1" t="s">
        <v>328</v>
      </c>
      <c r="C64" s="1" t="s">
        <v>516</v>
      </c>
      <c r="D64" s="1">
        <v>49</v>
      </c>
      <c r="E64" s="1" t="s">
        <v>518</v>
      </c>
      <c r="F64" s="16">
        <v>44447</v>
      </c>
      <c r="G64" s="16">
        <v>45037</v>
      </c>
      <c r="H64" s="1" t="s">
        <v>525</v>
      </c>
      <c r="I64" s="12">
        <v>8239</v>
      </c>
      <c r="J64" s="1">
        <v>24</v>
      </c>
      <c r="K64" s="1">
        <v>5</v>
      </c>
      <c r="L64" s="1">
        <v>1</v>
      </c>
      <c r="M64" s="1" t="s">
        <v>528</v>
      </c>
      <c r="N64" s="1">
        <v>5</v>
      </c>
      <c r="O64" s="1">
        <v>6.7</v>
      </c>
      <c r="P64" s="7">
        <v>19</v>
      </c>
      <c r="Q64" s="24"/>
    </row>
    <row r="65" spans="1:17" x14ac:dyDescent="0.3">
      <c r="A65" s="6" t="s">
        <v>79</v>
      </c>
      <c r="B65" s="1" t="s">
        <v>329</v>
      </c>
      <c r="C65" s="1" t="s">
        <v>516</v>
      </c>
      <c r="D65" s="1">
        <v>46</v>
      </c>
      <c r="E65" s="1" t="s">
        <v>521</v>
      </c>
      <c r="F65" s="16">
        <v>44771</v>
      </c>
      <c r="G65" s="16">
        <v>45768</v>
      </c>
      <c r="H65" s="1" t="s">
        <v>525</v>
      </c>
      <c r="I65" s="12">
        <v>7139</v>
      </c>
      <c r="J65" s="1">
        <v>53</v>
      </c>
      <c r="K65" s="1">
        <v>1</v>
      </c>
      <c r="L65" s="1">
        <v>1</v>
      </c>
      <c r="M65" s="19" t="s">
        <v>531</v>
      </c>
      <c r="N65" s="1">
        <v>4</v>
      </c>
      <c r="O65" s="1">
        <v>3.4</v>
      </c>
      <c r="P65" s="7">
        <v>33</v>
      </c>
      <c r="Q65" s="24"/>
    </row>
    <row r="66" spans="1:17" x14ac:dyDescent="0.3">
      <c r="A66" s="6" t="s">
        <v>80</v>
      </c>
      <c r="B66" s="1" t="s">
        <v>330</v>
      </c>
      <c r="C66" s="1" t="s">
        <v>516</v>
      </c>
      <c r="D66" s="1">
        <v>44</v>
      </c>
      <c r="E66" s="1" t="s">
        <v>520</v>
      </c>
      <c r="F66" s="16">
        <v>44306</v>
      </c>
      <c r="G66" s="16"/>
      <c r="H66" s="1" t="s">
        <v>524</v>
      </c>
      <c r="I66" s="12">
        <v>19688</v>
      </c>
      <c r="J66" s="1">
        <v>58</v>
      </c>
      <c r="K66" s="1">
        <v>4</v>
      </c>
      <c r="L66" s="1">
        <v>0</v>
      </c>
      <c r="M66" s="1"/>
      <c r="N66" s="1">
        <v>1</v>
      </c>
      <c r="O66" s="1">
        <v>8.8000000000000007</v>
      </c>
      <c r="P66" s="7">
        <v>51</v>
      </c>
      <c r="Q66" s="24"/>
    </row>
    <row r="67" spans="1:17" x14ac:dyDescent="0.3">
      <c r="A67" s="6" t="s">
        <v>81</v>
      </c>
      <c r="B67" s="1" t="s">
        <v>331</v>
      </c>
      <c r="C67" s="1" t="s">
        <v>517</v>
      </c>
      <c r="D67" s="1">
        <v>52</v>
      </c>
      <c r="E67" s="1" t="s">
        <v>519</v>
      </c>
      <c r="F67" s="16">
        <v>44577</v>
      </c>
      <c r="G67" s="16"/>
      <c r="H67" s="1" t="s">
        <v>524</v>
      </c>
      <c r="I67" s="12">
        <v>19906</v>
      </c>
      <c r="J67" s="1">
        <v>84</v>
      </c>
      <c r="K67" s="1">
        <v>2</v>
      </c>
      <c r="L67" s="1">
        <v>2</v>
      </c>
      <c r="M67" s="1"/>
      <c r="N67" s="1">
        <v>5</v>
      </c>
      <c r="O67" s="1">
        <v>7.2</v>
      </c>
      <c r="P67" s="7">
        <v>42</v>
      </c>
      <c r="Q67" s="24"/>
    </row>
    <row r="68" spans="1:17" x14ac:dyDescent="0.3">
      <c r="A68" s="6" t="s">
        <v>82</v>
      </c>
      <c r="B68" s="1" t="s">
        <v>332</v>
      </c>
      <c r="C68" s="1" t="s">
        <v>517</v>
      </c>
      <c r="D68" s="1">
        <v>51</v>
      </c>
      <c r="E68" s="1" t="s">
        <v>520</v>
      </c>
      <c r="F68" s="16">
        <v>44865</v>
      </c>
      <c r="G68" s="16">
        <v>45689</v>
      </c>
      <c r="H68" s="1" t="s">
        <v>525</v>
      </c>
      <c r="I68" s="12">
        <v>6704</v>
      </c>
      <c r="J68" s="1">
        <v>70</v>
      </c>
      <c r="K68" s="1">
        <v>5</v>
      </c>
      <c r="L68" s="1">
        <v>1</v>
      </c>
      <c r="M68" s="19" t="s">
        <v>531</v>
      </c>
      <c r="N68" s="1">
        <v>1</v>
      </c>
      <c r="O68" s="1">
        <v>3.8</v>
      </c>
      <c r="P68" s="7">
        <v>27</v>
      </c>
      <c r="Q68" s="24"/>
    </row>
    <row r="69" spans="1:17" x14ac:dyDescent="0.3">
      <c r="A69" s="6" t="s">
        <v>83</v>
      </c>
      <c r="B69" s="1" t="s">
        <v>333</v>
      </c>
      <c r="C69" s="1" t="s">
        <v>516</v>
      </c>
      <c r="D69" s="1">
        <v>56</v>
      </c>
      <c r="E69" s="1" t="s">
        <v>519</v>
      </c>
      <c r="F69" s="16">
        <v>44970</v>
      </c>
      <c r="G69" s="16">
        <v>45898</v>
      </c>
      <c r="H69" s="1" t="s">
        <v>525</v>
      </c>
      <c r="I69" s="12">
        <v>11924</v>
      </c>
      <c r="J69" s="1">
        <v>76</v>
      </c>
      <c r="K69" s="1">
        <v>3</v>
      </c>
      <c r="L69" s="1">
        <v>0</v>
      </c>
      <c r="M69" s="19" t="s">
        <v>531</v>
      </c>
      <c r="N69" s="1">
        <v>1</v>
      </c>
      <c r="O69" s="1">
        <v>3.7</v>
      </c>
      <c r="P69" s="7">
        <v>30</v>
      </c>
      <c r="Q69" s="24"/>
    </row>
    <row r="70" spans="1:17" x14ac:dyDescent="0.3">
      <c r="A70" s="6" t="s">
        <v>84</v>
      </c>
      <c r="B70" s="1" t="s">
        <v>334</v>
      </c>
      <c r="C70" s="1" t="s">
        <v>517</v>
      </c>
      <c r="D70" s="1">
        <v>28</v>
      </c>
      <c r="E70" s="1" t="s">
        <v>522</v>
      </c>
      <c r="F70" s="16">
        <v>44007</v>
      </c>
      <c r="G70" s="16">
        <v>44440</v>
      </c>
      <c r="H70" s="1" t="s">
        <v>525</v>
      </c>
      <c r="I70" s="12">
        <v>5362</v>
      </c>
      <c r="J70" s="1">
        <v>15</v>
      </c>
      <c r="K70" s="1">
        <v>4</v>
      </c>
      <c r="L70" s="1">
        <v>0</v>
      </c>
      <c r="M70" s="1" t="s">
        <v>527</v>
      </c>
      <c r="N70" s="1">
        <v>2</v>
      </c>
      <c r="O70" s="1">
        <v>9.4</v>
      </c>
      <c r="P70" s="7">
        <v>14</v>
      </c>
      <c r="Q70" s="24"/>
    </row>
    <row r="71" spans="1:17" x14ac:dyDescent="0.3">
      <c r="A71" s="6" t="s">
        <v>85</v>
      </c>
      <c r="B71" s="1" t="s">
        <v>335</v>
      </c>
      <c r="C71" s="1" t="s">
        <v>517</v>
      </c>
      <c r="D71" s="1">
        <v>37</v>
      </c>
      <c r="E71" s="1" t="s">
        <v>518</v>
      </c>
      <c r="F71" s="16">
        <v>44942</v>
      </c>
      <c r="G71" s="16">
        <v>45572</v>
      </c>
      <c r="H71" s="1" t="s">
        <v>525</v>
      </c>
      <c r="I71" s="12">
        <v>7604</v>
      </c>
      <c r="J71" s="1">
        <v>18</v>
      </c>
      <c r="K71" s="1">
        <v>5</v>
      </c>
      <c r="L71" s="1">
        <v>0</v>
      </c>
      <c r="M71" s="19" t="s">
        <v>531</v>
      </c>
      <c r="N71" s="1">
        <v>5</v>
      </c>
      <c r="O71" s="1">
        <v>7.7</v>
      </c>
      <c r="P71" s="7">
        <v>21</v>
      </c>
      <c r="Q71" s="24"/>
    </row>
    <row r="72" spans="1:17" x14ac:dyDescent="0.3">
      <c r="A72" s="6" t="s">
        <v>86</v>
      </c>
      <c r="B72" s="1" t="s">
        <v>336</v>
      </c>
      <c r="C72" s="1" t="s">
        <v>517</v>
      </c>
      <c r="D72" s="1">
        <v>47</v>
      </c>
      <c r="E72" s="1" t="s">
        <v>520</v>
      </c>
      <c r="F72" s="16">
        <v>44421</v>
      </c>
      <c r="G72" s="16"/>
      <c r="H72" s="1" t="s">
        <v>524</v>
      </c>
      <c r="I72" s="12">
        <v>14908</v>
      </c>
      <c r="J72" s="1">
        <v>15</v>
      </c>
      <c r="K72" s="1">
        <v>1</v>
      </c>
      <c r="L72" s="1">
        <v>0</v>
      </c>
      <c r="M72" s="1"/>
      <c r="N72" s="1">
        <v>4</v>
      </c>
      <c r="O72" s="1">
        <v>8.8000000000000007</v>
      </c>
      <c r="P72" s="7">
        <v>47</v>
      </c>
      <c r="Q72" s="24"/>
    </row>
    <row r="73" spans="1:17" x14ac:dyDescent="0.3">
      <c r="A73" s="6" t="s">
        <v>87</v>
      </c>
      <c r="B73" s="1" t="s">
        <v>337</v>
      </c>
      <c r="C73" s="1" t="s">
        <v>517</v>
      </c>
      <c r="D73" s="1">
        <v>23</v>
      </c>
      <c r="E73" s="1" t="s">
        <v>523</v>
      </c>
      <c r="F73" s="16">
        <v>44140</v>
      </c>
      <c r="G73" s="16">
        <v>44982</v>
      </c>
      <c r="H73" s="1" t="s">
        <v>525</v>
      </c>
      <c r="I73" s="12">
        <v>18481</v>
      </c>
      <c r="J73" s="1">
        <v>82</v>
      </c>
      <c r="K73" s="1">
        <v>1</v>
      </c>
      <c r="L73" s="1">
        <v>0</v>
      </c>
      <c r="M73" s="19" t="s">
        <v>531</v>
      </c>
      <c r="N73" s="1">
        <v>2</v>
      </c>
      <c r="O73" s="1">
        <v>9.1999999999999993</v>
      </c>
      <c r="P73" s="7">
        <v>28</v>
      </c>
      <c r="Q73" s="24"/>
    </row>
    <row r="74" spans="1:17" x14ac:dyDescent="0.3">
      <c r="A74" s="6" t="s">
        <v>88</v>
      </c>
      <c r="B74" s="1" t="s">
        <v>338</v>
      </c>
      <c r="C74" s="1" t="s">
        <v>516</v>
      </c>
      <c r="D74" s="1">
        <v>22</v>
      </c>
      <c r="E74" s="1" t="s">
        <v>521</v>
      </c>
      <c r="F74" s="16">
        <v>44381</v>
      </c>
      <c r="G74" s="16"/>
      <c r="H74" s="1" t="s">
        <v>524</v>
      </c>
      <c r="I74" s="12">
        <v>17643</v>
      </c>
      <c r="J74" s="1">
        <v>41</v>
      </c>
      <c r="K74" s="1">
        <v>1</v>
      </c>
      <c r="L74" s="1">
        <v>0</v>
      </c>
      <c r="M74" s="1"/>
      <c r="N74" s="1">
        <v>1</v>
      </c>
      <c r="O74" s="1">
        <v>7</v>
      </c>
      <c r="P74" s="7">
        <v>48</v>
      </c>
      <c r="Q74" s="24"/>
    </row>
    <row r="75" spans="1:17" x14ac:dyDescent="0.3">
      <c r="A75" s="6" t="s">
        <v>89</v>
      </c>
      <c r="B75" s="1" t="s">
        <v>339</v>
      </c>
      <c r="C75" s="1" t="s">
        <v>517</v>
      </c>
      <c r="D75" s="1">
        <v>33</v>
      </c>
      <c r="E75" s="1" t="s">
        <v>522</v>
      </c>
      <c r="F75" s="16">
        <v>45007</v>
      </c>
      <c r="G75" s="16"/>
      <c r="H75" s="1" t="s">
        <v>524</v>
      </c>
      <c r="I75" s="12">
        <v>9286</v>
      </c>
      <c r="J75" s="1">
        <v>50</v>
      </c>
      <c r="K75" s="1">
        <v>1</v>
      </c>
      <c r="L75" s="1">
        <v>1</v>
      </c>
      <c r="M75" s="1"/>
      <c r="N75" s="1">
        <v>1</v>
      </c>
      <c r="O75" s="1">
        <v>6.6</v>
      </c>
      <c r="P75" s="7">
        <v>27</v>
      </c>
      <c r="Q75" s="24"/>
    </row>
    <row r="76" spans="1:17" x14ac:dyDescent="0.3">
      <c r="A76" s="6" t="s">
        <v>90</v>
      </c>
      <c r="B76" s="1" t="s">
        <v>340</v>
      </c>
      <c r="C76" s="1" t="s">
        <v>516</v>
      </c>
      <c r="D76" s="1">
        <v>26</v>
      </c>
      <c r="E76" s="1" t="s">
        <v>520</v>
      </c>
      <c r="F76" s="16">
        <v>44422</v>
      </c>
      <c r="G76" s="16"/>
      <c r="H76" s="1" t="s">
        <v>524</v>
      </c>
      <c r="I76" s="12">
        <v>8738</v>
      </c>
      <c r="J76" s="1">
        <v>85</v>
      </c>
      <c r="K76" s="1">
        <v>3</v>
      </c>
      <c r="L76" s="1">
        <v>0</v>
      </c>
      <c r="M76" s="1"/>
      <c r="N76" s="1">
        <v>1</v>
      </c>
      <c r="O76" s="1">
        <v>6</v>
      </c>
      <c r="P76" s="7">
        <v>47</v>
      </c>
      <c r="Q76" s="24"/>
    </row>
    <row r="77" spans="1:17" x14ac:dyDescent="0.3">
      <c r="A77" s="6" t="s">
        <v>91</v>
      </c>
      <c r="B77" s="1" t="s">
        <v>341</v>
      </c>
      <c r="C77" s="1" t="s">
        <v>517</v>
      </c>
      <c r="D77" s="1">
        <v>58</v>
      </c>
      <c r="E77" s="1" t="s">
        <v>521</v>
      </c>
      <c r="F77" s="16">
        <v>44225</v>
      </c>
      <c r="G77" s="16"/>
      <c r="H77" s="1" t="s">
        <v>524</v>
      </c>
      <c r="I77" s="12">
        <v>7469</v>
      </c>
      <c r="J77" s="1">
        <v>17</v>
      </c>
      <c r="K77" s="1">
        <v>4</v>
      </c>
      <c r="L77" s="1">
        <v>0</v>
      </c>
      <c r="M77" s="1"/>
      <c r="N77" s="1">
        <v>5</v>
      </c>
      <c r="O77" s="1">
        <v>5.2</v>
      </c>
      <c r="P77" s="7">
        <v>53</v>
      </c>
      <c r="Q77" s="24"/>
    </row>
    <row r="78" spans="1:17" x14ac:dyDescent="0.3">
      <c r="A78" s="6" t="s">
        <v>92</v>
      </c>
      <c r="B78" s="1" t="s">
        <v>342</v>
      </c>
      <c r="C78" s="1" t="s">
        <v>517</v>
      </c>
      <c r="D78" s="1">
        <v>53</v>
      </c>
      <c r="E78" s="1" t="s">
        <v>520</v>
      </c>
      <c r="F78" s="16">
        <v>44591</v>
      </c>
      <c r="G78" s="16"/>
      <c r="H78" s="1" t="s">
        <v>524</v>
      </c>
      <c r="I78" s="12">
        <v>9795</v>
      </c>
      <c r="J78" s="1">
        <v>81</v>
      </c>
      <c r="K78" s="1">
        <v>2</v>
      </c>
      <c r="L78" s="1">
        <v>1</v>
      </c>
      <c r="M78" s="1"/>
      <c r="N78" s="1">
        <v>5</v>
      </c>
      <c r="O78" s="1">
        <v>6</v>
      </c>
      <c r="P78" s="7">
        <v>41</v>
      </c>
      <c r="Q78" s="24"/>
    </row>
    <row r="79" spans="1:17" x14ac:dyDescent="0.3">
      <c r="A79" s="6" t="s">
        <v>93</v>
      </c>
      <c r="B79" s="1" t="s">
        <v>343</v>
      </c>
      <c r="C79" s="1" t="s">
        <v>517</v>
      </c>
      <c r="D79" s="1">
        <v>30</v>
      </c>
      <c r="E79" s="1" t="s">
        <v>519</v>
      </c>
      <c r="F79" s="16">
        <v>44119</v>
      </c>
      <c r="G79" s="16">
        <v>44546</v>
      </c>
      <c r="H79" s="1" t="s">
        <v>525</v>
      </c>
      <c r="I79" s="12">
        <v>11150</v>
      </c>
      <c r="J79" s="1">
        <v>59</v>
      </c>
      <c r="K79" s="1">
        <v>3</v>
      </c>
      <c r="L79" s="1">
        <v>1</v>
      </c>
      <c r="M79" s="1" t="s">
        <v>526</v>
      </c>
      <c r="N79" s="1">
        <v>2</v>
      </c>
      <c r="O79" s="1">
        <v>8.4</v>
      </c>
      <c r="P79" s="7">
        <v>14</v>
      </c>
      <c r="Q79" s="24"/>
    </row>
    <row r="80" spans="1:17" x14ac:dyDescent="0.3">
      <c r="A80" s="6" t="s">
        <v>94</v>
      </c>
      <c r="B80" s="1" t="s">
        <v>344</v>
      </c>
      <c r="C80" s="1" t="s">
        <v>516</v>
      </c>
      <c r="D80" s="1">
        <v>56</v>
      </c>
      <c r="E80" s="1" t="s">
        <v>520</v>
      </c>
      <c r="F80" s="16">
        <v>43922</v>
      </c>
      <c r="G80" s="16"/>
      <c r="H80" s="1" t="s">
        <v>524</v>
      </c>
      <c r="I80" s="12">
        <v>19468</v>
      </c>
      <c r="J80" s="1">
        <v>71</v>
      </c>
      <c r="K80" s="1">
        <v>3</v>
      </c>
      <c r="L80" s="1">
        <v>0</v>
      </c>
      <c r="M80" s="1"/>
      <c r="N80" s="1">
        <v>4</v>
      </c>
      <c r="O80" s="1">
        <v>7.2</v>
      </c>
      <c r="P80" s="7">
        <v>64</v>
      </c>
      <c r="Q80" s="24"/>
    </row>
    <row r="81" spans="1:17" x14ac:dyDescent="0.3">
      <c r="A81" s="6" t="s">
        <v>95</v>
      </c>
      <c r="B81" s="1" t="s">
        <v>345</v>
      </c>
      <c r="C81" s="1" t="s">
        <v>517</v>
      </c>
      <c r="D81" s="1">
        <v>40</v>
      </c>
      <c r="E81" s="1" t="s">
        <v>523</v>
      </c>
      <c r="F81" s="16">
        <v>43985</v>
      </c>
      <c r="G81" s="16"/>
      <c r="H81" s="1" t="s">
        <v>524</v>
      </c>
      <c r="I81" s="12">
        <v>5556</v>
      </c>
      <c r="J81" s="1">
        <v>93</v>
      </c>
      <c r="K81" s="1">
        <v>2</v>
      </c>
      <c r="L81" s="1">
        <v>1</v>
      </c>
      <c r="M81" s="1"/>
      <c r="N81" s="1">
        <v>2</v>
      </c>
      <c r="O81" s="1">
        <v>9.1999999999999993</v>
      </c>
      <c r="P81" s="7">
        <v>61</v>
      </c>
      <c r="Q81" s="24"/>
    </row>
    <row r="82" spans="1:17" x14ac:dyDescent="0.3">
      <c r="A82" s="6" t="s">
        <v>96</v>
      </c>
      <c r="B82" s="1" t="s">
        <v>346</v>
      </c>
      <c r="C82" s="1" t="s">
        <v>516</v>
      </c>
      <c r="D82" s="1">
        <v>37</v>
      </c>
      <c r="E82" s="1" t="s">
        <v>520</v>
      </c>
      <c r="F82" s="16">
        <v>43984</v>
      </c>
      <c r="G82" s="16">
        <v>44473</v>
      </c>
      <c r="H82" s="1" t="s">
        <v>525</v>
      </c>
      <c r="I82" s="12">
        <v>14017</v>
      </c>
      <c r="J82" s="1">
        <v>71</v>
      </c>
      <c r="K82" s="1">
        <v>2</v>
      </c>
      <c r="L82" s="1">
        <v>0</v>
      </c>
      <c r="M82" s="19" t="s">
        <v>531</v>
      </c>
      <c r="N82" s="1">
        <v>3</v>
      </c>
      <c r="O82" s="1">
        <v>6.1</v>
      </c>
      <c r="P82" s="7">
        <v>16</v>
      </c>
      <c r="Q82" s="24"/>
    </row>
    <row r="83" spans="1:17" x14ac:dyDescent="0.3">
      <c r="A83" s="6" t="s">
        <v>97</v>
      </c>
      <c r="B83" s="1" t="s">
        <v>347</v>
      </c>
      <c r="C83" s="1" t="s">
        <v>517</v>
      </c>
      <c r="D83" s="1">
        <v>24</v>
      </c>
      <c r="E83" s="1" t="s">
        <v>520</v>
      </c>
      <c r="F83" s="16">
        <v>44013</v>
      </c>
      <c r="G83" s="16"/>
      <c r="H83" s="1" t="s">
        <v>524</v>
      </c>
      <c r="I83" s="12">
        <v>7808</v>
      </c>
      <c r="J83" s="1">
        <v>16</v>
      </c>
      <c r="K83" s="1">
        <v>1</v>
      </c>
      <c r="L83" s="1">
        <v>0</v>
      </c>
      <c r="M83" s="1"/>
      <c r="N83" s="1">
        <v>1</v>
      </c>
      <c r="O83" s="1">
        <v>7.2</v>
      </c>
      <c r="P83" s="7">
        <v>60</v>
      </c>
      <c r="Q83" s="24"/>
    </row>
    <row r="84" spans="1:17" x14ac:dyDescent="0.3">
      <c r="A84" s="6" t="s">
        <v>98</v>
      </c>
      <c r="B84" s="1" t="s">
        <v>348</v>
      </c>
      <c r="C84" s="1" t="s">
        <v>516</v>
      </c>
      <c r="D84" s="1">
        <v>41</v>
      </c>
      <c r="E84" s="1" t="s">
        <v>523</v>
      </c>
      <c r="F84" s="16">
        <v>43997</v>
      </c>
      <c r="G84" s="16"/>
      <c r="H84" s="1" t="s">
        <v>524</v>
      </c>
      <c r="I84" s="12">
        <v>10150</v>
      </c>
      <c r="J84" s="1">
        <v>84</v>
      </c>
      <c r="K84" s="1">
        <v>3</v>
      </c>
      <c r="L84" s="1">
        <v>0</v>
      </c>
      <c r="M84" s="1"/>
      <c r="N84" s="1">
        <v>1</v>
      </c>
      <c r="O84" s="1">
        <v>7.4</v>
      </c>
      <c r="P84" s="7">
        <v>61</v>
      </c>
      <c r="Q84" s="24"/>
    </row>
    <row r="85" spans="1:17" x14ac:dyDescent="0.3">
      <c r="A85" s="6" t="s">
        <v>99</v>
      </c>
      <c r="B85" s="1" t="s">
        <v>349</v>
      </c>
      <c r="C85" s="1" t="s">
        <v>517</v>
      </c>
      <c r="D85" s="1">
        <v>45</v>
      </c>
      <c r="E85" s="1" t="s">
        <v>522</v>
      </c>
      <c r="F85" s="16">
        <v>44600</v>
      </c>
      <c r="G85" s="16">
        <v>45009</v>
      </c>
      <c r="H85" s="1" t="s">
        <v>525</v>
      </c>
      <c r="I85" s="12">
        <v>19870</v>
      </c>
      <c r="J85" s="1">
        <v>93</v>
      </c>
      <c r="K85" s="1">
        <v>5</v>
      </c>
      <c r="L85" s="1">
        <v>0</v>
      </c>
      <c r="M85" s="19" t="s">
        <v>531</v>
      </c>
      <c r="N85" s="1">
        <v>1</v>
      </c>
      <c r="O85" s="1">
        <v>7.1</v>
      </c>
      <c r="P85" s="7">
        <v>13</v>
      </c>
      <c r="Q85" s="24"/>
    </row>
    <row r="86" spans="1:17" x14ac:dyDescent="0.3">
      <c r="A86" s="6" t="s">
        <v>100</v>
      </c>
      <c r="B86" s="1" t="s">
        <v>350</v>
      </c>
      <c r="C86" s="1" t="s">
        <v>516</v>
      </c>
      <c r="D86" s="1">
        <v>54</v>
      </c>
      <c r="E86" s="1" t="s">
        <v>520</v>
      </c>
      <c r="F86" s="16">
        <v>44049</v>
      </c>
      <c r="G86" s="16"/>
      <c r="H86" s="1" t="s">
        <v>524</v>
      </c>
      <c r="I86" s="12">
        <v>17713</v>
      </c>
      <c r="J86" s="1">
        <v>89</v>
      </c>
      <c r="K86" s="1">
        <v>2</v>
      </c>
      <c r="L86" s="1">
        <v>0</v>
      </c>
      <c r="M86" s="1"/>
      <c r="N86" s="1">
        <v>2</v>
      </c>
      <c r="O86" s="1">
        <v>7.9</v>
      </c>
      <c r="P86" s="7">
        <v>59</v>
      </c>
      <c r="Q86" s="24"/>
    </row>
    <row r="87" spans="1:17" x14ac:dyDescent="0.3">
      <c r="A87" s="6" t="s">
        <v>101</v>
      </c>
      <c r="B87" s="1" t="s">
        <v>351</v>
      </c>
      <c r="C87" s="1" t="s">
        <v>516</v>
      </c>
      <c r="D87" s="1">
        <v>45</v>
      </c>
      <c r="E87" s="1" t="s">
        <v>523</v>
      </c>
      <c r="F87" s="16">
        <v>44245</v>
      </c>
      <c r="G87" s="16"/>
      <c r="H87" s="1" t="s">
        <v>524</v>
      </c>
      <c r="I87" s="12">
        <v>12561</v>
      </c>
      <c r="J87" s="1">
        <v>13</v>
      </c>
      <c r="K87" s="1">
        <v>2</v>
      </c>
      <c r="L87" s="1">
        <v>0</v>
      </c>
      <c r="M87" s="1"/>
      <c r="N87" s="1">
        <v>2</v>
      </c>
      <c r="O87" s="1">
        <v>4.7</v>
      </c>
      <c r="P87" s="7">
        <v>53</v>
      </c>
      <c r="Q87" s="24"/>
    </row>
    <row r="88" spans="1:17" x14ac:dyDescent="0.3">
      <c r="A88" s="6" t="s">
        <v>102</v>
      </c>
      <c r="B88" s="1" t="s">
        <v>352</v>
      </c>
      <c r="C88" s="1" t="s">
        <v>517</v>
      </c>
      <c r="D88" s="1">
        <v>32</v>
      </c>
      <c r="E88" s="1" t="s">
        <v>521</v>
      </c>
      <c r="F88" s="16">
        <v>44907</v>
      </c>
      <c r="G88" s="16">
        <v>45362</v>
      </c>
      <c r="H88" s="1" t="s">
        <v>525</v>
      </c>
      <c r="I88" s="12">
        <v>7719</v>
      </c>
      <c r="J88" s="1">
        <v>15</v>
      </c>
      <c r="K88" s="1">
        <v>4</v>
      </c>
      <c r="L88" s="1">
        <v>0</v>
      </c>
      <c r="M88" s="1" t="s">
        <v>529</v>
      </c>
      <c r="N88" s="1">
        <v>1</v>
      </c>
      <c r="O88" s="1">
        <v>6.6</v>
      </c>
      <c r="P88" s="7">
        <v>15</v>
      </c>
      <c r="Q88" s="24"/>
    </row>
    <row r="89" spans="1:17" x14ac:dyDescent="0.3">
      <c r="A89" s="6" t="s">
        <v>103</v>
      </c>
      <c r="B89" s="1" t="s">
        <v>353</v>
      </c>
      <c r="C89" s="1" t="s">
        <v>516</v>
      </c>
      <c r="D89" s="1">
        <v>29</v>
      </c>
      <c r="E89" s="1" t="s">
        <v>519</v>
      </c>
      <c r="F89" s="16">
        <v>44399</v>
      </c>
      <c r="G89" s="16">
        <v>45169</v>
      </c>
      <c r="H89" s="1" t="s">
        <v>525</v>
      </c>
      <c r="I89" s="12">
        <v>11506</v>
      </c>
      <c r="J89" s="1">
        <v>67</v>
      </c>
      <c r="K89" s="1">
        <v>5</v>
      </c>
      <c r="L89" s="1">
        <v>0</v>
      </c>
      <c r="M89" s="1" t="s">
        <v>528</v>
      </c>
      <c r="N89" s="1">
        <v>2</v>
      </c>
      <c r="O89" s="1">
        <v>3.7</v>
      </c>
      <c r="P89" s="7">
        <v>25</v>
      </c>
      <c r="Q89" s="24"/>
    </row>
    <row r="90" spans="1:17" x14ac:dyDescent="0.3">
      <c r="A90" s="6" t="s">
        <v>104</v>
      </c>
      <c r="B90" s="1" t="s">
        <v>354</v>
      </c>
      <c r="C90" s="1" t="s">
        <v>517</v>
      </c>
      <c r="D90" s="1">
        <v>57</v>
      </c>
      <c r="E90" s="1" t="s">
        <v>519</v>
      </c>
      <c r="F90" s="16">
        <v>44632</v>
      </c>
      <c r="G90" s="16">
        <v>45004</v>
      </c>
      <c r="H90" s="1" t="s">
        <v>525</v>
      </c>
      <c r="I90" s="12">
        <v>16700</v>
      </c>
      <c r="J90" s="1">
        <v>31</v>
      </c>
      <c r="K90" s="1">
        <v>5</v>
      </c>
      <c r="L90" s="1">
        <v>0</v>
      </c>
      <c r="M90" s="1" t="s">
        <v>527</v>
      </c>
      <c r="N90" s="1">
        <v>5</v>
      </c>
      <c r="O90" s="1">
        <v>5.7</v>
      </c>
      <c r="P90" s="7">
        <v>12</v>
      </c>
      <c r="Q90" s="24"/>
    </row>
    <row r="91" spans="1:17" x14ac:dyDescent="0.3">
      <c r="A91" s="6" t="s">
        <v>105</v>
      </c>
      <c r="B91" s="1" t="s">
        <v>355</v>
      </c>
      <c r="C91" s="1" t="s">
        <v>517</v>
      </c>
      <c r="D91" s="1">
        <v>59</v>
      </c>
      <c r="E91" s="1" t="s">
        <v>520</v>
      </c>
      <c r="F91" s="16">
        <v>44037</v>
      </c>
      <c r="G91" s="16"/>
      <c r="H91" s="1" t="s">
        <v>524</v>
      </c>
      <c r="I91" s="12">
        <v>8741</v>
      </c>
      <c r="J91" s="1">
        <v>35</v>
      </c>
      <c r="K91" s="1">
        <v>2</v>
      </c>
      <c r="L91" s="1">
        <v>1</v>
      </c>
      <c r="M91" s="1"/>
      <c r="N91" s="1">
        <v>5</v>
      </c>
      <c r="O91" s="1">
        <v>6.4</v>
      </c>
      <c r="P91" s="7">
        <v>60</v>
      </c>
      <c r="Q91" s="24"/>
    </row>
    <row r="92" spans="1:17" x14ac:dyDescent="0.3">
      <c r="A92" s="6" t="s">
        <v>106</v>
      </c>
      <c r="B92" s="1" t="s">
        <v>356</v>
      </c>
      <c r="C92" s="1" t="s">
        <v>517</v>
      </c>
      <c r="D92" s="1">
        <v>41</v>
      </c>
      <c r="E92" s="1" t="s">
        <v>522</v>
      </c>
      <c r="F92" s="16">
        <v>44061</v>
      </c>
      <c r="G92" s="16">
        <v>44817</v>
      </c>
      <c r="H92" s="1" t="s">
        <v>525</v>
      </c>
      <c r="I92" s="12">
        <v>14766</v>
      </c>
      <c r="J92" s="1">
        <v>12</v>
      </c>
      <c r="K92" s="1">
        <v>1</v>
      </c>
      <c r="L92" s="1">
        <v>0</v>
      </c>
      <c r="M92" s="1" t="s">
        <v>530</v>
      </c>
      <c r="N92" s="1">
        <v>2</v>
      </c>
      <c r="O92" s="1">
        <v>7.6</v>
      </c>
      <c r="P92" s="7">
        <v>25</v>
      </c>
      <c r="Q92" s="24"/>
    </row>
    <row r="93" spans="1:17" x14ac:dyDescent="0.3">
      <c r="A93" s="6" t="s">
        <v>107</v>
      </c>
      <c r="B93" s="1" t="s">
        <v>357</v>
      </c>
      <c r="C93" s="1" t="s">
        <v>517</v>
      </c>
      <c r="D93" s="1">
        <v>56</v>
      </c>
      <c r="E93" s="1" t="s">
        <v>522</v>
      </c>
      <c r="F93" s="16">
        <v>43880</v>
      </c>
      <c r="G93" s="16">
        <v>44249</v>
      </c>
      <c r="H93" s="1" t="s">
        <v>525</v>
      </c>
      <c r="I93" s="12">
        <v>8998</v>
      </c>
      <c r="J93" s="1">
        <v>50</v>
      </c>
      <c r="K93" s="1">
        <v>4</v>
      </c>
      <c r="L93" s="1">
        <v>0</v>
      </c>
      <c r="M93" s="1" t="s">
        <v>526</v>
      </c>
      <c r="N93" s="1">
        <v>1</v>
      </c>
      <c r="O93" s="1">
        <v>9.6999999999999993</v>
      </c>
      <c r="P93" s="7">
        <v>12</v>
      </c>
      <c r="Q93" s="24"/>
    </row>
    <row r="94" spans="1:17" x14ac:dyDescent="0.3">
      <c r="A94" s="6" t="s">
        <v>108</v>
      </c>
      <c r="B94" s="1" t="s">
        <v>358</v>
      </c>
      <c r="C94" s="1" t="s">
        <v>517</v>
      </c>
      <c r="D94" s="1">
        <v>46</v>
      </c>
      <c r="E94" s="1" t="s">
        <v>521</v>
      </c>
      <c r="F94" s="16">
        <v>44033</v>
      </c>
      <c r="G94" s="16">
        <v>44838</v>
      </c>
      <c r="H94" s="1" t="s">
        <v>525</v>
      </c>
      <c r="I94" s="12">
        <v>15321</v>
      </c>
      <c r="J94" s="1">
        <v>69</v>
      </c>
      <c r="K94" s="1">
        <v>5</v>
      </c>
      <c r="L94" s="1">
        <v>0</v>
      </c>
      <c r="M94" s="19" t="s">
        <v>531</v>
      </c>
      <c r="N94" s="1">
        <v>2</v>
      </c>
      <c r="O94" s="1">
        <v>7.2</v>
      </c>
      <c r="P94" s="7">
        <v>26</v>
      </c>
      <c r="Q94" s="24"/>
    </row>
    <row r="95" spans="1:17" x14ac:dyDescent="0.3">
      <c r="A95" s="6" t="s">
        <v>109</v>
      </c>
      <c r="B95" s="1" t="s">
        <v>359</v>
      </c>
      <c r="C95" s="1" t="s">
        <v>517</v>
      </c>
      <c r="D95" s="1">
        <v>56</v>
      </c>
      <c r="E95" s="1" t="s">
        <v>520</v>
      </c>
      <c r="F95" s="16">
        <v>44165</v>
      </c>
      <c r="G95" s="16"/>
      <c r="H95" s="1" t="s">
        <v>524</v>
      </c>
      <c r="I95" s="12">
        <v>7403</v>
      </c>
      <c r="J95" s="1">
        <v>23</v>
      </c>
      <c r="K95" s="1">
        <v>2</v>
      </c>
      <c r="L95" s="1">
        <v>0</v>
      </c>
      <c r="M95" s="1"/>
      <c r="N95" s="1">
        <v>2</v>
      </c>
      <c r="O95" s="1">
        <v>8.1999999999999993</v>
      </c>
      <c r="P95" s="7">
        <v>55</v>
      </c>
      <c r="Q95" s="24"/>
    </row>
    <row r="96" spans="1:17" x14ac:dyDescent="0.3">
      <c r="A96" s="6" t="s">
        <v>110</v>
      </c>
      <c r="B96" s="1" t="s">
        <v>360</v>
      </c>
      <c r="C96" s="1" t="s">
        <v>517</v>
      </c>
      <c r="D96" s="1">
        <v>46</v>
      </c>
      <c r="E96" s="1" t="s">
        <v>519</v>
      </c>
      <c r="F96" s="16">
        <v>44043</v>
      </c>
      <c r="G96" s="16"/>
      <c r="H96" s="1" t="s">
        <v>524</v>
      </c>
      <c r="I96" s="12">
        <v>16521</v>
      </c>
      <c r="J96" s="1">
        <v>84</v>
      </c>
      <c r="K96" s="1">
        <v>5</v>
      </c>
      <c r="L96" s="1">
        <v>0</v>
      </c>
      <c r="M96" s="1"/>
      <c r="N96" s="1">
        <v>2</v>
      </c>
      <c r="O96" s="1">
        <v>6.5</v>
      </c>
      <c r="P96" s="7">
        <v>59</v>
      </c>
      <c r="Q96" s="24"/>
    </row>
    <row r="97" spans="1:17" x14ac:dyDescent="0.3">
      <c r="A97" s="6" t="s">
        <v>111</v>
      </c>
      <c r="B97" s="1" t="s">
        <v>361</v>
      </c>
      <c r="C97" s="1" t="s">
        <v>517</v>
      </c>
      <c r="D97" s="1">
        <v>50</v>
      </c>
      <c r="E97" s="1" t="s">
        <v>522</v>
      </c>
      <c r="F97" s="16">
        <v>43937</v>
      </c>
      <c r="G97" s="16">
        <v>44704</v>
      </c>
      <c r="H97" s="1" t="s">
        <v>525</v>
      </c>
      <c r="I97" s="12">
        <v>13780</v>
      </c>
      <c r="J97" s="1">
        <v>91</v>
      </c>
      <c r="K97" s="1">
        <v>4</v>
      </c>
      <c r="L97" s="1">
        <v>1</v>
      </c>
      <c r="M97" s="1" t="s">
        <v>530</v>
      </c>
      <c r="N97" s="1">
        <v>3</v>
      </c>
      <c r="O97" s="1">
        <v>7.4</v>
      </c>
      <c r="P97" s="7">
        <v>25</v>
      </c>
      <c r="Q97" s="24"/>
    </row>
    <row r="98" spans="1:17" x14ac:dyDescent="0.3">
      <c r="A98" s="6" t="s">
        <v>112</v>
      </c>
      <c r="B98" s="1" t="s">
        <v>362</v>
      </c>
      <c r="C98" s="1" t="s">
        <v>517</v>
      </c>
      <c r="D98" s="1">
        <v>39</v>
      </c>
      <c r="E98" s="1" t="s">
        <v>520</v>
      </c>
      <c r="F98" s="16">
        <v>43975</v>
      </c>
      <c r="G98" s="16">
        <v>44480</v>
      </c>
      <c r="H98" s="1" t="s">
        <v>525</v>
      </c>
      <c r="I98" s="12">
        <v>15204</v>
      </c>
      <c r="J98" s="1">
        <v>21</v>
      </c>
      <c r="K98" s="1">
        <v>4</v>
      </c>
      <c r="L98" s="1">
        <v>0</v>
      </c>
      <c r="M98" s="1" t="s">
        <v>527</v>
      </c>
      <c r="N98" s="1">
        <v>5</v>
      </c>
      <c r="O98" s="1">
        <v>3.5</v>
      </c>
      <c r="P98" s="7">
        <v>16</v>
      </c>
      <c r="Q98" s="24"/>
    </row>
    <row r="99" spans="1:17" x14ac:dyDescent="0.3">
      <c r="A99" s="6" t="s">
        <v>113</v>
      </c>
      <c r="B99" s="1" t="s">
        <v>363</v>
      </c>
      <c r="C99" s="1" t="s">
        <v>517</v>
      </c>
      <c r="D99" s="1">
        <v>39</v>
      </c>
      <c r="E99" s="1" t="s">
        <v>522</v>
      </c>
      <c r="F99" s="16">
        <v>44383</v>
      </c>
      <c r="G99" s="16"/>
      <c r="H99" s="1" t="s">
        <v>524</v>
      </c>
      <c r="I99" s="12">
        <v>14739</v>
      </c>
      <c r="J99" s="1">
        <v>96</v>
      </c>
      <c r="K99" s="1">
        <v>3</v>
      </c>
      <c r="L99" s="1">
        <v>0</v>
      </c>
      <c r="M99" s="1"/>
      <c r="N99" s="1">
        <v>4</v>
      </c>
      <c r="O99" s="1">
        <v>4.8</v>
      </c>
      <c r="P99" s="7">
        <v>48</v>
      </c>
      <c r="Q99" s="24"/>
    </row>
    <row r="100" spans="1:17" x14ac:dyDescent="0.3">
      <c r="A100" s="6" t="s">
        <v>114</v>
      </c>
      <c r="B100" s="1" t="s">
        <v>364</v>
      </c>
      <c r="C100" s="1" t="s">
        <v>517</v>
      </c>
      <c r="D100" s="1">
        <v>23</v>
      </c>
      <c r="E100" s="1" t="s">
        <v>523</v>
      </c>
      <c r="F100" s="16">
        <v>44078</v>
      </c>
      <c r="G100" s="16">
        <v>44437</v>
      </c>
      <c r="H100" s="1" t="s">
        <v>525</v>
      </c>
      <c r="I100" s="12">
        <v>5294</v>
      </c>
      <c r="J100" s="1">
        <v>21</v>
      </c>
      <c r="K100" s="1">
        <v>2</v>
      </c>
      <c r="L100" s="1">
        <v>0</v>
      </c>
      <c r="M100" s="1" t="s">
        <v>526</v>
      </c>
      <c r="N100" s="1">
        <v>4</v>
      </c>
      <c r="O100" s="1">
        <v>5.5</v>
      </c>
      <c r="P100" s="7">
        <v>11</v>
      </c>
      <c r="Q100" s="24"/>
    </row>
    <row r="101" spans="1:17" x14ac:dyDescent="0.3">
      <c r="A101" s="6" t="s">
        <v>115</v>
      </c>
      <c r="B101" s="1" t="s">
        <v>365</v>
      </c>
      <c r="C101" s="1" t="s">
        <v>516</v>
      </c>
      <c r="D101" s="1">
        <v>56</v>
      </c>
      <c r="E101" s="1" t="s">
        <v>522</v>
      </c>
      <c r="F101" s="16">
        <v>44268</v>
      </c>
      <c r="G101" s="16">
        <v>44586</v>
      </c>
      <c r="H101" s="1" t="s">
        <v>525</v>
      </c>
      <c r="I101" s="12">
        <v>15177</v>
      </c>
      <c r="J101" s="1">
        <v>22</v>
      </c>
      <c r="K101" s="1">
        <v>4</v>
      </c>
      <c r="L101" s="1">
        <v>0</v>
      </c>
      <c r="M101" s="1" t="s">
        <v>527</v>
      </c>
      <c r="N101" s="1">
        <v>3</v>
      </c>
      <c r="O101" s="1">
        <v>6.3</v>
      </c>
      <c r="P101" s="7">
        <v>10</v>
      </c>
      <c r="Q101" s="24"/>
    </row>
    <row r="102" spans="1:17" x14ac:dyDescent="0.3">
      <c r="A102" s="6" t="s">
        <v>116</v>
      </c>
      <c r="B102" s="1" t="s">
        <v>366</v>
      </c>
      <c r="C102" s="1" t="s">
        <v>516</v>
      </c>
      <c r="D102" s="1">
        <v>37</v>
      </c>
      <c r="E102" s="1" t="s">
        <v>519</v>
      </c>
      <c r="F102" s="16">
        <v>44435</v>
      </c>
      <c r="G102" s="16">
        <v>45143</v>
      </c>
      <c r="H102" s="1" t="s">
        <v>525</v>
      </c>
      <c r="I102" s="12">
        <v>10343</v>
      </c>
      <c r="J102" s="1">
        <v>34</v>
      </c>
      <c r="K102" s="1">
        <v>3</v>
      </c>
      <c r="L102" s="1">
        <v>0</v>
      </c>
      <c r="M102" s="1" t="s">
        <v>527</v>
      </c>
      <c r="N102" s="1">
        <v>2</v>
      </c>
      <c r="O102" s="1">
        <v>3.3</v>
      </c>
      <c r="P102" s="7">
        <v>23</v>
      </c>
      <c r="Q102" s="24"/>
    </row>
    <row r="103" spans="1:17" x14ac:dyDescent="0.3">
      <c r="A103" s="6" t="s">
        <v>117</v>
      </c>
      <c r="B103" s="1" t="s">
        <v>367</v>
      </c>
      <c r="C103" s="1" t="s">
        <v>517</v>
      </c>
      <c r="D103" s="1">
        <v>57</v>
      </c>
      <c r="E103" s="1" t="s">
        <v>518</v>
      </c>
      <c r="F103" s="16">
        <v>44659</v>
      </c>
      <c r="G103" s="16"/>
      <c r="H103" s="1" t="s">
        <v>524</v>
      </c>
      <c r="I103" s="12">
        <v>18836</v>
      </c>
      <c r="J103" s="1">
        <v>54</v>
      </c>
      <c r="K103" s="1">
        <v>3</v>
      </c>
      <c r="L103" s="1">
        <v>0</v>
      </c>
      <c r="M103" s="1"/>
      <c r="N103" s="1">
        <v>3</v>
      </c>
      <c r="O103" s="1">
        <v>4</v>
      </c>
      <c r="P103" s="7">
        <v>39</v>
      </c>
      <c r="Q103" s="24"/>
    </row>
    <row r="104" spans="1:17" x14ac:dyDescent="0.3">
      <c r="A104" s="6" t="s">
        <v>118</v>
      </c>
      <c r="B104" s="1" t="s">
        <v>368</v>
      </c>
      <c r="C104" s="1" t="s">
        <v>517</v>
      </c>
      <c r="D104" s="1">
        <v>54</v>
      </c>
      <c r="E104" s="1" t="s">
        <v>521</v>
      </c>
      <c r="F104" s="16">
        <v>43878</v>
      </c>
      <c r="G104" s="16"/>
      <c r="H104" s="1" t="s">
        <v>524</v>
      </c>
      <c r="I104" s="12">
        <v>16309</v>
      </c>
      <c r="J104" s="1">
        <v>28</v>
      </c>
      <c r="K104" s="1">
        <v>5</v>
      </c>
      <c r="L104" s="1">
        <v>0</v>
      </c>
      <c r="M104" s="1"/>
      <c r="N104" s="1">
        <v>3</v>
      </c>
      <c r="O104" s="1">
        <v>4.9000000000000004</v>
      </c>
      <c r="P104" s="7">
        <v>65</v>
      </c>
      <c r="Q104" s="24"/>
    </row>
    <row r="105" spans="1:17" x14ac:dyDescent="0.3">
      <c r="A105" s="6" t="s">
        <v>119</v>
      </c>
      <c r="B105" s="1" t="s">
        <v>369</v>
      </c>
      <c r="C105" s="1" t="s">
        <v>517</v>
      </c>
      <c r="D105" s="1">
        <v>25</v>
      </c>
      <c r="E105" s="1" t="s">
        <v>521</v>
      </c>
      <c r="F105" s="16">
        <v>44790</v>
      </c>
      <c r="G105" s="16"/>
      <c r="H105" s="1" t="s">
        <v>524</v>
      </c>
      <c r="I105" s="12">
        <v>14882</v>
      </c>
      <c r="J105" s="1">
        <v>64</v>
      </c>
      <c r="K105" s="1">
        <v>5</v>
      </c>
      <c r="L105" s="1">
        <v>0</v>
      </c>
      <c r="M105" s="1"/>
      <c r="N105" s="1">
        <v>1</v>
      </c>
      <c r="O105" s="1">
        <v>9.8000000000000007</v>
      </c>
      <c r="P105" s="7">
        <v>35</v>
      </c>
      <c r="Q105" s="24"/>
    </row>
    <row r="106" spans="1:17" x14ac:dyDescent="0.3">
      <c r="A106" s="6" t="s">
        <v>120</v>
      </c>
      <c r="B106" s="1" t="s">
        <v>370</v>
      </c>
      <c r="C106" s="1" t="s">
        <v>517</v>
      </c>
      <c r="D106" s="1">
        <v>54</v>
      </c>
      <c r="E106" s="1" t="s">
        <v>519</v>
      </c>
      <c r="F106" s="16">
        <v>44584</v>
      </c>
      <c r="G106" s="16">
        <v>45065</v>
      </c>
      <c r="H106" s="1" t="s">
        <v>525</v>
      </c>
      <c r="I106" s="12">
        <v>6136</v>
      </c>
      <c r="J106" s="1">
        <v>54</v>
      </c>
      <c r="K106" s="1">
        <v>3</v>
      </c>
      <c r="L106" s="1">
        <v>0</v>
      </c>
      <c r="M106" s="1" t="s">
        <v>527</v>
      </c>
      <c r="N106" s="1">
        <v>5</v>
      </c>
      <c r="O106" s="1">
        <v>5.3</v>
      </c>
      <c r="P106" s="7">
        <v>16</v>
      </c>
      <c r="Q106" s="24"/>
    </row>
    <row r="107" spans="1:17" x14ac:dyDescent="0.3">
      <c r="A107" s="6" t="s">
        <v>121</v>
      </c>
      <c r="B107" s="1" t="s">
        <v>371</v>
      </c>
      <c r="C107" s="1" t="s">
        <v>517</v>
      </c>
      <c r="D107" s="1">
        <v>35</v>
      </c>
      <c r="E107" s="1" t="s">
        <v>522</v>
      </c>
      <c r="F107" s="16">
        <v>43929</v>
      </c>
      <c r="G107" s="16">
        <v>44642</v>
      </c>
      <c r="H107" s="1" t="s">
        <v>525</v>
      </c>
      <c r="I107" s="12">
        <v>18544</v>
      </c>
      <c r="J107" s="1">
        <v>17</v>
      </c>
      <c r="K107" s="1">
        <v>5</v>
      </c>
      <c r="L107" s="1">
        <v>0</v>
      </c>
      <c r="M107" s="1" t="s">
        <v>527</v>
      </c>
      <c r="N107" s="1">
        <v>4</v>
      </c>
      <c r="O107" s="1">
        <v>6.4</v>
      </c>
      <c r="P107" s="7">
        <v>23</v>
      </c>
      <c r="Q107" s="24"/>
    </row>
    <row r="108" spans="1:17" x14ac:dyDescent="0.3">
      <c r="A108" s="6" t="s">
        <v>122</v>
      </c>
      <c r="B108" s="1" t="s">
        <v>372</v>
      </c>
      <c r="C108" s="1" t="s">
        <v>517</v>
      </c>
      <c r="D108" s="1">
        <v>42</v>
      </c>
      <c r="E108" s="1" t="s">
        <v>520</v>
      </c>
      <c r="F108" s="16">
        <v>44879</v>
      </c>
      <c r="G108" s="16">
        <v>45615</v>
      </c>
      <c r="H108" s="1" t="s">
        <v>525</v>
      </c>
      <c r="I108" s="12">
        <v>7064</v>
      </c>
      <c r="J108" s="1">
        <v>62</v>
      </c>
      <c r="K108" s="1">
        <v>4</v>
      </c>
      <c r="L108" s="1">
        <v>1</v>
      </c>
      <c r="M108" s="1" t="s">
        <v>527</v>
      </c>
      <c r="N108" s="1">
        <v>2</v>
      </c>
      <c r="O108" s="1">
        <v>4.4000000000000004</v>
      </c>
      <c r="P108" s="7">
        <v>24</v>
      </c>
      <c r="Q108" s="24"/>
    </row>
    <row r="109" spans="1:17" x14ac:dyDescent="0.3">
      <c r="A109" s="6" t="s">
        <v>123</v>
      </c>
      <c r="B109" s="1" t="s">
        <v>373</v>
      </c>
      <c r="C109" s="1" t="s">
        <v>517</v>
      </c>
      <c r="D109" s="1">
        <v>41</v>
      </c>
      <c r="E109" s="1" t="s">
        <v>522</v>
      </c>
      <c r="F109" s="16">
        <v>44936</v>
      </c>
      <c r="G109" s="16"/>
      <c r="H109" s="1" t="s">
        <v>524</v>
      </c>
      <c r="I109" s="12">
        <v>17647</v>
      </c>
      <c r="J109" s="1">
        <v>64</v>
      </c>
      <c r="K109" s="1">
        <v>1</v>
      </c>
      <c r="L109" s="1">
        <v>1</v>
      </c>
      <c r="M109" s="1"/>
      <c r="N109" s="1">
        <v>4</v>
      </c>
      <c r="O109" s="1">
        <v>7.3</v>
      </c>
      <c r="P109" s="7">
        <v>30</v>
      </c>
      <c r="Q109" s="24"/>
    </row>
    <row r="110" spans="1:17" x14ac:dyDescent="0.3">
      <c r="A110" s="6" t="s">
        <v>124</v>
      </c>
      <c r="B110" s="1" t="s">
        <v>374</v>
      </c>
      <c r="C110" s="1" t="s">
        <v>517</v>
      </c>
      <c r="D110" s="1">
        <v>29</v>
      </c>
      <c r="E110" s="1" t="s">
        <v>519</v>
      </c>
      <c r="F110" s="16">
        <v>43904</v>
      </c>
      <c r="G110" s="16"/>
      <c r="H110" s="1" t="s">
        <v>524</v>
      </c>
      <c r="I110" s="12">
        <v>12009</v>
      </c>
      <c r="J110" s="1">
        <v>41</v>
      </c>
      <c r="K110" s="1">
        <v>4</v>
      </c>
      <c r="L110" s="1">
        <v>1</v>
      </c>
      <c r="M110" s="1"/>
      <c r="N110" s="1">
        <v>4</v>
      </c>
      <c r="O110" s="1">
        <v>5</v>
      </c>
      <c r="P110" s="7">
        <v>64</v>
      </c>
      <c r="Q110" s="24"/>
    </row>
    <row r="111" spans="1:17" x14ac:dyDescent="0.3">
      <c r="A111" s="6" t="s">
        <v>125</v>
      </c>
      <c r="B111" s="1" t="s">
        <v>375</v>
      </c>
      <c r="C111" s="1" t="s">
        <v>516</v>
      </c>
      <c r="D111" s="1">
        <v>28</v>
      </c>
      <c r="E111" s="1" t="s">
        <v>521</v>
      </c>
      <c r="F111" s="16">
        <v>44163</v>
      </c>
      <c r="G111" s="16"/>
      <c r="H111" s="1" t="s">
        <v>524</v>
      </c>
      <c r="I111" s="12">
        <v>17987</v>
      </c>
      <c r="J111" s="1">
        <v>60</v>
      </c>
      <c r="K111" s="1">
        <v>3</v>
      </c>
      <c r="L111" s="1">
        <v>0</v>
      </c>
      <c r="M111" s="1"/>
      <c r="N111" s="1">
        <v>5</v>
      </c>
      <c r="O111" s="1">
        <v>4.4000000000000004</v>
      </c>
      <c r="P111" s="7">
        <v>55</v>
      </c>
      <c r="Q111" s="24"/>
    </row>
    <row r="112" spans="1:17" x14ac:dyDescent="0.3">
      <c r="A112" s="6" t="s">
        <v>126</v>
      </c>
      <c r="B112" s="1" t="s">
        <v>376</v>
      </c>
      <c r="C112" s="1" t="s">
        <v>517</v>
      </c>
      <c r="D112" s="1">
        <v>24</v>
      </c>
      <c r="E112" s="1" t="s">
        <v>522</v>
      </c>
      <c r="F112" s="16">
        <v>44798</v>
      </c>
      <c r="G112" s="16">
        <v>45761</v>
      </c>
      <c r="H112" s="1" t="s">
        <v>525</v>
      </c>
      <c r="I112" s="12">
        <v>9543</v>
      </c>
      <c r="J112" s="1">
        <v>53</v>
      </c>
      <c r="K112" s="1">
        <v>3</v>
      </c>
      <c r="L112" s="1">
        <v>0</v>
      </c>
      <c r="M112" s="1" t="s">
        <v>530</v>
      </c>
      <c r="N112" s="1">
        <v>4</v>
      </c>
      <c r="O112" s="1">
        <v>6.6</v>
      </c>
      <c r="P112" s="7">
        <v>32</v>
      </c>
      <c r="Q112" s="24"/>
    </row>
    <row r="113" spans="1:17" x14ac:dyDescent="0.3">
      <c r="A113" s="6" t="s">
        <v>127</v>
      </c>
      <c r="B113" s="1" t="s">
        <v>377</v>
      </c>
      <c r="C113" s="1" t="s">
        <v>516</v>
      </c>
      <c r="D113" s="1">
        <v>38</v>
      </c>
      <c r="E113" s="1" t="s">
        <v>521</v>
      </c>
      <c r="F113" s="16">
        <v>44728</v>
      </c>
      <c r="G113" s="16"/>
      <c r="H113" s="1" t="s">
        <v>524</v>
      </c>
      <c r="I113" s="12">
        <v>19700</v>
      </c>
      <c r="J113" s="1">
        <v>91</v>
      </c>
      <c r="K113" s="1">
        <v>4</v>
      </c>
      <c r="L113" s="1">
        <v>0</v>
      </c>
      <c r="M113" s="1"/>
      <c r="N113" s="1">
        <v>4</v>
      </c>
      <c r="O113" s="1">
        <v>3</v>
      </c>
      <c r="P113" s="7">
        <v>37</v>
      </c>
      <c r="Q113" s="24"/>
    </row>
    <row r="114" spans="1:17" x14ac:dyDescent="0.3">
      <c r="A114" s="6" t="s">
        <v>128</v>
      </c>
      <c r="B114" s="1" t="s">
        <v>378</v>
      </c>
      <c r="C114" s="1" t="s">
        <v>517</v>
      </c>
      <c r="D114" s="1">
        <v>54</v>
      </c>
      <c r="E114" s="1" t="s">
        <v>520</v>
      </c>
      <c r="F114" s="16">
        <v>44052</v>
      </c>
      <c r="G114" s="16">
        <v>44959</v>
      </c>
      <c r="H114" s="1" t="s">
        <v>525</v>
      </c>
      <c r="I114" s="12">
        <v>17962</v>
      </c>
      <c r="J114" s="1">
        <v>79</v>
      </c>
      <c r="K114" s="1">
        <v>5</v>
      </c>
      <c r="L114" s="1">
        <v>0</v>
      </c>
      <c r="M114" s="1" t="s">
        <v>529</v>
      </c>
      <c r="N114" s="1">
        <v>3</v>
      </c>
      <c r="O114" s="1">
        <v>3.1</v>
      </c>
      <c r="P114" s="7">
        <v>30</v>
      </c>
      <c r="Q114" s="24"/>
    </row>
    <row r="115" spans="1:17" x14ac:dyDescent="0.3">
      <c r="A115" s="6" t="s">
        <v>129</v>
      </c>
      <c r="B115" s="1" t="s">
        <v>379</v>
      </c>
      <c r="C115" s="1" t="s">
        <v>517</v>
      </c>
      <c r="D115" s="1">
        <v>33</v>
      </c>
      <c r="E115" s="1" t="s">
        <v>521</v>
      </c>
      <c r="F115" s="16">
        <v>44082</v>
      </c>
      <c r="G115" s="16"/>
      <c r="H115" s="1" t="s">
        <v>524</v>
      </c>
      <c r="I115" s="12">
        <v>6007</v>
      </c>
      <c r="J115" s="1">
        <v>27</v>
      </c>
      <c r="K115" s="1">
        <v>5</v>
      </c>
      <c r="L115" s="1">
        <v>0</v>
      </c>
      <c r="M115" s="1"/>
      <c r="N115" s="1">
        <v>5</v>
      </c>
      <c r="O115" s="1">
        <v>4.5</v>
      </c>
      <c r="P115" s="7">
        <v>58</v>
      </c>
      <c r="Q115" s="24"/>
    </row>
    <row r="116" spans="1:17" x14ac:dyDescent="0.3">
      <c r="A116" s="6" t="s">
        <v>130</v>
      </c>
      <c r="B116" s="1" t="s">
        <v>380</v>
      </c>
      <c r="C116" s="1" t="s">
        <v>516</v>
      </c>
      <c r="D116" s="1">
        <v>43</v>
      </c>
      <c r="E116" s="1" t="s">
        <v>521</v>
      </c>
      <c r="F116" s="16">
        <v>44275</v>
      </c>
      <c r="G116" s="16"/>
      <c r="H116" s="1" t="s">
        <v>524</v>
      </c>
      <c r="I116" s="12">
        <v>10445</v>
      </c>
      <c r="J116" s="1">
        <v>92</v>
      </c>
      <c r="K116" s="1">
        <v>3</v>
      </c>
      <c r="L116" s="1">
        <v>0</v>
      </c>
      <c r="M116" s="1"/>
      <c r="N116" s="1">
        <v>1</v>
      </c>
      <c r="O116" s="1">
        <v>3.3</v>
      </c>
      <c r="P116" s="7">
        <v>52</v>
      </c>
      <c r="Q116" s="24"/>
    </row>
    <row r="117" spans="1:17" x14ac:dyDescent="0.3">
      <c r="A117" s="6" t="s">
        <v>131</v>
      </c>
      <c r="B117" s="1" t="s">
        <v>381</v>
      </c>
      <c r="C117" s="1" t="s">
        <v>517</v>
      </c>
      <c r="D117" s="1">
        <v>43</v>
      </c>
      <c r="E117" s="1" t="s">
        <v>518</v>
      </c>
      <c r="F117" s="16">
        <v>44412</v>
      </c>
      <c r="G117" s="16"/>
      <c r="H117" s="1" t="s">
        <v>524</v>
      </c>
      <c r="I117" s="12">
        <v>15706</v>
      </c>
      <c r="J117" s="1">
        <v>31</v>
      </c>
      <c r="K117" s="1">
        <v>2</v>
      </c>
      <c r="L117" s="1">
        <v>0</v>
      </c>
      <c r="M117" s="1"/>
      <c r="N117" s="1">
        <v>2</v>
      </c>
      <c r="O117" s="1">
        <v>3.8</v>
      </c>
      <c r="P117" s="7">
        <v>47</v>
      </c>
      <c r="Q117" s="24"/>
    </row>
    <row r="118" spans="1:17" x14ac:dyDescent="0.3">
      <c r="A118" s="6" t="s">
        <v>132</v>
      </c>
      <c r="B118" s="1" t="s">
        <v>382</v>
      </c>
      <c r="C118" s="1" t="s">
        <v>516</v>
      </c>
      <c r="D118" s="1">
        <v>51</v>
      </c>
      <c r="E118" s="1" t="s">
        <v>518</v>
      </c>
      <c r="F118" s="16">
        <v>44572</v>
      </c>
      <c r="G118" s="16"/>
      <c r="H118" s="1" t="s">
        <v>524</v>
      </c>
      <c r="I118" s="12">
        <v>19749</v>
      </c>
      <c r="J118" s="1">
        <v>46</v>
      </c>
      <c r="K118" s="1">
        <v>5</v>
      </c>
      <c r="L118" s="1">
        <v>2</v>
      </c>
      <c r="M118" s="1"/>
      <c r="N118" s="1">
        <v>4</v>
      </c>
      <c r="O118" s="1">
        <v>5.4</v>
      </c>
      <c r="P118" s="7">
        <v>42</v>
      </c>
      <c r="Q118" s="24"/>
    </row>
    <row r="119" spans="1:17" x14ac:dyDescent="0.3">
      <c r="A119" s="6" t="s">
        <v>133</v>
      </c>
      <c r="B119" s="1" t="s">
        <v>383</v>
      </c>
      <c r="C119" s="1" t="s">
        <v>517</v>
      </c>
      <c r="D119" s="1">
        <v>59</v>
      </c>
      <c r="E119" s="1" t="s">
        <v>523</v>
      </c>
      <c r="F119" s="16">
        <v>44273</v>
      </c>
      <c r="G119" s="16">
        <v>44761</v>
      </c>
      <c r="H119" s="1" t="s">
        <v>525</v>
      </c>
      <c r="I119" s="12">
        <v>16718</v>
      </c>
      <c r="J119" s="1">
        <v>65</v>
      </c>
      <c r="K119" s="1">
        <v>4</v>
      </c>
      <c r="L119" s="1">
        <v>0</v>
      </c>
      <c r="M119" s="19" t="s">
        <v>531</v>
      </c>
      <c r="N119" s="1">
        <v>2</v>
      </c>
      <c r="O119" s="1">
        <v>8.6</v>
      </c>
      <c r="P119" s="7">
        <v>16</v>
      </c>
      <c r="Q119" s="24"/>
    </row>
    <row r="120" spans="1:17" x14ac:dyDescent="0.3">
      <c r="A120" s="6" t="s">
        <v>134</v>
      </c>
      <c r="B120" s="1" t="s">
        <v>384</v>
      </c>
      <c r="C120" s="1" t="s">
        <v>517</v>
      </c>
      <c r="D120" s="1">
        <v>59</v>
      </c>
      <c r="E120" s="1" t="s">
        <v>518</v>
      </c>
      <c r="F120" s="16">
        <v>44386</v>
      </c>
      <c r="G120" s="16"/>
      <c r="H120" s="1" t="s">
        <v>524</v>
      </c>
      <c r="I120" s="12">
        <v>17873</v>
      </c>
      <c r="J120" s="1">
        <v>68</v>
      </c>
      <c r="K120" s="1">
        <v>5</v>
      </c>
      <c r="L120" s="1">
        <v>0</v>
      </c>
      <c r="M120" s="1"/>
      <c r="N120" s="1">
        <v>1</v>
      </c>
      <c r="O120" s="1">
        <v>7</v>
      </c>
      <c r="P120" s="7">
        <v>48</v>
      </c>
      <c r="Q120" s="24"/>
    </row>
    <row r="121" spans="1:17" x14ac:dyDescent="0.3">
      <c r="A121" s="6" t="s">
        <v>135</v>
      </c>
      <c r="B121" s="1" t="s">
        <v>385</v>
      </c>
      <c r="C121" s="1" t="s">
        <v>516</v>
      </c>
      <c r="D121" s="1">
        <v>29</v>
      </c>
      <c r="E121" s="1" t="s">
        <v>521</v>
      </c>
      <c r="F121" s="16">
        <v>44727</v>
      </c>
      <c r="G121" s="16"/>
      <c r="H121" s="1" t="s">
        <v>524</v>
      </c>
      <c r="I121" s="12">
        <v>10352</v>
      </c>
      <c r="J121" s="1">
        <v>12</v>
      </c>
      <c r="K121" s="1">
        <v>4</v>
      </c>
      <c r="L121" s="1">
        <v>0</v>
      </c>
      <c r="M121" s="1"/>
      <c r="N121" s="1">
        <v>2</v>
      </c>
      <c r="O121" s="1">
        <v>6.6</v>
      </c>
      <c r="P121" s="7">
        <v>37</v>
      </c>
      <c r="Q121" s="24"/>
    </row>
    <row r="122" spans="1:17" x14ac:dyDescent="0.3">
      <c r="A122" s="6" t="s">
        <v>136</v>
      </c>
      <c r="B122" s="1" t="s">
        <v>386</v>
      </c>
      <c r="C122" s="1" t="s">
        <v>517</v>
      </c>
      <c r="D122" s="1">
        <v>48</v>
      </c>
      <c r="E122" s="1" t="s">
        <v>519</v>
      </c>
      <c r="F122" s="16">
        <v>43875</v>
      </c>
      <c r="G122" s="16">
        <v>44272</v>
      </c>
      <c r="H122" s="1" t="s">
        <v>525</v>
      </c>
      <c r="I122" s="12">
        <v>14439</v>
      </c>
      <c r="J122" s="1">
        <v>37</v>
      </c>
      <c r="K122" s="1">
        <v>3</v>
      </c>
      <c r="L122" s="1">
        <v>1</v>
      </c>
      <c r="M122" s="1" t="s">
        <v>528</v>
      </c>
      <c r="N122" s="1">
        <v>1</v>
      </c>
      <c r="O122" s="1">
        <v>5.0999999999999996</v>
      </c>
      <c r="P122" s="7">
        <v>13</v>
      </c>
      <c r="Q122" s="24"/>
    </row>
    <row r="123" spans="1:17" x14ac:dyDescent="0.3">
      <c r="A123" s="6" t="s">
        <v>137</v>
      </c>
      <c r="B123" s="1" t="s">
        <v>387</v>
      </c>
      <c r="C123" s="1" t="s">
        <v>516</v>
      </c>
      <c r="D123" s="1">
        <v>48</v>
      </c>
      <c r="E123" s="1" t="s">
        <v>521</v>
      </c>
      <c r="F123" s="16">
        <v>44133</v>
      </c>
      <c r="G123" s="16"/>
      <c r="H123" s="1" t="s">
        <v>524</v>
      </c>
      <c r="I123" s="12">
        <v>18281</v>
      </c>
      <c r="J123" s="1">
        <v>83</v>
      </c>
      <c r="K123" s="1">
        <v>5</v>
      </c>
      <c r="L123" s="1">
        <v>0</v>
      </c>
      <c r="M123" s="1"/>
      <c r="N123" s="1">
        <v>3</v>
      </c>
      <c r="O123" s="1">
        <v>9.5</v>
      </c>
      <c r="P123" s="7">
        <v>56</v>
      </c>
      <c r="Q123" s="24"/>
    </row>
    <row r="124" spans="1:17" x14ac:dyDescent="0.3">
      <c r="A124" s="6" t="s">
        <v>138</v>
      </c>
      <c r="B124" s="1" t="s">
        <v>388</v>
      </c>
      <c r="C124" s="1" t="s">
        <v>517</v>
      </c>
      <c r="D124" s="1">
        <v>55</v>
      </c>
      <c r="E124" s="1" t="s">
        <v>519</v>
      </c>
      <c r="F124" s="16">
        <v>44687</v>
      </c>
      <c r="G124" s="16"/>
      <c r="H124" s="1" t="s">
        <v>524</v>
      </c>
      <c r="I124" s="12">
        <v>17094</v>
      </c>
      <c r="J124" s="1">
        <v>44</v>
      </c>
      <c r="K124" s="1">
        <v>4</v>
      </c>
      <c r="L124" s="1">
        <v>0</v>
      </c>
      <c r="M124" s="1"/>
      <c r="N124" s="1">
        <v>4</v>
      </c>
      <c r="O124" s="1">
        <v>5.8</v>
      </c>
      <c r="P124" s="7">
        <v>38</v>
      </c>
      <c r="Q124" s="24"/>
    </row>
    <row r="125" spans="1:17" x14ac:dyDescent="0.3">
      <c r="A125" s="6" t="s">
        <v>139</v>
      </c>
      <c r="B125" s="1" t="s">
        <v>389</v>
      </c>
      <c r="C125" s="1" t="s">
        <v>516</v>
      </c>
      <c r="D125" s="1">
        <v>42</v>
      </c>
      <c r="E125" s="1" t="s">
        <v>519</v>
      </c>
      <c r="F125" s="16">
        <v>44905</v>
      </c>
      <c r="G125" s="16"/>
      <c r="H125" s="1" t="s">
        <v>524</v>
      </c>
      <c r="I125" s="12">
        <v>6435</v>
      </c>
      <c r="J125" s="1">
        <v>70</v>
      </c>
      <c r="K125" s="1">
        <v>3</v>
      </c>
      <c r="L125" s="1">
        <v>0</v>
      </c>
      <c r="M125" s="1"/>
      <c r="N125" s="1">
        <v>1</v>
      </c>
      <c r="O125" s="1">
        <v>3.6</v>
      </c>
      <c r="P125" s="7">
        <v>31</v>
      </c>
      <c r="Q125" s="24"/>
    </row>
    <row r="126" spans="1:17" x14ac:dyDescent="0.3">
      <c r="A126" s="6" t="s">
        <v>140</v>
      </c>
      <c r="B126" s="1" t="s">
        <v>390</v>
      </c>
      <c r="C126" s="1" t="s">
        <v>516</v>
      </c>
      <c r="D126" s="1">
        <v>51</v>
      </c>
      <c r="E126" s="1" t="s">
        <v>518</v>
      </c>
      <c r="F126" s="16">
        <v>44445</v>
      </c>
      <c r="G126" s="16">
        <v>44935</v>
      </c>
      <c r="H126" s="1" t="s">
        <v>525</v>
      </c>
      <c r="I126" s="12">
        <v>5571</v>
      </c>
      <c r="J126" s="1">
        <v>63</v>
      </c>
      <c r="K126" s="1">
        <v>2</v>
      </c>
      <c r="L126" s="1">
        <v>0</v>
      </c>
      <c r="M126" s="19" t="s">
        <v>531</v>
      </c>
      <c r="N126" s="1">
        <v>2</v>
      </c>
      <c r="O126" s="1">
        <v>7.3</v>
      </c>
      <c r="P126" s="7">
        <v>16</v>
      </c>
      <c r="Q126" s="24"/>
    </row>
    <row r="127" spans="1:17" x14ac:dyDescent="0.3">
      <c r="A127" s="6" t="s">
        <v>141</v>
      </c>
      <c r="B127" s="1" t="s">
        <v>391</v>
      </c>
      <c r="C127" s="1" t="s">
        <v>517</v>
      </c>
      <c r="D127" s="1">
        <v>54</v>
      </c>
      <c r="E127" s="1" t="s">
        <v>522</v>
      </c>
      <c r="F127" s="16">
        <v>44469</v>
      </c>
      <c r="G127" s="16">
        <v>45409</v>
      </c>
      <c r="H127" s="1" t="s">
        <v>525</v>
      </c>
      <c r="I127" s="12">
        <v>7382</v>
      </c>
      <c r="J127" s="1">
        <v>72</v>
      </c>
      <c r="K127" s="1">
        <v>4</v>
      </c>
      <c r="L127" s="1">
        <v>0</v>
      </c>
      <c r="M127" s="1" t="s">
        <v>527</v>
      </c>
      <c r="N127" s="1">
        <v>4</v>
      </c>
      <c r="O127" s="1">
        <v>3.8</v>
      </c>
      <c r="P127" s="7">
        <v>31</v>
      </c>
      <c r="Q127" s="24"/>
    </row>
    <row r="128" spans="1:17" x14ac:dyDescent="0.3">
      <c r="A128" s="6" t="s">
        <v>142</v>
      </c>
      <c r="B128" s="1" t="s">
        <v>392</v>
      </c>
      <c r="C128" s="1" t="s">
        <v>517</v>
      </c>
      <c r="D128" s="1">
        <v>49</v>
      </c>
      <c r="E128" s="1" t="s">
        <v>520</v>
      </c>
      <c r="F128" s="16">
        <v>43959</v>
      </c>
      <c r="G128" s="16">
        <v>44662</v>
      </c>
      <c r="H128" s="1" t="s">
        <v>525</v>
      </c>
      <c r="I128" s="12">
        <v>14437</v>
      </c>
      <c r="J128" s="1">
        <v>88</v>
      </c>
      <c r="K128" s="1">
        <v>2</v>
      </c>
      <c r="L128" s="1">
        <v>1</v>
      </c>
      <c r="M128" s="1" t="s">
        <v>530</v>
      </c>
      <c r="N128" s="1">
        <v>3</v>
      </c>
      <c r="O128" s="1">
        <v>5.4</v>
      </c>
      <c r="P128" s="7">
        <v>23</v>
      </c>
      <c r="Q128" s="24"/>
    </row>
    <row r="129" spans="1:17" x14ac:dyDescent="0.3">
      <c r="A129" s="6" t="s">
        <v>143</v>
      </c>
      <c r="B129" s="1" t="s">
        <v>393</v>
      </c>
      <c r="C129" s="1" t="s">
        <v>516</v>
      </c>
      <c r="D129" s="1">
        <v>54</v>
      </c>
      <c r="E129" s="1" t="s">
        <v>518</v>
      </c>
      <c r="F129" s="16">
        <v>44367</v>
      </c>
      <c r="G129" s="16">
        <v>45054</v>
      </c>
      <c r="H129" s="1" t="s">
        <v>525</v>
      </c>
      <c r="I129" s="12">
        <v>15276</v>
      </c>
      <c r="J129" s="1">
        <v>16</v>
      </c>
      <c r="K129" s="1">
        <v>2</v>
      </c>
      <c r="L129" s="1">
        <v>0</v>
      </c>
      <c r="M129" s="19" t="s">
        <v>531</v>
      </c>
      <c r="N129" s="1">
        <v>4</v>
      </c>
      <c r="O129" s="1">
        <v>6.6</v>
      </c>
      <c r="P129" s="7">
        <v>22</v>
      </c>
      <c r="Q129" s="24"/>
    </row>
    <row r="130" spans="1:17" x14ac:dyDescent="0.3">
      <c r="A130" s="6" t="s">
        <v>144</v>
      </c>
      <c r="B130" s="1" t="s">
        <v>394</v>
      </c>
      <c r="C130" s="1" t="s">
        <v>517</v>
      </c>
      <c r="D130" s="1">
        <v>26</v>
      </c>
      <c r="E130" s="1" t="s">
        <v>518</v>
      </c>
      <c r="F130" s="16">
        <v>44470</v>
      </c>
      <c r="G130" s="16"/>
      <c r="H130" s="1" t="s">
        <v>524</v>
      </c>
      <c r="I130" s="12">
        <v>10084</v>
      </c>
      <c r="J130" s="1">
        <v>85</v>
      </c>
      <c r="K130" s="1">
        <v>1</v>
      </c>
      <c r="L130" s="1">
        <v>0</v>
      </c>
      <c r="M130" s="1"/>
      <c r="N130" s="1">
        <v>1</v>
      </c>
      <c r="O130" s="1">
        <v>9.1</v>
      </c>
      <c r="P130" s="7">
        <v>45</v>
      </c>
      <c r="Q130" s="24"/>
    </row>
    <row r="131" spans="1:17" x14ac:dyDescent="0.3">
      <c r="A131" s="6" t="s">
        <v>145</v>
      </c>
      <c r="B131" s="1" t="s">
        <v>395</v>
      </c>
      <c r="C131" s="1" t="s">
        <v>517</v>
      </c>
      <c r="D131" s="1">
        <v>40</v>
      </c>
      <c r="E131" s="1" t="s">
        <v>522</v>
      </c>
      <c r="F131" s="16">
        <v>44121</v>
      </c>
      <c r="G131" s="16"/>
      <c r="H131" s="1" t="s">
        <v>524</v>
      </c>
      <c r="I131" s="12">
        <v>5277</v>
      </c>
      <c r="J131" s="1">
        <v>58</v>
      </c>
      <c r="K131" s="1">
        <v>5</v>
      </c>
      <c r="L131" s="1">
        <v>0</v>
      </c>
      <c r="M131" s="1"/>
      <c r="N131" s="1">
        <v>3</v>
      </c>
      <c r="O131" s="1">
        <v>6.5</v>
      </c>
      <c r="P131" s="7">
        <v>57</v>
      </c>
      <c r="Q131" s="24"/>
    </row>
    <row r="132" spans="1:17" x14ac:dyDescent="0.3">
      <c r="A132" s="6" t="s">
        <v>146</v>
      </c>
      <c r="B132" s="1" t="s">
        <v>396</v>
      </c>
      <c r="C132" s="1" t="s">
        <v>517</v>
      </c>
      <c r="D132" s="1">
        <v>25</v>
      </c>
      <c r="E132" s="1" t="s">
        <v>520</v>
      </c>
      <c r="F132" s="16">
        <v>44154</v>
      </c>
      <c r="G132" s="16">
        <v>44461</v>
      </c>
      <c r="H132" s="1" t="s">
        <v>525</v>
      </c>
      <c r="I132" s="12">
        <v>18507</v>
      </c>
      <c r="J132" s="1">
        <v>94</v>
      </c>
      <c r="K132" s="1">
        <v>4</v>
      </c>
      <c r="L132" s="1">
        <v>0</v>
      </c>
      <c r="M132" s="1" t="s">
        <v>527</v>
      </c>
      <c r="N132" s="1">
        <v>2</v>
      </c>
      <c r="O132" s="1">
        <v>7.9</v>
      </c>
      <c r="P132" s="7">
        <v>10</v>
      </c>
      <c r="Q132" s="24"/>
    </row>
    <row r="133" spans="1:17" x14ac:dyDescent="0.3">
      <c r="A133" s="6" t="s">
        <v>147</v>
      </c>
      <c r="B133" s="1" t="s">
        <v>397</v>
      </c>
      <c r="C133" s="1" t="s">
        <v>516</v>
      </c>
      <c r="D133" s="1">
        <v>56</v>
      </c>
      <c r="E133" s="1" t="s">
        <v>521</v>
      </c>
      <c r="F133" s="16">
        <v>44283</v>
      </c>
      <c r="G133" s="16">
        <v>45213</v>
      </c>
      <c r="H133" s="1" t="s">
        <v>525</v>
      </c>
      <c r="I133" s="12">
        <v>12059</v>
      </c>
      <c r="J133" s="1">
        <v>40</v>
      </c>
      <c r="K133" s="1">
        <v>2</v>
      </c>
      <c r="L133" s="1">
        <v>0</v>
      </c>
      <c r="M133" s="1" t="s">
        <v>529</v>
      </c>
      <c r="N133" s="1">
        <v>3</v>
      </c>
      <c r="O133" s="1">
        <v>9.9</v>
      </c>
      <c r="P133" s="7">
        <v>31</v>
      </c>
      <c r="Q133" s="24"/>
    </row>
    <row r="134" spans="1:17" x14ac:dyDescent="0.3">
      <c r="A134" s="6" t="s">
        <v>148</v>
      </c>
      <c r="B134" s="1" t="s">
        <v>398</v>
      </c>
      <c r="C134" s="1" t="s">
        <v>516</v>
      </c>
      <c r="D134" s="1">
        <v>38</v>
      </c>
      <c r="E134" s="1" t="s">
        <v>523</v>
      </c>
      <c r="F134" s="16">
        <v>43855</v>
      </c>
      <c r="G134" s="16"/>
      <c r="H134" s="1" t="s">
        <v>524</v>
      </c>
      <c r="I134" s="12">
        <v>6887</v>
      </c>
      <c r="J134" s="1">
        <v>67</v>
      </c>
      <c r="K134" s="1">
        <v>1</v>
      </c>
      <c r="L134" s="1">
        <v>0</v>
      </c>
      <c r="M134" s="1"/>
      <c r="N134" s="1">
        <v>3</v>
      </c>
      <c r="O134" s="1">
        <v>3.9</v>
      </c>
      <c r="P134" s="7">
        <v>66</v>
      </c>
      <c r="Q134" s="24"/>
    </row>
    <row r="135" spans="1:17" x14ac:dyDescent="0.3">
      <c r="A135" s="6" t="s">
        <v>149</v>
      </c>
      <c r="B135" s="1" t="s">
        <v>399</v>
      </c>
      <c r="C135" s="1" t="s">
        <v>516</v>
      </c>
      <c r="D135" s="1">
        <v>49</v>
      </c>
      <c r="E135" s="1" t="s">
        <v>523</v>
      </c>
      <c r="F135" s="16">
        <v>44217</v>
      </c>
      <c r="G135" s="16"/>
      <c r="H135" s="1" t="s">
        <v>524</v>
      </c>
      <c r="I135" s="12">
        <v>17771</v>
      </c>
      <c r="J135" s="1">
        <v>70</v>
      </c>
      <c r="K135" s="1">
        <v>3</v>
      </c>
      <c r="L135" s="1">
        <v>0</v>
      </c>
      <c r="M135" s="1"/>
      <c r="N135" s="1">
        <v>5</v>
      </c>
      <c r="O135" s="1">
        <v>4.9000000000000004</v>
      </c>
      <c r="P135" s="7">
        <v>54</v>
      </c>
      <c r="Q135" s="24"/>
    </row>
    <row r="136" spans="1:17" x14ac:dyDescent="0.3">
      <c r="A136" s="6" t="s">
        <v>150</v>
      </c>
      <c r="B136" s="1" t="s">
        <v>400</v>
      </c>
      <c r="C136" s="1" t="s">
        <v>516</v>
      </c>
      <c r="D136" s="1">
        <v>51</v>
      </c>
      <c r="E136" s="1" t="s">
        <v>521</v>
      </c>
      <c r="F136" s="16">
        <v>44084</v>
      </c>
      <c r="G136" s="16"/>
      <c r="H136" s="1" t="s">
        <v>524</v>
      </c>
      <c r="I136" s="12">
        <v>6265</v>
      </c>
      <c r="J136" s="1">
        <v>33</v>
      </c>
      <c r="K136" s="1">
        <v>4</v>
      </c>
      <c r="L136" s="1">
        <v>0</v>
      </c>
      <c r="M136" s="1"/>
      <c r="N136" s="1">
        <v>3</v>
      </c>
      <c r="O136" s="1">
        <v>5.8</v>
      </c>
      <c r="P136" s="7">
        <v>58</v>
      </c>
      <c r="Q136" s="24"/>
    </row>
    <row r="137" spans="1:17" x14ac:dyDescent="0.3">
      <c r="A137" s="6" t="s">
        <v>151</v>
      </c>
      <c r="B137" s="1" t="s">
        <v>401</v>
      </c>
      <c r="C137" s="1" t="s">
        <v>516</v>
      </c>
      <c r="D137" s="1">
        <v>50</v>
      </c>
      <c r="E137" s="1" t="s">
        <v>518</v>
      </c>
      <c r="F137" s="16">
        <v>44223</v>
      </c>
      <c r="G137" s="16"/>
      <c r="H137" s="1" t="s">
        <v>524</v>
      </c>
      <c r="I137" s="12">
        <v>12491</v>
      </c>
      <c r="J137" s="1">
        <v>29</v>
      </c>
      <c r="K137" s="1">
        <v>2</v>
      </c>
      <c r="L137" s="1">
        <v>0</v>
      </c>
      <c r="M137" s="1"/>
      <c r="N137" s="1">
        <v>3</v>
      </c>
      <c r="O137" s="1">
        <v>6</v>
      </c>
      <c r="P137" s="7">
        <v>53</v>
      </c>
      <c r="Q137" s="24"/>
    </row>
    <row r="138" spans="1:17" x14ac:dyDescent="0.3">
      <c r="A138" s="6" t="s">
        <v>152</v>
      </c>
      <c r="B138" s="1" t="s">
        <v>402</v>
      </c>
      <c r="C138" s="1" t="s">
        <v>516</v>
      </c>
      <c r="D138" s="1">
        <v>27</v>
      </c>
      <c r="E138" s="1" t="s">
        <v>520</v>
      </c>
      <c r="F138" s="16">
        <v>43974</v>
      </c>
      <c r="G138" s="16">
        <v>44914</v>
      </c>
      <c r="H138" s="1" t="s">
        <v>525</v>
      </c>
      <c r="I138" s="12">
        <v>18018</v>
      </c>
      <c r="J138" s="1">
        <v>46</v>
      </c>
      <c r="K138" s="1">
        <v>5</v>
      </c>
      <c r="L138" s="1">
        <v>0</v>
      </c>
      <c r="M138" s="1" t="s">
        <v>528</v>
      </c>
      <c r="N138" s="1">
        <v>4</v>
      </c>
      <c r="O138" s="1">
        <v>5.9</v>
      </c>
      <c r="P138" s="7">
        <v>31</v>
      </c>
      <c r="Q138" s="24"/>
    </row>
    <row r="139" spans="1:17" x14ac:dyDescent="0.3">
      <c r="A139" s="6" t="s">
        <v>153</v>
      </c>
      <c r="B139" s="1" t="s">
        <v>403</v>
      </c>
      <c r="C139" s="1" t="s">
        <v>516</v>
      </c>
      <c r="D139" s="1">
        <v>56</v>
      </c>
      <c r="E139" s="1" t="s">
        <v>518</v>
      </c>
      <c r="F139" s="16">
        <v>44899</v>
      </c>
      <c r="G139" s="16"/>
      <c r="H139" s="1" t="s">
        <v>524</v>
      </c>
      <c r="I139" s="12">
        <v>19527</v>
      </c>
      <c r="J139" s="1">
        <v>13</v>
      </c>
      <c r="K139" s="1">
        <v>1</v>
      </c>
      <c r="L139" s="1">
        <v>0</v>
      </c>
      <c r="M139" s="1"/>
      <c r="N139" s="1">
        <v>2</v>
      </c>
      <c r="O139" s="1">
        <v>9.4</v>
      </c>
      <c r="P139" s="7">
        <v>31</v>
      </c>
      <c r="Q139" s="24"/>
    </row>
    <row r="140" spans="1:17" x14ac:dyDescent="0.3">
      <c r="A140" s="6" t="s">
        <v>154</v>
      </c>
      <c r="B140" s="1" t="s">
        <v>404</v>
      </c>
      <c r="C140" s="1" t="s">
        <v>516</v>
      </c>
      <c r="D140" s="1">
        <v>58</v>
      </c>
      <c r="E140" s="1" t="s">
        <v>519</v>
      </c>
      <c r="F140" s="16">
        <v>44543</v>
      </c>
      <c r="G140" s="16">
        <v>45206</v>
      </c>
      <c r="H140" s="1" t="s">
        <v>525</v>
      </c>
      <c r="I140" s="12">
        <v>6040</v>
      </c>
      <c r="J140" s="1">
        <v>29</v>
      </c>
      <c r="K140" s="1">
        <v>2</v>
      </c>
      <c r="L140" s="1">
        <v>1</v>
      </c>
      <c r="M140" s="1" t="s">
        <v>526</v>
      </c>
      <c r="N140" s="1">
        <v>4</v>
      </c>
      <c r="O140" s="1">
        <v>8</v>
      </c>
      <c r="P140" s="7">
        <v>22</v>
      </c>
      <c r="Q140" s="24"/>
    </row>
    <row r="141" spans="1:17" x14ac:dyDescent="0.3">
      <c r="A141" s="6" t="s">
        <v>155</v>
      </c>
      <c r="B141" s="1" t="s">
        <v>405</v>
      </c>
      <c r="C141" s="1" t="s">
        <v>516</v>
      </c>
      <c r="D141" s="1">
        <v>45</v>
      </c>
      <c r="E141" s="1" t="s">
        <v>518</v>
      </c>
      <c r="F141" s="16">
        <v>44645</v>
      </c>
      <c r="G141" s="16">
        <v>45061</v>
      </c>
      <c r="H141" s="1" t="s">
        <v>525</v>
      </c>
      <c r="I141" s="12">
        <v>19859</v>
      </c>
      <c r="J141" s="1">
        <v>69</v>
      </c>
      <c r="K141" s="1">
        <v>5</v>
      </c>
      <c r="L141" s="1">
        <v>0</v>
      </c>
      <c r="M141" s="1" t="s">
        <v>527</v>
      </c>
      <c r="N141" s="1">
        <v>4</v>
      </c>
      <c r="O141" s="1">
        <v>7.3</v>
      </c>
      <c r="P141" s="7">
        <v>13</v>
      </c>
      <c r="Q141" s="24"/>
    </row>
    <row r="142" spans="1:17" x14ac:dyDescent="0.3">
      <c r="A142" s="6" t="s">
        <v>156</v>
      </c>
      <c r="B142" s="1" t="s">
        <v>406</v>
      </c>
      <c r="C142" s="1" t="s">
        <v>517</v>
      </c>
      <c r="D142" s="1">
        <v>50</v>
      </c>
      <c r="E142" s="1" t="s">
        <v>518</v>
      </c>
      <c r="F142" s="16">
        <v>44778</v>
      </c>
      <c r="G142" s="16"/>
      <c r="H142" s="1" t="s">
        <v>524</v>
      </c>
      <c r="I142" s="12">
        <v>14109</v>
      </c>
      <c r="J142" s="1">
        <v>33</v>
      </c>
      <c r="K142" s="1">
        <v>2</v>
      </c>
      <c r="L142" s="1">
        <v>0</v>
      </c>
      <c r="M142" s="1"/>
      <c r="N142" s="1">
        <v>1</v>
      </c>
      <c r="O142" s="1">
        <v>5.2</v>
      </c>
      <c r="P142" s="7">
        <v>35</v>
      </c>
      <c r="Q142" s="24"/>
    </row>
    <row r="143" spans="1:17" x14ac:dyDescent="0.3">
      <c r="A143" s="6" t="s">
        <v>157</v>
      </c>
      <c r="B143" s="1" t="s">
        <v>407</v>
      </c>
      <c r="C143" s="1" t="s">
        <v>516</v>
      </c>
      <c r="D143" s="1">
        <v>52</v>
      </c>
      <c r="E143" s="1" t="s">
        <v>521</v>
      </c>
      <c r="F143" s="16">
        <v>44429</v>
      </c>
      <c r="G143" s="16">
        <v>45151</v>
      </c>
      <c r="H143" s="1" t="s">
        <v>525</v>
      </c>
      <c r="I143" s="12">
        <v>19736</v>
      </c>
      <c r="J143" s="1">
        <v>59</v>
      </c>
      <c r="K143" s="1">
        <v>4</v>
      </c>
      <c r="L143" s="1">
        <v>1</v>
      </c>
      <c r="M143" s="1" t="s">
        <v>530</v>
      </c>
      <c r="N143" s="1">
        <v>4</v>
      </c>
      <c r="O143" s="1">
        <v>8.8000000000000007</v>
      </c>
      <c r="P143" s="7">
        <v>24</v>
      </c>
      <c r="Q143" s="24"/>
    </row>
    <row r="144" spans="1:17" x14ac:dyDescent="0.3">
      <c r="A144" s="6" t="s">
        <v>158</v>
      </c>
      <c r="B144" s="1" t="s">
        <v>408</v>
      </c>
      <c r="C144" s="1" t="s">
        <v>517</v>
      </c>
      <c r="D144" s="1">
        <v>56</v>
      </c>
      <c r="E144" s="1" t="s">
        <v>521</v>
      </c>
      <c r="F144" s="16">
        <v>43935</v>
      </c>
      <c r="G144" s="16">
        <v>44507</v>
      </c>
      <c r="H144" s="1" t="s">
        <v>525</v>
      </c>
      <c r="I144" s="12">
        <v>13073</v>
      </c>
      <c r="J144" s="1">
        <v>58</v>
      </c>
      <c r="K144" s="1">
        <v>4</v>
      </c>
      <c r="L144" s="1">
        <v>0</v>
      </c>
      <c r="M144" s="1" t="s">
        <v>526</v>
      </c>
      <c r="N144" s="1">
        <v>5</v>
      </c>
      <c r="O144" s="1">
        <v>9.6999999999999993</v>
      </c>
      <c r="P144" s="7">
        <v>19</v>
      </c>
      <c r="Q144" s="24"/>
    </row>
    <row r="145" spans="1:17" x14ac:dyDescent="0.3">
      <c r="A145" s="6" t="s">
        <v>159</v>
      </c>
      <c r="B145" s="1" t="s">
        <v>409</v>
      </c>
      <c r="C145" s="1" t="s">
        <v>517</v>
      </c>
      <c r="D145" s="1">
        <v>54</v>
      </c>
      <c r="E145" s="1" t="s">
        <v>521</v>
      </c>
      <c r="F145" s="16">
        <v>44475</v>
      </c>
      <c r="G145" s="16">
        <v>45023</v>
      </c>
      <c r="H145" s="1" t="s">
        <v>525</v>
      </c>
      <c r="I145" s="12">
        <v>14077</v>
      </c>
      <c r="J145" s="1">
        <v>60</v>
      </c>
      <c r="K145" s="1">
        <v>4</v>
      </c>
      <c r="L145" s="1">
        <v>1</v>
      </c>
      <c r="M145" s="1" t="s">
        <v>527</v>
      </c>
      <c r="N145" s="1">
        <v>5</v>
      </c>
      <c r="O145" s="1">
        <v>8.6999999999999993</v>
      </c>
      <c r="P145" s="7">
        <v>18</v>
      </c>
      <c r="Q145" s="24"/>
    </row>
    <row r="146" spans="1:17" x14ac:dyDescent="0.3">
      <c r="A146" s="6" t="s">
        <v>160</v>
      </c>
      <c r="B146" s="1" t="s">
        <v>410</v>
      </c>
      <c r="C146" s="1" t="s">
        <v>517</v>
      </c>
      <c r="D146" s="1">
        <v>42</v>
      </c>
      <c r="E146" s="1" t="s">
        <v>523</v>
      </c>
      <c r="F146" s="16">
        <v>44535</v>
      </c>
      <c r="G146" s="16"/>
      <c r="H146" s="1" t="s">
        <v>524</v>
      </c>
      <c r="I146" s="12">
        <v>7752</v>
      </c>
      <c r="J146" s="1">
        <v>45</v>
      </c>
      <c r="K146" s="1">
        <v>1</v>
      </c>
      <c r="L146" s="1">
        <v>0</v>
      </c>
      <c r="M146" s="1"/>
      <c r="N146" s="1">
        <v>1</v>
      </c>
      <c r="O146" s="1">
        <v>3</v>
      </c>
      <c r="P146" s="7">
        <v>43</v>
      </c>
      <c r="Q146" s="24"/>
    </row>
    <row r="147" spans="1:17" x14ac:dyDescent="0.3">
      <c r="A147" s="6" t="s">
        <v>161</v>
      </c>
      <c r="B147" s="1" t="s">
        <v>411</v>
      </c>
      <c r="C147" s="1" t="s">
        <v>516</v>
      </c>
      <c r="D147" s="1">
        <v>53</v>
      </c>
      <c r="E147" s="1" t="s">
        <v>519</v>
      </c>
      <c r="F147" s="16">
        <v>44725</v>
      </c>
      <c r="G147" s="16">
        <v>45421</v>
      </c>
      <c r="H147" s="1" t="s">
        <v>525</v>
      </c>
      <c r="I147" s="12">
        <v>13213</v>
      </c>
      <c r="J147" s="1">
        <v>75</v>
      </c>
      <c r="K147" s="1">
        <v>4</v>
      </c>
      <c r="L147" s="1">
        <v>2</v>
      </c>
      <c r="M147" s="1" t="s">
        <v>526</v>
      </c>
      <c r="N147" s="1">
        <v>2</v>
      </c>
      <c r="O147" s="1">
        <v>7.5</v>
      </c>
      <c r="P147" s="7">
        <v>23</v>
      </c>
      <c r="Q147" s="24"/>
    </row>
    <row r="148" spans="1:17" x14ac:dyDescent="0.3">
      <c r="A148" s="6" t="s">
        <v>162</v>
      </c>
      <c r="B148" s="1" t="s">
        <v>412</v>
      </c>
      <c r="C148" s="1" t="s">
        <v>516</v>
      </c>
      <c r="D148" s="1">
        <v>44</v>
      </c>
      <c r="E148" s="1" t="s">
        <v>521</v>
      </c>
      <c r="F148" s="16">
        <v>44348</v>
      </c>
      <c r="G148" s="16"/>
      <c r="H148" s="1" t="s">
        <v>524</v>
      </c>
      <c r="I148" s="12">
        <v>9569</v>
      </c>
      <c r="J148" s="1">
        <v>88</v>
      </c>
      <c r="K148" s="1">
        <v>5</v>
      </c>
      <c r="L148" s="1">
        <v>0</v>
      </c>
      <c r="M148" s="1"/>
      <c r="N148" s="1">
        <v>2</v>
      </c>
      <c r="O148" s="1">
        <v>3.4</v>
      </c>
      <c r="P148" s="7">
        <v>49</v>
      </c>
      <c r="Q148" s="24"/>
    </row>
    <row r="149" spans="1:17" x14ac:dyDescent="0.3">
      <c r="A149" s="6" t="s">
        <v>163</v>
      </c>
      <c r="B149" s="1" t="s">
        <v>413</v>
      </c>
      <c r="C149" s="1" t="s">
        <v>516</v>
      </c>
      <c r="D149" s="1">
        <v>54</v>
      </c>
      <c r="E149" s="1" t="s">
        <v>520</v>
      </c>
      <c r="F149" s="16">
        <v>43984</v>
      </c>
      <c r="G149" s="16"/>
      <c r="H149" s="1" t="s">
        <v>524</v>
      </c>
      <c r="I149" s="12">
        <v>16383</v>
      </c>
      <c r="J149" s="1">
        <v>43</v>
      </c>
      <c r="K149" s="1">
        <v>2</v>
      </c>
      <c r="L149" s="1">
        <v>0</v>
      </c>
      <c r="M149" s="1"/>
      <c r="N149" s="1">
        <v>4</v>
      </c>
      <c r="O149" s="1">
        <v>4.8</v>
      </c>
      <c r="P149" s="7">
        <v>61</v>
      </c>
      <c r="Q149" s="24"/>
    </row>
    <row r="150" spans="1:17" x14ac:dyDescent="0.3">
      <c r="A150" s="6" t="s">
        <v>164</v>
      </c>
      <c r="B150" s="1" t="s">
        <v>414</v>
      </c>
      <c r="C150" s="1" t="s">
        <v>516</v>
      </c>
      <c r="D150" s="1">
        <v>24</v>
      </c>
      <c r="E150" s="1" t="s">
        <v>523</v>
      </c>
      <c r="F150" s="16">
        <v>44171</v>
      </c>
      <c r="G150" s="16"/>
      <c r="H150" s="1" t="s">
        <v>524</v>
      </c>
      <c r="I150" s="12">
        <v>11353</v>
      </c>
      <c r="J150" s="1">
        <v>45</v>
      </c>
      <c r="K150" s="1">
        <v>3</v>
      </c>
      <c r="L150" s="1">
        <v>0</v>
      </c>
      <c r="M150" s="1"/>
      <c r="N150" s="1">
        <v>4</v>
      </c>
      <c r="O150" s="1">
        <v>3.4</v>
      </c>
      <c r="P150" s="7">
        <v>55</v>
      </c>
      <c r="Q150" s="24"/>
    </row>
    <row r="151" spans="1:17" x14ac:dyDescent="0.3">
      <c r="A151" s="6" t="s">
        <v>165</v>
      </c>
      <c r="B151" s="1" t="s">
        <v>415</v>
      </c>
      <c r="C151" s="1" t="s">
        <v>517</v>
      </c>
      <c r="D151" s="1">
        <v>39</v>
      </c>
      <c r="E151" s="1" t="s">
        <v>522</v>
      </c>
      <c r="F151" s="16">
        <v>44266</v>
      </c>
      <c r="G151" s="16"/>
      <c r="H151" s="1" t="s">
        <v>524</v>
      </c>
      <c r="I151" s="12">
        <v>7353</v>
      </c>
      <c r="J151" s="1">
        <v>15</v>
      </c>
      <c r="K151" s="1">
        <v>5</v>
      </c>
      <c r="L151" s="1">
        <v>1</v>
      </c>
      <c r="M151" s="1"/>
      <c r="N151" s="1">
        <v>4</v>
      </c>
      <c r="O151" s="1">
        <v>7.2</v>
      </c>
      <c r="P151" s="7">
        <v>52</v>
      </c>
      <c r="Q151" s="24"/>
    </row>
    <row r="152" spans="1:17" x14ac:dyDescent="0.3">
      <c r="A152" s="6" t="s">
        <v>166</v>
      </c>
      <c r="B152" s="1" t="s">
        <v>416</v>
      </c>
      <c r="C152" s="1" t="s">
        <v>516</v>
      </c>
      <c r="D152" s="1">
        <v>46</v>
      </c>
      <c r="E152" s="1" t="s">
        <v>520</v>
      </c>
      <c r="F152" s="16">
        <v>44606</v>
      </c>
      <c r="G152" s="16">
        <v>44927</v>
      </c>
      <c r="H152" s="1" t="s">
        <v>525</v>
      </c>
      <c r="I152" s="12">
        <v>12437</v>
      </c>
      <c r="J152" s="1">
        <v>48</v>
      </c>
      <c r="K152" s="1">
        <v>5</v>
      </c>
      <c r="L152" s="1">
        <v>1</v>
      </c>
      <c r="M152" s="19" t="s">
        <v>531</v>
      </c>
      <c r="N152" s="1">
        <v>2</v>
      </c>
      <c r="O152" s="1">
        <v>7.8</v>
      </c>
      <c r="P152" s="7">
        <v>10</v>
      </c>
      <c r="Q152" s="24"/>
    </row>
    <row r="153" spans="1:17" x14ac:dyDescent="0.3">
      <c r="A153" s="6" t="s">
        <v>167</v>
      </c>
      <c r="B153" s="1" t="s">
        <v>417</v>
      </c>
      <c r="C153" s="1" t="s">
        <v>516</v>
      </c>
      <c r="D153" s="1">
        <v>52</v>
      </c>
      <c r="E153" s="1" t="s">
        <v>520</v>
      </c>
      <c r="F153" s="16">
        <v>44515</v>
      </c>
      <c r="G153" s="16">
        <v>45231</v>
      </c>
      <c r="H153" s="1" t="s">
        <v>525</v>
      </c>
      <c r="I153" s="12">
        <v>9799</v>
      </c>
      <c r="J153" s="1">
        <v>51</v>
      </c>
      <c r="K153" s="1">
        <v>4</v>
      </c>
      <c r="L153" s="1">
        <v>0</v>
      </c>
      <c r="M153" s="19" t="s">
        <v>531</v>
      </c>
      <c r="N153" s="1">
        <v>3</v>
      </c>
      <c r="O153" s="1">
        <v>3.8</v>
      </c>
      <c r="P153" s="7">
        <v>23</v>
      </c>
      <c r="Q153" s="24"/>
    </row>
    <row r="154" spans="1:17" x14ac:dyDescent="0.3">
      <c r="A154" s="6" t="s">
        <v>168</v>
      </c>
      <c r="B154" s="1" t="s">
        <v>418</v>
      </c>
      <c r="C154" s="1" t="s">
        <v>516</v>
      </c>
      <c r="D154" s="1">
        <v>24</v>
      </c>
      <c r="E154" s="1" t="s">
        <v>521</v>
      </c>
      <c r="F154" s="16">
        <v>44258</v>
      </c>
      <c r="G154" s="16">
        <v>44905</v>
      </c>
      <c r="H154" s="1" t="s">
        <v>525</v>
      </c>
      <c r="I154" s="12">
        <v>5686</v>
      </c>
      <c r="J154" s="1">
        <v>67</v>
      </c>
      <c r="K154" s="1">
        <v>1</v>
      </c>
      <c r="L154" s="1">
        <v>0</v>
      </c>
      <c r="M154" s="1" t="s">
        <v>530</v>
      </c>
      <c r="N154" s="1">
        <v>5</v>
      </c>
      <c r="O154" s="1">
        <v>5.7</v>
      </c>
      <c r="P154" s="7">
        <v>21</v>
      </c>
      <c r="Q154" s="24"/>
    </row>
    <row r="155" spans="1:17" x14ac:dyDescent="0.3">
      <c r="A155" s="6" t="s">
        <v>169</v>
      </c>
      <c r="B155" s="1" t="s">
        <v>419</v>
      </c>
      <c r="C155" s="1" t="s">
        <v>516</v>
      </c>
      <c r="D155" s="1">
        <v>45</v>
      </c>
      <c r="E155" s="1" t="s">
        <v>522</v>
      </c>
      <c r="F155" s="16">
        <v>45014</v>
      </c>
      <c r="G155" s="16"/>
      <c r="H155" s="1" t="s">
        <v>524</v>
      </c>
      <c r="I155" s="12">
        <v>13476</v>
      </c>
      <c r="J155" s="1">
        <v>21</v>
      </c>
      <c r="K155" s="1">
        <v>2</v>
      </c>
      <c r="L155" s="1">
        <v>1</v>
      </c>
      <c r="M155" s="1"/>
      <c r="N155" s="1">
        <v>3</v>
      </c>
      <c r="O155" s="1">
        <v>6.2</v>
      </c>
      <c r="P155" s="7">
        <v>27</v>
      </c>
      <c r="Q155" s="24"/>
    </row>
    <row r="156" spans="1:17" x14ac:dyDescent="0.3">
      <c r="A156" s="6" t="s">
        <v>170</v>
      </c>
      <c r="B156" s="1" t="s">
        <v>420</v>
      </c>
      <c r="C156" s="1" t="s">
        <v>516</v>
      </c>
      <c r="D156" s="1">
        <v>53</v>
      </c>
      <c r="E156" s="1" t="s">
        <v>522</v>
      </c>
      <c r="F156" s="16">
        <v>44557</v>
      </c>
      <c r="G156" s="16">
        <v>45396</v>
      </c>
      <c r="H156" s="1" t="s">
        <v>525</v>
      </c>
      <c r="I156" s="12">
        <v>9811</v>
      </c>
      <c r="J156" s="1">
        <v>12</v>
      </c>
      <c r="K156" s="1">
        <v>1</v>
      </c>
      <c r="L156" s="1">
        <v>0</v>
      </c>
      <c r="M156" s="19" t="s">
        <v>531</v>
      </c>
      <c r="N156" s="1">
        <v>3</v>
      </c>
      <c r="O156" s="1">
        <v>5.6</v>
      </c>
      <c r="P156" s="7">
        <v>27</v>
      </c>
      <c r="Q156" s="24"/>
    </row>
    <row r="157" spans="1:17" x14ac:dyDescent="0.3">
      <c r="A157" s="6" t="s">
        <v>171</v>
      </c>
      <c r="B157" s="1" t="s">
        <v>421</v>
      </c>
      <c r="C157" s="1" t="s">
        <v>517</v>
      </c>
      <c r="D157" s="1">
        <v>43</v>
      </c>
      <c r="E157" s="1" t="s">
        <v>523</v>
      </c>
      <c r="F157" s="16">
        <v>44115</v>
      </c>
      <c r="G157" s="16">
        <v>44467</v>
      </c>
      <c r="H157" s="1" t="s">
        <v>525</v>
      </c>
      <c r="I157" s="12">
        <v>16939</v>
      </c>
      <c r="J157" s="1">
        <v>27</v>
      </c>
      <c r="K157" s="1">
        <v>2</v>
      </c>
      <c r="L157" s="1">
        <v>1</v>
      </c>
      <c r="M157" s="1" t="s">
        <v>528</v>
      </c>
      <c r="N157" s="1">
        <v>2</v>
      </c>
      <c r="O157" s="1">
        <v>3.8</v>
      </c>
      <c r="P157" s="7">
        <v>11</v>
      </c>
      <c r="Q157" s="24"/>
    </row>
    <row r="158" spans="1:17" x14ac:dyDescent="0.3">
      <c r="A158" s="6" t="s">
        <v>172</v>
      </c>
      <c r="B158" s="1" t="s">
        <v>422</v>
      </c>
      <c r="C158" s="1" t="s">
        <v>516</v>
      </c>
      <c r="D158" s="1">
        <v>44</v>
      </c>
      <c r="E158" s="1" t="s">
        <v>522</v>
      </c>
      <c r="F158" s="16">
        <v>43953</v>
      </c>
      <c r="G158" s="16"/>
      <c r="H158" s="1" t="s">
        <v>524</v>
      </c>
      <c r="I158" s="12">
        <v>13954</v>
      </c>
      <c r="J158" s="1">
        <v>49</v>
      </c>
      <c r="K158" s="1">
        <v>2</v>
      </c>
      <c r="L158" s="1">
        <v>1</v>
      </c>
      <c r="M158" s="1"/>
      <c r="N158" s="1">
        <v>3</v>
      </c>
      <c r="O158" s="1">
        <v>5.9</v>
      </c>
      <c r="P158" s="7">
        <v>62</v>
      </c>
      <c r="Q158" s="24"/>
    </row>
    <row r="159" spans="1:17" x14ac:dyDescent="0.3">
      <c r="A159" s="6" t="s">
        <v>173</v>
      </c>
      <c r="B159" s="1" t="s">
        <v>423</v>
      </c>
      <c r="C159" s="1" t="s">
        <v>517</v>
      </c>
      <c r="D159" s="1">
        <v>23</v>
      </c>
      <c r="E159" s="1" t="s">
        <v>519</v>
      </c>
      <c r="F159" s="16">
        <v>44014</v>
      </c>
      <c r="G159" s="16"/>
      <c r="H159" s="1" t="s">
        <v>524</v>
      </c>
      <c r="I159" s="12">
        <v>10346</v>
      </c>
      <c r="J159" s="1">
        <v>30</v>
      </c>
      <c r="K159" s="1">
        <v>1</v>
      </c>
      <c r="L159" s="1">
        <v>0</v>
      </c>
      <c r="M159" s="1"/>
      <c r="N159" s="1">
        <v>1</v>
      </c>
      <c r="O159" s="1">
        <v>8.3000000000000007</v>
      </c>
      <c r="P159" s="7">
        <v>60</v>
      </c>
      <c r="Q159" s="24"/>
    </row>
    <row r="160" spans="1:17" x14ac:dyDescent="0.3">
      <c r="A160" s="6" t="s">
        <v>174</v>
      </c>
      <c r="B160" s="1" t="s">
        <v>424</v>
      </c>
      <c r="C160" s="1" t="s">
        <v>516</v>
      </c>
      <c r="D160" s="1">
        <v>48</v>
      </c>
      <c r="E160" s="1" t="s">
        <v>521</v>
      </c>
      <c r="F160" s="16">
        <v>44126</v>
      </c>
      <c r="G160" s="16"/>
      <c r="H160" s="1" t="s">
        <v>524</v>
      </c>
      <c r="I160" s="12">
        <v>10043</v>
      </c>
      <c r="J160" s="1">
        <v>24</v>
      </c>
      <c r="K160" s="1">
        <v>5</v>
      </c>
      <c r="L160" s="1">
        <v>0</v>
      </c>
      <c r="M160" s="1"/>
      <c r="N160" s="1">
        <v>4</v>
      </c>
      <c r="O160" s="1">
        <v>3.5</v>
      </c>
      <c r="P160" s="7">
        <v>57</v>
      </c>
      <c r="Q160" s="24"/>
    </row>
    <row r="161" spans="1:17" x14ac:dyDescent="0.3">
      <c r="A161" s="6" t="s">
        <v>175</v>
      </c>
      <c r="B161" s="1" t="s">
        <v>425</v>
      </c>
      <c r="C161" s="1" t="s">
        <v>517</v>
      </c>
      <c r="D161" s="1">
        <v>23</v>
      </c>
      <c r="E161" s="1" t="s">
        <v>522</v>
      </c>
      <c r="F161" s="16">
        <v>44023</v>
      </c>
      <c r="G161" s="16"/>
      <c r="H161" s="1" t="s">
        <v>524</v>
      </c>
      <c r="I161" s="12">
        <v>7428</v>
      </c>
      <c r="J161" s="1">
        <v>35</v>
      </c>
      <c r="K161" s="1">
        <v>2</v>
      </c>
      <c r="L161" s="1">
        <v>0</v>
      </c>
      <c r="M161" s="1"/>
      <c r="N161" s="1">
        <v>1</v>
      </c>
      <c r="O161" s="1">
        <v>3.6</v>
      </c>
      <c r="P161" s="7">
        <v>60</v>
      </c>
      <c r="Q161" s="24"/>
    </row>
    <row r="162" spans="1:17" x14ac:dyDescent="0.3">
      <c r="A162" s="6" t="s">
        <v>176</v>
      </c>
      <c r="B162" s="1" t="s">
        <v>426</v>
      </c>
      <c r="C162" s="1" t="s">
        <v>516</v>
      </c>
      <c r="D162" s="1">
        <v>47</v>
      </c>
      <c r="E162" s="1" t="s">
        <v>523</v>
      </c>
      <c r="F162" s="16">
        <v>44054</v>
      </c>
      <c r="G162" s="16">
        <v>44927</v>
      </c>
      <c r="H162" s="1" t="s">
        <v>525</v>
      </c>
      <c r="I162" s="12">
        <v>15699</v>
      </c>
      <c r="J162" s="1">
        <v>17</v>
      </c>
      <c r="K162" s="1">
        <v>1</v>
      </c>
      <c r="L162" s="1">
        <v>0</v>
      </c>
      <c r="M162" s="1" t="s">
        <v>530</v>
      </c>
      <c r="N162" s="1">
        <v>5</v>
      </c>
      <c r="O162" s="1">
        <v>5.5</v>
      </c>
      <c r="P162" s="7">
        <v>29</v>
      </c>
      <c r="Q162" s="24"/>
    </row>
    <row r="163" spans="1:17" x14ac:dyDescent="0.3">
      <c r="A163" s="6" t="s">
        <v>177</v>
      </c>
      <c r="B163" s="1" t="s">
        <v>427</v>
      </c>
      <c r="C163" s="1" t="s">
        <v>516</v>
      </c>
      <c r="D163" s="1">
        <v>38</v>
      </c>
      <c r="E163" s="1" t="s">
        <v>519</v>
      </c>
      <c r="F163" s="16">
        <v>44173</v>
      </c>
      <c r="G163" s="16"/>
      <c r="H163" s="1" t="s">
        <v>524</v>
      </c>
      <c r="I163" s="12">
        <v>10126</v>
      </c>
      <c r="J163" s="1">
        <v>96</v>
      </c>
      <c r="K163" s="1">
        <v>2</v>
      </c>
      <c r="L163" s="1">
        <v>1</v>
      </c>
      <c r="M163" s="1"/>
      <c r="N163" s="1">
        <v>4</v>
      </c>
      <c r="O163" s="1">
        <v>9.6</v>
      </c>
      <c r="P163" s="7">
        <v>55</v>
      </c>
      <c r="Q163" s="24"/>
    </row>
    <row r="164" spans="1:17" x14ac:dyDescent="0.3">
      <c r="A164" s="6" t="s">
        <v>178</v>
      </c>
      <c r="B164" s="1" t="s">
        <v>428</v>
      </c>
      <c r="C164" s="1" t="s">
        <v>517</v>
      </c>
      <c r="D164" s="1">
        <v>54</v>
      </c>
      <c r="E164" s="1" t="s">
        <v>518</v>
      </c>
      <c r="F164" s="16">
        <v>44039</v>
      </c>
      <c r="G164" s="16"/>
      <c r="H164" s="1" t="s">
        <v>524</v>
      </c>
      <c r="I164" s="12">
        <v>13220</v>
      </c>
      <c r="J164" s="1">
        <v>51</v>
      </c>
      <c r="K164" s="1">
        <v>3</v>
      </c>
      <c r="L164" s="1">
        <v>0</v>
      </c>
      <c r="M164" s="1"/>
      <c r="N164" s="1">
        <v>3</v>
      </c>
      <c r="O164" s="1">
        <v>7.7</v>
      </c>
      <c r="P164" s="7">
        <v>60</v>
      </c>
      <c r="Q164" s="24"/>
    </row>
    <row r="165" spans="1:17" x14ac:dyDescent="0.3">
      <c r="A165" s="6" t="s">
        <v>179</v>
      </c>
      <c r="B165" s="1" t="s">
        <v>429</v>
      </c>
      <c r="C165" s="1" t="s">
        <v>517</v>
      </c>
      <c r="D165" s="1">
        <v>30</v>
      </c>
      <c r="E165" s="1" t="s">
        <v>518</v>
      </c>
      <c r="F165" s="16">
        <v>44907</v>
      </c>
      <c r="G165" s="16">
        <v>45620</v>
      </c>
      <c r="H165" s="1" t="s">
        <v>525</v>
      </c>
      <c r="I165" s="12">
        <v>14098</v>
      </c>
      <c r="J165" s="1">
        <v>53</v>
      </c>
      <c r="K165" s="1">
        <v>5</v>
      </c>
      <c r="L165" s="1">
        <v>1</v>
      </c>
      <c r="M165" s="1" t="s">
        <v>527</v>
      </c>
      <c r="N165" s="1">
        <v>5</v>
      </c>
      <c r="O165" s="1">
        <v>7.8</v>
      </c>
      <c r="P165" s="7">
        <v>23</v>
      </c>
      <c r="Q165" s="24"/>
    </row>
    <row r="166" spans="1:17" x14ac:dyDescent="0.3">
      <c r="A166" s="6" t="s">
        <v>180</v>
      </c>
      <c r="B166" s="1" t="s">
        <v>430</v>
      </c>
      <c r="C166" s="1" t="s">
        <v>517</v>
      </c>
      <c r="D166" s="1">
        <v>50</v>
      </c>
      <c r="E166" s="1" t="s">
        <v>519</v>
      </c>
      <c r="F166" s="16">
        <v>43927</v>
      </c>
      <c r="G166" s="16">
        <v>44291</v>
      </c>
      <c r="H166" s="1" t="s">
        <v>525</v>
      </c>
      <c r="I166" s="12">
        <v>16296</v>
      </c>
      <c r="J166" s="1">
        <v>23</v>
      </c>
      <c r="K166" s="1">
        <v>4</v>
      </c>
      <c r="L166" s="1">
        <v>0</v>
      </c>
      <c r="M166" s="19" t="s">
        <v>531</v>
      </c>
      <c r="N166" s="1">
        <v>4</v>
      </c>
      <c r="O166" s="1">
        <v>5.5</v>
      </c>
      <c r="P166" s="7">
        <v>12</v>
      </c>
      <c r="Q166" s="24"/>
    </row>
    <row r="167" spans="1:17" x14ac:dyDescent="0.3">
      <c r="A167" s="6" t="s">
        <v>181</v>
      </c>
      <c r="B167" s="1" t="s">
        <v>431</v>
      </c>
      <c r="C167" s="1" t="s">
        <v>516</v>
      </c>
      <c r="D167" s="1">
        <v>47</v>
      </c>
      <c r="E167" s="1" t="s">
        <v>523</v>
      </c>
      <c r="F167" s="16">
        <v>44460</v>
      </c>
      <c r="G167" s="16"/>
      <c r="H167" s="1" t="s">
        <v>524</v>
      </c>
      <c r="I167" s="12">
        <v>12813</v>
      </c>
      <c r="J167" s="1">
        <v>87</v>
      </c>
      <c r="K167" s="1">
        <v>2</v>
      </c>
      <c r="L167" s="1">
        <v>2</v>
      </c>
      <c r="M167" s="1"/>
      <c r="N167" s="1">
        <v>3</v>
      </c>
      <c r="O167" s="1">
        <v>7.2</v>
      </c>
      <c r="P167" s="7">
        <v>46</v>
      </c>
      <c r="Q167" s="24"/>
    </row>
    <row r="168" spans="1:17" x14ac:dyDescent="0.3">
      <c r="A168" s="6" t="s">
        <v>182</v>
      </c>
      <c r="B168" s="1" t="s">
        <v>432</v>
      </c>
      <c r="C168" s="1" t="s">
        <v>517</v>
      </c>
      <c r="D168" s="1">
        <v>56</v>
      </c>
      <c r="E168" s="1" t="s">
        <v>519</v>
      </c>
      <c r="F168" s="16">
        <v>44323</v>
      </c>
      <c r="G168" s="16">
        <v>45288</v>
      </c>
      <c r="H168" s="1" t="s">
        <v>525</v>
      </c>
      <c r="I168" s="12">
        <v>19414</v>
      </c>
      <c r="J168" s="1">
        <v>11</v>
      </c>
      <c r="K168" s="1">
        <v>3</v>
      </c>
      <c r="L168" s="1">
        <v>0</v>
      </c>
      <c r="M168" s="1" t="s">
        <v>530</v>
      </c>
      <c r="N168" s="1">
        <v>1</v>
      </c>
      <c r="O168" s="1">
        <v>3.1</v>
      </c>
      <c r="P168" s="7">
        <v>32</v>
      </c>
      <c r="Q168" s="24"/>
    </row>
    <row r="169" spans="1:17" x14ac:dyDescent="0.3">
      <c r="A169" s="6" t="s">
        <v>183</v>
      </c>
      <c r="B169" s="1" t="s">
        <v>433</v>
      </c>
      <c r="C169" s="1" t="s">
        <v>516</v>
      </c>
      <c r="D169" s="1">
        <v>46</v>
      </c>
      <c r="E169" s="1" t="s">
        <v>521</v>
      </c>
      <c r="F169" s="16">
        <v>45009</v>
      </c>
      <c r="G169" s="16"/>
      <c r="H169" s="1" t="s">
        <v>524</v>
      </c>
      <c r="I169" s="12">
        <v>17191</v>
      </c>
      <c r="J169" s="1">
        <v>46</v>
      </c>
      <c r="K169" s="1">
        <v>4</v>
      </c>
      <c r="L169" s="1">
        <v>0</v>
      </c>
      <c r="M169" s="1"/>
      <c r="N169" s="1">
        <v>4</v>
      </c>
      <c r="O169" s="1">
        <v>7.5</v>
      </c>
      <c r="P169" s="7">
        <v>27</v>
      </c>
      <c r="Q169" s="24"/>
    </row>
    <row r="170" spans="1:17" x14ac:dyDescent="0.3">
      <c r="A170" s="6" t="s">
        <v>184</v>
      </c>
      <c r="B170" s="1" t="s">
        <v>434</v>
      </c>
      <c r="C170" s="1" t="s">
        <v>516</v>
      </c>
      <c r="D170" s="1">
        <v>45</v>
      </c>
      <c r="E170" s="1" t="s">
        <v>521</v>
      </c>
      <c r="F170" s="16">
        <v>43965</v>
      </c>
      <c r="G170" s="16">
        <v>44644</v>
      </c>
      <c r="H170" s="1" t="s">
        <v>525</v>
      </c>
      <c r="I170" s="12">
        <v>16186</v>
      </c>
      <c r="J170" s="1">
        <v>78</v>
      </c>
      <c r="K170" s="1">
        <v>4</v>
      </c>
      <c r="L170" s="1">
        <v>0</v>
      </c>
      <c r="M170" s="1" t="s">
        <v>530</v>
      </c>
      <c r="N170" s="1">
        <v>3</v>
      </c>
      <c r="O170" s="1">
        <v>9.4</v>
      </c>
      <c r="P170" s="7">
        <v>22</v>
      </c>
      <c r="Q170" s="24"/>
    </row>
    <row r="171" spans="1:17" x14ac:dyDescent="0.3">
      <c r="A171" s="6" t="s">
        <v>185</v>
      </c>
      <c r="B171" s="1" t="s">
        <v>435</v>
      </c>
      <c r="C171" s="1" t="s">
        <v>517</v>
      </c>
      <c r="D171" s="1">
        <v>34</v>
      </c>
      <c r="E171" s="1" t="s">
        <v>518</v>
      </c>
      <c r="F171" s="16">
        <v>44308</v>
      </c>
      <c r="G171" s="16"/>
      <c r="H171" s="1" t="s">
        <v>524</v>
      </c>
      <c r="I171" s="12">
        <v>15698</v>
      </c>
      <c r="J171" s="1">
        <v>47</v>
      </c>
      <c r="K171" s="1">
        <v>2</v>
      </c>
      <c r="L171" s="1">
        <v>1</v>
      </c>
      <c r="M171" s="1"/>
      <c r="N171" s="1">
        <v>1</v>
      </c>
      <c r="O171" s="1">
        <v>7.3</v>
      </c>
      <c r="P171" s="7">
        <v>51</v>
      </c>
      <c r="Q171" s="24"/>
    </row>
    <row r="172" spans="1:17" x14ac:dyDescent="0.3">
      <c r="A172" s="6" t="s">
        <v>186</v>
      </c>
      <c r="B172" s="1" t="s">
        <v>436</v>
      </c>
      <c r="C172" s="1" t="s">
        <v>517</v>
      </c>
      <c r="D172" s="1">
        <v>28</v>
      </c>
      <c r="E172" s="1" t="s">
        <v>522</v>
      </c>
      <c r="F172" s="16">
        <v>44994</v>
      </c>
      <c r="G172" s="16"/>
      <c r="H172" s="1" t="s">
        <v>524</v>
      </c>
      <c r="I172" s="12">
        <v>17857</v>
      </c>
      <c r="J172" s="1">
        <v>50</v>
      </c>
      <c r="K172" s="1">
        <v>1</v>
      </c>
      <c r="L172" s="1">
        <v>0</v>
      </c>
      <c r="M172" s="1"/>
      <c r="N172" s="1">
        <v>5</v>
      </c>
      <c r="O172" s="1">
        <v>9.1</v>
      </c>
      <c r="P172" s="7">
        <v>28</v>
      </c>
      <c r="Q172" s="24"/>
    </row>
    <row r="173" spans="1:17" x14ac:dyDescent="0.3">
      <c r="A173" s="6" t="s">
        <v>187</v>
      </c>
      <c r="B173" s="1" t="s">
        <v>437</v>
      </c>
      <c r="C173" s="1" t="s">
        <v>516</v>
      </c>
      <c r="D173" s="1">
        <v>57</v>
      </c>
      <c r="E173" s="1" t="s">
        <v>523</v>
      </c>
      <c r="F173" s="16">
        <v>44869</v>
      </c>
      <c r="G173" s="16"/>
      <c r="H173" s="1" t="s">
        <v>524</v>
      </c>
      <c r="I173" s="12">
        <v>19294</v>
      </c>
      <c r="J173" s="1">
        <v>71</v>
      </c>
      <c r="K173" s="1">
        <v>2</v>
      </c>
      <c r="L173" s="1">
        <v>1</v>
      </c>
      <c r="M173" s="1"/>
      <c r="N173" s="1">
        <v>5</v>
      </c>
      <c r="O173" s="1">
        <v>8.1</v>
      </c>
      <c r="P173" s="7">
        <v>32</v>
      </c>
      <c r="Q173" s="24"/>
    </row>
    <row r="174" spans="1:17" x14ac:dyDescent="0.3">
      <c r="A174" s="6" t="s">
        <v>188</v>
      </c>
      <c r="B174" s="1" t="s">
        <v>438</v>
      </c>
      <c r="C174" s="1" t="s">
        <v>516</v>
      </c>
      <c r="D174" s="1">
        <v>41</v>
      </c>
      <c r="E174" s="1" t="s">
        <v>518</v>
      </c>
      <c r="F174" s="16">
        <v>44811</v>
      </c>
      <c r="G174" s="16"/>
      <c r="H174" s="1" t="s">
        <v>524</v>
      </c>
      <c r="I174" s="12">
        <v>16801</v>
      </c>
      <c r="J174" s="1">
        <v>69</v>
      </c>
      <c r="K174" s="1">
        <v>3</v>
      </c>
      <c r="L174" s="1">
        <v>0</v>
      </c>
      <c r="M174" s="1"/>
      <c r="N174" s="1">
        <v>5</v>
      </c>
      <c r="O174" s="1">
        <v>3.8</v>
      </c>
      <c r="P174" s="7">
        <v>34</v>
      </c>
      <c r="Q174" s="24"/>
    </row>
    <row r="175" spans="1:17" x14ac:dyDescent="0.3">
      <c r="A175" s="6" t="s">
        <v>189</v>
      </c>
      <c r="B175" s="1" t="s">
        <v>439</v>
      </c>
      <c r="C175" s="1" t="s">
        <v>517</v>
      </c>
      <c r="D175" s="1">
        <v>22</v>
      </c>
      <c r="E175" s="1" t="s">
        <v>522</v>
      </c>
      <c r="F175" s="16">
        <v>44140</v>
      </c>
      <c r="G175" s="16"/>
      <c r="H175" s="1" t="s">
        <v>524</v>
      </c>
      <c r="I175" s="12">
        <v>16745</v>
      </c>
      <c r="J175" s="1">
        <v>23</v>
      </c>
      <c r="K175" s="1">
        <v>4</v>
      </c>
      <c r="L175" s="1">
        <v>0</v>
      </c>
      <c r="M175" s="1"/>
      <c r="N175" s="1">
        <v>5</v>
      </c>
      <c r="O175" s="1">
        <v>9.3000000000000007</v>
      </c>
      <c r="P175" s="7">
        <v>56</v>
      </c>
      <c r="Q175" s="24"/>
    </row>
    <row r="176" spans="1:17" x14ac:dyDescent="0.3">
      <c r="A176" s="6" t="s">
        <v>190</v>
      </c>
      <c r="B176" s="1" t="s">
        <v>440</v>
      </c>
      <c r="C176" s="1" t="s">
        <v>517</v>
      </c>
      <c r="D176" s="1">
        <v>29</v>
      </c>
      <c r="E176" s="1" t="s">
        <v>522</v>
      </c>
      <c r="F176" s="16">
        <v>44036</v>
      </c>
      <c r="G176" s="16"/>
      <c r="H176" s="1" t="s">
        <v>524</v>
      </c>
      <c r="I176" s="12">
        <v>14645</v>
      </c>
      <c r="J176" s="1">
        <v>98</v>
      </c>
      <c r="K176" s="1">
        <v>2</v>
      </c>
      <c r="L176" s="1">
        <v>0</v>
      </c>
      <c r="M176" s="1"/>
      <c r="N176" s="1">
        <v>2</v>
      </c>
      <c r="O176" s="1">
        <v>3.5</v>
      </c>
      <c r="P176" s="7">
        <v>60</v>
      </c>
      <c r="Q176" s="24"/>
    </row>
    <row r="177" spans="1:17" x14ac:dyDescent="0.3">
      <c r="A177" s="6" t="s">
        <v>191</v>
      </c>
      <c r="B177" s="1" t="s">
        <v>441</v>
      </c>
      <c r="C177" s="1" t="s">
        <v>517</v>
      </c>
      <c r="D177" s="1">
        <v>37</v>
      </c>
      <c r="E177" s="1" t="s">
        <v>521</v>
      </c>
      <c r="F177" s="16">
        <v>44633</v>
      </c>
      <c r="G177" s="16">
        <v>45275</v>
      </c>
      <c r="H177" s="1" t="s">
        <v>525</v>
      </c>
      <c r="I177" s="12">
        <v>18025</v>
      </c>
      <c r="J177" s="1">
        <v>93</v>
      </c>
      <c r="K177" s="1">
        <v>1</v>
      </c>
      <c r="L177" s="1">
        <v>0</v>
      </c>
      <c r="M177" s="1" t="s">
        <v>527</v>
      </c>
      <c r="N177" s="1">
        <v>4</v>
      </c>
      <c r="O177" s="1">
        <v>6.7</v>
      </c>
      <c r="P177" s="7">
        <v>21</v>
      </c>
      <c r="Q177" s="24"/>
    </row>
    <row r="178" spans="1:17" x14ac:dyDescent="0.3">
      <c r="A178" s="6" t="s">
        <v>192</v>
      </c>
      <c r="B178" s="1" t="s">
        <v>442</v>
      </c>
      <c r="C178" s="1" t="s">
        <v>516</v>
      </c>
      <c r="D178" s="1">
        <v>35</v>
      </c>
      <c r="E178" s="1" t="s">
        <v>520</v>
      </c>
      <c r="F178" s="16">
        <v>44946</v>
      </c>
      <c r="G178" s="16">
        <v>45937</v>
      </c>
      <c r="H178" s="1" t="s">
        <v>525</v>
      </c>
      <c r="I178" s="12">
        <v>8356</v>
      </c>
      <c r="J178" s="1">
        <v>11</v>
      </c>
      <c r="K178" s="1">
        <v>2</v>
      </c>
      <c r="L178" s="1">
        <v>0</v>
      </c>
      <c r="M178" s="19" t="s">
        <v>531</v>
      </c>
      <c r="N178" s="1">
        <v>4</v>
      </c>
      <c r="O178" s="1">
        <v>4</v>
      </c>
      <c r="P178" s="7">
        <v>33</v>
      </c>
      <c r="Q178" s="24"/>
    </row>
    <row r="179" spans="1:17" x14ac:dyDescent="0.3">
      <c r="A179" s="6" t="s">
        <v>193</v>
      </c>
      <c r="B179" s="1" t="s">
        <v>443</v>
      </c>
      <c r="C179" s="1" t="s">
        <v>516</v>
      </c>
      <c r="D179" s="1">
        <v>33</v>
      </c>
      <c r="E179" s="1" t="s">
        <v>520</v>
      </c>
      <c r="F179" s="16">
        <v>44499</v>
      </c>
      <c r="G179" s="16"/>
      <c r="H179" s="1" t="s">
        <v>524</v>
      </c>
      <c r="I179" s="12">
        <v>13707</v>
      </c>
      <c r="J179" s="1">
        <v>79</v>
      </c>
      <c r="K179" s="1">
        <v>5</v>
      </c>
      <c r="L179" s="1">
        <v>2</v>
      </c>
      <c r="M179" s="1"/>
      <c r="N179" s="1">
        <v>2</v>
      </c>
      <c r="O179" s="1">
        <v>3.1</v>
      </c>
      <c r="P179" s="7">
        <v>44</v>
      </c>
      <c r="Q179" s="24"/>
    </row>
    <row r="180" spans="1:17" x14ac:dyDescent="0.3">
      <c r="A180" s="6" t="s">
        <v>194</v>
      </c>
      <c r="B180" s="1" t="s">
        <v>444</v>
      </c>
      <c r="C180" s="1" t="s">
        <v>516</v>
      </c>
      <c r="D180" s="1">
        <v>44</v>
      </c>
      <c r="E180" s="1" t="s">
        <v>519</v>
      </c>
      <c r="F180" s="16">
        <v>44516</v>
      </c>
      <c r="G180" s="16">
        <v>45309</v>
      </c>
      <c r="H180" s="1" t="s">
        <v>525</v>
      </c>
      <c r="I180" s="12">
        <v>19288</v>
      </c>
      <c r="J180" s="1">
        <v>26</v>
      </c>
      <c r="K180" s="1">
        <v>1</v>
      </c>
      <c r="L180" s="1">
        <v>2</v>
      </c>
      <c r="M180" s="19" t="s">
        <v>531</v>
      </c>
      <c r="N180" s="1">
        <v>3</v>
      </c>
      <c r="O180" s="1">
        <v>6</v>
      </c>
      <c r="P180" s="7">
        <v>26</v>
      </c>
      <c r="Q180" s="24"/>
    </row>
    <row r="181" spans="1:17" x14ac:dyDescent="0.3">
      <c r="A181" s="6" t="s">
        <v>195</v>
      </c>
      <c r="B181" s="1" t="s">
        <v>445</v>
      </c>
      <c r="C181" s="1" t="s">
        <v>516</v>
      </c>
      <c r="D181" s="1">
        <v>36</v>
      </c>
      <c r="E181" s="1" t="s">
        <v>521</v>
      </c>
      <c r="F181" s="16">
        <v>44166</v>
      </c>
      <c r="G181" s="16"/>
      <c r="H181" s="1" t="s">
        <v>524</v>
      </c>
      <c r="I181" s="12">
        <v>12266</v>
      </c>
      <c r="J181" s="1">
        <v>98</v>
      </c>
      <c r="K181" s="1">
        <v>3</v>
      </c>
      <c r="L181" s="1">
        <v>1</v>
      </c>
      <c r="M181" s="1"/>
      <c r="N181" s="1">
        <v>3</v>
      </c>
      <c r="O181" s="1">
        <v>5.0999999999999996</v>
      </c>
      <c r="P181" s="7">
        <v>55</v>
      </c>
      <c r="Q181" s="24"/>
    </row>
    <row r="182" spans="1:17" x14ac:dyDescent="0.3">
      <c r="A182" s="6" t="s">
        <v>196</v>
      </c>
      <c r="B182" s="1" t="s">
        <v>446</v>
      </c>
      <c r="C182" s="1" t="s">
        <v>516</v>
      </c>
      <c r="D182" s="1">
        <v>49</v>
      </c>
      <c r="E182" s="1" t="s">
        <v>522</v>
      </c>
      <c r="F182" s="16">
        <v>44754</v>
      </c>
      <c r="G182" s="16">
        <v>45451</v>
      </c>
      <c r="H182" s="1" t="s">
        <v>525</v>
      </c>
      <c r="I182" s="12">
        <v>11540</v>
      </c>
      <c r="J182" s="1">
        <v>37</v>
      </c>
      <c r="K182" s="1">
        <v>4</v>
      </c>
      <c r="L182" s="1">
        <v>1</v>
      </c>
      <c r="M182" s="19" t="s">
        <v>531</v>
      </c>
      <c r="N182" s="1">
        <v>5</v>
      </c>
      <c r="O182" s="1">
        <v>6.4</v>
      </c>
      <c r="P182" s="7">
        <v>23</v>
      </c>
      <c r="Q182" s="24"/>
    </row>
    <row r="183" spans="1:17" x14ac:dyDescent="0.3">
      <c r="A183" s="6" t="s">
        <v>197</v>
      </c>
      <c r="B183" s="1" t="s">
        <v>447</v>
      </c>
      <c r="C183" s="1" t="s">
        <v>516</v>
      </c>
      <c r="D183" s="1">
        <v>55</v>
      </c>
      <c r="E183" s="1" t="s">
        <v>523</v>
      </c>
      <c r="F183" s="16">
        <v>44055</v>
      </c>
      <c r="G183" s="16"/>
      <c r="H183" s="1" t="s">
        <v>524</v>
      </c>
      <c r="I183" s="12">
        <v>5038</v>
      </c>
      <c r="J183" s="1">
        <v>75</v>
      </c>
      <c r="K183" s="1">
        <v>2</v>
      </c>
      <c r="L183" s="1">
        <v>0</v>
      </c>
      <c r="M183" s="1"/>
      <c r="N183" s="1">
        <v>1</v>
      </c>
      <c r="O183" s="1">
        <v>7</v>
      </c>
      <c r="P183" s="7">
        <v>59</v>
      </c>
      <c r="Q183" s="24"/>
    </row>
    <row r="184" spans="1:17" x14ac:dyDescent="0.3">
      <c r="A184" s="6" t="s">
        <v>198</v>
      </c>
      <c r="B184" s="1" t="s">
        <v>448</v>
      </c>
      <c r="C184" s="1" t="s">
        <v>517</v>
      </c>
      <c r="D184" s="1">
        <v>23</v>
      </c>
      <c r="E184" s="1" t="s">
        <v>520</v>
      </c>
      <c r="F184" s="16">
        <v>44219</v>
      </c>
      <c r="G184" s="16">
        <v>45007</v>
      </c>
      <c r="H184" s="1" t="s">
        <v>525</v>
      </c>
      <c r="I184" s="12">
        <v>8342</v>
      </c>
      <c r="J184" s="1">
        <v>44</v>
      </c>
      <c r="K184" s="1">
        <v>1</v>
      </c>
      <c r="L184" s="1">
        <v>0</v>
      </c>
      <c r="M184" s="1" t="s">
        <v>530</v>
      </c>
      <c r="N184" s="1">
        <v>3</v>
      </c>
      <c r="O184" s="1">
        <v>3.3</v>
      </c>
      <c r="P184" s="7">
        <v>26</v>
      </c>
      <c r="Q184" s="24"/>
    </row>
    <row r="185" spans="1:17" x14ac:dyDescent="0.3">
      <c r="A185" s="6" t="s">
        <v>199</v>
      </c>
      <c r="B185" s="1" t="s">
        <v>449</v>
      </c>
      <c r="C185" s="1" t="s">
        <v>516</v>
      </c>
      <c r="D185" s="1">
        <v>53</v>
      </c>
      <c r="E185" s="1" t="s">
        <v>522</v>
      </c>
      <c r="F185" s="16">
        <v>44341</v>
      </c>
      <c r="G185" s="16">
        <v>45288</v>
      </c>
      <c r="H185" s="1" t="s">
        <v>525</v>
      </c>
      <c r="I185" s="12">
        <v>14078</v>
      </c>
      <c r="J185" s="1">
        <v>14</v>
      </c>
      <c r="K185" s="1">
        <v>5</v>
      </c>
      <c r="L185" s="1">
        <v>0</v>
      </c>
      <c r="M185" s="1" t="s">
        <v>527</v>
      </c>
      <c r="N185" s="1">
        <v>1</v>
      </c>
      <c r="O185" s="1">
        <v>3.9</v>
      </c>
      <c r="P185" s="7">
        <v>31</v>
      </c>
      <c r="Q185" s="24"/>
    </row>
    <row r="186" spans="1:17" x14ac:dyDescent="0.3">
      <c r="A186" s="6" t="s">
        <v>200</v>
      </c>
      <c r="B186" s="1" t="s">
        <v>450</v>
      </c>
      <c r="C186" s="1" t="s">
        <v>516</v>
      </c>
      <c r="D186" s="1">
        <v>44</v>
      </c>
      <c r="E186" s="1" t="s">
        <v>520</v>
      </c>
      <c r="F186" s="16">
        <v>44440</v>
      </c>
      <c r="G186" s="16"/>
      <c r="H186" s="1" t="s">
        <v>524</v>
      </c>
      <c r="I186" s="12">
        <v>7844</v>
      </c>
      <c r="J186" s="1">
        <v>74</v>
      </c>
      <c r="K186" s="1">
        <v>1</v>
      </c>
      <c r="L186" s="1">
        <v>1</v>
      </c>
      <c r="M186" s="1"/>
      <c r="N186" s="1">
        <v>4</v>
      </c>
      <c r="O186" s="1">
        <v>6.9</v>
      </c>
      <c r="P186" s="7">
        <v>46</v>
      </c>
      <c r="Q186" s="24"/>
    </row>
    <row r="187" spans="1:17" x14ac:dyDescent="0.3">
      <c r="A187" s="6" t="s">
        <v>201</v>
      </c>
      <c r="B187" s="1" t="s">
        <v>451</v>
      </c>
      <c r="C187" s="1" t="s">
        <v>516</v>
      </c>
      <c r="D187" s="1">
        <v>43</v>
      </c>
      <c r="E187" s="1" t="s">
        <v>520</v>
      </c>
      <c r="F187" s="16">
        <v>44121</v>
      </c>
      <c r="G187" s="16"/>
      <c r="H187" s="1" t="s">
        <v>524</v>
      </c>
      <c r="I187" s="12">
        <v>15396</v>
      </c>
      <c r="J187" s="1">
        <v>49</v>
      </c>
      <c r="K187" s="1">
        <v>5</v>
      </c>
      <c r="L187" s="1">
        <v>0</v>
      </c>
      <c r="M187" s="1"/>
      <c r="N187" s="1">
        <v>1</v>
      </c>
      <c r="O187" s="1">
        <v>5.4</v>
      </c>
      <c r="P187" s="7">
        <v>57</v>
      </c>
      <c r="Q187" s="24"/>
    </row>
    <row r="188" spans="1:17" x14ac:dyDescent="0.3">
      <c r="A188" s="6" t="s">
        <v>202</v>
      </c>
      <c r="B188" s="1" t="s">
        <v>452</v>
      </c>
      <c r="C188" s="1" t="s">
        <v>517</v>
      </c>
      <c r="D188" s="1">
        <v>46</v>
      </c>
      <c r="E188" s="1" t="s">
        <v>520</v>
      </c>
      <c r="F188" s="16">
        <v>43968</v>
      </c>
      <c r="G188" s="16"/>
      <c r="H188" s="1" t="s">
        <v>524</v>
      </c>
      <c r="I188" s="12">
        <v>6098</v>
      </c>
      <c r="J188" s="1">
        <v>85</v>
      </c>
      <c r="K188" s="1">
        <v>3</v>
      </c>
      <c r="L188" s="1">
        <v>0</v>
      </c>
      <c r="M188" s="1"/>
      <c r="N188" s="1">
        <v>4</v>
      </c>
      <c r="O188" s="1">
        <v>8.1</v>
      </c>
      <c r="P188" s="7">
        <v>62</v>
      </c>
      <c r="Q188" s="24"/>
    </row>
    <row r="189" spans="1:17" x14ac:dyDescent="0.3">
      <c r="A189" s="6" t="s">
        <v>203</v>
      </c>
      <c r="B189" s="1" t="s">
        <v>453</v>
      </c>
      <c r="C189" s="1" t="s">
        <v>516</v>
      </c>
      <c r="D189" s="1">
        <v>43</v>
      </c>
      <c r="E189" s="1" t="s">
        <v>523</v>
      </c>
      <c r="F189" s="16">
        <v>44563</v>
      </c>
      <c r="G189" s="16"/>
      <c r="H189" s="1" t="s">
        <v>524</v>
      </c>
      <c r="I189" s="12">
        <v>12027</v>
      </c>
      <c r="J189" s="1">
        <v>65</v>
      </c>
      <c r="K189" s="1">
        <v>4</v>
      </c>
      <c r="L189" s="1">
        <v>0</v>
      </c>
      <c r="M189" s="1"/>
      <c r="N189" s="1">
        <v>2</v>
      </c>
      <c r="O189" s="1">
        <v>7.6</v>
      </c>
      <c r="P189" s="7">
        <v>42</v>
      </c>
      <c r="Q189" s="24"/>
    </row>
    <row r="190" spans="1:17" x14ac:dyDescent="0.3">
      <c r="A190" s="6" t="s">
        <v>204</v>
      </c>
      <c r="B190" s="1" t="s">
        <v>454</v>
      </c>
      <c r="C190" s="1" t="s">
        <v>516</v>
      </c>
      <c r="D190" s="1">
        <v>43</v>
      </c>
      <c r="E190" s="1" t="s">
        <v>521</v>
      </c>
      <c r="F190" s="16">
        <v>44177</v>
      </c>
      <c r="G190" s="16"/>
      <c r="H190" s="1" t="s">
        <v>524</v>
      </c>
      <c r="I190" s="12">
        <v>6823</v>
      </c>
      <c r="J190" s="1">
        <v>45</v>
      </c>
      <c r="K190" s="1">
        <v>3</v>
      </c>
      <c r="L190" s="1">
        <v>0</v>
      </c>
      <c r="M190" s="1"/>
      <c r="N190" s="1">
        <v>2</v>
      </c>
      <c r="O190" s="1">
        <v>8.9</v>
      </c>
      <c r="P190" s="7">
        <v>55</v>
      </c>
      <c r="Q190" s="24"/>
    </row>
    <row r="191" spans="1:17" x14ac:dyDescent="0.3">
      <c r="A191" s="6" t="s">
        <v>205</v>
      </c>
      <c r="B191" s="1" t="s">
        <v>455</v>
      </c>
      <c r="C191" s="1" t="s">
        <v>517</v>
      </c>
      <c r="D191" s="1">
        <v>27</v>
      </c>
      <c r="E191" s="1" t="s">
        <v>523</v>
      </c>
      <c r="F191" s="16">
        <v>44528</v>
      </c>
      <c r="G191" s="16">
        <v>45408</v>
      </c>
      <c r="H191" s="1" t="s">
        <v>525</v>
      </c>
      <c r="I191" s="12">
        <v>16393</v>
      </c>
      <c r="J191" s="1">
        <v>54</v>
      </c>
      <c r="K191" s="1">
        <v>2</v>
      </c>
      <c r="L191" s="1">
        <v>1</v>
      </c>
      <c r="M191" s="1" t="s">
        <v>526</v>
      </c>
      <c r="N191" s="1">
        <v>5</v>
      </c>
      <c r="O191" s="1">
        <v>7.8</v>
      </c>
      <c r="P191" s="7">
        <v>29</v>
      </c>
      <c r="Q191" s="24"/>
    </row>
    <row r="192" spans="1:17" x14ac:dyDescent="0.3">
      <c r="A192" s="6" t="s">
        <v>206</v>
      </c>
      <c r="B192" s="1" t="s">
        <v>456</v>
      </c>
      <c r="C192" s="1" t="s">
        <v>516</v>
      </c>
      <c r="D192" s="1">
        <v>36</v>
      </c>
      <c r="E192" s="1" t="s">
        <v>518</v>
      </c>
      <c r="F192" s="16">
        <v>44016</v>
      </c>
      <c r="G192" s="16">
        <v>44733</v>
      </c>
      <c r="H192" s="1" t="s">
        <v>525</v>
      </c>
      <c r="I192" s="12">
        <v>18998</v>
      </c>
      <c r="J192" s="1">
        <v>32</v>
      </c>
      <c r="K192" s="1">
        <v>1</v>
      </c>
      <c r="L192" s="1">
        <v>1</v>
      </c>
      <c r="M192" s="1" t="s">
        <v>529</v>
      </c>
      <c r="N192" s="1">
        <v>3</v>
      </c>
      <c r="O192" s="1">
        <v>6</v>
      </c>
      <c r="P192" s="7">
        <v>23</v>
      </c>
      <c r="Q192" s="24"/>
    </row>
    <row r="193" spans="1:17" x14ac:dyDescent="0.3">
      <c r="A193" s="6" t="s">
        <v>207</v>
      </c>
      <c r="B193" s="1" t="s">
        <v>457</v>
      </c>
      <c r="C193" s="1" t="s">
        <v>516</v>
      </c>
      <c r="D193" s="1">
        <v>58</v>
      </c>
      <c r="E193" s="1" t="s">
        <v>522</v>
      </c>
      <c r="F193" s="16">
        <v>44408</v>
      </c>
      <c r="G193" s="16">
        <v>44792</v>
      </c>
      <c r="H193" s="1" t="s">
        <v>525</v>
      </c>
      <c r="I193" s="12">
        <v>18261</v>
      </c>
      <c r="J193" s="1">
        <v>56</v>
      </c>
      <c r="K193" s="1">
        <v>5</v>
      </c>
      <c r="L193" s="1">
        <v>0</v>
      </c>
      <c r="M193" s="1" t="s">
        <v>527</v>
      </c>
      <c r="N193" s="1">
        <v>5</v>
      </c>
      <c r="O193" s="1">
        <v>7.7</v>
      </c>
      <c r="P193" s="7">
        <v>12</v>
      </c>
      <c r="Q193" s="24"/>
    </row>
    <row r="194" spans="1:17" x14ac:dyDescent="0.3">
      <c r="A194" s="6" t="s">
        <v>208</v>
      </c>
      <c r="B194" s="1" t="s">
        <v>458</v>
      </c>
      <c r="C194" s="1" t="s">
        <v>516</v>
      </c>
      <c r="D194" s="1">
        <v>54</v>
      </c>
      <c r="E194" s="1" t="s">
        <v>521</v>
      </c>
      <c r="F194" s="16">
        <v>44470</v>
      </c>
      <c r="G194" s="16">
        <v>45257</v>
      </c>
      <c r="H194" s="1" t="s">
        <v>525</v>
      </c>
      <c r="I194" s="12">
        <v>8155</v>
      </c>
      <c r="J194" s="1">
        <v>40</v>
      </c>
      <c r="K194" s="1">
        <v>5</v>
      </c>
      <c r="L194" s="1">
        <v>2</v>
      </c>
      <c r="M194" s="1" t="s">
        <v>526</v>
      </c>
      <c r="N194" s="1">
        <v>4</v>
      </c>
      <c r="O194" s="1">
        <v>4.9000000000000004</v>
      </c>
      <c r="P194" s="7">
        <v>26</v>
      </c>
      <c r="Q194" s="24"/>
    </row>
    <row r="195" spans="1:17" x14ac:dyDescent="0.3">
      <c r="A195" s="6" t="s">
        <v>209</v>
      </c>
      <c r="B195" s="1" t="s">
        <v>459</v>
      </c>
      <c r="C195" s="1" t="s">
        <v>516</v>
      </c>
      <c r="D195" s="1">
        <v>29</v>
      </c>
      <c r="E195" s="1" t="s">
        <v>521</v>
      </c>
      <c r="F195" s="16">
        <v>43893</v>
      </c>
      <c r="G195" s="16">
        <v>44700</v>
      </c>
      <c r="H195" s="1" t="s">
        <v>525</v>
      </c>
      <c r="I195" s="12">
        <v>8093</v>
      </c>
      <c r="J195" s="1">
        <v>20</v>
      </c>
      <c r="K195" s="1">
        <v>1</v>
      </c>
      <c r="L195" s="1">
        <v>0</v>
      </c>
      <c r="M195" s="19" t="s">
        <v>531</v>
      </c>
      <c r="N195" s="1">
        <v>5</v>
      </c>
      <c r="O195" s="1">
        <v>5.0999999999999996</v>
      </c>
      <c r="P195" s="7">
        <v>26</v>
      </c>
      <c r="Q195" s="24"/>
    </row>
    <row r="196" spans="1:17" x14ac:dyDescent="0.3">
      <c r="A196" s="6" t="s">
        <v>210</v>
      </c>
      <c r="B196" s="1" t="s">
        <v>460</v>
      </c>
      <c r="C196" s="1" t="s">
        <v>516</v>
      </c>
      <c r="D196" s="1">
        <v>26</v>
      </c>
      <c r="E196" s="1" t="s">
        <v>521</v>
      </c>
      <c r="F196" s="16">
        <v>44234</v>
      </c>
      <c r="G196" s="16">
        <v>44754</v>
      </c>
      <c r="H196" s="1" t="s">
        <v>525</v>
      </c>
      <c r="I196" s="12">
        <v>16722</v>
      </c>
      <c r="J196" s="1">
        <v>19</v>
      </c>
      <c r="K196" s="1">
        <v>1</v>
      </c>
      <c r="L196" s="1">
        <v>0</v>
      </c>
      <c r="M196" s="19" t="s">
        <v>531</v>
      </c>
      <c r="N196" s="1">
        <v>1</v>
      </c>
      <c r="O196" s="1">
        <v>8.5</v>
      </c>
      <c r="P196" s="7">
        <v>17</v>
      </c>
      <c r="Q196" s="24"/>
    </row>
    <row r="197" spans="1:17" x14ac:dyDescent="0.3">
      <c r="A197" s="6" t="s">
        <v>211</v>
      </c>
      <c r="B197" s="1" t="s">
        <v>461</v>
      </c>
      <c r="C197" s="1" t="s">
        <v>517</v>
      </c>
      <c r="D197" s="1">
        <v>25</v>
      </c>
      <c r="E197" s="1" t="s">
        <v>521</v>
      </c>
      <c r="F197" s="16">
        <v>43992</v>
      </c>
      <c r="G197" s="16"/>
      <c r="H197" s="1" t="s">
        <v>524</v>
      </c>
      <c r="I197" s="12">
        <v>10658</v>
      </c>
      <c r="J197" s="1">
        <v>76</v>
      </c>
      <c r="K197" s="1">
        <v>2</v>
      </c>
      <c r="L197" s="1">
        <v>0</v>
      </c>
      <c r="M197" s="1"/>
      <c r="N197" s="1">
        <v>4</v>
      </c>
      <c r="O197" s="1">
        <v>6.1</v>
      </c>
      <c r="P197" s="7">
        <v>61</v>
      </c>
      <c r="Q197" s="24"/>
    </row>
    <row r="198" spans="1:17" x14ac:dyDescent="0.3">
      <c r="A198" s="6" t="s">
        <v>212</v>
      </c>
      <c r="B198" s="1" t="s">
        <v>462</v>
      </c>
      <c r="C198" s="1" t="s">
        <v>517</v>
      </c>
      <c r="D198" s="1">
        <v>27</v>
      </c>
      <c r="E198" s="1" t="s">
        <v>523</v>
      </c>
      <c r="F198" s="16">
        <v>43907</v>
      </c>
      <c r="G198" s="16"/>
      <c r="H198" s="1" t="s">
        <v>524</v>
      </c>
      <c r="I198" s="12">
        <v>8778</v>
      </c>
      <c r="J198" s="1">
        <v>23</v>
      </c>
      <c r="K198" s="1">
        <v>3</v>
      </c>
      <c r="L198" s="1">
        <v>0</v>
      </c>
      <c r="M198" s="1"/>
      <c r="N198" s="1">
        <v>2</v>
      </c>
      <c r="O198" s="1">
        <v>8.6</v>
      </c>
      <c r="P198" s="7">
        <v>64</v>
      </c>
      <c r="Q198" s="24"/>
    </row>
    <row r="199" spans="1:17" x14ac:dyDescent="0.3">
      <c r="A199" s="6" t="s">
        <v>213</v>
      </c>
      <c r="B199" s="1" t="s">
        <v>463</v>
      </c>
      <c r="C199" s="1" t="s">
        <v>517</v>
      </c>
      <c r="D199" s="1">
        <v>53</v>
      </c>
      <c r="E199" s="1" t="s">
        <v>521</v>
      </c>
      <c r="F199" s="16">
        <v>45018</v>
      </c>
      <c r="G199" s="16">
        <v>45756</v>
      </c>
      <c r="H199" s="1" t="s">
        <v>525</v>
      </c>
      <c r="I199" s="12">
        <v>7896</v>
      </c>
      <c r="J199" s="1">
        <v>89</v>
      </c>
      <c r="K199" s="1">
        <v>5</v>
      </c>
      <c r="L199" s="1">
        <v>0</v>
      </c>
      <c r="M199" s="19" t="s">
        <v>531</v>
      </c>
      <c r="N199" s="1">
        <v>3</v>
      </c>
      <c r="O199" s="1">
        <v>8.8000000000000007</v>
      </c>
      <c r="P199" s="7">
        <v>24</v>
      </c>
      <c r="Q199" s="24"/>
    </row>
    <row r="200" spans="1:17" x14ac:dyDescent="0.3">
      <c r="A200" s="6" t="s">
        <v>214</v>
      </c>
      <c r="B200" s="1" t="s">
        <v>464</v>
      </c>
      <c r="C200" s="1" t="s">
        <v>516</v>
      </c>
      <c r="D200" s="1">
        <v>51</v>
      </c>
      <c r="E200" s="1" t="s">
        <v>519</v>
      </c>
      <c r="F200" s="16">
        <v>44217</v>
      </c>
      <c r="G200" s="16"/>
      <c r="H200" s="1" t="s">
        <v>524</v>
      </c>
      <c r="I200" s="12">
        <v>16645</v>
      </c>
      <c r="J200" s="1">
        <v>83</v>
      </c>
      <c r="K200" s="1">
        <v>2</v>
      </c>
      <c r="L200" s="1">
        <v>2</v>
      </c>
      <c r="M200" s="1"/>
      <c r="N200" s="1">
        <v>4</v>
      </c>
      <c r="O200" s="1">
        <v>9</v>
      </c>
      <c r="P200" s="7">
        <v>54</v>
      </c>
      <c r="Q200" s="24"/>
    </row>
    <row r="201" spans="1:17" x14ac:dyDescent="0.3">
      <c r="A201" s="6" t="s">
        <v>215</v>
      </c>
      <c r="B201" s="1" t="s">
        <v>465</v>
      </c>
      <c r="C201" s="1" t="s">
        <v>516</v>
      </c>
      <c r="D201" s="1">
        <v>56</v>
      </c>
      <c r="E201" s="1" t="s">
        <v>522</v>
      </c>
      <c r="F201" s="16">
        <v>44802</v>
      </c>
      <c r="G201" s="16"/>
      <c r="H201" s="1" t="s">
        <v>524</v>
      </c>
      <c r="I201" s="12">
        <v>16703</v>
      </c>
      <c r="J201" s="1">
        <v>19</v>
      </c>
      <c r="K201" s="1">
        <v>3</v>
      </c>
      <c r="L201" s="1">
        <v>0</v>
      </c>
      <c r="M201" s="1"/>
      <c r="N201" s="1">
        <v>4</v>
      </c>
      <c r="O201" s="1">
        <v>9.4</v>
      </c>
      <c r="P201" s="7">
        <v>34</v>
      </c>
      <c r="Q201" s="24"/>
    </row>
    <row r="202" spans="1:17" x14ac:dyDescent="0.3">
      <c r="A202" s="6" t="s">
        <v>216</v>
      </c>
      <c r="B202" s="1" t="s">
        <v>466</v>
      </c>
      <c r="C202" s="1" t="s">
        <v>516</v>
      </c>
      <c r="D202" s="1">
        <v>37</v>
      </c>
      <c r="E202" s="1" t="s">
        <v>521</v>
      </c>
      <c r="F202" s="16">
        <v>44136</v>
      </c>
      <c r="G202" s="16">
        <v>44453</v>
      </c>
      <c r="H202" s="1" t="s">
        <v>525</v>
      </c>
      <c r="I202" s="12">
        <v>5988</v>
      </c>
      <c r="J202" s="1">
        <v>85</v>
      </c>
      <c r="K202" s="1">
        <v>2</v>
      </c>
      <c r="L202" s="1">
        <v>1</v>
      </c>
      <c r="M202" s="19" t="s">
        <v>531</v>
      </c>
      <c r="N202" s="1">
        <v>1</v>
      </c>
      <c r="O202" s="1">
        <v>6</v>
      </c>
      <c r="P202" s="7">
        <v>10</v>
      </c>
      <c r="Q202" s="24"/>
    </row>
    <row r="203" spans="1:17" x14ac:dyDescent="0.3">
      <c r="A203" s="6" t="s">
        <v>217</v>
      </c>
      <c r="B203" s="1" t="s">
        <v>467</v>
      </c>
      <c r="C203" s="1" t="s">
        <v>517</v>
      </c>
      <c r="D203" s="1">
        <v>34</v>
      </c>
      <c r="E203" s="1" t="s">
        <v>522</v>
      </c>
      <c r="F203" s="16">
        <v>44648</v>
      </c>
      <c r="G203" s="16"/>
      <c r="H203" s="1" t="s">
        <v>524</v>
      </c>
      <c r="I203" s="12">
        <v>9116</v>
      </c>
      <c r="J203" s="1">
        <v>10</v>
      </c>
      <c r="K203" s="1">
        <v>5</v>
      </c>
      <c r="L203" s="1">
        <v>0</v>
      </c>
      <c r="M203" s="1"/>
      <c r="N203" s="1">
        <v>3</v>
      </c>
      <c r="O203" s="1">
        <v>5.2</v>
      </c>
      <c r="P203" s="7">
        <v>39</v>
      </c>
      <c r="Q203" s="24"/>
    </row>
    <row r="204" spans="1:17" x14ac:dyDescent="0.3">
      <c r="A204" s="6" t="s">
        <v>218</v>
      </c>
      <c r="B204" s="1" t="s">
        <v>468</v>
      </c>
      <c r="C204" s="1" t="s">
        <v>516</v>
      </c>
      <c r="D204" s="1">
        <v>51</v>
      </c>
      <c r="E204" s="1" t="s">
        <v>519</v>
      </c>
      <c r="F204" s="16">
        <v>44743</v>
      </c>
      <c r="G204" s="16">
        <v>45655</v>
      </c>
      <c r="H204" s="1" t="s">
        <v>525</v>
      </c>
      <c r="I204" s="12">
        <v>11446</v>
      </c>
      <c r="J204" s="1">
        <v>14</v>
      </c>
      <c r="K204" s="1">
        <v>1</v>
      </c>
      <c r="L204" s="1">
        <v>0</v>
      </c>
      <c r="M204" s="1" t="s">
        <v>530</v>
      </c>
      <c r="N204" s="1">
        <v>2</v>
      </c>
      <c r="O204" s="1">
        <v>7.1</v>
      </c>
      <c r="P204" s="7">
        <v>30</v>
      </c>
      <c r="Q204" s="24"/>
    </row>
    <row r="205" spans="1:17" x14ac:dyDescent="0.3">
      <c r="A205" s="6" t="s">
        <v>219</v>
      </c>
      <c r="B205" s="1" t="s">
        <v>469</v>
      </c>
      <c r="C205" s="1" t="s">
        <v>516</v>
      </c>
      <c r="D205" s="1">
        <v>40</v>
      </c>
      <c r="E205" s="1" t="s">
        <v>519</v>
      </c>
      <c r="F205" s="16">
        <v>44545</v>
      </c>
      <c r="G205" s="16"/>
      <c r="H205" s="1" t="s">
        <v>524</v>
      </c>
      <c r="I205" s="12">
        <v>18156</v>
      </c>
      <c r="J205" s="1">
        <v>29</v>
      </c>
      <c r="K205" s="1">
        <v>1</v>
      </c>
      <c r="L205" s="1">
        <v>0</v>
      </c>
      <c r="M205" s="1"/>
      <c r="N205" s="1">
        <v>4</v>
      </c>
      <c r="O205" s="1">
        <v>5.6</v>
      </c>
      <c r="P205" s="7">
        <v>43</v>
      </c>
      <c r="Q205" s="24"/>
    </row>
    <row r="206" spans="1:17" x14ac:dyDescent="0.3">
      <c r="A206" s="6" t="s">
        <v>220</v>
      </c>
      <c r="B206" s="1" t="s">
        <v>470</v>
      </c>
      <c r="C206" s="1" t="s">
        <v>517</v>
      </c>
      <c r="D206" s="1">
        <v>38</v>
      </c>
      <c r="E206" s="1" t="s">
        <v>522</v>
      </c>
      <c r="F206" s="16">
        <v>44396</v>
      </c>
      <c r="G206" s="16"/>
      <c r="H206" s="1" t="s">
        <v>524</v>
      </c>
      <c r="I206" s="12">
        <v>17218</v>
      </c>
      <c r="J206" s="1">
        <v>17</v>
      </c>
      <c r="K206" s="1">
        <v>3</v>
      </c>
      <c r="L206" s="1">
        <v>0</v>
      </c>
      <c r="M206" s="1"/>
      <c r="N206" s="1">
        <v>4</v>
      </c>
      <c r="O206" s="1">
        <v>7.2</v>
      </c>
      <c r="P206" s="7">
        <v>48</v>
      </c>
      <c r="Q206" s="24"/>
    </row>
    <row r="207" spans="1:17" x14ac:dyDescent="0.3">
      <c r="A207" s="6" t="s">
        <v>221</v>
      </c>
      <c r="B207" s="1" t="s">
        <v>471</v>
      </c>
      <c r="C207" s="1" t="s">
        <v>516</v>
      </c>
      <c r="D207" s="1">
        <v>40</v>
      </c>
      <c r="E207" s="1" t="s">
        <v>520</v>
      </c>
      <c r="F207" s="16">
        <v>44325</v>
      </c>
      <c r="G207" s="16"/>
      <c r="H207" s="1" t="s">
        <v>524</v>
      </c>
      <c r="I207" s="12">
        <v>9179</v>
      </c>
      <c r="J207" s="1">
        <v>52</v>
      </c>
      <c r="K207" s="1">
        <v>4</v>
      </c>
      <c r="L207" s="1">
        <v>0</v>
      </c>
      <c r="M207" s="1"/>
      <c r="N207" s="1">
        <v>1</v>
      </c>
      <c r="O207" s="1">
        <v>7.9</v>
      </c>
      <c r="P207" s="7">
        <v>50</v>
      </c>
      <c r="Q207" s="24"/>
    </row>
    <row r="208" spans="1:17" x14ac:dyDescent="0.3">
      <c r="A208" s="6" t="s">
        <v>222</v>
      </c>
      <c r="B208" s="1" t="s">
        <v>472</v>
      </c>
      <c r="C208" s="1" t="s">
        <v>517</v>
      </c>
      <c r="D208" s="1">
        <v>49</v>
      </c>
      <c r="E208" s="1" t="s">
        <v>518</v>
      </c>
      <c r="F208" s="16">
        <v>44249</v>
      </c>
      <c r="G208" s="16"/>
      <c r="H208" s="1" t="s">
        <v>524</v>
      </c>
      <c r="I208" s="12">
        <v>6682</v>
      </c>
      <c r="J208" s="1">
        <v>85</v>
      </c>
      <c r="K208" s="1">
        <v>3</v>
      </c>
      <c r="L208" s="1">
        <v>1</v>
      </c>
      <c r="M208" s="1"/>
      <c r="N208" s="1">
        <v>5</v>
      </c>
      <c r="O208" s="1">
        <v>7.8</v>
      </c>
      <c r="P208" s="7">
        <v>53</v>
      </c>
      <c r="Q208" s="24"/>
    </row>
    <row r="209" spans="1:17" x14ac:dyDescent="0.3">
      <c r="A209" s="6" t="s">
        <v>223</v>
      </c>
      <c r="B209" s="1" t="s">
        <v>473</v>
      </c>
      <c r="C209" s="1" t="s">
        <v>517</v>
      </c>
      <c r="D209" s="1">
        <v>47</v>
      </c>
      <c r="E209" s="1" t="s">
        <v>520</v>
      </c>
      <c r="F209" s="16">
        <v>44946</v>
      </c>
      <c r="G209" s="16">
        <v>45783</v>
      </c>
      <c r="H209" s="1" t="s">
        <v>525</v>
      </c>
      <c r="I209" s="12">
        <v>19264</v>
      </c>
      <c r="J209" s="1">
        <v>10</v>
      </c>
      <c r="K209" s="1">
        <v>4</v>
      </c>
      <c r="L209" s="1">
        <v>0</v>
      </c>
      <c r="M209" s="1" t="s">
        <v>528</v>
      </c>
      <c r="N209" s="1">
        <v>2</v>
      </c>
      <c r="O209" s="1">
        <v>5.6</v>
      </c>
      <c r="P209" s="7">
        <v>27</v>
      </c>
      <c r="Q209" s="24"/>
    </row>
    <row r="210" spans="1:17" x14ac:dyDescent="0.3">
      <c r="A210" s="6" t="s">
        <v>224</v>
      </c>
      <c r="B210" s="1" t="s">
        <v>474</v>
      </c>
      <c r="C210" s="1" t="s">
        <v>517</v>
      </c>
      <c r="D210" s="1">
        <v>58</v>
      </c>
      <c r="E210" s="1" t="s">
        <v>520</v>
      </c>
      <c r="F210" s="16">
        <v>44827</v>
      </c>
      <c r="G210" s="16"/>
      <c r="H210" s="1" t="s">
        <v>524</v>
      </c>
      <c r="I210" s="12">
        <v>18698</v>
      </c>
      <c r="J210" s="1">
        <v>66</v>
      </c>
      <c r="K210" s="1">
        <v>2</v>
      </c>
      <c r="L210" s="1">
        <v>0</v>
      </c>
      <c r="M210" s="1"/>
      <c r="N210" s="1">
        <v>3</v>
      </c>
      <c r="O210" s="1">
        <v>4.2</v>
      </c>
      <c r="P210" s="7">
        <v>33</v>
      </c>
      <c r="Q210" s="24"/>
    </row>
    <row r="211" spans="1:17" x14ac:dyDescent="0.3">
      <c r="A211" s="6" t="s">
        <v>225</v>
      </c>
      <c r="B211" s="1" t="s">
        <v>475</v>
      </c>
      <c r="C211" s="1" t="s">
        <v>516</v>
      </c>
      <c r="D211" s="1">
        <v>47</v>
      </c>
      <c r="E211" s="1" t="s">
        <v>523</v>
      </c>
      <c r="F211" s="16">
        <v>44989</v>
      </c>
      <c r="G211" s="16"/>
      <c r="H211" s="1" t="s">
        <v>524</v>
      </c>
      <c r="I211" s="12">
        <v>10626</v>
      </c>
      <c r="J211" s="1">
        <v>73</v>
      </c>
      <c r="K211" s="1">
        <v>2</v>
      </c>
      <c r="L211" s="1">
        <v>0</v>
      </c>
      <c r="M211" s="1"/>
      <c r="N211" s="1">
        <v>4</v>
      </c>
      <c r="O211" s="1">
        <v>6</v>
      </c>
      <c r="P211" s="7">
        <v>28</v>
      </c>
      <c r="Q211" s="24"/>
    </row>
    <row r="212" spans="1:17" x14ac:dyDescent="0.3">
      <c r="A212" s="6" t="s">
        <v>226</v>
      </c>
      <c r="B212" s="1" t="s">
        <v>476</v>
      </c>
      <c r="C212" s="1" t="s">
        <v>516</v>
      </c>
      <c r="D212" s="1">
        <v>44</v>
      </c>
      <c r="E212" s="1" t="s">
        <v>520</v>
      </c>
      <c r="F212" s="16">
        <v>43980</v>
      </c>
      <c r="G212" s="16"/>
      <c r="H212" s="1" t="s">
        <v>524</v>
      </c>
      <c r="I212" s="12">
        <v>12424</v>
      </c>
      <c r="J212" s="1">
        <v>93</v>
      </c>
      <c r="K212" s="1">
        <v>5</v>
      </c>
      <c r="L212" s="1">
        <v>0</v>
      </c>
      <c r="M212" s="1"/>
      <c r="N212" s="1">
        <v>4</v>
      </c>
      <c r="O212" s="1">
        <v>4</v>
      </c>
      <c r="P212" s="7">
        <v>62</v>
      </c>
      <c r="Q212" s="24"/>
    </row>
    <row r="213" spans="1:17" x14ac:dyDescent="0.3">
      <c r="A213" s="6" t="s">
        <v>227</v>
      </c>
      <c r="B213" s="1" t="s">
        <v>477</v>
      </c>
      <c r="C213" s="1" t="s">
        <v>516</v>
      </c>
      <c r="D213" s="1">
        <v>30</v>
      </c>
      <c r="E213" s="1" t="s">
        <v>521</v>
      </c>
      <c r="F213" s="16">
        <v>44708</v>
      </c>
      <c r="G213" s="16"/>
      <c r="H213" s="1" t="s">
        <v>524</v>
      </c>
      <c r="I213" s="12">
        <v>17857</v>
      </c>
      <c r="J213" s="1">
        <v>37</v>
      </c>
      <c r="K213" s="1">
        <v>4</v>
      </c>
      <c r="L213" s="1">
        <v>0</v>
      </c>
      <c r="M213" s="1"/>
      <c r="N213" s="1">
        <v>2</v>
      </c>
      <c r="O213" s="1">
        <v>9.1999999999999993</v>
      </c>
      <c r="P213" s="7">
        <v>37</v>
      </c>
      <c r="Q213" s="24"/>
    </row>
    <row r="214" spans="1:17" x14ac:dyDescent="0.3">
      <c r="A214" s="6" t="s">
        <v>228</v>
      </c>
      <c r="B214" s="1" t="s">
        <v>478</v>
      </c>
      <c r="C214" s="1" t="s">
        <v>516</v>
      </c>
      <c r="D214" s="1">
        <v>33</v>
      </c>
      <c r="E214" s="1" t="s">
        <v>523</v>
      </c>
      <c r="F214" s="16">
        <v>44957</v>
      </c>
      <c r="G214" s="16"/>
      <c r="H214" s="1" t="s">
        <v>524</v>
      </c>
      <c r="I214" s="12">
        <v>17155</v>
      </c>
      <c r="J214" s="1">
        <v>46</v>
      </c>
      <c r="K214" s="1">
        <v>5</v>
      </c>
      <c r="L214" s="1">
        <v>0</v>
      </c>
      <c r="M214" s="1"/>
      <c r="N214" s="1">
        <v>5</v>
      </c>
      <c r="O214" s="1">
        <v>5.4</v>
      </c>
      <c r="P214" s="7">
        <v>29</v>
      </c>
      <c r="Q214" s="24"/>
    </row>
    <row r="215" spans="1:17" x14ac:dyDescent="0.3">
      <c r="A215" s="6" t="s">
        <v>229</v>
      </c>
      <c r="B215" s="1" t="s">
        <v>479</v>
      </c>
      <c r="C215" s="1" t="s">
        <v>516</v>
      </c>
      <c r="D215" s="1">
        <v>22</v>
      </c>
      <c r="E215" s="1" t="s">
        <v>523</v>
      </c>
      <c r="F215" s="16">
        <v>44048</v>
      </c>
      <c r="G215" s="16"/>
      <c r="H215" s="1" t="s">
        <v>524</v>
      </c>
      <c r="I215" s="12">
        <v>5933</v>
      </c>
      <c r="J215" s="1">
        <v>56</v>
      </c>
      <c r="K215" s="1">
        <v>1</v>
      </c>
      <c r="L215" s="1">
        <v>0</v>
      </c>
      <c r="M215" s="1"/>
      <c r="N215" s="1">
        <v>4</v>
      </c>
      <c r="O215" s="1">
        <v>4.0999999999999996</v>
      </c>
      <c r="P215" s="7">
        <v>59</v>
      </c>
      <c r="Q215" s="24"/>
    </row>
    <row r="216" spans="1:17" x14ac:dyDescent="0.3">
      <c r="A216" s="6" t="s">
        <v>230</v>
      </c>
      <c r="B216" s="1" t="s">
        <v>480</v>
      </c>
      <c r="C216" s="1" t="s">
        <v>516</v>
      </c>
      <c r="D216" s="1">
        <v>22</v>
      </c>
      <c r="E216" s="1" t="s">
        <v>519</v>
      </c>
      <c r="F216" s="16">
        <v>43910</v>
      </c>
      <c r="G216" s="16"/>
      <c r="H216" s="1" t="s">
        <v>524</v>
      </c>
      <c r="I216" s="12">
        <v>8598</v>
      </c>
      <c r="J216" s="1">
        <v>85</v>
      </c>
      <c r="K216" s="1">
        <v>4</v>
      </c>
      <c r="L216" s="1">
        <v>0</v>
      </c>
      <c r="M216" s="1"/>
      <c r="N216" s="1">
        <v>2</v>
      </c>
      <c r="O216" s="1">
        <v>3.2</v>
      </c>
      <c r="P216" s="7">
        <v>64</v>
      </c>
      <c r="Q216" s="24"/>
    </row>
    <row r="217" spans="1:17" x14ac:dyDescent="0.3">
      <c r="A217" s="6" t="s">
        <v>231</v>
      </c>
      <c r="B217" s="1" t="s">
        <v>481</v>
      </c>
      <c r="C217" s="1" t="s">
        <v>516</v>
      </c>
      <c r="D217" s="1">
        <v>55</v>
      </c>
      <c r="E217" s="1" t="s">
        <v>520</v>
      </c>
      <c r="F217" s="16">
        <v>44720</v>
      </c>
      <c r="G217" s="16"/>
      <c r="H217" s="1" t="s">
        <v>524</v>
      </c>
      <c r="I217" s="12">
        <v>16425</v>
      </c>
      <c r="J217" s="1">
        <v>46</v>
      </c>
      <c r="K217" s="1">
        <v>3</v>
      </c>
      <c r="L217" s="1">
        <v>0</v>
      </c>
      <c r="M217" s="1"/>
      <c r="N217" s="1">
        <v>1</v>
      </c>
      <c r="O217" s="1">
        <v>7.5</v>
      </c>
      <c r="P217" s="7">
        <v>37</v>
      </c>
      <c r="Q217" s="24"/>
    </row>
    <row r="218" spans="1:17" x14ac:dyDescent="0.3">
      <c r="A218" s="6" t="s">
        <v>232</v>
      </c>
      <c r="B218" s="1" t="s">
        <v>482</v>
      </c>
      <c r="C218" s="1" t="s">
        <v>517</v>
      </c>
      <c r="D218" s="1">
        <v>53</v>
      </c>
      <c r="E218" s="1" t="s">
        <v>519</v>
      </c>
      <c r="F218" s="16">
        <v>44520</v>
      </c>
      <c r="G218" s="16"/>
      <c r="H218" s="1" t="s">
        <v>524</v>
      </c>
      <c r="I218" s="12">
        <v>6980</v>
      </c>
      <c r="J218" s="1">
        <v>58</v>
      </c>
      <c r="K218" s="1">
        <v>1</v>
      </c>
      <c r="L218" s="1">
        <v>0</v>
      </c>
      <c r="M218" s="1"/>
      <c r="N218" s="1">
        <v>5</v>
      </c>
      <c r="O218" s="1">
        <v>7.5</v>
      </c>
      <c r="P218" s="7">
        <v>44</v>
      </c>
      <c r="Q218" s="24"/>
    </row>
    <row r="219" spans="1:17" x14ac:dyDescent="0.3">
      <c r="A219" s="6" t="s">
        <v>233</v>
      </c>
      <c r="B219" s="1" t="s">
        <v>483</v>
      </c>
      <c r="C219" s="1" t="s">
        <v>516</v>
      </c>
      <c r="D219" s="1">
        <v>46</v>
      </c>
      <c r="E219" s="1" t="s">
        <v>522</v>
      </c>
      <c r="F219" s="16">
        <v>44841</v>
      </c>
      <c r="G219" s="16">
        <v>45218</v>
      </c>
      <c r="H219" s="1" t="s">
        <v>525</v>
      </c>
      <c r="I219" s="12">
        <v>15047</v>
      </c>
      <c r="J219" s="1">
        <v>53</v>
      </c>
      <c r="K219" s="1">
        <v>1</v>
      </c>
      <c r="L219" s="1">
        <v>0</v>
      </c>
      <c r="M219" s="19" t="s">
        <v>531</v>
      </c>
      <c r="N219" s="1">
        <v>3</v>
      </c>
      <c r="O219" s="1">
        <v>5.4</v>
      </c>
      <c r="P219" s="7">
        <v>12</v>
      </c>
      <c r="Q219" s="24"/>
    </row>
    <row r="220" spans="1:17" x14ac:dyDescent="0.3">
      <c r="A220" s="6" t="s">
        <v>234</v>
      </c>
      <c r="B220" s="1" t="s">
        <v>484</v>
      </c>
      <c r="C220" s="1" t="s">
        <v>517</v>
      </c>
      <c r="D220" s="1">
        <v>22</v>
      </c>
      <c r="E220" s="1" t="s">
        <v>518</v>
      </c>
      <c r="F220" s="16">
        <v>43998</v>
      </c>
      <c r="G220" s="16">
        <v>44499</v>
      </c>
      <c r="H220" s="1" t="s">
        <v>525</v>
      </c>
      <c r="I220" s="12">
        <v>8056</v>
      </c>
      <c r="J220" s="1">
        <v>65</v>
      </c>
      <c r="K220" s="1">
        <v>3</v>
      </c>
      <c r="L220" s="1">
        <v>0</v>
      </c>
      <c r="M220" s="1" t="s">
        <v>527</v>
      </c>
      <c r="N220" s="1">
        <v>4</v>
      </c>
      <c r="O220" s="1">
        <v>3.5</v>
      </c>
      <c r="P220" s="7">
        <v>16</v>
      </c>
      <c r="Q220" s="24"/>
    </row>
    <row r="221" spans="1:17" x14ac:dyDescent="0.3">
      <c r="A221" s="6" t="s">
        <v>235</v>
      </c>
      <c r="B221" s="1" t="s">
        <v>485</v>
      </c>
      <c r="C221" s="1" t="s">
        <v>516</v>
      </c>
      <c r="D221" s="1">
        <v>37</v>
      </c>
      <c r="E221" s="1" t="s">
        <v>523</v>
      </c>
      <c r="F221" s="16">
        <v>44785</v>
      </c>
      <c r="G221" s="16">
        <v>45248</v>
      </c>
      <c r="H221" s="1" t="s">
        <v>525</v>
      </c>
      <c r="I221" s="12">
        <v>13984</v>
      </c>
      <c r="J221" s="1">
        <v>37</v>
      </c>
      <c r="K221" s="1">
        <v>1</v>
      </c>
      <c r="L221" s="1">
        <v>1</v>
      </c>
      <c r="M221" s="19" t="s">
        <v>531</v>
      </c>
      <c r="N221" s="1">
        <v>2</v>
      </c>
      <c r="O221" s="1">
        <v>5.9</v>
      </c>
      <c r="P221" s="7">
        <v>15</v>
      </c>
      <c r="Q221" s="24"/>
    </row>
    <row r="222" spans="1:17" x14ac:dyDescent="0.3">
      <c r="A222" s="6" t="s">
        <v>236</v>
      </c>
      <c r="B222" s="1" t="s">
        <v>486</v>
      </c>
      <c r="C222" s="1" t="s">
        <v>516</v>
      </c>
      <c r="D222" s="1">
        <v>26</v>
      </c>
      <c r="E222" s="1" t="s">
        <v>522</v>
      </c>
      <c r="F222" s="16">
        <v>44072</v>
      </c>
      <c r="G222" s="16">
        <v>44384</v>
      </c>
      <c r="H222" s="1" t="s">
        <v>525</v>
      </c>
      <c r="I222" s="12">
        <v>5791</v>
      </c>
      <c r="J222" s="1">
        <v>88</v>
      </c>
      <c r="K222" s="1">
        <v>4</v>
      </c>
      <c r="L222" s="1">
        <v>0</v>
      </c>
      <c r="M222" s="1" t="s">
        <v>528</v>
      </c>
      <c r="N222" s="1">
        <v>1</v>
      </c>
      <c r="O222" s="1">
        <v>5.2</v>
      </c>
      <c r="P222" s="7">
        <v>10</v>
      </c>
      <c r="Q222" s="24"/>
    </row>
    <row r="223" spans="1:17" x14ac:dyDescent="0.3">
      <c r="A223" s="6" t="s">
        <v>237</v>
      </c>
      <c r="B223" s="1" t="s">
        <v>487</v>
      </c>
      <c r="C223" s="1" t="s">
        <v>516</v>
      </c>
      <c r="D223" s="1">
        <v>43</v>
      </c>
      <c r="E223" s="1" t="s">
        <v>522</v>
      </c>
      <c r="F223" s="16">
        <v>44027</v>
      </c>
      <c r="G223" s="16"/>
      <c r="H223" s="1" t="s">
        <v>524</v>
      </c>
      <c r="I223" s="12">
        <v>15001</v>
      </c>
      <c r="J223" s="1">
        <v>15</v>
      </c>
      <c r="K223" s="1">
        <v>5</v>
      </c>
      <c r="L223" s="1">
        <v>0</v>
      </c>
      <c r="M223" s="1"/>
      <c r="N223" s="1">
        <v>3</v>
      </c>
      <c r="O223" s="1">
        <v>7.7</v>
      </c>
      <c r="P223" s="7">
        <v>60</v>
      </c>
      <c r="Q223" s="24"/>
    </row>
    <row r="224" spans="1:17" x14ac:dyDescent="0.3">
      <c r="A224" s="6" t="s">
        <v>238</v>
      </c>
      <c r="B224" s="1" t="s">
        <v>488</v>
      </c>
      <c r="C224" s="1" t="s">
        <v>517</v>
      </c>
      <c r="D224" s="1">
        <v>50</v>
      </c>
      <c r="E224" s="1" t="s">
        <v>521</v>
      </c>
      <c r="F224" s="16">
        <v>44028</v>
      </c>
      <c r="G224" s="16"/>
      <c r="H224" s="1" t="s">
        <v>524</v>
      </c>
      <c r="I224" s="12">
        <v>10390</v>
      </c>
      <c r="J224" s="1">
        <v>70</v>
      </c>
      <c r="K224" s="1">
        <v>1</v>
      </c>
      <c r="L224" s="1">
        <v>0</v>
      </c>
      <c r="M224" s="1"/>
      <c r="N224" s="1">
        <v>2</v>
      </c>
      <c r="O224" s="1">
        <v>7.2</v>
      </c>
      <c r="P224" s="7">
        <v>60</v>
      </c>
      <c r="Q224" s="24"/>
    </row>
    <row r="225" spans="1:17" x14ac:dyDescent="0.3">
      <c r="A225" s="6" t="s">
        <v>239</v>
      </c>
      <c r="B225" s="1" t="s">
        <v>489</v>
      </c>
      <c r="C225" s="1" t="s">
        <v>517</v>
      </c>
      <c r="D225" s="1">
        <v>24</v>
      </c>
      <c r="E225" s="1" t="s">
        <v>518</v>
      </c>
      <c r="F225" s="16">
        <v>44808</v>
      </c>
      <c r="G225" s="16">
        <v>45583</v>
      </c>
      <c r="H225" s="1" t="s">
        <v>525</v>
      </c>
      <c r="I225" s="12">
        <v>11635</v>
      </c>
      <c r="J225" s="1">
        <v>29</v>
      </c>
      <c r="K225" s="1">
        <v>4</v>
      </c>
      <c r="L225" s="1">
        <v>2</v>
      </c>
      <c r="M225" s="1" t="s">
        <v>528</v>
      </c>
      <c r="N225" s="1">
        <v>2</v>
      </c>
      <c r="O225" s="1">
        <v>5.6</v>
      </c>
      <c r="P225" s="7">
        <v>25</v>
      </c>
      <c r="Q225" s="24"/>
    </row>
    <row r="226" spans="1:17" x14ac:dyDescent="0.3">
      <c r="A226" s="6" t="s">
        <v>240</v>
      </c>
      <c r="B226" s="1" t="s">
        <v>490</v>
      </c>
      <c r="C226" s="1" t="s">
        <v>517</v>
      </c>
      <c r="D226" s="1">
        <v>33</v>
      </c>
      <c r="E226" s="1" t="s">
        <v>522</v>
      </c>
      <c r="F226" s="16">
        <v>44629</v>
      </c>
      <c r="G226" s="16">
        <v>45593</v>
      </c>
      <c r="H226" s="1" t="s">
        <v>525</v>
      </c>
      <c r="I226" s="12">
        <v>7255</v>
      </c>
      <c r="J226" s="1">
        <v>87</v>
      </c>
      <c r="K226" s="1">
        <v>2</v>
      </c>
      <c r="L226" s="1">
        <v>0</v>
      </c>
      <c r="M226" s="1" t="s">
        <v>526</v>
      </c>
      <c r="N226" s="1">
        <v>3</v>
      </c>
      <c r="O226" s="1">
        <v>4.5</v>
      </c>
      <c r="P226" s="7">
        <v>32</v>
      </c>
      <c r="Q226" s="24"/>
    </row>
    <row r="227" spans="1:17" x14ac:dyDescent="0.3">
      <c r="A227" s="6" t="s">
        <v>241</v>
      </c>
      <c r="B227" s="1" t="s">
        <v>491</v>
      </c>
      <c r="C227" s="1" t="s">
        <v>517</v>
      </c>
      <c r="D227" s="1">
        <v>47</v>
      </c>
      <c r="E227" s="1" t="s">
        <v>522</v>
      </c>
      <c r="F227" s="16">
        <v>44458</v>
      </c>
      <c r="G227" s="16"/>
      <c r="H227" s="1" t="s">
        <v>524</v>
      </c>
      <c r="I227" s="12">
        <v>8610</v>
      </c>
      <c r="J227" s="1">
        <v>11</v>
      </c>
      <c r="K227" s="1">
        <v>4</v>
      </c>
      <c r="L227" s="1">
        <v>0</v>
      </c>
      <c r="M227" s="1"/>
      <c r="N227" s="1">
        <v>1</v>
      </c>
      <c r="O227" s="1">
        <v>9.9</v>
      </c>
      <c r="P227" s="7">
        <v>46</v>
      </c>
      <c r="Q227" s="24"/>
    </row>
    <row r="228" spans="1:17" x14ac:dyDescent="0.3">
      <c r="A228" s="6" t="s">
        <v>242</v>
      </c>
      <c r="B228" s="1" t="s">
        <v>492</v>
      </c>
      <c r="C228" s="1" t="s">
        <v>516</v>
      </c>
      <c r="D228" s="1">
        <v>37</v>
      </c>
      <c r="E228" s="1" t="s">
        <v>518</v>
      </c>
      <c r="F228" s="16">
        <v>44261</v>
      </c>
      <c r="G228" s="16">
        <v>44853</v>
      </c>
      <c r="H228" s="1" t="s">
        <v>525</v>
      </c>
      <c r="I228" s="12">
        <v>6607</v>
      </c>
      <c r="J228" s="1">
        <v>82</v>
      </c>
      <c r="K228" s="1">
        <v>5</v>
      </c>
      <c r="L228" s="1">
        <v>1</v>
      </c>
      <c r="M228" s="19" t="s">
        <v>531</v>
      </c>
      <c r="N228" s="1">
        <v>1</v>
      </c>
      <c r="O228" s="1">
        <v>6.2</v>
      </c>
      <c r="P228" s="7">
        <v>19</v>
      </c>
      <c r="Q228" s="24"/>
    </row>
    <row r="229" spans="1:17" x14ac:dyDescent="0.3">
      <c r="A229" s="6" t="s">
        <v>243</v>
      </c>
      <c r="B229" s="1" t="s">
        <v>493</v>
      </c>
      <c r="C229" s="1" t="s">
        <v>517</v>
      </c>
      <c r="D229" s="1">
        <v>58</v>
      </c>
      <c r="E229" s="1" t="s">
        <v>518</v>
      </c>
      <c r="F229" s="16">
        <v>44883</v>
      </c>
      <c r="G229" s="16"/>
      <c r="H229" s="1" t="s">
        <v>524</v>
      </c>
      <c r="I229" s="12">
        <v>10179</v>
      </c>
      <c r="J229" s="1">
        <v>46</v>
      </c>
      <c r="K229" s="1">
        <v>4</v>
      </c>
      <c r="L229" s="1">
        <v>0</v>
      </c>
      <c r="M229" s="1"/>
      <c r="N229" s="1">
        <v>5</v>
      </c>
      <c r="O229" s="1">
        <v>7.8</v>
      </c>
      <c r="P229" s="7">
        <v>31</v>
      </c>
      <c r="Q229" s="24"/>
    </row>
    <row r="230" spans="1:17" x14ac:dyDescent="0.3">
      <c r="A230" s="6" t="s">
        <v>244</v>
      </c>
      <c r="B230" s="1" t="s">
        <v>494</v>
      </c>
      <c r="C230" s="1" t="s">
        <v>516</v>
      </c>
      <c r="D230" s="1">
        <v>43</v>
      </c>
      <c r="E230" s="1" t="s">
        <v>522</v>
      </c>
      <c r="F230" s="16">
        <v>44301</v>
      </c>
      <c r="G230" s="16"/>
      <c r="H230" s="1" t="s">
        <v>524</v>
      </c>
      <c r="I230" s="12">
        <v>11573</v>
      </c>
      <c r="J230" s="1">
        <v>29</v>
      </c>
      <c r="K230" s="1">
        <v>3</v>
      </c>
      <c r="L230" s="1">
        <v>0</v>
      </c>
      <c r="M230" s="1"/>
      <c r="N230" s="1">
        <v>4</v>
      </c>
      <c r="O230" s="1">
        <v>4</v>
      </c>
      <c r="P230" s="7">
        <v>51</v>
      </c>
      <c r="Q230" s="24"/>
    </row>
    <row r="231" spans="1:17" x14ac:dyDescent="0.3">
      <c r="A231" s="6" t="s">
        <v>245</v>
      </c>
      <c r="B231" s="1" t="s">
        <v>495</v>
      </c>
      <c r="C231" s="1" t="s">
        <v>516</v>
      </c>
      <c r="D231" s="1">
        <v>50</v>
      </c>
      <c r="E231" s="1" t="s">
        <v>518</v>
      </c>
      <c r="F231" s="16">
        <v>44810</v>
      </c>
      <c r="G231" s="16"/>
      <c r="H231" s="1" t="s">
        <v>524</v>
      </c>
      <c r="I231" s="12">
        <v>5984</v>
      </c>
      <c r="J231" s="1">
        <v>35</v>
      </c>
      <c r="K231" s="1">
        <v>5</v>
      </c>
      <c r="L231" s="1">
        <v>0</v>
      </c>
      <c r="M231" s="1"/>
      <c r="N231" s="1">
        <v>3</v>
      </c>
      <c r="O231" s="1">
        <v>6.4</v>
      </c>
      <c r="P231" s="7">
        <v>34</v>
      </c>
      <c r="Q231" s="24"/>
    </row>
    <row r="232" spans="1:17" x14ac:dyDescent="0.3">
      <c r="A232" s="6" t="s">
        <v>246</v>
      </c>
      <c r="B232" s="1" t="s">
        <v>496</v>
      </c>
      <c r="C232" s="1" t="s">
        <v>517</v>
      </c>
      <c r="D232" s="1">
        <v>35</v>
      </c>
      <c r="E232" s="1" t="s">
        <v>522</v>
      </c>
      <c r="F232" s="16">
        <v>44357</v>
      </c>
      <c r="G232" s="16"/>
      <c r="H232" s="1" t="s">
        <v>524</v>
      </c>
      <c r="I232" s="12">
        <v>10776</v>
      </c>
      <c r="J232" s="1">
        <v>38</v>
      </c>
      <c r="K232" s="1">
        <v>2</v>
      </c>
      <c r="L232" s="1">
        <v>0</v>
      </c>
      <c r="M232" s="1"/>
      <c r="N232" s="1">
        <v>3</v>
      </c>
      <c r="O232" s="1">
        <v>3.2</v>
      </c>
      <c r="P232" s="7">
        <v>49</v>
      </c>
      <c r="Q232" s="24"/>
    </row>
    <row r="233" spans="1:17" x14ac:dyDescent="0.3">
      <c r="A233" s="6" t="s">
        <v>247</v>
      </c>
      <c r="B233" s="1" t="s">
        <v>497</v>
      </c>
      <c r="C233" s="1" t="s">
        <v>517</v>
      </c>
      <c r="D233" s="1">
        <v>49</v>
      </c>
      <c r="E233" s="1" t="s">
        <v>522</v>
      </c>
      <c r="F233" s="16">
        <v>44283</v>
      </c>
      <c r="G233" s="16">
        <v>45276</v>
      </c>
      <c r="H233" s="1" t="s">
        <v>525</v>
      </c>
      <c r="I233" s="12">
        <v>8676</v>
      </c>
      <c r="J233" s="1">
        <v>10</v>
      </c>
      <c r="K233" s="1">
        <v>3</v>
      </c>
      <c r="L233" s="1">
        <v>2</v>
      </c>
      <c r="M233" s="19" t="s">
        <v>531</v>
      </c>
      <c r="N233" s="1">
        <v>3</v>
      </c>
      <c r="O233" s="1">
        <v>6.5</v>
      </c>
      <c r="P233" s="7">
        <v>33</v>
      </c>
      <c r="Q233" s="24"/>
    </row>
    <row r="234" spans="1:17" x14ac:dyDescent="0.3">
      <c r="A234" s="6" t="s">
        <v>248</v>
      </c>
      <c r="B234" s="1" t="s">
        <v>498</v>
      </c>
      <c r="C234" s="1" t="s">
        <v>517</v>
      </c>
      <c r="D234" s="1">
        <v>26</v>
      </c>
      <c r="E234" s="1" t="s">
        <v>521</v>
      </c>
      <c r="F234" s="16">
        <v>44386</v>
      </c>
      <c r="G234" s="16">
        <v>45345</v>
      </c>
      <c r="H234" s="1" t="s">
        <v>525</v>
      </c>
      <c r="I234" s="12">
        <v>8380</v>
      </c>
      <c r="J234" s="1">
        <v>44</v>
      </c>
      <c r="K234" s="1">
        <v>4</v>
      </c>
      <c r="L234" s="1">
        <v>1</v>
      </c>
      <c r="M234" s="1" t="s">
        <v>527</v>
      </c>
      <c r="N234" s="1">
        <v>1</v>
      </c>
      <c r="O234" s="1">
        <v>9.6999999999999993</v>
      </c>
      <c r="P234" s="7">
        <v>31</v>
      </c>
      <c r="Q234" s="24"/>
    </row>
    <row r="235" spans="1:17" x14ac:dyDescent="0.3">
      <c r="A235" s="6" t="s">
        <v>249</v>
      </c>
      <c r="B235" s="1" t="s">
        <v>499</v>
      </c>
      <c r="C235" s="1" t="s">
        <v>517</v>
      </c>
      <c r="D235" s="1">
        <v>51</v>
      </c>
      <c r="E235" s="1" t="s">
        <v>520</v>
      </c>
      <c r="F235" s="16">
        <v>44192</v>
      </c>
      <c r="G235" s="16"/>
      <c r="H235" s="1" t="s">
        <v>524</v>
      </c>
      <c r="I235" s="12">
        <v>13711</v>
      </c>
      <c r="J235" s="1">
        <v>79</v>
      </c>
      <c r="K235" s="1">
        <v>5</v>
      </c>
      <c r="L235" s="1">
        <v>0</v>
      </c>
      <c r="M235" s="1"/>
      <c r="N235" s="1">
        <v>4</v>
      </c>
      <c r="O235" s="1">
        <v>5.7</v>
      </c>
      <c r="P235" s="7">
        <v>55</v>
      </c>
      <c r="Q235" s="24"/>
    </row>
    <row r="236" spans="1:17" x14ac:dyDescent="0.3">
      <c r="A236" s="6" t="s">
        <v>250</v>
      </c>
      <c r="B236" s="1" t="s">
        <v>500</v>
      </c>
      <c r="C236" s="1" t="s">
        <v>517</v>
      </c>
      <c r="D236" s="1">
        <v>26</v>
      </c>
      <c r="E236" s="1" t="s">
        <v>522</v>
      </c>
      <c r="F236" s="16">
        <v>44728</v>
      </c>
      <c r="G236" s="16"/>
      <c r="H236" s="1" t="s">
        <v>524</v>
      </c>
      <c r="I236" s="12">
        <v>13782</v>
      </c>
      <c r="J236" s="1">
        <v>68</v>
      </c>
      <c r="K236" s="1">
        <v>2</v>
      </c>
      <c r="L236" s="1">
        <v>0</v>
      </c>
      <c r="M236" s="1"/>
      <c r="N236" s="1">
        <v>5</v>
      </c>
      <c r="O236" s="1">
        <v>3.3</v>
      </c>
      <c r="P236" s="7">
        <v>37</v>
      </c>
      <c r="Q236" s="24"/>
    </row>
    <row r="237" spans="1:17" x14ac:dyDescent="0.3">
      <c r="A237" s="6" t="s">
        <v>251</v>
      </c>
      <c r="B237" s="1" t="s">
        <v>501</v>
      </c>
      <c r="C237" s="1" t="s">
        <v>517</v>
      </c>
      <c r="D237" s="1">
        <v>33</v>
      </c>
      <c r="E237" s="1" t="s">
        <v>519</v>
      </c>
      <c r="F237" s="16">
        <v>44434</v>
      </c>
      <c r="G237" s="16"/>
      <c r="H237" s="1" t="s">
        <v>524</v>
      </c>
      <c r="I237" s="12">
        <v>6050</v>
      </c>
      <c r="J237" s="1">
        <v>78</v>
      </c>
      <c r="K237" s="1">
        <v>3</v>
      </c>
      <c r="L237" s="1">
        <v>0</v>
      </c>
      <c r="M237" s="1"/>
      <c r="N237" s="1">
        <v>2</v>
      </c>
      <c r="O237" s="1">
        <v>3.2</v>
      </c>
      <c r="P237" s="7">
        <v>46</v>
      </c>
      <c r="Q237" s="24"/>
    </row>
    <row r="238" spans="1:17" x14ac:dyDescent="0.3">
      <c r="A238" s="6" t="s">
        <v>252</v>
      </c>
      <c r="B238" s="1" t="s">
        <v>502</v>
      </c>
      <c r="C238" s="1" t="s">
        <v>517</v>
      </c>
      <c r="D238" s="1">
        <v>37</v>
      </c>
      <c r="E238" s="1" t="s">
        <v>523</v>
      </c>
      <c r="F238" s="16">
        <v>44109</v>
      </c>
      <c r="G238" s="16">
        <v>44532</v>
      </c>
      <c r="H238" s="1" t="s">
        <v>525</v>
      </c>
      <c r="I238" s="12">
        <v>18997</v>
      </c>
      <c r="J238" s="1">
        <v>42</v>
      </c>
      <c r="K238" s="1">
        <v>2</v>
      </c>
      <c r="L238" s="1">
        <v>0</v>
      </c>
      <c r="M238" s="19" t="s">
        <v>531</v>
      </c>
      <c r="N238" s="1">
        <v>2</v>
      </c>
      <c r="O238" s="1">
        <v>5.7</v>
      </c>
      <c r="P238" s="7">
        <v>14</v>
      </c>
      <c r="Q238" s="24"/>
    </row>
    <row r="239" spans="1:17" x14ac:dyDescent="0.3">
      <c r="A239" s="6" t="s">
        <v>253</v>
      </c>
      <c r="B239" s="1" t="s">
        <v>503</v>
      </c>
      <c r="C239" s="1" t="s">
        <v>517</v>
      </c>
      <c r="D239" s="1">
        <v>47</v>
      </c>
      <c r="E239" s="1" t="s">
        <v>520</v>
      </c>
      <c r="F239" s="16">
        <v>44910</v>
      </c>
      <c r="G239" s="16">
        <v>45340</v>
      </c>
      <c r="H239" s="1" t="s">
        <v>525</v>
      </c>
      <c r="I239" s="12">
        <v>8633</v>
      </c>
      <c r="J239" s="1">
        <v>60</v>
      </c>
      <c r="K239" s="1">
        <v>4</v>
      </c>
      <c r="L239" s="1">
        <v>1</v>
      </c>
      <c r="M239" s="1" t="s">
        <v>530</v>
      </c>
      <c r="N239" s="1">
        <v>3</v>
      </c>
      <c r="O239" s="1">
        <v>4.0999999999999996</v>
      </c>
      <c r="P239" s="7">
        <v>14</v>
      </c>
      <c r="Q239" s="24"/>
    </row>
    <row r="240" spans="1:17" x14ac:dyDescent="0.3">
      <c r="A240" s="6" t="s">
        <v>254</v>
      </c>
      <c r="B240" s="1" t="s">
        <v>504</v>
      </c>
      <c r="C240" s="1" t="s">
        <v>516</v>
      </c>
      <c r="D240" s="1">
        <v>47</v>
      </c>
      <c r="E240" s="1" t="s">
        <v>520</v>
      </c>
      <c r="F240" s="16">
        <v>44291</v>
      </c>
      <c r="G240" s="16"/>
      <c r="H240" s="1" t="s">
        <v>524</v>
      </c>
      <c r="I240" s="12">
        <v>19323</v>
      </c>
      <c r="J240" s="1">
        <v>87</v>
      </c>
      <c r="K240" s="1">
        <v>2</v>
      </c>
      <c r="L240" s="1">
        <v>0</v>
      </c>
      <c r="M240" s="1"/>
      <c r="N240" s="1">
        <v>4</v>
      </c>
      <c r="O240" s="1">
        <v>3.2</v>
      </c>
      <c r="P240" s="7">
        <v>51</v>
      </c>
      <c r="Q240" s="24"/>
    </row>
    <row r="241" spans="1:17" x14ac:dyDescent="0.3">
      <c r="A241" s="6" t="s">
        <v>255</v>
      </c>
      <c r="B241" s="1" t="s">
        <v>505</v>
      </c>
      <c r="C241" s="1" t="s">
        <v>517</v>
      </c>
      <c r="D241" s="1">
        <v>42</v>
      </c>
      <c r="E241" s="1" t="s">
        <v>520</v>
      </c>
      <c r="F241" s="16">
        <v>44483</v>
      </c>
      <c r="G241" s="16">
        <v>44823</v>
      </c>
      <c r="H241" s="1" t="s">
        <v>525</v>
      </c>
      <c r="I241" s="12">
        <v>11342</v>
      </c>
      <c r="J241" s="1">
        <v>21</v>
      </c>
      <c r="K241" s="1">
        <v>1</v>
      </c>
      <c r="L241" s="1">
        <v>0</v>
      </c>
      <c r="M241" s="1" t="s">
        <v>530</v>
      </c>
      <c r="N241" s="1">
        <v>1</v>
      </c>
      <c r="O241" s="1">
        <v>8.3000000000000007</v>
      </c>
      <c r="P241" s="7">
        <v>11</v>
      </c>
      <c r="Q241" s="24"/>
    </row>
    <row r="242" spans="1:17" x14ac:dyDescent="0.3">
      <c r="A242" s="6" t="s">
        <v>256</v>
      </c>
      <c r="B242" s="1" t="s">
        <v>506</v>
      </c>
      <c r="C242" s="1" t="s">
        <v>517</v>
      </c>
      <c r="D242" s="1">
        <v>57</v>
      </c>
      <c r="E242" s="1" t="s">
        <v>521</v>
      </c>
      <c r="F242" s="16">
        <v>44918</v>
      </c>
      <c r="G242" s="16"/>
      <c r="H242" s="1" t="s">
        <v>524</v>
      </c>
      <c r="I242" s="12">
        <v>19722</v>
      </c>
      <c r="J242" s="1">
        <v>29</v>
      </c>
      <c r="K242" s="1">
        <v>3</v>
      </c>
      <c r="L242" s="1">
        <v>1</v>
      </c>
      <c r="M242" s="1"/>
      <c r="N242" s="1">
        <v>4</v>
      </c>
      <c r="O242" s="1">
        <v>6.2</v>
      </c>
      <c r="P242" s="7">
        <v>30</v>
      </c>
      <c r="Q242" s="24"/>
    </row>
    <row r="243" spans="1:17" x14ac:dyDescent="0.3">
      <c r="A243" s="6" t="s">
        <v>257</v>
      </c>
      <c r="B243" s="1" t="s">
        <v>507</v>
      </c>
      <c r="C243" s="1" t="s">
        <v>516</v>
      </c>
      <c r="D243" s="1">
        <v>54</v>
      </c>
      <c r="E243" s="1" t="s">
        <v>522</v>
      </c>
      <c r="F243" s="16">
        <v>44580</v>
      </c>
      <c r="G243" s="16"/>
      <c r="H243" s="1" t="s">
        <v>524</v>
      </c>
      <c r="I243" s="12">
        <v>17636</v>
      </c>
      <c r="J243" s="1">
        <v>62</v>
      </c>
      <c r="K243" s="1">
        <v>2</v>
      </c>
      <c r="L243" s="1">
        <v>0</v>
      </c>
      <c r="M243" s="1"/>
      <c r="N243" s="1">
        <v>4</v>
      </c>
      <c r="O243" s="1">
        <v>5</v>
      </c>
      <c r="P243" s="7">
        <v>42</v>
      </c>
      <c r="Q243" s="24"/>
    </row>
    <row r="244" spans="1:17" x14ac:dyDescent="0.3">
      <c r="A244" s="6" t="s">
        <v>258</v>
      </c>
      <c r="B244" s="1" t="s">
        <v>508</v>
      </c>
      <c r="C244" s="1" t="s">
        <v>517</v>
      </c>
      <c r="D244" s="1">
        <v>51</v>
      </c>
      <c r="E244" s="1" t="s">
        <v>521</v>
      </c>
      <c r="F244" s="16">
        <v>43971</v>
      </c>
      <c r="G244" s="16"/>
      <c r="H244" s="1" t="s">
        <v>524</v>
      </c>
      <c r="I244" s="12">
        <v>5959</v>
      </c>
      <c r="J244" s="1">
        <v>97</v>
      </c>
      <c r="K244" s="1">
        <v>4</v>
      </c>
      <c r="L244" s="1">
        <v>0</v>
      </c>
      <c r="M244" s="1"/>
      <c r="N244" s="1">
        <v>1</v>
      </c>
      <c r="O244" s="1">
        <v>9.3000000000000007</v>
      </c>
      <c r="P244" s="7">
        <v>62</v>
      </c>
      <c r="Q244" s="24"/>
    </row>
    <row r="245" spans="1:17" x14ac:dyDescent="0.3">
      <c r="A245" s="6" t="s">
        <v>259</v>
      </c>
      <c r="B245" s="1" t="s">
        <v>509</v>
      </c>
      <c r="C245" s="1" t="s">
        <v>516</v>
      </c>
      <c r="D245" s="1">
        <v>58</v>
      </c>
      <c r="E245" s="1" t="s">
        <v>522</v>
      </c>
      <c r="F245" s="16">
        <v>44958</v>
      </c>
      <c r="G245" s="16"/>
      <c r="H245" s="1" t="s">
        <v>524</v>
      </c>
      <c r="I245" s="12">
        <v>11059</v>
      </c>
      <c r="J245" s="1">
        <v>52</v>
      </c>
      <c r="K245" s="1">
        <v>4</v>
      </c>
      <c r="L245" s="1">
        <v>0</v>
      </c>
      <c r="M245" s="1"/>
      <c r="N245" s="1">
        <v>3</v>
      </c>
      <c r="O245" s="1">
        <v>3.8</v>
      </c>
      <c r="P245" s="7">
        <v>29</v>
      </c>
      <c r="Q245" s="24"/>
    </row>
    <row r="246" spans="1:17" x14ac:dyDescent="0.3">
      <c r="A246" s="6" t="s">
        <v>260</v>
      </c>
      <c r="B246" s="1" t="s">
        <v>510</v>
      </c>
      <c r="C246" s="1" t="s">
        <v>516</v>
      </c>
      <c r="D246" s="1">
        <v>44</v>
      </c>
      <c r="E246" s="1" t="s">
        <v>521</v>
      </c>
      <c r="F246" s="16">
        <v>44584</v>
      </c>
      <c r="G246" s="16">
        <v>45161</v>
      </c>
      <c r="H246" s="1" t="s">
        <v>525</v>
      </c>
      <c r="I246" s="12">
        <v>13884</v>
      </c>
      <c r="J246" s="1">
        <v>98</v>
      </c>
      <c r="K246" s="1">
        <v>2</v>
      </c>
      <c r="L246" s="1">
        <v>2</v>
      </c>
      <c r="M246" s="1" t="s">
        <v>529</v>
      </c>
      <c r="N246" s="1">
        <v>4</v>
      </c>
      <c r="O246" s="1">
        <v>9.6999999999999993</v>
      </c>
      <c r="P246" s="7">
        <v>19</v>
      </c>
      <c r="Q246" s="24"/>
    </row>
    <row r="247" spans="1:17" x14ac:dyDescent="0.3">
      <c r="A247" s="6" t="s">
        <v>261</v>
      </c>
      <c r="B247" s="1" t="s">
        <v>511</v>
      </c>
      <c r="C247" s="1" t="s">
        <v>517</v>
      </c>
      <c r="D247" s="1">
        <v>31</v>
      </c>
      <c r="E247" s="1" t="s">
        <v>521</v>
      </c>
      <c r="F247" s="16">
        <v>44232</v>
      </c>
      <c r="G247" s="16"/>
      <c r="H247" s="1" t="s">
        <v>524</v>
      </c>
      <c r="I247" s="12">
        <v>10655</v>
      </c>
      <c r="J247" s="1">
        <v>59</v>
      </c>
      <c r="K247" s="1">
        <v>4</v>
      </c>
      <c r="L247" s="1">
        <v>0</v>
      </c>
      <c r="M247" s="1"/>
      <c r="N247" s="1">
        <v>2</v>
      </c>
      <c r="O247" s="1">
        <v>5.2</v>
      </c>
      <c r="P247" s="7">
        <v>53</v>
      </c>
      <c r="Q247" s="24"/>
    </row>
    <row r="248" spans="1:17" x14ac:dyDescent="0.3">
      <c r="A248" s="6" t="s">
        <v>262</v>
      </c>
      <c r="B248" s="1" t="s">
        <v>512</v>
      </c>
      <c r="C248" s="1" t="s">
        <v>516</v>
      </c>
      <c r="D248" s="1">
        <v>26</v>
      </c>
      <c r="E248" s="1" t="s">
        <v>523</v>
      </c>
      <c r="F248" s="16">
        <v>43998</v>
      </c>
      <c r="G248" s="16"/>
      <c r="H248" s="1" t="s">
        <v>524</v>
      </c>
      <c r="I248" s="12">
        <v>17091</v>
      </c>
      <c r="J248" s="1">
        <v>38</v>
      </c>
      <c r="K248" s="1">
        <v>5</v>
      </c>
      <c r="L248" s="1">
        <v>0</v>
      </c>
      <c r="M248" s="1"/>
      <c r="N248" s="1">
        <v>1</v>
      </c>
      <c r="O248" s="1">
        <v>9.1999999999999993</v>
      </c>
      <c r="P248" s="7">
        <v>61</v>
      </c>
      <c r="Q248" s="24"/>
    </row>
    <row r="249" spans="1:17" x14ac:dyDescent="0.3">
      <c r="A249" s="6" t="s">
        <v>263</v>
      </c>
      <c r="B249" s="1" t="s">
        <v>513</v>
      </c>
      <c r="C249" s="1" t="s">
        <v>516</v>
      </c>
      <c r="D249" s="1">
        <v>57</v>
      </c>
      <c r="E249" s="1" t="s">
        <v>519</v>
      </c>
      <c r="F249" s="16">
        <v>44783</v>
      </c>
      <c r="G249" s="16">
        <v>45654</v>
      </c>
      <c r="H249" s="1" t="s">
        <v>525</v>
      </c>
      <c r="I249" s="12">
        <v>9473</v>
      </c>
      <c r="J249" s="1">
        <v>66</v>
      </c>
      <c r="K249" s="1">
        <v>5</v>
      </c>
      <c r="L249" s="1">
        <v>0</v>
      </c>
      <c r="M249" s="1" t="s">
        <v>529</v>
      </c>
      <c r="N249" s="1">
        <v>5</v>
      </c>
      <c r="O249" s="1">
        <v>7.2</v>
      </c>
      <c r="P249" s="7">
        <v>29</v>
      </c>
      <c r="Q249" s="24"/>
    </row>
    <row r="250" spans="1:17" x14ac:dyDescent="0.3">
      <c r="A250" s="6" t="s">
        <v>264</v>
      </c>
      <c r="B250" s="1" t="s">
        <v>514</v>
      </c>
      <c r="C250" s="1" t="s">
        <v>516</v>
      </c>
      <c r="D250" s="1">
        <v>55</v>
      </c>
      <c r="E250" s="1" t="s">
        <v>521</v>
      </c>
      <c r="F250" s="16">
        <v>44575</v>
      </c>
      <c r="G250" s="16">
        <v>45031</v>
      </c>
      <c r="H250" s="1" t="s">
        <v>525</v>
      </c>
      <c r="I250" s="12">
        <v>7946</v>
      </c>
      <c r="J250" s="1">
        <v>48</v>
      </c>
      <c r="K250" s="1">
        <v>5</v>
      </c>
      <c r="L250" s="1">
        <v>0</v>
      </c>
      <c r="M250" s="1" t="s">
        <v>529</v>
      </c>
      <c r="N250" s="1">
        <v>3</v>
      </c>
      <c r="O250" s="1">
        <v>8.8000000000000007</v>
      </c>
      <c r="P250" s="7">
        <v>15</v>
      </c>
      <c r="Q250" s="24"/>
    </row>
    <row r="251" spans="1:17" x14ac:dyDescent="0.3">
      <c r="A251" s="8" t="s">
        <v>265</v>
      </c>
      <c r="B251" s="9" t="s">
        <v>515</v>
      </c>
      <c r="C251" s="9" t="s">
        <v>516</v>
      </c>
      <c r="D251" s="9">
        <v>52</v>
      </c>
      <c r="E251" s="9" t="s">
        <v>523</v>
      </c>
      <c r="F251" s="17">
        <v>44471</v>
      </c>
      <c r="G251" s="17"/>
      <c r="H251" s="9" t="s">
        <v>524</v>
      </c>
      <c r="I251" s="13">
        <v>12725</v>
      </c>
      <c r="J251" s="9">
        <v>65</v>
      </c>
      <c r="K251" s="9">
        <v>1</v>
      </c>
      <c r="L251" s="9">
        <v>1</v>
      </c>
      <c r="M251" s="9"/>
      <c r="N251" s="9">
        <v>1</v>
      </c>
      <c r="O251" s="9">
        <v>9.9</v>
      </c>
      <c r="P251" s="10">
        <v>45</v>
      </c>
      <c r="Q251" s="2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7"/>
  <sheetViews>
    <sheetView workbookViewId="0">
      <selection activeCell="E12" sqref="E12"/>
    </sheetView>
  </sheetViews>
  <sheetFormatPr defaultColWidth="9" defaultRowHeight="14.4" x14ac:dyDescent="0.3"/>
  <cols>
    <col min="1" max="1" width="6.44140625" bestFit="1" customWidth="1"/>
    <col min="2" max="2" width="18.21875" bestFit="1" customWidth="1"/>
    <col min="3" max="3" width="13" bestFit="1" customWidth="1"/>
    <col min="4" max="4" width="11.33203125" bestFit="1" customWidth="1"/>
    <col min="5" max="5" width="15.44140625" bestFit="1" customWidth="1"/>
  </cols>
  <sheetData>
    <row r="1" spans="1:5" x14ac:dyDescent="0.3">
      <c r="A1" s="4" t="s">
        <v>556</v>
      </c>
      <c r="B1" s="4" t="s">
        <v>556</v>
      </c>
      <c r="C1" s="5" t="s">
        <v>555</v>
      </c>
      <c r="D1" s="1" t="s">
        <v>554</v>
      </c>
      <c r="E1" s="3" t="s">
        <v>553</v>
      </c>
    </row>
    <row r="2" spans="1:5" x14ac:dyDescent="0.3">
      <c r="A2" s="6">
        <f t="shared" ref="A2:A17" si="0">ROW()-1</f>
        <v>1</v>
      </c>
      <c r="B2" s="21" t="s">
        <v>0</v>
      </c>
      <c r="C2" s="7" t="s">
        <v>552</v>
      </c>
      <c r="D2" s="1" t="s">
        <v>551</v>
      </c>
      <c r="E2" s="1"/>
    </row>
    <row r="3" spans="1:5" x14ac:dyDescent="0.3">
      <c r="A3" s="6">
        <f t="shared" si="0"/>
        <v>2</v>
      </c>
      <c r="B3" s="21" t="s">
        <v>1</v>
      </c>
      <c r="C3" s="7" t="s">
        <v>550</v>
      </c>
      <c r="D3" s="1" t="s">
        <v>537</v>
      </c>
      <c r="E3" s="1"/>
    </row>
    <row r="4" spans="1:5" x14ac:dyDescent="0.3">
      <c r="A4" s="6">
        <f t="shared" si="0"/>
        <v>3</v>
      </c>
      <c r="B4" s="21" t="s">
        <v>2</v>
      </c>
      <c r="C4" s="7" t="s">
        <v>549</v>
      </c>
      <c r="D4" s="1" t="s">
        <v>537</v>
      </c>
      <c r="E4" s="1"/>
    </row>
    <row r="5" spans="1:5" x14ac:dyDescent="0.3">
      <c r="A5" s="6">
        <f t="shared" si="0"/>
        <v>4</v>
      </c>
      <c r="B5" s="21" t="s">
        <v>3</v>
      </c>
      <c r="C5" s="7" t="s">
        <v>548</v>
      </c>
      <c r="D5" s="1" t="s">
        <v>532</v>
      </c>
      <c r="E5" s="1"/>
    </row>
    <row r="6" spans="1:5" x14ac:dyDescent="0.3">
      <c r="A6" s="6">
        <f t="shared" si="0"/>
        <v>5</v>
      </c>
      <c r="B6" s="21" t="s">
        <v>4</v>
      </c>
      <c r="C6" s="7" t="s">
        <v>547</v>
      </c>
      <c r="D6" s="1" t="s">
        <v>537</v>
      </c>
      <c r="E6" s="1"/>
    </row>
    <row r="7" spans="1:5" x14ac:dyDescent="0.3">
      <c r="A7" s="6">
        <f t="shared" si="0"/>
        <v>6</v>
      </c>
      <c r="B7" s="21" t="s">
        <v>5</v>
      </c>
      <c r="C7" s="7" t="s">
        <v>546</v>
      </c>
      <c r="D7" s="1" t="s">
        <v>544</v>
      </c>
      <c r="E7" s="1"/>
    </row>
    <row r="8" spans="1:5" x14ac:dyDescent="0.3">
      <c r="A8" s="6">
        <f t="shared" si="0"/>
        <v>7</v>
      </c>
      <c r="B8" s="21" t="s">
        <v>6</v>
      </c>
      <c r="C8" s="7" t="s">
        <v>545</v>
      </c>
      <c r="D8" s="1" t="s">
        <v>544</v>
      </c>
      <c r="E8" s="1"/>
    </row>
    <row r="9" spans="1:5" x14ac:dyDescent="0.3">
      <c r="A9" s="6">
        <f t="shared" si="0"/>
        <v>8</v>
      </c>
      <c r="B9" s="21" t="s">
        <v>7</v>
      </c>
      <c r="C9" s="7" t="s">
        <v>543</v>
      </c>
      <c r="D9" s="1" t="s">
        <v>537</v>
      </c>
      <c r="E9" s="1"/>
    </row>
    <row r="10" spans="1:5" x14ac:dyDescent="0.3">
      <c r="A10" s="6">
        <f t="shared" si="0"/>
        <v>9</v>
      </c>
      <c r="B10" s="22" t="s">
        <v>8</v>
      </c>
      <c r="C10" s="7" t="s">
        <v>542</v>
      </c>
      <c r="D10" s="1" t="s">
        <v>532</v>
      </c>
      <c r="E10" s="1"/>
    </row>
    <row r="11" spans="1:5" x14ac:dyDescent="0.3">
      <c r="A11" s="6">
        <f t="shared" si="0"/>
        <v>10</v>
      </c>
      <c r="B11" s="21" t="s">
        <v>9</v>
      </c>
      <c r="C11" s="7" t="s">
        <v>541</v>
      </c>
      <c r="D11" s="1" t="s">
        <v>532</v>
      </c>
      <c r="E11" s="1"/>
    </row>
    <row r="12" spans="1:5" x14ac:dyDescent="0.3">
      <c r="A12" s="6">
        <f t="shared" si="0"/>
        <v>11</v>
      </c>
      <c r="B12" s="21" t="s">
        <v>10</v>
      </c>
      <c r="C12" s="7" t="s">
        <v>540</v>
      </c>
      <c r="D12" s="1" t="s">
        <v>532</v>
      </c>
      <c r="E12" s="1"/>
    </row>
    <row r="13" spans="1:5" x14ac:dyDescent="0.3">
      <c r="A13" s="6">
        <f t="shared" si="0"/>
        <v>12</v>
      </c>
      <c r="B13" s="21" t="s">
        <v>11</v>
      </c>
      <c r="C13" s="7" t="s">
        <v>539</v>
      </c>
      <c r="D13" s="1" t="s">
        <v>532</v>
      </c>
      <c r="E13" s="1"/>
    </row>
    <row r="14" spans="1:5" x14ac:dyDescent="0.3">
      <c r="A14" s="6">
        <f t="shared" si="0"/>
        <v>13</v>
      </c>
      <c r="B14" s="21" t="s">
        <v>12</v>
      </c>
      <c r="C14" s="7" t="s">
        <v>538</v>
      </c>
      <c r="D14" s="1" t="s">
        <v>537</v>
      </c>
      <c r="E14" s="1" t="s">
        <v>536</v>
      </c>
    </row>
    <row r="15" spans="1:5" x14ac:dyDescent="0.3">
      <c r="A15" s="6">
        <f t="shared" si="0"/>
        <v>14</v>
      </c>
      <c r="B15" s="21" t="s">
        <v>13</v>
      </c>
      <c r="C15" s="7" t="s">
        <v>535</v>
      </c>
      <c r="D15" s="1" t="s">
        <v>532</v>
      </c>
      <c r="E15" s="1"/>
    </row>
    <row r="16" spans="1:5" x14ac:dyDescent="0.3">
      <c r="A16" s="6">
        <f t="shared" si="0"/>
        <v>15</v>
      </c>
      <c r="B16" s="21" t="s">
        <v>14</v>
      </c>
      <c r="C16" s="7" t="s">
        <v>534</v>
      </c>
      <c r="D16" s="1" t="s">
        <v>532</v>
      </c>
      <c r="E16" s="1"/>
    </row>
    <row r="17" spans="1:5" x14ac:dyDescent="0.3">
      <c r="A17" s="6">
        <f t="shared" si="0"/>
        <v>16</v>
      </c>
      <c r="B17" s="20" t="s">
        <v>15</v>
      </c>
      <c r="C17" s="10" t="s">
        <v>533</v>
      </c>
      <c r="D17" s="1" t="s">
        <v>532</v>
      </c>
      <c r="E17" s="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F11"/>
  <sheetViews>
    <sheetView workbookViewId="0">
      <selection sqref="A1:A1048576"/>
    </sheetView>
  </sheetViews>
  <sheetFormatPr defaultRowHeight="14.4" x14ac:dyDescent="0.3"/>
  <cols>
    <col min="2" max="2" width="20.109375" customWidth="1"/>
    <col min="3" max="3" width="17.77734375" customWidth="1"/>
    <col min="4" max="4" width="10.88671875" customWidth="1"/>
    <col min="5" max="5" width="10.77734375" customWidth="1"/>
    <col min="6" max="6" width="13.33203125" customWidth="1"/>
    <col min="7" max="7" width="10.77734375" customWidth="1"/>
    <col min="8" max="8" width="22.109375" bestFit="1" customWidth="1"/>
  </cols>
  <sheetData>
    <row r="3" spans="2:6" x14ac:dyDescent="0.3">
      <c r="B3" s="23" t="s">
        <v>559</v>
      </c>
      <c r="C3" s="23" t="s">
        <v>560</v>
      </c>
      <c r="D3" s="24"/>
      <c r="E3" s="24"/>
      <c r="F3" s="26"/>
    </row>
    <row r="4" spans="2:6" x14ac:dyDescent="0.3">
      <c r="B4" s="23" t="s">
        <v>557</v>
      </c>
      <c r="C4" s="24" t="s">
        <v>524</v>
      </c>
      <c r="D4" s="24" t="s">
        <v>525</v>
      </c>
      <c r="E4" s="24" t="s">
        <v>558</v>
      </c>
      <c r="F4" s="26" t="s">
        <v>562</v>
      </c>
    </row>
    <row r="5" spans="2:6" x14ac:dyDescent="0.3">
      <c r="B5" s="24" t="s">
        <v>518</v>
      </c>
      <c r="C5" s="25">
        <v>25</v>
      </c>
      <c r="D5" s="25">
        <v>14</v>
      </c>
      <c r="E5" s="25">
        <v>39</v>
      </c>
      <c r="F5" s="28">
        <f>D5/E5</f>
        <v>0.35897435897435898</v>
      </c>
    </row>
    <row r="6" spans="2:6" x14ac:dyDescent="0.3">
      <c r="B6" s="24" t="s">
        <v>520</v>
      </c>
      <c r="C6" s="25">
        <v>22</v>
      </c>
      <c r="D6" s="25">
        <v>23</v>
      </c>
      <c r="E6" s="25">
        <v>45</v>
      </c>
      <c r="F6" s="28">
        <f t="shared" ref="F6:F10" si="0">D6/E6</f>
        <v>0.51111111111111107</v>
      </c>
    </row>
    <row r="7" spans="2:6" x14ac:dyDescent="0.3">
      <c r="B7" s="24" t="s">
        <v>519</v>
      </c>
      <c r="C7" s="25">
        <v>19</v>
      </c>
      <c r="D7" s="25">
        <v>18</v>
      </c>
      <c r="E7" s="25">
        <v>37</v>
      </c>
      <c r="F7" s="28">
        <f t="shared" si="0"/>
        <v>0.48648648648648651</v>
      </c>
    </row>
    <row r="8" spans="2:6" x14ac:dyDescent="0.3">
      <c r="B8" s="24" t="s">
        <v>523</v>
      </c>
      <c r="C8" s="25">
        <v>18</v>
      </c>
      <c r="D8" s="25">
        <v>9</v>
      </c>
      <c r="E8" s="25">
        <v>27</v>
      </c>
      <c r="F8" s="28">
        <f t="shared" si="0"/>
        <v>0.33333333333333331</v>
      </c>
    </row>
    <row r="9" spans="2:6" x14ac:dyDescent="0.3">
      <c r="B9" s="24" t="s">
        <v>521</v>
      </c>
      <c r="C9" s="25">
        <v>32</v>
      </c>
      <c r="D9" s="25">
        <v>21</v>
      </c>
      <c r="E9" s="25">
        <v>53</v>
      </c>
      <c r="F9" s="28">
        <f t="shared" si="0"/>
        <v>0.39622641509433965</v>
      </c>
    </row>
    <row r="10" spans="2:6" x14ac:dyDescent="0.3">
      <c r="B10" s="24" t="s">
        <v>522</v>
      </c>
      <c r="C10" s="25">
        <v>28</v>
      </c>
      <c r="D10" s="25">
        <v>21</v>
      </c>
      <c r="E10" s="25">
        <v>49</v>
      </c>
      <c r="F10" s="28">
        <f t="shared" si="0"/>
        <v>0.42857142857142855</v>
      </c>
    </row>
    <row r="11" spans="2:6" x14ac:dyDescent="0.3">
      <c r="B11" s="24" t="s">
        <v>558</v>
      </c>
      <c r="C11" s="25">
        <v>144</v>
      </c>
      <c r="D11" s="25">
        <v>106</v>
      </c>
      <c r="E11" s="25">
        <v>250</v>
      </c>
      <c r="F11" s="29">
        <f>AVERAGE(F5:F10)</f>
        <v>0.41911718892850963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I11"/>
  <sheetViews>
    <sheetView workbookViewId="0">
      <selection activeCell="L20" sqref="L20:N21"/>
    </sheetView>
  </sheetViews>
  <sheetFormatPr defaultRowHeight="14.4" x14ac:dyDescent="0.3"/>
  <cols>
    <col min="2" max="2" width="19.109375" customWidth="1"/>
    <col min="3" max="3" width="17.77734375" bestFit="1" customWidth="1"/>
    <col min="4" max="4" width="6.88671875" customWidth="1"/>
    <col min="5" max="5" width="7.5546875" customWidth="1"/>
    <col min="6" max="6" width="9.6640625" bestFit="1" customWidth="1"/>
    <col min="7" max="7" width="10.21875" bestFit="1" customWidth="1"/>
    <col min="8" max="8" width="5.21875" customWidth="1"/>
    <col min="9" max="9" width="10.77734375" bestFit="1" customWidth="1"/>
  </cols>
  <sheetData>
    <row r="3" spans="2:9" x14ac:dyDescent="0.3">
      <c r="B3" s="23" t="s">
        <v>563</v>
      </c>
      <c r="C3" s="23" t="s">
        <v>560</v>
      </c>
      <c r="D3" s="24"/>
      <c r="E3" s="24"/>
      <c r="F3" s="24"/>
      <c r="G3" s="24"/>
      <c r="H3" s="24"/>
      <c r="I3" s="24"/>
    </row>
    <row r="4" spans="2:9" x14ac:dyDescent="0.3">
      <c r="B4" s="23" t="s">
        <v>557</v>
      </c>
      <c r="C4" s="24" t="s">
        <v>518</v>
      </c>
      <c r="D4" s="24" t="s">
        <v>520</v>
      </c>
      <c r="E4" s="24" t="s">
        <v>519</v>
      </c>
      <c r="F4" s="24" t="s">
        <v>523</v>
      </c>
      <c r="G4" s="24" t="s">
        <v>521</v>
      </c>
      <c r="H4" s="24" t="s">
        <v>522</v>
      </c>
      <c r="I4" s="24" t="s">
        <v>558</v>
      </c>
    </row>
    <row r="5" spans="2:9" x14ac:dyDescent="0.3">
      <c r="B5" s="24" t="s">
        <v>527</v>
      </c>
      <c r="C5" s="25">
        <v>4</v>
      </c>
      <c r="D5" s="25">
        <v>5</v>
      </c>
      <c r="E5" s="25">
        <v>3</v>
      </c>
      <c r="F5" s="25">
        <v>1</v>
      </c>
      <c r="G5" s="25">
        <v>3</v>
      </c>
      <c r="H5" s="25">
        <v>7</v>
      </c>
      <c r="I5" s="25">
        <v>23</v>
      </c>
    </row>
    <row r="6" spans="2:9" x14ac:dyDescent="0.3">
      <c r="B6" s="24" t="s">
        <v>529</v>
      </c>
      <c r="C6" s="25">
        <v>1</v>
      </c>
      <c r="D6" s="25">
        <v>2</v>
      </c>
      <c r="E6" s="25">
        <v>1</v>
      </c>
      <c r="F6" s="25"/>
      <c r="G6" s="25">
        <v>4</v>
      </c>
      <c r="H6" s="25"/>
      <c r="I6" s="25">
        <v>8</v>
      </c>
    </row>
    <row r="7" spans="2:9" x14ac:dyDescent="0.3">
      <c r="B7" s="24" t="s">
        <v>530</v>
      </c>
      <c r="C7" s="25"/>
      <c r="D7" s="25">
        <v>6</v>
      </c>
      <c r="E7" s="25">
        <v>2</v>
      </c>
      <c r="F7" s="25">
        <v>1</v>
      </c>
      <c r="G7" s="25">
        <v>4</v>
      </c>
      <c r="H7" s="25">
        <v>3</v>
      </c>
      <c r="I7" s="25">
        <v>16</v>
      </c>
    </row>
    <row r="8" spans="2:9" x14ac:dyDescent="0.3">
      <c r="B8" s="24" t="s">
        <v>528</v>
      </c>
      <c r="C8" s="25">
        <v>2</v>
      </c>
      <c r="D8" s="25">
        <v>3</v>
      </c>
      <c r="E8" s="25">
        <v>2</v>
      </c>
      <c r="F8" s="25">
        <v>1</v>
      </c>
      <c r="G8" s="25"/>
      <c r="H8" s="25">
        <v>3</v>
      </c>
      <c r="I8" s="25">
        <v>11</v>
      </c>
    </row>
    <row r="9" spans="2:9" x14ac:dyDescent="0.3">
      <c r="B9" s="24" t="s">
        <v>531</v>
      </c>
      <c r="C9" s="25">
        <v>6</v>
      </c>
      <c r="D9" s="25">
        <v>7</v>
      </c>
      <c r="E9" s="25">
        <v>5</v>
      </c>
      <c r="F9" s="25">
        <v>4</v>
      </c>
      <c r="G9" s="25">
        <v>7</v>
      </c>
      <c r="H9" s="25">
        <v>6</v>
      </c>
      <c r="I9" s="25">
        <v>35</v>
      </c>
    </row>
    <row r="10" spans="2:9" x14ac:dyDescent="0.3">
      <c r="B10" s="24" t="s">
        <v>526</v>
      </c>
      <c r="C10" s="25">
        <v>1</v>
      </c>
      <c r="D10" s="25"/>
      <c r="E10" s="25">
        <v>5</v>
      </c>
      <c r="F10" s="25">
        <v>2</v>
      </c>
      <c r="G10" s="25">
        <v>3</v>
      </c>
      <c r="H10" s="25">
        <v>2</v>
      </c>
      <c r="I10" s="25">
        <v>13</v>
      </c>
    </row>
    <row r="11" spans="2:9" x14ac:dyDescent="0.3">
      <c r="B11" s="24" t="s">
        <v>558</v>
      </c>
      <c r="C11" s="25">
        <v>14</v>
      </c>
      <c r="D11" s="25">
        <v>23</v>
      </c>
      <c r="E11" s="25">
        <v>18</v>
      </c>
      <c r="F11" s="25">
        <v>9</v>
      </c>
      <c r="G11" s="25">
        <v>21</v>
      </c>
      <c r="H11" s="25">
        <v>21</v>
      </c>
      <c r="I11" s="25">
        <v>106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F10"/>
  <sheetViews>
    <sheetView workbookViewId="0">
      <selection sqref="A1:A1048576"/>
    </sheetView>
  </sheetViews>
  <sheetFormatPr defaultRowHeight="14.4" x14ac:dyDescent="0.3"/>
  <cols>
    <col min="2" max="2" width="20.109375" bestFit="1" customWidth="1"/>
    <col min="3" max="3" width="17.77734375" bestFit="1" customWidth="1"/>
    <col min="4" max="4" width="9.77734375" customWidth="1"/>
    <col min="5" max="6" width="10.77734375" bestFit="1" customWidth="1"/>
  </cols>
  <sheetData>
    <row r="3" spans="2:6" x14ac:dyDescent="0.3">
      <c r="B3" s="23" t="s">
        <v>559</v>
      </c>
      <c r="C3" s="23" t="s">
        <v>560</v>
      </c>
      <c r="D3" s="24"/>
      <c r="E3" s="24"/>
      <c r="F3" s="26"/>
    </row>
    <row r="4" spans="2:6" x14ac:dyDescent="0.3">
      <c r="B4" s="23" t="s">
        <v>557</v>
      </c>
      <c r="C4" s="24" t="s">
        <v>524</v>
      </c>
      <c r="D4" s="24" t="s">
        <v>525</v>
      </c>
      <c r="E4" s="24" t="s">
        <v>558</v>
      </c>
      <c r="F4" s="26" t="s">
        <v>564</v>
      </c>
    </row>
    <row r="5" spans="2:6" x14ac:dyDescent="0.3">
      <c r="B5" s="24">
        <v>1</v>
      </c>
      <c r="C5" s="25">
        <v>26</v>
      </c>
      <c r="D5" s="25">
        <v>24</v>
      </c>
      <c r="E5" s="25">
        <v>50</v>
      </c>
      <c r="F5" s="28">
        <f>D5/E5</f>
        <v>0.48</v>
      </c>
    </row>
    <row r="6" spans="2:6" x14ac:dyDescent="0.3">
      <c r="B6" s="24">
        <v>2</v>
      </c>
      <c r="C6" s="25">
        <v>39</v>
      </c>
      <c r="D6" s="25">
        <v>19</v>
      </c>
      <c r="E6" s="25">
        <v>58</v>
      </c>
      <c r="F6" s="28">
        <f t="shared" ref="F6:F9" si="0">D6/E6</f>
        <v>0.32758620689655171</v>
      </c>
    </row>
    <row r="7" spans="2:6" x14ac:dyDescent="0.3">
      <c r="B7" s="24">
        <v>3</v>
      </c>
      <c r="C7" s="25">
        <v>29</v>
      </c>
      <c r="D7" s="25">
        <v>11</v>
      </c>
      <c r="E7" s="25">
        <v>40</v>
      </c>
      <c r="F7" s="28">
        <f t="shared" si="0"/>
        <v>0.27500000000000002</v>
      </c>
    </row>
    <row r="8" spans="2:6" x14ac:dyDescent="0.3">
      <c r="B8" s="24">
        <v>4</v>
      </c>
      <c r="C8" s="25">
        <v>23</v>
      </c>
      <c r="D8" s="25">
        <v>27</v>
      </c>
      <c r="E8" s="25">
        <v>50</v>
      </c>
      <c r="F8" s="28">
        <f t="shared" si="0"/>
        <v>0.54</v>
      </c>
    </row>
    <row r="9" spans="2:6" x14ac:dyDescent="0.3">
      <c r="B9" s="24">
        <v>5</v>
      </c>
      <c r="C9" s="25">
        <v>27</v>
      </c>
      <c r="D9" s="25">
        <v>25</v>
      </c>
      <c r="E9" s="25">
        <v>52</v>
      </c>
      <c r="F9" s="28">
        <f t="shared" si="0"/>
        <v>0.48076923076923078</v>
      </c>
    </row>
    <row r="10" spans="2:6" x14ac:dyDescent="0.3">
      <c r="B10" s="24" t="s">
        <v>558</v>
      </c>
      <c r="C10" s="25">
        <v>144</v>
      </c>
      <c r="D10" s="25">
        <v>106</v>
      </c>
      <c r="E10" s="25">
        <v>250</v>
      </c>
      <c r="F10" s="30">
        <v>250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E10"/>
  <sheetViews>
    <sheetView workbookViewId="0">
      <selection activeCell="O32" sqref="O32"/>
    </sheetView>
  </sheetViews>
  <sheetFormatPr defaultRowHeight="14.4" x14ac:dyDescent="0.3"/>
  <cols>
    <col min="2" max="2" width="20.33203125" bestFit="1" customWidth="1"/>
    <col min="3" max="3" width="17.77734375" style="32" bestFit="1" customWidth="1"/>
    <col min="4" max="4" width="12.5546875" style="32" customWidth="1"/>
    <col min="5" max="5" width="10.77734375" style="32" customWidth="1"/>
    <col min="6" max="88" width="3" customWidth="1"/>
    <col min="89" max="89" width="10.77734375" bestFit="1" customWidth="1"/>
  </cols>
  <sheetData>
    <row r="3" spans="2:5" x14ac:dyDescent="0.3">
      <c r="B3" s="23" t="s">
        <v>565</v>
      </c>
      <c r="C3" s="33" t="s">
        <v>560</v>
      </c>
      <c r="D3" s="31"/>
      <c r="E3" s="31"/>
    </row>
    <row r="4" spans="2:5" x14ac:dyDescent="0.3">
      <c r="B4" s="23" t="s">
        <v>557</v>
      </c>
      <c r="C4" s="31" t="s">
        <v>524</v>
      </c>
      <c r="D4" s="31" t="s">
        <v>525</v>
      </c>
      <c r="E4" s="31" t="s">
        <v>558</v>
      </c>
    </row>
    <row r="5" spans="2:5" x14ac:dyDescent="0.3">
      <c r="B5" s="24">
        <v>1</v>
      </c>
      <c r="C5" s="31">
        <v>1334</v>
      </c>
      <c r="D5" s="31">
        <v>1147</v>
      </c>
      <c r="E5" s="31">
        <v>2481</v>
      </c>
    </row>
    <row r="6" spans="2:5" x14ac:dyDescent="0.3">
      <c r="B6" s="24">
        <v>2</v>
      </c>
      <c r="C6" s="31">
        <v>2253</v>
      </c>
      <c r="D6" s="31">
        <v>1019</v>
      </c>
      <c r="E6" s="31">
        <v>3272</v>
      </c>
    </row>
    <row r="7" spans="2:5" x14ac:dyDescent="0.3">
      <c r="B7" s="24">
        <v>3</v>
      </c>
      <c r="C7" s="31">
        <v>1680</v>
      </c>
      <c r="D7" s="31">
        <v>568</v>
      </c>
      <c r="E7" s="31">
        <v>2248</v>
      </c>
    </row>
    <row r="8" spans="2:5" x14ac:dyDescent="0.3">
      <c r="B8" s="24">
        <v>4</v>
      </c>
      <c r="C8" s="31">
        <v>1202</v>
      </c>
      <c r="D8" s="31">
        <v>1452</v>
      </c>
      <c r="E8" s="31">
        <v>2654</v>
      </c>
    </row>
    <row r="9" spans="2:5" x14ac:dyDescent="0.3">
      <c r="B9" s="24">
        <v>5</v>
      </c>
      <c r="C9" s="31">
        <v>1496</v>
      </c>
      <c r="D9" s="31">
        <v>1240</v>
      </c>
      <c r="E9" s="31">
        <v>2736</v>
      </c>
    </row>
    <row r="10" spans="2:5" x14ac:dyDescent="0.3">
      <c r="B10" s="24" t="s">
        <v>558</v>
      </c>
      <c r="C10" s="31">
        <v>7965</v>
      </c>
      <c r="D10" s="31">
        <v>5426</v>
      </c>
      <c r="E10" s="31">
        <v>13391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63"/>
  <sheetViews>
    <sheetView workbookViewId="0">
      <selection activeCell="A3" sqref="A3:C63"/>
    </sheetView>
  </sheetViews>
  <sheetFormatPr defaultRowHeight="14.4" x14ac:dyDescent="0.3"/>
  <cols>
    <col min="1" max="1" width="20.109375" bestFit="1" customWidth="1"/>
    <col min="2" max="2" width="17.77734375" customWidth="1"/>
    <col min="3" max="4" width="10.77734375" customWidth="1"/>
    <col min="5" max="5" width="8.5546875" customWidth="1"/>
    <col min="6" max="6" width="8.21875" customWidth="1"/>
    <col min="7" max="7" width="6.21875" customWidth="1"/>
    <col min="8" max="8" width="8.5546875" customWidth="1"/>
    <col min="9" max="9" width="8.21875" customWidth="1"/>
    <col min="10" max="10" width="6.21875" customWidth="1"/>
    <col min="11" max="11" width="8.5546875" customWidth="1"/>
    <col min="12" max="12" width="8.21875" customWidth="1"/>
    <col min="13" max="13" width="6.21875" customWidth="1"/>
    <col min="14" max="14" width="8.5546875" customWidth="1"/>
    <col min="15" max="15" width="8.21875" customWidth="1"/>
    <col min="16" max="16" width="6.21875" customWidth="1"/>
    <col min="17" max="17" width="8.5546875" customWidth="1"/>
    <col min="18" max="18" width="8.21875" customWidth="1"/>
    <col min="19" max="19" width="6.21875" customWidth="1"/>
    <col min="20" max="20" width="8.21875" customWidth="1"/>
    <col min="21" max="21" width="8.5546875" customWidth="1"/>
    <col min="22" max="22" width="8.21875" customWidth="1"/>
    <col min="23" max="23" width="6.21875" customWidth="1"/>
    <col min="24" max="24" width="8.5546875" customWidth="1"/>
    <col min="25" max="25" width="8.21875" customWidth="1"/>
    <col min="26" max="26" width="6.21875" customWidth="1"/>
    <col min="27" max="27" width="8.5546875" customWidth="1"/>
    <col min="28" max="28" width="8.21875" customWidth="1"/>
    <col min="29" max="29" width="6.21875" customWidth="1"/>
    <col min="30" max="30" width="8.5546875" customWidth="1"/>
    <col min="31" max="31" width="6.6640625" customWidth="1"/>
    <col min="32" max="32" width="6.21875" customWidth="1"/>
    <col min="33" max="33" width="8.5546875" customWidth="1"/>
    <col min="34" max="34" width="8.21875" customWidth="1"/>
    <col min="35" max="35" width="6.21875" customWidth="1"/>
    <col min="36" max="36" width="8.21875" customWidth="1"/>
    <col min="37" max="37" width="8.5546875" customWidth="1"/>
    <col min="38" max="38" width="8.21875" customWidth="1"/>
    <col min="39" max="39" width="6.21875" customWidth="1"/>
    <col min="40" max="40" width="8.5546875" customWidth="1"/>
    <col min="41" max="41" width="8.21875" customWidth="1"/>
    <col min="42" max="42" width="6.21875" customWidth="1"/>
    <col min="43" max="43" width="8.5546875" customWidth="1"/>
    <col min="44" max="44" width="8.21875" customWidth="1"/>
    <col min="45" max="45" width="6.21875" customWidth="1"/>
    <col min="46" max="46" width="8.21875" customWidth="1"/>
    <col min="47" max="47" width="6.21875" customWidth="1"/>
    <col min="48" max="48" width="8.5546875" customWidth="1"/>
    <col min="49" max="49" width="8.21875" customWidth="1"/>
    <col min="50" max="50" width="6.21875" customWidth="1"/>
    <col min="51" max="51" width="8.5546875" customWidth="1"/>
    <col min="52" max="52" width="8.21875" customWidth="1"/>
    <col min="53" max="53" width="6.21875" customWidth="1"/>
    <col min="54" max="54" width="8.5546875" customWidth="1"/>
    <col min="55" max="55" width="6.6640625" customWidth="1"/>
    <col min="56" max="56" width="6.21875" customWidth="1"/>
    <col min="57" max="57" width="8.5546875" customWidth="1"/>
    <col min="58" max="58" width="8.21875" customWidth="1"/>
    <col min="59" max="59" width="6.21875" customWidth="1"/>
    <col min="60" max="60" width="8.5546875" customWidth="1"/>
    <col min="61" max="61" width="8.21875" customWidth="1"/>
    <col min="62" max="62" width="8.5546875" customWidth="1"/>
    <col min="63" max="63" width="8.21875" customWidth="1"/>
    <col min="64" max="64" width="6.21875" customWidth="1"/>
    <col min="65" max="65" width="8.5546875" customWidth="1"/>
    <col min="66" max="66" width="8.21875" customWidth="1"/>
    <col min="67" max="67" width="8.5546875" customWidth="1"/>
    <col min="68" max="68" width="8.21875" customWidth="1"/>
    <col min="69" max="69" width="6.21875" customWidth="1"/>
    <col min="70" max="70" width="8.5546875" customWidth="1"/>
    <col min="71" max="71" width="8.21875" customWidth="1"/>
    <col min="72" max="72" width="6.21875" customWidth="1"/>
    <col min="73" max="73" width="8.5546875" customWidth="1"/>
    <col min="74" max="74" width="8.21875" customWidth="1"/>
    <col min="75" max="75" width="6.21875" customWidth="1"/>
    <col min="76" max="76" width="8.21875" customWidth="1"/>
    <col min="77" max="77" width="6.21875" customWidth="1"/>
    <col min="78" max="78" width="8.5546875" customWidth="1"/>
    <col min="79" max="79" width="8.21875" customWidth="1"/>
    <col min="80" max="80" width="6.21875" customWidth="1"/>
    <col min="81" max="81" width="8.5546875" customWidth="1"/>
    <col min="82" max="82" width="6.6640625" customWidth="1"/>
    <col min="83" max="83" width="6.21875" customWidth="1"/>
    <col min="84" max="84" width="8.5546875" customWidth="1"/>
    <col min="85" max="85" width="8.21875" customWidth="1"/>
    <col min="86" max="86" width="6.21875" customWidth="1"/>
    <col min="87" max="87" width="8.5546875" customWidth="1"/>
    <col min="88" max="88" width="8.21875" customWidth="1"/>
    <col min="89" max="89" width="6.21875" customWidth="1"/>
    <col min="90" max="90" width="8.5546875" customWidth="1"/>
    <col min="91" max="91" width="8.21875" customWidth="1"/>
    <col min="92" max="92" width="6.21875" customWidth="1"/>
    <col min="93" max="93" width="8.5546875" customWidth="1"/>
    <col min="94" max="94" width="8.21875" customWidth="1"/>
    <col min="95" max="95" width="6.21875" customWidth="1"/>
    <col min="96" max="96" width="8.5546875" customWidth="1"/>
    <col min="97" max="97" width="8.21875" customWidth="1"/>
    <col min="98" max="98" width="6.21875" customWidth="1"/>
    <col min="99" max="99" width="8.5546875" customWidth="1"/>
    <col min="100" max="100" width="8.21875" customWidth="1"/>
    <col min="101" max="101" width="8.5546875" customWidth="1"/>
    <col min="102" max="102" width="8.21875" customWidth="1"/>
    <col min="103" max="103" width="6.21875" customWidth="1"/>
    <col min="104" max="104" width="8.21875" customWidth="1"/>
    <col min="105" max="105" width="6.21875" customWidth="1"/>
    <col min="106" max="106" width="8.21875" customWidth="1"/>
    <col min="107" max="107" width="6.21875" customWidth="1"/>
    <col min="108" max="108" width="6.6640625" customWidth="1"/>
    <col min="109" max="109" width="6.21875" customWidth="1"/>
    <col min="110" max="110" width="8.5546875" customWidth="1"/>
    <col min="111" max="111" width="8.21875" customWidth="1"/>
    <col min="112" max="112" width="6.21875" customWidth="1"/>
    <col min="113" max="113" width="8.5546875" customWidth="1"/>
    <col min="114" max="114" width="8.21875" customWidth="1"/>
    <col min="115" max="115" width="6.21875" customWidth="1"/>
    <col min="116" max="116" width="8.5546875" customWidth="1"/>
    <col min="117" max="117" width="8.21875" customWidth="1"/>
    <col min="118" max="118" width="6.21875" customWidth="1"/>
    <col min="119" max="119" width="8.5546875" customWidth="1"/>
    <col min="120" max="120" width="8.21875" customWidth="1"/>
    <col min="121" max="121" width="6.21875" customWidth="1"/>
    <col min="122" max="122" width="8.5546875" customWidth="1"/>
    <col min="123" max="123" width="8.21875" customWidth="1"/>
    <col min="124" max="124" width="6.21875" customWidth="1"/>
    <col min="125" max="125" width="8.5546875" customWidth="1"/>
    <col min="126" max="126" width="8.21875" customWidth="1"/>
    <col min="127" max="127" width="6.21875" customWidth="1"/>
    <col min="128" max="128" width="8.5546875" customWidth="1"/>
    <col min="129" max="129" width="8.21875" customWidth="1"/>
    <col min="130" max="130" width="6.21875" customWidth="1"/>
    <col min="131" max="131" width="8.5546875" customWidth="1"/>
    <col min="132" max="132" width="8.21875" customWidth="1"/>
    <col min="133" max="133" width="6.21875" customWidth="1"/>
    <col min="134" max="134" width="8.5546875" customWidth="1"/>
    <col min="135" max="135" width="8.21875" customWidth="1"/>
    <col min="136" max="136" width="8.5546875" customWidth="1"/>
    <col min="137" max="137" width="6.6640625" customWidth="1"/>
    <col min="138" max="138" width="6.21875" customWidth="1"/>
    <col min="139" max="139" width="8.21875" customWidth="1"/>
    <col min="140" max="140" width="6.21875" customWidth="1"/>
    <col min="141" max="141" width="8.5546875" customWidth="1"/>
    <col min="142" max="142" width="8.21875" customWidth="1"/>
    <col min="143" max="143" width="6.21875" customWidth="1"/>
    <col min="144" max="144" width="8.5546875" customWidth="1"/>
    <col min="145" max="145" width="8.21875" customWidth="1"/>
    <col min="146" max="146" width="8.5546875" customWidth="1"/>
    <col min="147" max="147" width="8.21875" customWidth="1"/>
    <col min="148" max="148" width="6.21875" customWidth="1"/>
    <col min="149" max="149" width="8.5546875" customWidth="1"/>
    <col min="150" max="150" width="8.21875" customWidth="1"/>
    <col min="151" max="151" width="6.21875" customWidth="1"/>
    <col min="152" max="152" width="8.5546875" customWidth="1"/>
    <col min="153" max="153" width="8.21875" customWidth="1"/>
    <col min="154" max="154" width="8.5546875" customWidth="1"/>
    <col min="155" max="155" width="8.21875" customWidth="1"/>
    <col min="156" max="156" width="6.21875" customWidth="1"/>
    <col min="157" max="157" width="8.5546875" customWidth="1"/>
    <col min="158" max="158" width="8.21875" customWidth="1"/>
    <col min="159" max="159" width="6.21875" customWidth="1"/>
    <col min="160" max="160" width="8.21875" customWidth="1"/>
    <col min="161" max="161" width="6.21875" customWidth="1"/>
    <col min="162" max="162" width="8.5546875" customWidth="1"/>
    <col min="163" max="163" width="6.6640625" customWidth="1"/>
    <col min="164" max="164" width="6.21875" customWidth="1"/>
    <col min="165" max="165" width="8.5546875" customWidth="1"/>
    <col min="166" max="166" width="8.21875" customWidth="1"/>
    <col min="167" max="167" width="6.21875" customWidth="1"/>
    <col min="168" max="168" width="8.5546875" customWidth="1"/>
    <col min="169" max="169" width="8.21875" customWidth="1"/>
    <col min="170" max="170" width="6.21875" customWidth="1"/>
    <col min="171" max="171" width="8.21875" customWidth="1"/>
    <col min="172" max="172" width="6.21875" customWidth="1"/>
    <col min="173" max="173" width="8.5546875" customWidth="1"/>
    <col min="174" max="174" width="8.21875" customWidth="1"/>
    <col min="175" max="175" width="6.21875" customWidth="1"/>
    <col min="176" max="176" width="8.21875" customWidth="1"/>
    <col min="177" max="177" width="6.21875" customWidth="1"/>
    <col min="178" max="178" width="8.5546875" customWidth="1"/>
    <col min="179" max="179" width="8.21875" customWidth="1"/>
    <col min="180" max="180" width="6.21875" customWidth="1"/>
    <col min="181" max="181" width="8.5546875" customWidth="1"/>
    <col min="182" max="182" width="8.21875" customWidth="1"/>
    <col min="183" max="183" width="6.21875" customWidth="1"/>
    <col min="184" max="184" width="8.5546875" customWidth="1"/>
    <col min="185" max="185" width="8.21875" customWidth="1"/>
    <col min="186" max="186" width="6.21875" customWidth="1"/>
    <col min="187" max="187" width="8.5546875" customWidth="1"/>
    <col min="188" max="188" width="8.21875" customWidth="1"/>
    <col min="189" max="189" width="8.5546875" customWidth="1"/>
    <col min="190" max="190" width="7.6640625" customWidth="1"/>
    <col min="191" max="191" width="10.77734375" bestFit="1" customWidth="1"/>
  </cols>
  <sheetData>
    <row r="3" spans="1:3" x14ac:dyDescent="0.3">
      <c r="A3" s="23" t="s">
        <v>559</v>
      </c>
      <c r="B3" s="23" t="s">
        <v>560</v>
      </c>
      <c r="C3" s="24"/>
    </row>
    <row r="4" spans="1:3" x14ac:dyDescent="0.3">
      <c r="A4" s="23" t="s">
        <v>557</v>
      </c>
      <c r="B4" s="24" t="s">
        <v>525</v>
      </c>
      <c r="C4" s="24" t="s">
        <v>558</v>
      </c>
    </row>
    <row r="5" spans="1:3" x14ac:dyDescent="0.3">
      <c r="A5" s="24">
        <v>3.1</v>
      </c>
      <c r="B5" s="25">
        <v>3</v>
      </c>
      <c r="C5" s="25">
        <v>3</v>
      </c>
    </row>
    <row r="6" spans="1:3" x14ac:dyDescent="0.3">
      <c r="A6" s="24">
        <v>3.2</v>
      </c>
      <c r="B6" s="25">
        <v>1</v>
      </c>
      <c r="C6" s="25">
        <v>1</v>
      </c>
    </row>
    <row r="7" spans="1:3" x14ac:dyDescent="0.3">
      <c r="A7" s="24">
        <v>3.3</v>
      </c>
      <c r="B7" s="25">
        <v>3</v>
      </c>
      <c r="C7" s="25">
        <v>3</v>
      </c>
    </row>
    <row r="8" spans="1:3" x14ac:dyDescent="0.3">
      <c r="A8" s="24">
        <v>3.4</v>
      </c>
      <c r="B8" s="25">
        <v>1</v>
      </c>
      <c r="C8" s="25">
        <v>1</v>
      </c>
    </row>
    <row r="9" spans="1:3" x14ac:dyDescent="0.3">
      <c r="A9" s="24">
        <v>3.5</v>
      </c>
      <c r="B9" s="25">
        <v>2</v>
      </c>
      <c r="C9" s="25">
        <v>2</v>
      </c>
    </row>
    <row r="10" spans="1:3" x14ac:dyDescent="0.3">
      <c r="A10" s="24">
        <v>3.7</v>
      </c>
      <c r="B10" s="25">
        <v>3</v>
      </c>
      <c r="C10" s="25">
        <v>3</v>
      </c>
    </row>
    <row r="11" spans="1:3" x14ac:dyDescent="0.3">
      <c r="A11" s="24">
        <v>3.8</v>
      </c>
      <c r="B11" s="25">
        <v>6</v>
      </c>
      <c r="C11" s="25">
        <v>6</v>
      </c>
    </row>
    <row r="12" spans="1:3" x14ac:dyDescent="0.3">
      <c r="A12" s="24">
        <v>3.9</v>
      </c>
      <c r="B12" s="25">
        <v>1</v>
      </c>
      <c r="C12" s="25">
        <v>1</v>
      </c>
    </row>
    <row r="13" spans="1:3" x14ac:dyDescent="0.3">
      <c r="A13" s="24">
        <v>4</v>
      </c>
      <c r="B13" s="25">
        <v>1</v>
      </c>
      <c r="C13" s="25">
        <v>1</v>
      </c>
    </row>
    <row r="14" spans="1:3" x14ac:dyDescent="0.3">
      <c r="A14" s="24">
        <v>4.0999999999999996</v>
      </c>
      <c r="B14" s="25">
        <v>1</v>
      </c>
      <c r="C14" s="25">
        <v>1</v>
      </c>
    </row>
    <row r="15" spans="1:3" x14ac:dyDescent="0.3">
      <c r="A15" s="24">
        <v>4.3</v>
      </c>
      <c r="B15" s="25">
        <v>1</v>
      </c>
      <c r="C15" s="25">
        <v>1</v>
      </c>
    </row>
    <row r="16" spans="1:3" x14ac:dyDescent="0.3">
      <c r="A16" s="24">
        <v>4.4000000000000004</v>
      </c>
      <c r="B16" s="25">
        <v>1</v>
      </c>
      <c r="C16" s="25">
        <v>1</v>
      </c>
    </row>
    <row r="17" spans="1:3" x14ac:dyDescent="0.3">
      <c r="A17" s="24">
        <v>4.5</v>
      </c>
      <c r="B17" s="25">
        <v>1</v>
      </c>
      <c r="C17" s="25">
        <v>1</v>
      </c>
    </row>
    <row r="18" spans="1:3" x14ac:dyDescent="0.3">
      <c r="A18" s="24">
        <v>4.8</v>
      </c>
      <c r="B18" s="25">
        <v>1</v>
      </c>
      <c r="C18" s="25">
        <v>1</v>
      </c>
    </row>
    <row r="19" spans="1:3" x14ac:dyDescent="0.3">
      <c r="A19" s="24">
        <v>4.9000000000000004</v>
      </c>
      <c r="B19" s="25">
        <v>1</v>
      </c>
      <c r="C19" s="25">
        <v>1</v>
      </c>
    </row>
    <row r="20" spans="1:3" x14ac:dyDescent="0.3">
      <c r="A20" s="24">
        <v>5</v>
      </c>
      <c r="B20" s="25">
        <v>1</v>
      </c>
      <c r="C20" s="25">
        <v>1</v>
      </c>
    </row>
    <row r="21" spans="1:3" x14ac:dyDescent="0.3">
      <c r="A21" s="24">
        <v>5.0999999999999996</v>
      </c>
      <c r="B21" s="25">
        <v>5</v>
      </c>
      <c r="C21" s="25">
        <v>5</v>
      </c>
    </row>
    <row r="22" spans="1:3" x14ac:dyDescent="0.3">
      <c r="A22" s="24">
        <v>5.2</v>
      </c>
      <c r="B22" s="25">
        <v>1</v>
      </c>
      <c r="C22" s="25">
        <v>1</v>
      </c>
    </row>
    <row r="23" spans="1:3" x14ac:dyDescent="0.3">
      <c r="A23" s="24">
        <v>5.3</v>
      </c>
      <c r="B23" s="25">
        <v>1</v>
      </c>
      <c r="C23" s="25">
        <v>1</v>
      </c>
    </row>
    <row r="24" spans="1:3" x14ac:dyDescent="0.3">
      <c r="A24" s="24">
        <v>5.4</v>
      </c>
      <c r="B24" s="25">
        <v>2</v>
      </c>
      <c r="C24" s="25">
        <v>2</v>
      </c>
    </row>
    <row r="25" spans="1:3" x14ac:dyDescent="0.3">
      <c r="A25" s="24">
        <v>5.5</v>
      </c>
      <c r="B25" s="25">
        <v>3</v>
      </c>
      <c r="C25" s="25">
        <v>3</v>
      </c>
    </row>
    <row r="26" spans="1:3" x14ac:dyDescent="0.3">
      <c r="A26" s="24">
        <v>5.6</v>
      </c>
      <c r="B26" s="25">
        <v>3</v>
      </c>
      <c r="C26" s="25">
        <v>3</v>
      </c>
    </row>
    <row r="27" spans="1:3" x14ac:dyDescent="0.3">
      <c r="A27" s="24">
        <v>5.7</v>
      </c>
      <c r="B27" s="25">
        <v>3</v>
      </c>
      <c r="C27" s="25">
        <v>3</v>
      </c>
    </row>
    <row r="28" spans="1:3" x14ac:dyDescent="0.3">
      <c r="A28" s="24">
        <v>5.9</v>
      </c>
      <c r="B28" s="25">
        <v>2</v>
      </c>
      <c r="C28" s="25">
        <v>2</v>
      </c>
    </row>
    <row r="29" spans="1:3" x14ac:dyDescent="0.3">
      <c r="A29" s="24">
        <v>6</v>
      </c>
      <c r="B29" s="25">
        <v>3</v>
      </c>
      <c r="C29" s="25">
        <v>3</v>
      </c>
    </row>
    <row r="30" spans="1:3" x14ac:dyDescent="0.3">
      <c r="A30" s="24">
        <v>6.1</v>
      </c>
      <c r="B30" s="25">
        <v>1</v>
      </c>
      <c r="C30" s="25">
        <v>1</v>
      </c>
    </row>
    <row r="31" spans="1:3" x14ac:dyDescent="0.3">
      <c r="A31" s="24">
        <v>6.2</v>
      </c>
      <c r="B31" s="25">
        <v>1</v>
      </c>
      <c r="C31" s="25">
        <v>1</v>
      </c>
    </row>
    <row r="32" spans="1:3" x14ac:dyDescent="0.3">
      <c r="A32" s="24">
        <v>6.3</v>
      </c>
      <c r="B32" s="25">
        <v>1</v>
      </c>
      <c r="C32" s="25">
        <v>1</v>
      </c>
    </row>
    <row r="33" spans="1:3" x14ac:dyDescent="0.3">
      <c r="A33" s="24">
        <v>6.4</v>
      </c>
      <c r="B33" s="25">
        <v>2</v>
      </c>
      <c r="C33" s="25">
        <v>2</v>
      </c>
    </row>
    <row r="34" spans="1:3" x14ac:dyDescent="0.3">
      <c r="A34" s="24">
        <v>6.5</v>
      </c>
      <c r="B34" s="25">
        <v>1</v>
      </c>
      <c r="C34" s="25">
        <v>1</v>
      </c>
    </row>
    <row r="35" spans="1:3" x14ac:dyDescent="0.3">
      <c r="A35" s="24">
        <v>6.6</v>
      </c>
      <c r="B35" s="25">
        <v>3</v>
      </c>
      <c r="C35" s="25">
        <v>3</v>
      </c>
    </row>
    <row r="36" spans="1:3" x14ac:dyDescent="0.3">
      <c r="A36" s="24">
        <v>6.7</v>
      </c>
      <c r="B36" s="25">
        <v>2</v>
      </c>
      <c r="C36" s="25">
        <v>2</v>
      </c>
    </row>
    <row r="37" spans="1:3" x14ac:dyDescent="0.3">
      <c r="A37" s="24">
        <v>7.1</v>
      </c>
      <c r="B37" s="25">
        <v>2</v>
      </c>
      <c r="C37" s="25">
        <v>2</v>
      </c>
    </row>
    <row r="38" spans="1:3" x14ac:dyDescent="0.3">
      <c r="A38" s="24">
        <v>7.2</v>
      </c>
      <c r="B38" s="25">
        <v>2</v>
      </c>
      <c r="C38" s="25">
        <v>2</v>
      </c>
    </row>
    <row r="39" spans="1:3" x14ac:dyDescent="0.3">
      <c r="A39" s="24">
        <v>7.3</v>
      </c>
      <c r="B39" s="25">
        <v>2</v>
      </c>
      <c r="C39" s="25">
        <v>2</v>
      </c>
    </row>
    <row r="40" spans="1:3" x14ac:dyDescent="0.3">
      <c r="A40" s="24">
        <v>7.4</v>
      </c>
      <c r="B40" s="25">
        <v>1</v>
      </c>
      <c r="C40" s="25">
        <v>1</v>
      </c>
    </row>
    <row r="41" spans="1:3" x14ac:dyDescent="0.3">
      <c r="A41" s="24">
        <v>7.5</v>
      </c>
      <c r="B41" s="25">
        <v>1</v>
      </c>
      <c r="C41" s="25">
        <v>1</v>
      </c>
    </row>
    <row r="42" spans="1:3" x14ac:dyDescent="0.3">
      <c r="A42" s="24">
        <v>7.6</v>
      </c>
      <c r="B42" s="25">
        <v>1</v>
      </c>
      <c r="C42" s="25">
        <v>1</v>
      </c>
    </row>
    <row r="43" spans="1:3" x14ac:dyDescent="0.3">
      <c r="A43" s="24">
        <v>7.7</v>
      </c>
      <c r="B43" s="25">
        <v>3</v>
      </c>
      <c r="C43" s="25">
        <v>3</v>
      </c>
    </row>
    <row r="44" spans="1:3" x14ac:dyDescent="0.3">
      <c r="A44" s="24">
        <v>7.8</v>
      </c>
      <c r="B44" s="25">
        <v>3</v>
      </c>
      <c r="C44" s="25">
        <v>3</v>
      </c>
    </row>
    <row r="45" spans="1:3" x14ac:dyDescent="0.3">
      <c r="A45" s="24">
        <v>7.9</v>
      </c>
      <c r="B45" s="25">
        <v>1</v>
      </c>
      <c r="C45" s="25">
        <v>1</v>
      </c>
    </row>
    <row r="46" spans="1:3" x14ac:dyDescent="0.3">
      <c r="A46" s="24">
        <v>8</v>
      </c>
      <c r="B46" s="25">
        <v>1</v>
      </c>
      <c r="C46" s="25">
        <v>1</v>
      </c>
    </row>
    <row r="47" spans="1:3" x14ac:dyDescent="0.3">
      <c r="A47" s="24">
        <v>8.1999999999999993</v>
      </c>
      <c r="B47" s="25">
        <v>1</v>
      </c>
      <c r="C47" s="25">
        <v>1</v>
      </c>
    </row>
    <row r="48" spans="1:3" x14ac:dyDescent="0.3">
      <c r="A48" s="24">
        <v>8.3000000000000007</v>
      </c>
      <c r="B48" s="25">
        <v>1</v>
      </c>
      <c r="C48" s="25">
        <v>1</v>
      </c>
    </row>
    <row r="49" spans="1:3" x14ac:dyDescent="0.3">
      <c r="A49" s="24">
        <v>8.4</v>
      </c>
      <c r="B49" s="25">
        <v>2</v>
      </c>
      <c r="C49" s="25">
        <v>2</v>
      </c>
    </row>
    <row r="50" spans="1:3" x14ac:dyDescent="0.3">
      <c r="A50" s="24">
        <v>8.5</v>
      </c>
      <c r="B50" s="25">
        <v>1</v>
      </c>
      <c r="C50" s="25">
        <v>1</v>
      </c>
    </row>
    <row r="51" spans="1:3" x14ac:dyDescent="0.3">
      <c r="A51" s="24">
        <v>8.6</v>
      </c>
      <c r="B51" s="25">
        <v>1</v>
      </c>
      <c r="C51" s="25">
        <v>1</v>
      </c>
    </row>
    <row r="52" spans="1:3" x14ac:dyDescent="0.3">
      <c r="A52" s="24">
        <v>8.6999999999999993</v>
      </c>
      <c r="B52" s="25">
        <v>1</v>
      </c>
      <c r="C52" s="25">
        <v>1</v>
      </c>
    </row>
    <row r="53" spans="1:3" x14ac:dyDescent="0.3">
      <c r="A53" s="24">
        <v>8.8000000000000007</v>
      </c>
      <c r="B53" s="25">
        <v>3</v>
      </c>
      <c r="C53" s="25">
        <v>3</v>
      </c>
    </row>
    <row r="54" spans="1:3" x14ac:dyDescent="0.3">
      <c r="A54" s="24">
        <v>9</v>
      </c>
      <c r="B54" s="25">
        <v>2</v>
      </c>
      <c r="C54" s="25">
        <v>2</v>
      </c>
    </row>
    <row r="55" spans="1:3" x14ac:dyDescent="0.3">
      <c r="A55" s="24">
        <v>9.1</v>
      </c>
      <c r="B55" s="25">
        <v>1</v>
      </c>
      <c r="C55" s="25">
        <v>1</v>
      </c>
    </row>
    <row r="56" spans="1:3" x14ac:dyDescent="0.3">
      <c r="A56" s="24">
        <v>9.1999999999999993</v>
      </c>
      <c r="B56" s="25">
        <v>2</v>
      </c>
      <c r="C56" s="25">
        <v>2</v>
      </c>
    </row>
    <row r="57" spans="1:3" x14ac:dyDescent="0.3">
      <c r="A57" s="24">
        <v>9.4</v>
      </c>
      <c r="B57" s="25">
        <v>4</v>
      </c>
      <c r="C57" s="25">
        <v>4</v>
      </c>
    </row>
    <row r="58" spans="1:3" x14ac:dyDescent="0.3">
      <c r="A58" s="24">
        <v>9.6</v>
      </c>
      <c r="B58" s="25">
        <v>1</v>
      </c>
      <c r="C58" s="25">
        <v>1</v>
      </c>
    </row>
    <row r="59" spans="1:3" x14ac:dyDescent="0.3">
      <c r="A59" s="24">
        <v>9.6999999999999993</v>
      </c>
      <c r="B59" s="25">
        <v>4</v>
      </c>
      <c r="C59" s="25">
        <v>4</v>
      </c>
    </row>
    <row r="60" spans="1:3" x14ac:dyDescent="0.3">
      <c r="A60" s="24">
        <v>9.8000000000000007</v>
      </c>
      <c r="B60" s="25">
        <v>1</v>
      </c>
      <c r="C60" s="25">
        <v>1</v>
      </c>
    </row>
    <row r="61" spans="1:3" x14ac:dyDescent="0.3">
      <c r="A61" s="24">
        <v>9.9</v>
      </c>
      <c r="B61" s="25">
        <v>1</v>
      </c>
      <c r="C61" s="25">
        <v>1</v>
      </c>
    </row>
    <row r="62" spans="1:3" x14ac:dyDescent="0.3">
      <c r="A62" s="24">
        <v>10</v>
      </c>
      <c r="B62" s="25">
        <v>1</v>
      </c>
      <c r="C62" s="25">
        <v>1</v>
      </c>
    </row>
    <row r="63" spans="1:3" x14ac:dyDescent="0.3">
      <c r="A63" s="24" t="s">
        <v>558</v>
      </c>
      <c r="B63" s="25">
        <v>106</v>
      </c>
      <c r="C63" s="25">
        <v>106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D8"/>
  <sheetViews>
    <sheetView workbookViewId="0">
      <selection activeCell="B6" sqref="B6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8.5546875" customWidth="1"/>
    <col min="4" max="4" width="10.77734375" bestFit="1" customWidth="1"/>
  </cols>
  <sheetData>
    <row r="3" spans="1:4" x14ac:dyDescent="0.3">
      <c r="A3" s="23" t="s">
        <v>559</v>
      </c>
      <c r="B3" s="23" t="s">
        <v>560</v>
      </c>
      <c r="C3" s="24"/>
      <c r="D3" s="24"/>
    </row>
    <row r="4" spans="1:4" x14ac:dyDescent="0.3">
      <c r="A4" s="23" t="s">
        <v>557</v>
      </c>
      <c r="B4" s="24" t="s">
        <v>524</v>
      </c>
      <c r="C4" s="24" t="s">
        <v>525</v>
      </c>
      <c r="D4" s="24" t="s">
        <v>558</v>
      </c>
    </row>
    <row r="5" spans="1:4" x14ac:dyDescent="0.3">
      <c r="A5" s="24">
        <v>0</v>
      </c>
      <c r="B5" s="25">
        <v>111</v>
      </c>
      <c r="C5" s="25">
        <v>74</v>
      </c>
      <c r="D5" s="25">
        <v>185</v>
      </c>
    </row>
    <row r="6" spans="1:4" x14ac:dyDescent="0.3">
      <c r="A6" s="24">
        <v>1</v>
      </c>
      <c r="B6" s="25">
        <v>26</v>
      </c>
      <c r="C6" s="25">
        <v>25</v>
      </c>
      <c r="D6" s="25">
        <v>51</v>
      </c>
    </row>
    <row r="7" spans="1:4" x14ac:dyDescent="0.3">
      <c r="A7" s="24">
        <v>2</v>
      </c>
      <c r="B7" s="25">
        <v>7</v>
      </c>
      <c r="C7" s="25">
        <v>7</v>
      </c>
      <c r="D7" s="25">
        <v>14</v>
      </c>
    </row>
    <row r="8" spans="1:4" x14ac:dyDescent="0.3">
      <c r="A8" s="24" t="s">
        <v>558</v>
      </c>
      <c r="B8" s="25">
        <v>144</v>
      </c>
      <c r="C8" s="25">
        <v>106</v>
      </c>
      <c r="D8" s="25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Sheet </vt:lpstr>
      <vt:lpstr>Employee Data</vt:lpstr>
      <vt:lpstr>EDA Summary</vt:lpstr>
      <vt:lpstr>Reason for Leaving</vt:lpstr>
      <vt:lpstr>Performance_Score Vs Resign</vt:lpstr>
      <vt:lpstr>Performance Score Vs Traning Hr</vt:lpstr>
      <vt:lpstr>Engagement Score Vs Status</vt:lpstr>
      <vt:lpstr>Promotion_Count Vs Status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Maher</cp:lastModifiedBy>
  <dcterms:created xsi:type="dcterms:W3CDTF">2025-07-04T15:40:16Z</dcterms:created>
  <dcterms:modified xsi:type="dcterms:W3CDTF">2025-07-04T23:23:47Z</dcterms:modified>
</cp:coreProperties>
</file>