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datosgob\dominiopublico\"/>
    </mc:Choice>
  </mc:AlternateContent>
  <bookViews>
    <workbookView xWindow="0" yWindow="0" windowWidth="19230" windowHeight="8550"/>
  </bookViews>
  <sheets>
    <sheet name="DominioPublico194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2" i="1"/>
  <c r="Y143" i="1" l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2" i="1"/>
  <c r="W2" i="1" s="1"/>
  <c r="Y7" i="1"/>
  <c r="Z7" i="1" s="1"/>
  <c r="Y6" i="1"/>
  <c r="Z6" i="1" s="1"/>
  <c r="Y4" i="1"/>
  <c r="U3" i="1"/>
  <c r="X3" i="1" s="1"/>
  <c r="U4" i="1"/>
  <c r="X4" i="1" s="1"/>
  <c r="U5" i="1"/>
  <c r="X5" i="1" s="1"/>
  <c r="U6" i="1"/>
  <c r="X6" i="1" s="1"/>
  <c r="U7" i="1"/>
  <c r="X7" i="1" s="1"/>
  <c r="U8" i="1"/>
  <c r="X8" i="1" s="1"/>
  <c r="U9" i="1"/>
  <c r="X9" i="1" s="1"/>
  <c r="U10" i="1"/>
  <c r="X10" i="1" s="1"/>
  <c r="U11" i="1"/>
  <c r="X11" i="1" s="1"/>
  <c r="U12" i="1"/>
  <c r="X12" i="1" s="1"/>
  <c r="U13" i="1"/>
  <c r="X13" i="1" s="1"/>
  <c r="U14" i="1"/>
  <c r="X14" i="1" s="1"/>
  <c r="U15" i="1"/>
  <c r="X15" i="1" s="1"/>
  <c r="U16" i="1"/>
  <c r="X16" i="1" s="1"/>
  <c r="U17" i="1"/>
  <c r="X17" i="1" s="1"/>
  <c r="U18" i="1"/>
  <c r="X18" i="1" s="1"/>
  <c r="U19" i="1"/>
  <c r="X19" i="1" s="1"/>
  <c r="U20" i="1"/>
  <c r="X20" i="1" s="1"/>
  <c r="U21" i="1"/>
  <c r="X21" i="1" s="1"/>
  <c r="U22" i="1"/>
  <c r="X22" i="1" s="1"/>
  <c r="U23" i="1"/>
  <c r="X23" i="1" s="1"/>
  <c r="U24" i="1"/>
  <c r="X24" i="1" s="1"/>
  <c r="U25" i="1"/>
  <c r="X25" i="1" s="1"/>
  <c r="U26" i="1"/>
  <c r="X26" i="1" s="1"/>
  <c r="U27" i="1"/>
  <c r="X27" i="1" s="1"/>
  <c r="U28" i="1"/>
  <c r="X28" i="1" s="1"/>
  <c r="U29" i="1"/>
  <c r="X29" i="1" s="1"/>
  <c r="U30" i="1"/>
  <c r="X30" i="1" s="1"/>
  <c r="U31" i="1"/>
  <c r="X31" i="1" s="1"/>
  <c r="U32" i="1"/>
  <c r="X32" i="1" s="1"/>
  <c r="U33" i="1"/>
  <c r="X33" i="1" s="1"/>
  <c r="U34" i="1"/>
  <c r="X34" i="1" s="1"/>
  <c r="U35" i="1"/>
  <c r="X35" i="1" s="1"/>
  <c r="U36" i="1"/>
  <c r="X36" i="1" s="1"/>
  <c r="U37" i="1"/>
  <c r="X37" i="1" s="1"/>
  <c r="U38" i="1"/>
  <c r="X38" i="1" s="1"/>
  <c r="U39" i="1"/>
  <c r="X39" i="1" s="1"/>
  <c r="U40" i="1"/>
  <c r="X40" i="1" s="1"/>
  <c r="U41" i="1"/>
  <c r="X41" i="1" s="1"/>
  <c r="U42" i="1"/>
  <c r="X42" i="1" s="1"/>
  <c r="U43" i="1"/>
  <c r="X43" i="1" s="1"/>
  <c r="U44" i="1"/>
  <c r="X44" i="1" s="1"/>
  <c r="U45" i="1"/>
  <c r="X45" i="1" s="1"/>
  <c r="U46" i="1"/>
  <c r="X46" i="1" s="1"/>
  <c r="U47" i="1"/>
  <c r="X47" i="1" s="1"/>
  <c r="U48" i="1"/>
  <c r="X48" i="1" s="1"/>
  <c r="U49" i="1"/>
  <c r="X49" i="1" s="1"/>
  <c r="U50" i="1"/>
  <c r="X50" i="1" s="1"/>
  <c r="U51" i="1"/>
  <c r="X51" i="1" s="1"/>
  <c r="U52" i="1"/>
  <c r="X52" i="1" s="1"/>
  <c r="U53" i="1"/>
  <c r="X53" i="1" s="1"/>
  <c r="U54" i="1"/>
  <c r="X54" i="1" s="1"/>
  <c r="U55" i="1"/>
  <c r="X55" i="1" s="1"/>
  <c r="U56" i="1"/>
  <c r="X56" i="1" s="1"/>
  <c r="U57" i="1"/>
  <c r="X57" i="1" s="1"/>
  <c r="U58" i="1"/>
  <c r="X58" i="1" s="1"/>
  <c r="U59" i="1"/>
  <c r="X59" i="1" s="1"/>
  <c r="U60" i="1"/>
  <c r="X60" i="1" s="1"/>
  <c r="U61" i="1"/>
  <c r="X61" i="1" s="1"/>
  <c r="U62" i="1"/>
  <c r="X62" i="1" s="1"/>
  <c r="U63" i="1"/>
  <c r="X63" i="1" s="1"/>
  <c r="U64" i="1"/>
  <c r="X64" i="1" s="1"/>
  <c r="U65" i="1"/>
  <c r="X65" i="1" s="1"/>
  <c r="U66" i="1"/>
  <c r="X66" i="1" s="1"/>
  <c r="U67" i="1"/>
  <c r="X67" i="1" s="1"/>
  <c r="U68" i="1"/>
  <c r="X68" i="1" s="1"/>
  <c r="U69" i="1"/>
  <c r="X69" i="1" s="1"/>
  <c r="U70" i="1"/>
  <c r="X70" i="1" s="1"/>
  <c r="U71" i="1"/>
  <c r="X71" i="1" s="1"/>
  <c r="U72" i="1"/>
  <c r="X72" i="1" s="1"/>
  <c r="U73" i="1"/>
  <c r="X73" i="1" s="1"/>
  <c r="U74" i="1"/>
  <c r="X74" i="1" s="1"/>
  <c r="U75" i="1"/>
  <c r="X75" i="1" s="1"/>
  <c r="U76" i="1"/>
  <c r="X76" i="1" s="1"/>
  <c r="U77" i="1"/>
  <c r="X77" i="1" s="1"/>
  <c r="U78" i="1"/>
  <c r="X78" i="1" s="1"/>
  <c r="U79" i="1"/>
  <c r="X79" i="1" s="1"/>
  <c r="U80" i="1"/>
  <c r="X80" i="1" s="1"/>
  <c r="U81" i="1"/>
  <c r="X81" i="1" s="1"/>
  <c r="U82" i="1"/>
  <c r="X82" i="1" s="1"/>
  <c r="U83" i="1"/>
  <c r="X83" i="1" s="1"/>
  <c r="U84" i="1"/>
  <c r="X84" i="1" s="1"/>
  <c r="U85" i="1"/>
  <c r="X85" i="1" s="1"/>
  <c r="U86" i="1"/>
  <c r="X86" i="1" s="1"/>
  <c r="U87" i="1"/>
  <c r="X87" i="1" s="1"/>
  <c r="U88" i="1"/>
  <c r="X88" i="1" s="1"/>
  <c r="U89" i="1"/>
  <c r="X89" i="1" s="1"/>
  <c r="U90" i="1"/>
  <c r="X90" i="1" s="1"/>
  <c r="U91" i="1"/>
  <c r="X91" i="1" s="1"/>
  <c r="U92" i="1"/>
  <c r="X92" i="1" s="1"/>
  <c r="U93" i="1"/>
  <c r="X93" i="1" s="1"/>
  <c r="U94" i="1"/>
  <c r="X94" i="1" s="1"/>
  <c r="U95" i="1"/>
  <c r="X95" i="1" s="1"/>
  <c r="U96" i="1"/>
  <c r="X96" i="1" s="1"/>
  <c r="U97" i="1"/>
  <c r="X97" i="1" s="1"/>
  <c r="U98" i="1"/>
  <c r="X98" i="1" s="1"/>
  <c r="U99" i="1"/>
  <c r="X99" i="1" s="1"/>
  <c r="U100" i="1"/>
  <c r="X100" i="1" s="1"/>
  <c r="U101" i="1"/>
  <c r="X101" i="1" s="1"/>
  <c r="U102" i="1"/>
  <c r="X102" i="1" s="1"/>
  <c r="U103" i="1"/>
  <c r="X103" i="1" s="1"/>
  <c r="U104" i="1"/>
  <c r="X104" i="1" s="1"/>
  <c r="U105" i="1"/>
  <c r="X105" i="1" s="1"/>
  <c r="U106" i="1"/>
  <c r="X106" i="1" s="1"/>
  <c r="U107" i="1"/>
  <c r="X107" i="1" s="1"/>
  <c r="U108" i="1"/>
  <c r="X108" i="1" s="1"/>
  <c r="U109" i="1"/>
  <c r="X109" i="1" s="1"/>
  <c r="U110" i="1"/>
  <c r="X110" i="1" s="1"/>
  <c r="U111" i="1"/>
  <c r="X111" i="1" s="1"/>
  <c r="U112" i="1"/>
  <c r="X112" i="1" s="1"/>
  <c r="U113" i="1"/>
  <c r="X113" i="1" s="1"/>
  <c r="U114" i="1"/>
  <c r="X114" i="1" s="1"/>
  <c r="U115" i="1"/>
  <c r="X115" i="1" s="1"/>
  <c r="U116" i="1"/>
  <c r="X116" i="1" s="1"/>
  <c r="U117" i="1"/>
  <c r="X117" i="1" s="1"/>
  <c r="U118" i="1"/>
  <c r="X118" i="1" s="1"/>
  <c r="U119" i="1"/>
  <c r="X119" i="1" s="1"/>
  <c r="U120" i="1"/>
  <c r="X120" i="1" s="1"/>
  <c r="U121" i="1"/>
  <c r="X121" i="1" s="1"/>
  <c r="U122" i="1"/>
  <c r="X122" i="1" s="1"/>
  <c r="U123" i="1"/>
  <c r="X123" i="1" s="1"/>
  <c r="U124" i="1"/>
  <c r="X124" i="1" s="1"/>
  <c r="U125" i="1"/>
  <c r="X125" i="1" s="1"/>
  <c r="U126" i="1"/>
  <c r="X126" i="1" s="1"/>
  <c r="U127" i="1"/>
  <c r="X127" i="1" s="1"/>
  <c r="U128" i="1"/>
  <c r="X128" i="1" s="1"/>
  <c r="U129" i="1"/>
  <c r="X129" i="1" s="1"/>
  <c r="U130" i="1"/>
  <c r="X130" i="1" s="1"/>
  <c r="U131" i="1"/>
  <c r="X131" i="1" s="1"/>
  <c r="U132" i="1"/>
  <c r="X132" i="1" s="1"/>
  <c r="U133" i="1"/>
  <c r="X133" i="1" s="1"/>
  <c r="U134" i="1"/>
  <c r="X134" i="1" s="1"/>
  <c r="U135" i="1"/>
  <c r="X135" i="1" s="1"/>
  <c r="U136" i="1"/>
  <c r="X136" i="1" s="1"/>
  <c r="U137" i="1"/>
  <c r="X137" i="1" s="1"/>
  <c r="U138" i="1"/>
  <c r="X138" i="1" s="1"/>
  <c r="U139" i="1"/>
  <c r="X139" i="1" s="1"/>
  <c r="U140" i="1"/>
  <c r="X140" i="1" s="1"/>
  <c r="U141" i="1"/>
  <c r="X141" i="1" s="1"/>
  <c r="U142" i="1"/>
  <c r="X142" i="1" s="1"/>
  <c r="U143" i="1"/>
  <c r="X143" i="1" s="1"/>
  <c r="U144" i="1"/>
  <c r="X144" i="1" s="1"/>
  <c r="U145" i="1"/>
  <c r="X145" i="1" s="1"/>
  <c r="U146" i="1"/>
  <c r="X146" i="1" s="1"/>
  <c r="U2" i="1"/>
  <c r="X2" i="1" s="1"/>
  <c r="Y3" i="1"/>
  <c r="Z3" i="1" s="1"/>
  <c r="Z4" i="1"/>
  <c r="Y5" i="1"/>
  <c r="Z5" i="1" s="1"/>
  <c r="Y8" i="1"/>
  <c r="Z8" i="1" s="1"/>
  <c r="Y9" i="1"/>
  <c r="Z9" i="1" s="1"/>
  <c r="Y10" i="1"/>
  <c r="Z10" i="1" s="1"/>
  <c r="Y11" i="1"/>
  <c r="Z11" i="1" s="1"/>
  <c r="Y12" i="1"/>
  <c r="Z12" i="1" s="1"/>
  <c r="Y13" i="1"/>
  <c r="Z13" i="1" s="1"/>
  <c r="Y14" i="1"/>
  <c r="Z14" i="1" s="1"/>
  <c r="Y15" i="1"/>
  <c r="Z15" i="1" s="1"/>
  <c r="Y16" i="1"/>
  <c r="Z16" i="1" s="1"/>
  <c r="Y17" i="1"/>
  <c r="Z17" i="1" s="1"/>
  <c r="Y18" i="1"/>
  <c r="Z18" i="1" s="1"/>
  <c r="Y19" i="1"/>
  <c r="Z19" i="1" s="1"/>
  <c r="Y20" i="1"/>
  <c r="Z20" i="1" s="1"/>
  <c r="Y21" i="1"/>
  <c r="Z21" i="1" s="1"/>
  <c r="Y22" i="1"/>
  <c r="Z22" i="1" s="1"/>
  <c r="Y23" i="1"/>
  <c r="Z23" i="1" s="1"/>
  <c r="Y24" i="1"/>
  <c r="Z24" i="1" s="1"/>
  <c r="Y25" i="1"/>
  <c r="Z25" i="1" s="1"/>
  <c r="Y26" i="1"/>
  <c r="Z26" i="1" s="1"/>
  <c r="Y27" i="1"/>
  <c r="Z27" i="1" s="1"/>
  <c r="Y28" i="1"/>
  <c r="Y29" i="1"/>
  <c r="Z29" i="1" s="1"/>
  <c r="Y30" i="1"/>
  <c r="Z30" i="1" s="1"/>
  <c r="Y31" i="1"/>
  <c r="Z31" i="1" s="1"/>
  <c r="Y32" i="1"/>
  <c r="Z32" i="1" s="1"/>
  <c r="Y33" i="1"/>
  <c r="Z33" i="1" s="1"/>
  <c r="Y34" i="1"/>
  <c r="Z34" i="1" s="1"/>
  <c r="Y35" i="1"/>
  <c r="Y36" i="1"/>
  <c r="Y37" i="1"/>
  <c r="Z37" i="1" s="1"/>
  <c r="Y38" i="1"/>
  <c r="Z38" i="1" s="1"/>
  <c r="Y39" i="1"/>
  <c r="Z39" i="1" s="1"/>
  <c r="Y40" i="1"/>
  <c r="Z40" i="1" s="1"/>
  <c r="Y41" i="1"/>
  <c r="Z41" i="1" s="1"/>
  <c r="Y42" i="1"/>
  <c r="Z42" i="1" s="1"/>
  <c r="Y43" i="1"/>
  <c r="Z43" i="1" s="1"/>
  <c r="Y44" i="1"/>
  <c r="Z44" i="1" s="1"/>
  <c r="Y45" i="1"/>
  <c r="Z45" i="1" s="1"/>
  <c r="Y46" i="1"/>
  <c r="Z46" i="1" s="1"/>
  <c r="Y47" i="1"/>
  <c r="Z47" i="1" s="1"/>
  <c r="Y48" i="1"/>
  <c r="Z48" i="1" s="1"/>
  <c r="Y49" i="1"/>
  <c r="Z49" i="1" s="1"/>
  <c r="Y50" i="1"/>
  <c r="Z50" i="1" s="1"/>
  <c r="Y51" i="1"/>
  <c r="Y52" i="1"/>
  <c r="Z52" i="1" s="1"/>
  <c r="Y53" i="1"/>
  <c r="Z53" i="1" s="1"/>
  <c r="Y54" i="1"/>
  <c r="Z54" i="1" s="1"/>
  <c r="Y55" i="1"/>
  <c r="Z55" i="1" s="1"/>
  <c r="Y56" i="1"/>
  <c r="Z56" i="1" s="1"/>
  <c r="Y57" i="1"/>
  <c r="Z57" i="1" s="1"/>
  <c r="Y58" i="1"/>
  <c r="Z58" i="1" s="1"/>
  <c r="Y59" i="1"/>
  <c r="Z59" i="1" s="1"/>
  <c r="Y60" i="1"/>
  <c r="Z60" i="1" s="1"/>
  <c r="Y61" i="1"/>
  <c r="Z61" i="1" s="1"/>
  <c r="Y62" i="1"/>
  <c r="Z62" i="1" s="1"/>
  <c r="Y63" i="1"/>
  <c r="Z63" i="1" s="1"/>
  <c r="Y64" i="1"/>
  <c r="Y65" i="1"/>
  <c r="Z65" i="1" s="1"/>
  <c r="Y66" i="1"/>
  <c r="Z66" i="1" s="1"/>
  <c r="Y67" i="1"/>
  <c r="Z67" i="1" s="1"/>
  <c r="Y68" i="1"/>
  <c r="Z68" i="1" s="1"/>
  <c r="Y69" i="1"/>
  <c r="Z69" i="1" s="1"/>
  <c r="Y70" i="1"/>
  <c r="Z70" i="1" s="1"/>
  <c r="Y71" i="1"/>
  <c r="Z71" i="1" s="1"/>
  <c r="Y72" i="1"/>
  <c r="Z72" i="1" s="1"/>
  <c r="Y73" i="1"/>
  <c r="Z73" i="1" s="1"/>
  <c r="Y74" i="1"/>
  <c r="Z74" i="1" s="1"/>
  <c r="Y75" i="1"/>
  <c r="Z75" i="1" s="1"/>
  <c r="Y76" i="1"/>
  <c r="Z76" i="1" s="1"/>
  <c r="Y77" i="1"/>
  <c r="Z77" i="1" s="1"/>
  <c r="Y78" i="1"/>
  <c r="Z78" i="1" s="1"/>
  <c r="Y79" i="1"/>
  <c r="Z79" i="1" s="1"/>
  <c r="Y80" i="1"/>
  <c r="Z80" i="1" s="1"/>
  <c r="Y81" i="1"/>
  <c r="Y82" i="1"/>
  <c r="Y83" i="1"/>
  <c r="Z83" i="1" s="1"/>
  <c r="Y84" i="1"/>
  <c r="Z84" i="1" s="1"/>
  <c r="Y85" i="1"/>
  <c r="Z85" i="1" s="1"/>
  <c r="Y86" i="1"/>
  <c r="Z86" i="1" s="1"/>
  <c r="Y87" i="1"/>
  <c r="Z87" i="1" s="1"/>
  <c r="Y88" i="1"/>
  <c r="Z88" i="1" s="1"/>
  <c r="Y89" i="1"/>
  <c r="Y90" i="1"/>
  <c r="Z90" i="1" s="1"/>
  <c r="Y91" i="1"/>
  <c r="Z91" i="1" s="1"/>
  <c r="Y92" i="1"/>
  <c r="Z92" i="1" s="1"/>
  <c r="Y93" i="1"/>
  <c r="Z93" i="1" s="1"/>
  <c r="Y94" i="1"/>
  <c r="Z94" i="1" s="1"/>
  <c r="Y95" i="1"/>
  <c r="Z95" i="1" s="1"/>
  <c r="Y96" i="1"/>
  <c r="Z96" i="1" s="1"/>
  <c r="Y97" i="1"/>
  <c r="Z97" i="1" s="1"/>
  <c r="Y98" i="1"/>
  <c r="Z98" i="1" s="1"/>
  <c r="Y99" i="1"/>
  <c r="Z99" i="1" s="1"/>
  <c r="Y100" i="1"/>
  <c r="Z100" i="1" s="1"/>
  <c r="Y101" i="1"/>
  <c r="Z101" i="1" s="1"/>
  <c r="Y102" i="1"/>
  <c r="Z102" i="1" s="1"/>
  <c r="Y103" i="1"/>
  <c r="Z103" i="1" s="1"/>
  <c r="Y104" i="1"/>
  <c r="Z104" i="1" s="1"/>
  <c r="Y105" i="1"/>
  <c r="Z105" i="1" s="1"/>
  <c r="Y106" i="1"/>
  <c r="Z106" i="1" s="1"/>
  <c r="Y107" i="1"/>
  <c r="Z107" i="1" s="1"/>
  <c r="Y108" i="1"/>
  <c r="Z108" i="1" s="1"/>
  <c r="Y109" i="1"/>
  <c r="Z109" i="1" s="1"/>
  <c r="Y110" i="1"/>
  <c r="Z110" i="1" s="1"/>
  <c r="Y111" i="1"/>
  <c r="Y112" i="1"/>
  <c r="Y113" i="1"/>
  <c r="Z113" i="1" s="1"/>
  <c r="Y114" i="1"/>
  <c r="Z114" i="1" s="1"/>
  <c r="Y115" i="1"/>
  <c r="Z115" i="1" s="1"/>
  <c r="Y116" i="1"/>
  <c r="Z116" i="1" s="1"/>
  <c r="Y117" i="1"/>
  <c r="Z117" i="1" s="1"/>
  <c r="Y118" i="1"/>
  <c r="Y119" i="1"/>
  <c r="Z119" i="1" s="1"/>
  <c r="Y120" i="1"/>
  <c r="Z120" i="1" s="1"/>
  <c r="Y121" i="1"/>
  <c r="Z121" i="1" s="1"/>
  <c r="Y122" i="1"/>
  <c r="Z122" i="1" s="1"/>
  <c r="Y123" i="1"/>
  <c r="Z123" i="1" s="1"/>
  <c r="Y124" i="1"/>
  <c r="Z124" i="1" s="1"/>
  <c r="Y125" i="1"/>
  <c r="Z125" i="1" s="1"/>
  <c r="Y126" i="1"/>
  <c r="Z126" i="1" s="1"/>
  <c r="Y127" i="1"/>
  <c r="Z127" i="1" s="1"/>
  <c r="Y128" i="1"/>
  <c r="Z128" i="1" s="1"/>
  <c r="Y129" i="1"/>
  <c r="Z129" i="1" s="1"/>
  <c r="Y130" i="1"/>
  <c r="Z130" i="1" s="1"/>
  <c r="Y131" i="1"/>
  <c r="Z131" i="1" s="1"/>
  <c r="Y132" i="1"/>
  <c r="Z132" i="1" s="1"/>
  <c r="Y133" i="1"/>
  <c r="Z133" i="1" s="1"/>
  <c r="Y134" i="1"/>
  <c r="Z134" i="1" s="1"/>
  <c r="Y135" i="1"/>
  <c r="Z135" i="1" s="1"/>
  <c r="Y136" i="1"/>
  <c r="Z136" i="1" s="1"/>
  <c r="Y137" i="1"/>
  <c r="Z137" i="1" s="1"/>
  <c r="Y138" i="1"/>
  <c r="Z138" i="1" s="1"/>
  <c r="Y139" i="1"/>
  <c r="Z139" i="1" s="1"/>
  <c r="Y140" i="1"/>
  <c r="Z140" i="1" s="1"/>
  <c r="Y141" i="1"/>
  <c r="Z141" i="1" s="1"/>
  <c r="Y142" i="1"/>
  <c r="Z142" i="1" s="1"/>
  <c r="Y144" i="1"/>
  <c r="Z144" i="1" s="1"/>
  <c r="Y145" i="1"/>
  <c r="Z145" i="1" s="1"/>
  <c r="Y146" i="1"/>
  <c r="Z146" i="1" s="1"/>
  <c r="Y2" i="1"/>
  <c r="Z2" i="1" s="1"/>
  <c r="Z28" i="1"/>
  <c r="Z35" i="1"/>
  <c r="Z36" i="1"/>
  <c r="Z51" i="1"/>
  <c r="Z64" i="1"/>
  <c r="Z81" i="1"/>
  <c r="Z82" i="1"/>
  <c r="Z89" i="1"/>
  <c r="Z111" i="1"/>
  <c r="Z112" i="1"/>
  <c r="Z118" i="1"/>
  <c r="Z143" i="1"/>
  <c r="V2" i="1" l="1"/>
</calcChain>
</file>

<file path=xl/sharedStrings.xml><?xml version="1.0" encoding="utf-8"?>
<sst xmlns="http://schemas.openxmlformats.org/spreadsheetml/2006/main" count="2179" uniqueCount="703">
  <si>
    <t>Año de nacimiento</t>
  </si>
  <si>
    <t>Año de fallecimiento</t>
  </si>
  <si>
    <t>Nombre</t>
  </si>
  <si>
    <t>Lugar de nacimiento (Provincia)</t>
  </si>
  <si>
    <t>Profesión e identidad</t>
  </si>
  <si>
    <t>Prefijo obras relacionadas</t>
  </si>
  <si>
    <t>Sufijo obras autor</t>
  </si>
  <si>
    <t>URL obras relacionadas</t>
  </si>
  <si>
    <t>URL obras autor</t>
  </si>
  <si>
    <t>Prefijo datos.bne</t>
  </si>
  <si>
    <t>Sufijo datos.bne</t>
  </si>
  <si>
    <t>URL datos.bne</t>
  </si>
  <si>
    <t>Obras relacionadas en el catálogo BNE</t>
  </si>
  <si>
    <t>Obras de las que es autor en catálogo BNE</t>
  </si>
  <si>
    <t>Link a BDH</t>
  </si>
  <si>
    <t>Obras en BDH</t>
  </si>
  <si>
    <t>Adrada Chozas, Fernando</t>
  </si>
  <si>
    <t>Agapito y Revilla, Juan</t>
  </si>
  <si>
    <t>Aixala i Casellas, Josep</t>
  </si>
  <si>
    <t>Albéniz, Laura</t>
  </si>
  <si>
    <t>Albert, Salvador</t>
  </si>
  <si>
    <t>Alcocer y Martínez, Mariano</t>
  </si>
  <si>
    <t>Aliaga Romagosa, Emilio</t>
  </si>
  <si>
    <t>Álvarez Quintero, Joaquín</t>
  </si>
  <si>
    <t>Álvarez Ruyales, Nicolás</t>
  </si>
  <si>
    <t>Ángel María de Santa Teresa</t>
  </si>
  <si>
    <t>Aquino, Tomás de</t>
  </si>
  <si>
    <t>Aranaz, Francisco</t>
  </si>
  <si>
    <t>Arévalo y Carretero, Celso</t>
  </si>
  <si>
    <t>Arregi, Miguel</t>
  </si>
  <si>
    <t>Arrue, Alberto</t>
  </si>
  <si>
    <t>Asín Palacios, Miguel</t>
  </si>
  <si>
    <t>Ayuso Iglesias, Manuel Hilario</t>
  </si>
  <si>
    <t>Barcina Pastor, Amadeo</t>
  </si>
  <si>
    <t>Barriola, Abelino</t>
  </si>
  <si>
    <t>Bastardas i Sampere, Albert</t>
  </si>
  <si>
    <t>Bejarano, Benigno</t>
  </si>
  <si>
    <t>Bolívar, Ignacio</t>
  </si>
  <si>
    <t>Buxó i Gou, Ignasi</t>
  </si>
  <si>
    <t>Calicó, José</t>
  </si>
  <si>
    <t>Campo y Cerdán, Ángel del</t>
  </si>
  <si>
    <t xml:space="preserve">Canal, Maximiliano </t>
  </si>
  <si>
    <t>Cano, Antonio</t>
  </si>
  <si>
    <t>Canals Álvarez, José Antonio</t>
  </si>
  <si>
    <t>Cardunets Cazorla, Alejandro</t>
  </si>
  <si>
    <t>Castellví Marimón, José María</t>
  </si>
  <si>
    <t>Castro Alonso, Manuel</t>
  </si>
  <si>
    <t xml:space="preserve">Castro, Manuel de     </t>
  </si>
  <si>
    <t>Cepeda y Alvarez, José Antonio</t>
  </si>
  <si>
    <t>Chaves Nogales, Manuel</t>
  </si>
  <si>
    <t>Coll Agullo, Agustín</t>
  </si>
  <si>
    <t>Coranty Llurià, Emilia</t>
  </si>
  <si>
    <t>Creus Esther, Manuel</t>
  </si>
  <si>
    <t>Darder i Pericàs, Bartomeu</t>
  </si>
  <si>
    <t>Díaz Morodo, Gumersindo</t>
  </si>
  <si>
    <t>Díaz Villar y Martínez, Juan Manuel</t>
  </si>
  <si>
    <t>Díaz-Jiménez y Molleda, Eloy</t>
  </si>
  <si>
    <t>Díez-Canedo, Enrique</t>
  </si>
  <si>
    <t>Eguren y Bengoa, Enrique de</t>
  </si>
  <si>
    <t>Fargas, Juan</t>
  </si>
  <si>
    <t>Fargnoli, Valentí</t>
  </si>
  <si>
    <t>Fernández Pérez, Juan</t>
  </si>
  <si>
    <t>Fernández, Mariano</t>
  </si>
  <si>
    <t>Fontán y Lobé, Juan</t>
  </si>
  <si>
    <t>Forga i Clarà, R.</t>
  </si>
  <si>
    <t>Francés, Julio</t>
  </si>
  <si>
    <t>Furnó, Maria Emília</t>
  </si>
  <si>
    <t>Gabiola, Bernardo</t>
  </si>
  <si>
    <t>Ganga, G.</t>
  </si>
  <si>
    <t>García Badia, Carlos</t>
  </si>
  <si>
    <t>García García, Demetrio</t>
  </si>
  <si>
    <t>García Mina, Eusebio</t>
  </si>
  <si>
    <t>Garnelo y Alda, José</t>
  </si>
  <si>
    <t>Gasos, Cristino</t>
  </si>
  <si>
    <t>Gavilán Almuzara, Enrique</t>
  </si>
  <si>
    <t>Gimeno, Vicente</t>
  </si>
  <si>
    <t>Godés Terrats, Pascual</t>
  </si>
  <si>
    <t>Gómez Flores, Emilio</t>
  </si>
  <si>
    <t>Gómez-Jordana Souza, Francisco, Conde de Jordana</t>
  </si>
  <si>
    <t>González Orbón, Benjamín</t>
  </si>
  <si>
    <t>Goyena Lasheras, Francisco</t>
  </si>
  <si>
    <t>Guanter i Casadevall, Pau</t>
  </si>
  <si>
    <t>Guervós, José María</t>
  </si>
  <si>
    <t>Guichot y Barrera, Joaquín</t>
  </si>
  <si>
    <t>Guinea, Enrique</t>
  </si>
  <si>
    <t>Guinot i Vilar, Salvador</t>
  </si>
  <si>
    <t>Guzmán Ricis, Antonio</t>
  </si>
  <si>
    <t>Herrero, José J.</t>
  </si>
  <si>
    <t>Hurtado y J. de la Serna, Juan</t>
  </si>
  <si>
    <t>Ibarra y Rodríguez, Eduardo</t>
  </si>
  <si>
    <t>Jardiel Agustin, Enrique</t>
  </si>
  <si>
    <t>Javaloyes, Alfredo</t>
  </si>
  <si>
    <t>Laffitte, Vicente</t>
  </si>
  <si>
    <t>Lasala Llanas, Manuel de</t>
  </si>
  <si>
    <t>Lloréns Torres, Luis</t>
  </si>
  <si>
    <t>Lluhí i Vallescà, Joan</t>
  </si>
  <si>
    <t>López, Agustín</t>
  </si>
  <si>
    <t>López, Atanasio</t>
  </si>
  <si>
    <t>López Albo, Wenceslao</t>
  </si>
  <si>
    <t xml:space="preserve">López Farfán, M. </t>
  </si>
  <si>
    <t>Mahiques Alberola, Juan</t>
  </si>
  <si>
    <t>Marín, Luis Ramón</t>
  </si>
  <si>
    <t>Marqués, Antonio</t>
  </si>
  <si>
    <t>Martínez Villar, Julián</t>
  </si>
  <si>
    <t>Mas Serracant, Domingo</t>
  </si>
  <si>
    <t>Menéndez Caravia, José</t>
  </si>
  <si>
    <t>Mediante Ferraría, Antolín Santos</t>
  </si>
  <si>
    <t>Miguélez, José</t>
  </si>
  <si>
    <t>Monasterio, Ignacio</t>
  </si>
  <si>
    <t>Monrós i Fitó, Francesc Ramon</t>
  </si>
  <si>
    <t>Múgica, Pedro de</t>
  </si>
  <si>
    <t xml:space="preserve">Muiños Búa, Isolina  </t>
  </si>
  <si>
    <t>Murillo Palacios, Francisco</t>
  </si>
  <si>
    <t>Navarro, Fernando</t>
  </si>
  <si>
    <t>Nadal, Eugenio</t>
  </si>
  <si>
    <t>Nolla, Alejandro</t>
  </si>
  <si>
    <t>Núñez Granés, Pedro</t>
  </si>
  <si>
    <t>Olivares Sexmilo, Laureano</t>
  </si>
  <si>
    <t>Orbón, Benjamín</t>
  </si>
  <si>
    <t>Paradas, Enrique</t>
  </si>
  <si>
    <t>Pardo, Juanito</t>
  </si>
  <si>
    <t>Parellada, Pablo</t>
  </si>
  <si>
    <t>Pena, Joaquim</t>
  </si>
  <si>
    <t>Peris Brell, Julio</t>
  </si>
  <si>
    <t>Pi Pascual, J.</t>
  </si>
  <si>
    <t>Pi, José</t>
  </si>
  <si>
    <t>Piñas, Ramón</t>
  </si>
  <si>
    <t xml:space="preserve">Pita Espelosín, Federico  </t>
  </si>
  <si>
    <t>Posada, Adolfo</t>
  </si>
  <si>
    <t>Prat, Domingo</t>
  </si>
  <si>
    <t>Pujol, Josep</t>
  </si>
  <si>
    <t>Ramos, Máximo</t>
  </si>
  <si>
    <t>Río, F. del</t>
  </si>
  <si>
    <t>Rivas Panedas, José</t>
  </si>
  <si>
    <t>Rocosa, Domingo</t>
  </si>
  <si>
    <t>Rodríguez de Bedia, Evaristo</t>
  </si>
  <si>
    <t>Sánchez Covisa, José</t>
  </si>
  <si>
    <t>Sánchez de Fuentes, Eduardo</t>
  </si>
  <si>
    <t>Sarasola, Sabas, Obispo de Tenaro</t>
  </si>
  <si>
    <t>Serrano, Luciano</t>
  </si>
  <si>
    <t>Serrat, Ramon</t>
  </si>
  <si>
    <t>Silió Cortés, César</t>
  </si>
  <si>
    <t>Soriano, Rodrigo</t>
  </si>
  <si>
    <t>Tejera, Domingo</t>
  </si>
  <si>
    <t>Tellería, Ignacio</t>
  </si>
  <si>
    <t>Templado, David</t>
  </si>
  <si>
    <t>Torre, Martín de la</t>
  </si>
  <si>
    <t>Trueba, Antonio</t>
  </si>
  <si>
    <t>Tur y Palau, Luis</t>
  </si>
  <si>
    <t>Uriarte, Manuel</t>
  </si>
  <si>
    <t>Utrillo, Antoni</t>
  </si>
  <si>
    <t xml:space="preserve"> Vayreda i Olivas, Pere</t>
  </si>
  <si>
    <t>Vázquez, Carlos</t>
  </si>
  <si>
    <t>Ventosela, Manuel de la</t>
  </si>
  <si>
    <t>Venzel Prouta, F.</t>
  </si>
  <si>
    <t>Villa y Sanz, Isidoro</t>
  </si>
  <si>
    <t>Villalba y Riquelme, José</t>
  </si>
  <si>
    <t xml:space="preserve">Villar Amor, Amador </t>
  </si>
  <si>
    <t>Walls y Merino, Manuel</t>
  </si>
  <si>
    <t xml:space="preserve">Zapatero, Félix </t>
  </si>
  <si>
    <t>Id Alma</t>
  </si>
  <si>
    <t>Id</t>
  </si>
  <si>
    <t>1866</t>
  </si>
  <si>
    <t>1867</t>
  </si>
  <si>
    <t>1863</t>
  </si>
  <si>
    <t>1890</t>
  </si>
  <si>
    <t>1868</t>
  </si>
  <si>
    <t>1860</t>
  </si>
  <si>
    <t>1876</t>
  </si>
  <si>
    <t>1873</t>
  </si>
  <si>
    <t>1853</t>
  </si>
  <si>
    <t>1872</t>
  </si>
  <si>
    <t>1888</t>
  </si>
  <si>
    <t>1885</t>
  </si>
  <si>
    <t>1894</t>
  </si>
  <si>
    <t>1878</t>
  </si>
  <si>
    <t>1871</t>
  </si>
  <si>
    <t>1880</t>
  </si>
  <si>
    <t>1874</t>
  </si>
  <si>
    <t>1887</t>
  </si>
  <si>
    <t>1900</t>
  </si>
  <si>
    <t>1850</t>
  </si>
  <si>
    <t>1869</t>
  </si>
  <si>
    <t>1881</t>
  </si>
  <si>
    <t>1895</t>
  </si>
  <si>
    <t>1910</t>
  </si>
  <si>
    <t>1897</t>
  </si>
  <si>
    <t>1864</t>
  </si>
  <si>
    <t>1884</t>
  </si>
  <si>
    <t>1862</t>
  </si>
  <si>
    <t>1856</t>
  </si>
  <si>
    <t>1886</t>
  </si>
  <si>
    <t>1857</t>
  </si>
  <si>
    <t>1879</t>
  </si>
  <si>
    <t>1875</t>
  </si>
  <si>
    <t>1870</t>
  </si>
  <si>
    <t>1898</t>
  </si>
  <si>
    <t>1899</t>
  </si>
  <si>
    <t>1861</t>
  </si>
  <si>
    <t>1877</t>
  </si>
  <si>
    <t>1896</t>
  </si>
  <si>
    <t>1858</t>
  </si>
  <si>
    <t>1865</t>
  </si>
  <si>
    <t>1859</t>
  </si>
  <si>
    <t>1891</t>
  </si>
  <si>
    <t>1854</t>
  </si>
  <si>
    <t>1917</t>
  </si>
  <si>
    <t>1855</t>
  </si>
  <si>
    <t>1883</t>
  </si>
  <si>
    <t>1907</t>
  </si>
  <si>
    <t>c. 1860</t>
  </si>
  <si>
    <t>Toledo</t>
  </si>
  <si>
    <t xml:space="preserve">Valladolid  </t>
  </si>
  <si>
    <t>Tarragona</t>
  </si>
  <si>
    <t xml:space="preserve">Barcelona  </t>
  </si>
  <si>
    <t>Guadalajara</t>
  </si>
  <si>
    <t xml:space="preserve">Castellón  </t>
  </si>
  <si>
    <t>Sevilla</t>
  </si>
  <si>
    <t>Burgos</t>
  </si>
  <si>
    <t>León</t>
  </si>
  <si>
    <t>Vizcaya</t>
  </si>
  <si>
    <t>Zaragoza</t>
  </si>
  <si>
    <t>Soria</t>
  </si>
  <si>
    <t>Ciudad Real</t>
  </si>
  <si>
    <t>Málaga</t>
  </si>
  <si>
    <t>Guipúzcoa</t>
  </si>
  <si>
    <t xml:space="preserve">Badajoz  </t>
  </si>
  <si>
    <t xml:space="preserve">Madrid  </t>
  </si>
  <si>
    <t>Gerona</t>
  </si>
  <si>
    <t xml:space="preserve">Cuenca  </t>
  </si>
  <si>
    <t>Asturias</t>
  </si>
  <si>
    <t>Teruel</t>
  </si>
  <si>
    <t xml:space="preserve">Pontevedra  </t>
  </si>
  <si>
    <t>Astrurias</t>
  </si>
  <si>
    <t>Mallorca</t>
  </si>
  <si>
    <t xml:space="preserve">León  </t>
  </si>
  <si>
    <t>Álava</t>
  </si>
  <si>
    <t xml:space="preserve">Orense  </t>
  </si>
  <si>
    <t xml:space="preserve">Vizcaya  </t>
  </si>
  <si>
    <t xml:space="preserve">Alicante  </t>
  </si>
  <si>
    <t xml:space="preserve">Zamora  </t>
  </si>
  <si>
    <t xml:space="preserve">Valencia  </t>
  </si>
  <si>
    <t xml:space="preserve">Huesca  </t>
  </si>
  <si>
    <t xml:space="preserve">Sevilla  </t>
  </si>
  <si>
    <t xml:space="preserve">Granada  </t>
  </si>
  <si>
    <t xml:space="preserve">Zaragoza  </t>
  </si>
  <si>
    <t xml:space="preserve">Guipúzcoa </t>
  </si>
  <si>
    <t>Huesca</t>
  </si>
  <si>
    <t>Cádiz</t>
  </si>
  <si>
    <t>Santander</t>
  </si>
  <si>
    <t xml:space="preserve">Asturias  </t>
  </si>
  <si>
    <t xml:space="preserve">La Coruña  </t>
  </si>
  <si>
    <t>Lérida</t>
  </si>
  <si>
    <t>Pontevedra</t>
  </si>
  <si>
    <t>Navarra</t>
  </si>
  <si>
    <t xml:space="preserve">Murcia  </t>
  </si>
  <si>
    <t xml:space="preserve">Gerona  </t>
  </si>
  <si>
    <t xml:space="preserve">Santander  </t>
  </si>
  <si>
    <t>Cantabria</t>
  </si>
  <si>
    <t xml:space="preserve">Burgos  </t>
  </si>
  <si>
    <t>Guipuzcoa</t>
  </si>
  <si>
    <t xml:space="preserve">Gran Canaria  </t>
  </si>
  <si>
    <t>Jaén</t>
  </si>
  <si>
    <t xml:space="preserve">Guipuzcoa  </t>
  </si>
  <si>
    <t>Ibiza</t>
  </si>
  <si>
    <t>Maestro</t>
  </si>
  <si>
    <t>Arquitecto municipal, historiador</t>
  </si>
  <si>
    <t xml:space="preserve">Periodista, escritor, editor, crítico. Vivió y murió en la Habana  </t>
  </si>
  <si>
    <t>Dibujante, pintora, delineante, artista gráfica. Hija del compositor Isaac Albéniz</t>
  </si>
  <si>
    <t xml:space="preserve">Político, diplomático, ingeniero, escritor, autor teatral </t>
  </si>
  <si>
    <t xml:space="preserve">Archivero, bibliógrafo e historiador </t>
  </si>
  <si>
    <t>Pintor, catedrático de Dibujo, artista gráfico</t>
  </si>
  <si>
    <t xml:space="preserve">Dramaturgo, poeta </t>
  </si>
  <si>
    <t>Escritor, profesor, secretario</t>
  </si>
  <si>
    <t>Misionero, escritor, poeta, carmelita descalzo, obispo, arzobispo</t>
  </si>
  <si>
    <t>Compositor, autor de texto</t>
  </si>
  <si>
    <t>Pianista, actor</t>
  </si>
  <si>
    <t>Biólogo, profesor</t>
  </si>
  <si>
    <t>Compositor, músico de orquesta, organista</t>
  </si>
  <si>
    <t>Pintor</t>
  </si>
  <si>
    <t>Filólogo, arabista, escritor, sacerdote. Obra clave: La escatología musulmana en la Divina Comedia</t>
  </si>
  <si>
    <t>Historiador, filósofo, poeta, políticor republicano, catedrático, periodista</t>
  </si>
  <si>
    <t>Veterinario, escritor, poeta,</t>
  </si>
  <si>
    <t>Periodista y poeta</t>
  </si>
  <si>
    <t>Dramaturgo, concejal,  escritor</t>
  </si>
  <si>
    <t>Jurista, abogado, político, alcalde de Barcelona</t>
  </si>
  <si>
    <t>Periodista, escritor satírico y de ciencia ficción. Murió gaseado en un campo de concentración</t>
  </si>
  <si>
    <t>Biólogo, zoólogo, entomólogo, naturalista</t>
  </si>
  <si>
    <t>Escultor, dibujante, pintor</t>
  </si>
  <si>
    <t>Médico, forense</t>
  </si>
  <si>
    <t>Científico, químico, docente, colaborador científico de la II República Española</t>
  </si>
  <si>
    <t>Religioso dominico, docente, administrador de la revista Ciencia Tomista</t>
  </si>
  <si>
    <t>Poeta y prosista</t>
  </si>
  <si>
    <t>Músico, letrista</t>
  </si>
  <si>
    <t>Dibujante, grabador, pintor</t>
  </si>
  <si>
    <t>Compositor, director de cine</t>
  </si>
  <si>
    <t xml:space="preserve">Teólogo, obispo, arzobispo, procurador </t>
  </si>
  <si>
    <t>Conocido como Hándicap, cronista, directivo y árbitro deportivo español, Fue redactor del diario Sprint y del Faro de Vigo</t>
  </si>
  <si>
    <t>Poeta y periodista</t>
  </si>
  <si>
    <t>Literato, escritor, periodista, autor dramático</t>
  </si>
  <si>
    <t>Músico, compositor, profesor</t>
  </si>
  <si>
    <t>Pintora, bordadora y profesora de dibujo</t>
  </si>
  <si>
    <t>Gestor administrativo, poeta</t>
  </si>
  <si>
    <t>Médico, veterinario, político</t>
  </si>
  <si>
    <t>Periodista, tipógrafo, escritor y crítico. Conocido como Borí</t>
  </si>
  <si>
    <t>Filólogo, historiador, catedrático, académico</t>
  </si>
  <si>
    <t>Antrópologo y arqueólogo, docente</t>
  </si>
  <si>
    <t>Compositor, teólogo dogmático, organista, filósofo</t>
  </si>
  <si>
    <t>Bibliotecario, músico, pintor, escritor</t>
  </si>
  <si>
    <t>Compositor. Seudónimo: Mario Chenedy</t>
  </si>
  <si>
    <t>Militar, ingeniero naval, bibliógrafo africanista, procurador en Cortes. Especializado en la Guinea Española</t>
  </si>
  <si>
    <t>Escritor, pintor. Firmaba con el seudónimo Clariford</t>
  </si>
  <si>
    <t>Músico, violinista, compositor, director de orquesta</t>
  </si>
  <si>
    <t xml:space="preserve">Pedagoga, poeta </t>
  </si>
  <si>
    <t>Músico, profesor, instrumentlista, organista</t>
  </si>
  <si>
    <t>Profesor, profesor de instituto, diputado</t>
  </si>
  <si>
    <t>Religioso, traductor, monje franciscano</t>
  </si>
  <si>
    <t>Letrado, abogado, fiscal</t>
  </si>
  <si>
    <t>Abogado y crítico musical</t>
  </si>
  <si>
    <t>Pintor, retratista, profesor</t>
  </si>
  <si>
    <t>Escritor, poeta, redactor</t>
  </si>
  <si>
    <t>Letrado, notario, abogado, fiscal, senador, corresponsal, redactor, crítico</t>
  </si>
  <si>
    <t>Médico, catedrático, político, conde de Gimeno</t>
  </si>
  <si>
    <t>Músico, compositorde sardana y zarzuela, empresario</t>
  </si>
  <si>
    <t>Ingeniero agrónomo, topógrafo, catedrático, decano</t>
  </si>
  <si>
    <t>Militar, vicepresidente y ministro de Exteriores</t>
  </si>
  <si>
    <t>Músico, pianista, concertista</t>
  </si>
  <si>
    <t>Escritor y crítico taurino</t>
  </si>
  <si>
    <t>Músico, compositor de sardanas</t>
  </si>
  <si>
    <t>Músico, compositor, pianista,  letrista, autor de boleros</t>
  </si>
  <si>
    <t>Escritor, poeta, literato y jurisconsulto, compositor</t>
  </si>
  <si>
    <t xml:space="preserve">Fotógrafo, autor gráfico </t>
  </si>
  <si>
    <t>Político y escritor. A menudo utilizó el pseudónimo de Joan de Vicenta</t>
  </si>
  <si>
    <t>Músico, compositor del Himno de Palencia, conocido como Guzmán Ricis</t>
  </si>
  <si>
    <t>Archivero , político, poeta, ensayista, traductor</t>
  </si>
  <si>
    <t>Catedrático de universidad e historiador de la literatura española</t>
  </si>
  <si>
    <t>Historiador, catedrático, ensayista, periodista</t>
  </si>
  <si>
    <t>Periodista, delineante</t>
  </si>
  <si>
    <t>Político y publicista. Fue doctor en Ciencias Físico-Químicas. Colaboró en periódicos y revistas como en la Sociedad Oceanográfica</t>
  </si>
  <si>
    <t>Periodista, catedrático de universidad</t>
  </si>
  <si>
    <t>Político, ministro, abogado, cofundador de Esquerra Republicana de Catalunya</t>
  </si>
  <si>
    <t>Periodista, publicista, redactor satírico en el Liberal, seudónimo Sr. López y Galerín</t>
  </si>
  <si>
    <t>Escritor, historiador, fraile franciscano, investigador, cronista</t>
  </si>
  <si>
    <t>Médico, especialista en neupsiquiatría y neurocirugía</t>
  </si>
  <si>
    <t>Músico y compositor conocido sobre todo por ser el autor de diferentes marchas procesionales</t>
  </si>
  <si>
    <t>Periodista,  escritor</t>
  </si>
  <si>
    <t>Reportero gráfico, fotógrafo de guerra, industrial</t>
  </si>
  <si>
    <t>Músico, compositor, pianista</t>
  </si>
  <si>
    <t>Pianista, compositor, arreglista y director musical  que desarrolló su carrera entre el País Vasco, México y los Estados Unidos de América.</t>
  </si>
  <si>
    <t>Músico, composiciones religioasas y populares, profesor</t>
  </si>
  <si>
    <t>Periodista, corresponsal, editor y crítico</t>
  </si>
  <si>
    <t>Escritor, poeta</t>
  </si>
  <si>
    <t>Musicólogo, lingüista, teólogo, organista, compositor</t>
  </si>
  <si>
    <t>Religioso, misionero agustino e historiador</t>
  </si>
  <si>
    <t>Comerciante, escritor, corresponsal</t>
  </si>
  <si>
    <t>Filólogo, crítico musical, compositor</t>
  </si>
  <si>
    <t>Escritora y maestra</t>
  </si>
  <si>
    <t>Médico, fundador de la Escuela Nacional de Sanidad</t>
  </si>
  <si>
    <t>Fotógrafo, ebanista</t>
  </si>
  <si>
    <t>Escritor y periodista. El premio Nadal  tomó su nombre en homenaje a su persona</t>
  </si>
  <si>
    <t>Actor, director artístico</t>
  </si>
  <si>
    <t>Ingeniero, constructor, militar</t>
  </si>
  <si>
    <t>Médico, cirujano, profesor, tratamiento quirúrgico de las cirrosis hepáticas</t>
  </si>
  <si>
    <t>Músico, profesor musical, compositor, creador de la melodía Guantanamera</t>
  </si>
  <si>
    <t>Escritor, tipógrafo, autor de Zarzuela</t>
  </si>
  <si>
    <t>Artista, cantante de jota aragonesa,  folklorista</t>
  </si>
  <si>
    <t xml:space="preserve">Ingeniero militar, escritor sarírico, caricaturista, novelista, dramaturgo. Seudónimo "Melitón Gozález"  </t>
  </si>
  <si>
    <t>Musicólogo, científico, crítico de arte</t>
  </si>
  <si>
    <t>Artista, pintor</t>
  </si>
  <si>
    <t>Músico, Compositor</t>
  </si>
  <si>
    <t>Músico, compositor de sardana</t>
  </si>
  <si>
    <t>Sacerdote y escritor</t>
  </si>
  <si>
    <t>Militar, africanista, relator</t>
  </si>
  <si>
    <t>Escritor, catedrático, sociólogo, jurista y poeta</t>
  </si>
  <si>
    <t>Músico, guitarrista, profesor</t>
  </si>
  <si>
    <t xml:space="preserve"> Médico, escritor,  alcalde del Prat de Llobregat</t>
  </si>
  <si>
    <t>Ilustrador, dibujante, escenógrafo, muralista, publicista, grabador y pintor</t>
  </si>
  <si>
    <t>Periodista, fotógrafo, reportero gráfico</t>
  </si>
  <si>
    <t>Escritor, poeta ultraista</t>
  </si>
  <si>
    <t>Sastre</t>
  </si>
  <si>
    <t xml:space="preserve">Escritor y periodista </t>
  </si>
  <si>
    <t>Médico, científico</t>
  </si>
  <si>
    <t>Compositor, coreógrafo, autor de zarzuela y música folklórica</t>
  </si>
  <si>
    <t>Religioso, dominico, obispo de Tenaro (Grecia)</t>
  </si>
  <si>
    <t>Clérigo, investigador, medievalista</t>
  </si>
  <si>
    <t>Musicólogo, profesor, compositor de copla</t>
  </si>
  <si>
    <t>Historiador, periodista, político, jurista</t>
  </si>
  <si>
    <t>Literato, político, periodista, diplomático, abogado, redactor</t>
  </si>
  <si>
    <t>Periodista, escritor, político</t>
  </si>
  <si>
    <t>Músico, compositor, traductor</t>
  </si>
  <si>
    <t>Músico, compositor, corista</t>
  </si>
  <si>
    <t xml:space="preserve">Sacerdote, bibliotecario </t>
  </si>
  <si>
    <t>Músico, compositor, organista</t>
  </si>
  <si>
    <t>Militar y político, fue secretario de la Real Sociedad Geográfica Española</t>
  </si>
  <si>
    <t>Músico, compositor</t>
  </si>
  <si>
    <t>Pintor, historietista, ilustrador</t>
  </si>
  <si>
    <t>Historiador, publicó estudios de etnografía e historia local</t>
  </si>
  <si>
    <t>Pintor, ilustrador,  cartelista</t>
  </si>
  <si>
    <t xml:space="preserve">Poeta </t>
  </si>
  <si>
    <t>Sacerdote, escritor, el cura loco de Toledo, seudónimo de Ventura Fernández López</t>
  </si>
  <si>
    <t>Catedrático de ginecología</t>
  </si>
  <si>
    <t>Militar, escritor, tratadista de arte militar, ministro de guerra, profesor</t>
  </si>
  <si>
    <t>Poeta, prosista, profesor</t>
  </si>
  <si>
    <t>Historiador, diplomático, jurista, periodista, traductor. escritor, editor</t>
  </si>
  <si>
    <t xml:space="preserve">Médico, médico y escritor, colaboró con La Voz de Navarra </t>
  </si>
  <si>
    <t>XX1171885</t>
  </si>
  <si>
    <t>XX1068190</t>
  </si>
  <si>
    <t>XX823150</t>
  </si>
  <si>
    <t>XX1093754</t>
  </si>
  <si>
    <t>XX824160</t>
  </si>
  <si>
    <t>XX977698</t>
  </si>
  <si>
    <t>XX1168306</t>
  </si>
  <si>
    <t>XX6069483</t>
  </si>
  <si>
    <t>XX1192569</t>
  </si>
  <si>
    <t>XX1045859</t>
  </si>
  <si>
    <t>XX1460906</t>
  </si>
  <si>
    <t>XX4850703</t>
  </si>
  <si>
    <t>XX1191600</t>
  </si>
  <si>
    <t>XX1482051</t>
  </si>
  <si>
    <t>XX934063</t>
  </si>
  <si>
    <t>XX1719589</t>
  </si>
  <si>
    <t>XX1215413</t>
  </si>
  <si>
    <t>XX1261738</t>
  </si>
  <si>
    <t>XX1198978</t>
  </si>
  <si>
    <t>XX1139601</t>
  </si>
  <si>
    <t>XX997170</t>
  </si>
  <si>
    <t>XX1203079</t>
  </si>
  <si>
    <t>XX860869</t>
  </si>
  <si>
    <t>XX1693143</t>
  </si>
  <si>
    <t>XX871461</t>
  </si>
  <si>
    <t>XX1227888</t>
  </si>
  <si>
    <t>XX1228110</t>
  </si>
  <si>
    <t>XX6376286</t>
  </si>
  <si>
    <t>XX1514322</t>
  </si>
  <si>
    <t>XX1358376</t>
  </si>
  <si>
    <t>XX1478604</t>
  </si>
  <si>
    <t>XX1219389</t>
  </si>
  <si>
    <t>XX5195785</t>
  </si>
  <si>
    <t>XX885038</t>
  </si>
  <si>
    <t>XX946310</t>
  </si>
  <si>
    <t>XX1639068</t>
  </si>
  <si>
    <t>XX894091</t>
  </si>
  <si>
    <t>XX1235200</t>
  </si>
  <si>
    <t>XX945321</t>
  </si>
  <si>
    <t>XX4980343</t>
  </si>
  <si>
    <t>XX1250785</t>
  </si>
  <si>
    <t>XX1018395</t>
  </si>
  <si>
    <t>XX875893</t>
  </si>
  <si>
    <t>XX1091311</t>
  </si>
  <si>
    <t>XX877611</t>
  </si>
  <si>
    <t>XX921234</t>
  </si>
  <si>
    <t>XX925332</t>
  </si>
  <si>
    <t>XX1537060</t>
  </si>
  <si>
    <t>XX930386</t>
  </si>
  <si>
    <t>XX868493</t>
  </si>
  <si>
    <t>XX822556</t>
  </si>
  <si>
    <t>XX1238517</t>
  </si>
  <si>
    <t>XX935305</t>
  </si>
  <si>
    <t>XX1278560</t>
  </si>
  <si>
    <t>XX1279164</t>
  </si>
  <si>
    <t>XX5063785</t>
  </si>
  <si>
    <t>XX1280134</t>
  </si>
  <si>
    <t>XX943734</t>
  </si>
  <si>
    <t>XX1281572</t>
  </si>
  <si>
    <t>XX4713767</t>
  </si>
  <si>
    <t>XX1245689</t>
  </si>
  <si>
    <t>XX1414393</t>
  </si>
  <si>
    <t>XX1773920</t>
  </si>
  <si>
    <t>XX1286925</t>
  </si>
  <si>
    <t>XX1639115</t>
  </si>
  <si>
    <t>XX1294124</t>
  </si>
  <si>
    <t>XX1611662</t>
  </si>
  <si>
    <t>XX1416465</t>
  </si>
  <si>
    <t>XX1252693</t>
  </si>
  <si>
    <t>XX1684133</t>
  </si>
  <si>
    <t>XX961388</t>
  </si>
  <si>
    <t>XX1092141</t>
  </si>
  <si>
    <t>XX1304859</t>
  </si>
  <si>
    <t>XX955299</t>
  </si>
  <si>
    <t>XX1009033</t>
  </si>
  <si>
    <t>XX1323613</t>
  </si>
  <si>
    <t>XX873909</t>
  </si>
  <si>
    <t>XX1335575</t>
  </si>
  <si>
    <t>XX1338313</t>
  </si>
  <si>
    <t>XX4578832</t>
  </si>
  <si>
    <t>XX5071465</t>
  </si>
  <si>
    <t>XX977392</t>
  </si>
  <si>
    <t>XX972949</t>
  </si>
  <si>
    <t>XX1346243</t>
  </si>
  <si>
    <t>XX1781810</t>
  </si>
  <si>
    <t>XX5811350</t>
  </si>
  <si>
    <t>XX4442811</t>
  </si>
  <si>
    <t>XX830741</t>
  </si>
  <si>
    <t>XX1320058</t>
  </si>
  <si>
    <t>XX905642</t>
  </si>
  <si>
    <t>XX1364245</t>
  </si>
  <si>
    <t>XX1605219</t>
  </si>
  <si>
    <t>XX897801</t>
  </si>
  <si>
    <t>XX1369469</t>
  </si>
  <si>
    <t>XX1666509</t>
  </si>
  <si>
    <t>XX1339345</t>
  </si>
  <si>
    <t>XX1373990</t>
  </si>
  <si>
    <t>XX1375804</t>
  </si>
  <si>
    <t>XX1668080</t>
  </si>
  <si>
    <t>XX1168518</t>
  </si>
  <si>
    <t>XX5095229</t>
  </si>
  <si>
    <t>XX1383730</t>
  </si>
  <si>
    <t>XX1358452</t>
  </si>
  <si>
    <t>XX1155402</t>
  </si>
  <si>
    <t>XX874820</t>
  </si>
  <si>
    <t>XX5340808</t>
  </si>
  <si>
    <t>XX1055400</t>
  </si>
  <si>
    <t>XX1221053</t>
  </si>
  <si>
    <t>XX1385237</t>
  </si>
  <si>
    <t>XX5565221</t>
  </si>
  <si>
    <t>XX1470906</t>
  </si>
  <si>
    <t>XX1401046</t>
  </si>
  <si>
    <t>XX1401347</t>
  </si>
  <si>
    <t>XX1721141</t>
  </si>
  <si>
    <t>XX1076499</t>
  </si>
  <si>
    <t>XX5564715</t>
  </si>
  <si>
    <t>XX1129960</t>
  </si>
  <si>
    <t>XX5053042</t>
  </si>
  <si>
    <t>XX908425</t>
  </si>
  <si>
    <t>XX1419923</t>
  </si>
  <si>
    <t>XX1421378</t>
  </si>
  <si>
    <t>XX1410377</t>
  </si>
  <si>
    <t>XX1410380</t>
  </si>
  <si>
    <t>XX1433487</t>
  </si>
  <si>
    <t>XX832354</t>
  </si>
  <si>
    <t>XX884922</t>
  </si>
  <si>
    <t>XX1059115</t>
  </si>
  <si>
    <t>XX1232606</t>
  </si>
  <si>
    <t>XX1269105</t>
  </si>
  <si>
    <t>XX1660623</t>
  </si>
  <si>
    <t>XX1474138</t>
  </si>
  <si>
    <t>XX1429559</t>
  </si>
  <si>
    <t>XX1452213</t>
  </si>
  <si>
    <t>XX1463073</t>
  </si>
  <si>
    <t>XX5796101</t>
  </si>
  <si>
    <t>XX937160</t>
  </si>
  <si>
    <t>XX991954</t>
  </si>
  <si>
    <t>XX934090</t>
  </si>
  <si>
    <t>XX1476093</t>
  </si>
  <si>
    <t>XX5534853</t>
  </si>
  <si>
    <t>XX1153326</t>
  </si>
  <si>
    <t>XX863590</t>
  </si>
  <si>
    <t>XX920802</t>
  </si>
  <si>
    <t>XX1157010</t>
  </si>
  <si>
    <t>XX148932</t>
  </si>
  <si>
    <t>981060807346308000</t>
  </si>
  <si>
    <t>981060817707208606</t>
  </si>
  <si>
    <t>981060868760108606</t>
  </si>
  <si>
    <t>981060855602808606</t>
  </si>
  <si>
    <t>981060870416708606</t>
  </si>
  <si>
    <t>981060856564008606</t>
  </si>
  <si>
    <t>981060836413208606</t>
  </si>
  <si>
    <t>981060820027808606</t>
  </si>
  <si>
    <t>981060968327808606</t>
  </si>
  <si>
    <t>981060840844508606</t>
  </si>
  <si>
    <t>981060864143108606</t>
  </si>
  <si>
    <t>981060876449208606</t>
  </si>
  <si>
    <t>981060839680108606</t>
  </si>
  <si>
    <t>981060797197008606</t>
  </si>
  <si>
    <t>981060881628308606</t>
  </si>
  <si>
    <t>981060821225508606</t>
  </si>
  <si>
    <t>981060860214108606</t>
  </si>
  <si>
    <t>981060867297808606</t>
  </si>
  <si>
    <t>Baro, Eduardo</t>
  </si>
  <si>
    <t>981060842880508606</t>
  </si>
  <si>
    <t>981060883647808606</t>
  </si>
  <si>
    <t>981060856559408606</t>
  </si>
  <si>
    <t>981060842050408606</t>
  </si>
  <si>
    <t>981060880326808606</t>
  </si>
  <si>
    <t>981060800760308606</t>
  </si>
  <si>
    <t>981060865345708606</t>
  </si>
  <si>
    <t>981060862620008606</t>
  </si>
  <si>
    <t>981060862590808606</t>
  </si>
  <si>
    <t>981060943152908606</t>
  </si>
  <si>
    <t>981060817066108606</t>
  </si>
  <si>
    <t>981060909744008606</t>
  </si>
  <si>
    <t>981060795119708606</t>
  </si>
  <si>
    <t>981060861347608606</t>
  </si>
  <si>
    <t>981060761851608606</t>
  </si>
  <si>
    <t>981060883341608606</t>
  </si>
  <si>
    <t>981060901942208606</t>
  </si>
  <si>
    <t>981060791502708606</t>
  </si>
  <si>
    <t>981060886109108606</t>
  </si>
  <si>
    <t>981060847693108606</t>
  </si>
  <si>
    <t>.html</t>
  </si>
  <si>
    <t>http://datos.bne.es/persona/</t>
  </si>
  <si>
    <t>Autor transformado</t>
  </si>
  <si>
    <t>https://catalogo.bne.es/discovery/search?query=any,contains,%22</t>
  </si>
  <si>
    <t>Sufijo obras relacionadas</t>
  </si>
  <si>
    <t xml:space="preserve">%22,AND&amp;tab=LibraryCatalog&amp;search_scope=MyInstitution&amp;vid=34BNE_INST:CATALOGO&amp;lang=es&amp;mode=advanced&amp;offset=0 </t>
  </si>
  <si>
    <t>%22&amp;tab=LibraryCatalog&amp;search_scope=MyInstitution&amp;vid=34BNE_INST:CATALOGO</t>
  </si>
  <si>
    <t>Elche</t>
  </si>
  <si>
    <t>Músico</t>
  </si>
  <si>
    <t>Magán</t>
  </si>
  <si>
    <t>El Vendrell</t>
  </si>
  <si>
    <t xml:space="preserve">Penedés  </t>
  </si>
  <si>
    <t xml:space="preserve">Molina de Aragón  </t>
  </si>
  <si>
    <t>Castellón  de la Plana</t>
  </si>
  <si>
    <t>Utrera</t>
  </si>
  <si>
    <t>Valle de Santibáñez</t>
  </si>
  <si>
    <t xml:space="preserve">La Habana  </t>
  </si>
  <si>
    <t>Ponferrada</t>
  </si>
  <si>
    <t>Sestao</t>
  </si>
  <si>
    <t xml:space="preserve">Bilbao  </t>
  </si>
  <si>
    <t>Burgo de Osma</t>
  </si>
  <si>
    <t>Viso del Marqués</t>
  </si>
  <si>
    <t xml:space="preserve">Málaga  </t>
  </si>
  <si>
    <t xml:space="preserve">San Sebastián  </t>
  </si>
  <si>
    <t>Olot</t>
  </si>
  <si>
    <t>Proaza</t>
  </si>
  <si>
    <t>Vigo</t>
  </si>
  <si>
    <t xml:space="preserve">Oviedo  </t>
  </si>
  <si>
    <t>Mataró</t>
  </si>
  <si>
    <t>Barcelona</t>
  </si>
  <si>
    <t xml:space="preserve">Palma </t>
  </si>
  <si>
    <t>Cangas de Narcea</t>
  </si>
  <si>
    <t xml:space="preserve">Vitoria </t>
  </si>
  <si>
    <t xml:space="preserve">Mallorca  </t>
  </si>
  <si>
    <t>Roses</t>
  </si>
  <si>
    <t>Enguera</t>
  </si>
  <si>
    <t xml:space="preserve">Avilés  </t>
  </si>
  <si>
    <t>Castelló d'Empúries</t>
  </si>
  <si>
    <t xml:space="preserve">Vitoria  </t>
  </si>
  <si>
    <t>Castellón de la Plana</t>
  </si>
  <si>
    <t xml:space="preserve">Barcarrota  </t>
  </si>
  <si>
    <t xml:space="preserve">Requena  </t>
  </si>
  <si>
    <t>Granada</t>
  </si>
  <si>
    <t>Quinto</t>
  </si>
  <si>
    <t>Jaca</t>
  </si>
  <si>
    <t>Juana Díaz</t>
  </si>
  <si>
    <t>Sanlúcar de Barrameda</t>
  </si>
  <si>
    <t>Boñar</t>
  </si>
  <si>
    <t>Llodio</t>
  </si>
  <si>
    <t>Sax</t>
  </si>
  <si>
    <t xml:space="preserve">Taramundi  </t>
  </si>
  <si>
    <t>Ceceda</t>
  </si>
  <si>
    <t>Tremp</t>
  </si>
  <si>
    <t xml:space="preserve">Pamplona  </t>
  </si>
  <si>
    <t xml:space="preserve">Totana  </t>
  </si>
  <si>
    <t xml:space="preserve">Benavente  </t>
  </si>
  <si>
    <t xml:space="preserve">Fuentesaúco  </t>
  </si>
  <si>
    <t xml:space="preserve">Valls  </t>
  </si>
  <si>
    <t xml:space="preserve">Barcelona   </t>
  </si>
  <si>
    <t>Valls</t>
  </si>
  <si>
    <t xml:space="preserve">Reus  </t>
  </si>
  <si>
    <t>A Graña</t>
  </si>
  <si>
    <t>Arizaleta</t>
  </si>
  <si>
    <t xml:space="preserve">Castroceniza  </t>
  </si>
  <si>
    <t>Sant Joan de les Abadesses</t>
  </si>
  <si>
    <t xml:space="preserve">Medina de Rioseco  </t>
  </si>
  <si>
    <t xml:space="preserve">Las Palmas de Gran Canaria  </t>
  </si>
  <si>
    <t>Idiazabal</t>
  </si>
  <si>
    <t xml:space="preserve">Abarán  </t>
  </si>
  <si>
    <t xml:space="preserve">Torreperogil  </t>
  </si>
  <si>
    <t xml:space="preserve">Zumaia  </t>
  </si>
  <si>
    <t xml:space="preserve">Ibiza  </t>
  </si>
  <si>
    <t>Beuda</t>
  </si>
  <si>
    <t xml:space="preserve">Ciudad Real  </t>
  </si>
  <si>
    <t>O Rosal</t>
  </si>
  <si>
    <t>Bárcena de pie de Concha</t>
  </si>
  <si>
    <t xml:space="preserve">Cádiz  </t>
  </si>
  <si>
    <t>Ribadavia</t>
  </si>
  <si>
    <t>Filipinas</t>
  </si>
  <si>
    <t>Valtierra</t>
  </si>
  <si>
    <t>Lugar de nacimiento (Localidad)</t>
  </si>
  <si>
    <t>Castilla-La Mancha</t>
  </si>
  <si>
    <t>Castilla y León</t>
  </si>
  <si>
    <t>Cataluña</t>
  </si>
  <si>
    <t>Comunidad Valenciana</t>
  </si>
  <si>
    <t>Andalucía</t>
  </si>
  <si>
    <t>País Vasco</t>
  </si>
  <si>
    <t>Aragón</t>
  </si>
  <si>
    <t>Extremadura</t>
  </si>
  <si>
    <t>Comunidad de Madrid</t>
  </si>
  <si>
    <t>Galicia</t>
  </si>
  <si>
    <t>Baleares</t>
  </si>
  <si>
    <t>Región de Murcia</t>
  </si>
  <si>
    <t xml:space="preserve">País Vasco  </t>
  </si>
  <si>
    <t>Canarias</t>
  </si>
  <si>
    <t>Lugar de nacimiento (Comunidad Autónoma)</t>
  </si>
  <si>
    <t>Lengua</t>
  </si>
  <si>
    <t>spa</t>
  </si>
  <si>
    <t>cat</t>
  </si>
  <si>
    <t>spa, vas</t>
  </si>
  <si>
    <t>spa,cat</t>
  </si>
  <si>
    <t>spa, cat</t>
  </si>
  <si>
    <t>spa, glg</t>
  </si>
  <si>
    <t>País</t>
  </si>
  <si>
    <t>España</t>
  </si>
  <si>
    <t>Cuba</t>
  </si>
  <si>
    <t>Puerto Rico</t>
  </si>
  <si>
    <t xml:space="preserve"> </t>
  </si>
  <si>
    <t>Escritor, crítico literario, traductor, diplomático, poeta</t>
  </si>
  <si>
    <t>Geólogo y profesor</t>
  </si>
  <si>
    <t>Fotógrafo, políglota</t>
  </si>
  <si>
    <t>Autor en datos.bne.es</t>
  </si>
  <si>
    <t>Prefijo obras autor</t>
  </si>
  <si>
    <t>https://catalogo.bne.es/discovery/search?query=creator,contains,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</si>
</sst>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49" fontId="4" fillId="0" borderId="0" xfId="0" applyNumberFormat="1" applyFont="1"/>
    <xf numFmtId="0" fontId="4" fillId="0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6" fillId="0" borderId="1" xfId="0" applyFont="1" applyBorder="1"/>
    <xf numFmtId="49" fontId="6" fillId="0" borderId="1" xfId="0" applyNumberFormat="1" applyFont="1" applyBorder="1"/>
    <xf numFmtId="0" fontId="3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7" fillId="3" borderId="1" xfId="2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0" fontId="7" fillId="0" borderId="1" xfId="2" applyFont="1" applyBorder="1" applyAlignment="1">
      <alignment horizontal="left" vertical="center"/>
    </xf>
    <xf numFmtId="0" fontId="7" fillId="3" borderId="1" xfId="2" applyFont="1" applyFill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/>
    </xf>
    <xf numFmtId="0" fontId="6" fillId="0" borderId="0" xfId="0" applyFont="1"/>
    <xf numFmtId="0" fontId="6" fillId="0" borderId="1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/>
    </xf>
    <xf numFmtId="2" fontId="9" fillId="2" borderId="1" xfId="1" applyNumberFormat="1" applyFont="1" applyBorder="1" applyAlignment="1">
      <alignment horizontal="center" vertical="center" wrapText="1"/>
    </xf>
    <xf numFmtId="49" fontId="9" fillId="2" borderId="1" xfId="1" applyNumberFormat="1" applyFont="1" applyBorder="1" applyAlignment="1">
      <alignment horizontal="center" vertical="center" wrapText="1"/>
    </xf>
    <xf numFmtId="0" fontId="9" fillId="2" borderId="2" xfId="1" applyNumberFormat="1" applyFont="1" applyBorder="1" applyAlignment="1">
      <alignment horizontal="center" vertical="center" wrapText="1"/>
    </xf>
    <xf numFmtId="0" fontId="9" fillId="2" borderId="3" xfId="1" applyNumberFormat="1" applyFont="1" applyBorder="1" applyAlignment="1">
      <alignment horizontal="center" vertical="center" wrapText="1"/>
    </xf>
    <xf numFmtId="0" fontId="9" fillId="2" borderId="3" xfId="1" applyFont="1" applyBorder="1" applyAlignment="1">
      <alignment horizontal="center" vertical="center" wrapText="1"/>
    </xf>
    <xf numFmtId="0" fontId="10" fillId="3" borderId="3" xfId="1" applyFont="1" applyFill="1" applyBorder="1" applyAlignment="1">
      <alignment horizontal="center" vertical="center" wrapText="1"/>
    </xf>
    <xf numFmtId="49" fontId="9" fillId="2" borderId="3" xfId="1" applyNumberFormat="1" applyFont="1" applyBorder="1" applyAlignment="1">
      <alignment horizontal="center" vertical="center" wrapText="1"/>
    </xf>
    <xf numFmtId="0" fontId="9" fillId="2" borderId="4" xfId="1" applyFont="1" applyBorder="1" applyAlignment="1">
      <alignment horizontal="center" vertical="center" wrapText="1"/>
    </xf>
    <xf numFmtId="0" fontId="10" fillId="3" borderId="1" xfId="1" applyFont="1" applyFill="1" applyBorder="1" applyAlignment="1">
      <alignment horizontal="center" vertical="center" wrapText="1"/>
    </xf>
    <xf numFmtId="0" fontId="9" fillId="2" borderId="1" xfId="1" applyFont="1" applyBorder="1" applyAlignment="1">
      <alignment horizontal="center" vertical="center" wrapText="1"/>
    </xf>
    <xf numFmtId="0" fontId="8" fillId="0" borderId="0" xfId="0" applyFont="1"/>
    <xf numFmtId="0" fontId="2" fillId="0" borderId="1" xfId="2" applyBorder="1" applyAlignment="1">
      <alignment horizontal="left" vertical="center"/>
    </xf>
    <xf numFmtId="0" fontId="2" fillId="3" borderId="1" xfId="2" applyFill="1" applyBorder="1" applyAlignment="1">
      <alignment horizontal="left" vertical="center" wrapText="1"/>
    </xf>
  </cellXfs>
  <cellStyles count="3">
    <cellStyle name="Énfasis1" xfId="1" builtinId="29"/>
    <cellStyle name="Hipervínculo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wikidata.org/wiki/Q20004492?uselang=ca#P569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</xdr:row>
      <xdr:rowOff>0</xdr:rowOff>
    </xdr:from>
    <xdr:to>
      <xdr:col>5</xdr:col>
      <xdr:colOff>95250</xdr:colOff>
      <xdr:row>3</xdr:row>
      <xdr:rowOff>95250</xdr:rowOff>
    </xdr:to>
    <xdr:pic>
      <xdr:nvPicPr>
        <xdr:cNvPr id="2" name="Imagen 1" descr="Modifica el valor a Wikidata">
          <a:hlinkClick xmlns:r="http://schemas.openxmlformats.org/officeDocument/2006/relationships" r:id="rId1" tooltip="Modifica el valor a Wikida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99695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atalogo.bne.es/discovery/search?query=any,contains,%22" TargetMode="External"/><Relationship Id="rId1" Type="http://schemas.openxmlformats.org/officeDocument/2006/relationships/hyperlink" Target="https://catalogo.bne.es/discovery/search?query=any,contains,%22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7"/>
  <sheetViews>
    <sheetView tabSelected="1" topLeftCell="C1" workbookViewId="0">
      <pane ySplit="1" topLeftCell="A2" activePane="bottomLeft" state="frozen"/>
      <selection activeCell="Q1" sqref="Q1"/>
      <selection pane="bottomLeft" activeCell="C1" sqref="C1"/>
    </sheetView>
  </sheetViews>
  <sheetFormatPr baseColWidth="10" defaultColWidth="11.42578125" defaultRowHeight="15" x14ac:dyDescent="0.25"/>
  <cols>
    <col min="1" max="1" width="12" style="1" hidden="1" customWidth="1"/>
    <col min="2" max="2" width="18.5703125" style="2" hidden="1" customWidth="1"/>
    <col min="3" max="3" width="13.140625" style="23" customWidth="1"/>
    <col min="4" max="4" width="13.28515625" style="8" customWidth="1"/>
    <col min="5" max="5" width="31.28515625" style="4" customWidth="1"/>
    <col min="6" max="6" width="17.85546875" style="5" customWidth="1"/>
    <col min="7" max="7" width="18.42578125" style="8" customWidth="1"/>
    <col min="8" max="8" width="23.85546875" style="5" customWidth="1"/>
    <col min="9" max="9" width="10.28515625" style="5" bestFit="1" customWidth="1"/>
    <col min="10" max="10" width="7.42578125" style="5" bestFit="1" customWidth="1"/>
    <col min="11" max="11" width="73.85546875" style="9" bestFit="1" customWidth="1"/>
    <col min="12" max="13" width="31.28515625" style="1" hidden="1" customWidth="1"/>
    <col min="14" max="14" width="50.85546875" style="1" hidden="1" customWidth="1"/>
    <col min="15" max="15" width="57.85546875" style="1" hidden="1" customWidth="1"/>
    <col min="16" max="16" width="40.7109375" style="1" hidden="1" customWidth="1"/>
    <col min="17" max="17" width="170.5703125" style="1" hidden="1" customWidth="1"/>
    <col min="18" max="18" width="136.7109375" style="1" hidden="1" customWidth="1"/>
    <col min="19" max="19" width="24" style="1" hidden="1" customWidth="1"/>
    <col min="20" max="20" width="15.42578125" style="1" hidden="1" customWidth="1"/>
    <col min="21" max="21" width="37.42578125" style="3" hidden="1" customWidth="1"/>
    <col min="22" max="22" width="22.85546875" style="1" bestFit="1" customWidth="1"/>
    <col min="23" max="23" width="23.42578125" style="1" bestFit="1" customWidth="1"/>
    <col min="24" max="24" width="18.7109375" style="1" bestFit="1" customWidth="1"/>
    <col min="25" max="25" width="55" style="1" hidden="1" customWidth="1"/>
    <col min="26" max="26" width="18.7109375" style="1" customWidth="1"/>
    <col min="27" max="16384" width="11.42578125" style="1"/>
  </cols>
  <sheetData>
    <row r="1" spans="1:26" s="34" customFormat="1" ht="45" x14ac:dyDescent="0.25">
      <c r="A1" s="24" t="s">
        <v>161</v>
      </c>
      <c r="B1" s="25" t="s">
        <v>160</v>
      </c>
      <c r="C1" s="26" t="s">
        <v>0</v>
      </c>
      <c r="D1" s="27" t="s">
        <v>1</v>
      </c>
      <c r="E1" s="28" t="s">
        <v>2</v>
      </c>
      <c r="F1" s="28" t="s">
        <v>669</v>
      </c>
      <c r="G1" s="28" t="s">
        <v>3</v>
      </c>
      <c r="H1" s="28" t="s">
        <v>684</v>
      </c>
      <c r="I1" s="28" t="s">
        <v>692</v>
      </c>
      <c r="J1" s="28" t="s">
        <v>685</v>
      </c>
      <c r="K1" s="28" t="s">
        <v>4</v>
      </c>
      <c r="L1" s="29" t="s">
        <v>5</v>
      </c>
      <c r="M1" s="29" t="s">
        <v>701</v>
      </c>
      <c r="N1" s="29" t="s">
        <v>591</v>
      </c>
      <c r="O1" s="29" t="s">
        <v>6</v>
      </c>
      <c r="P1" s="29" t="s">
        <v>593</v>
      </c>
      <c r="Q1" s="29" t="s">
        <v>7</v>
      </c>
      <c r="R1" s="29" t="s">
        <v>8</v>
      </c>
      <c r="S1" s="29" t="s">
        <v>9</v>
      </c>
      <c r="T1" s="29" t="s">
        <v>10</v>
      </c>
      <c r="U1" s="29" t="s">
        <v>11</v>
      </c>
      <c r="V1" s="30" t="s">
        <v>12</v>
      </c>
      <c r="W1" s="28" t="s">
        <v>13</v>
      </c>
      <c r="X1" s="31" t="s">
        <v>700</v>
      </c>
      <c r="Y1" s="32" t="s">
        <v>14</v>
      </c>
      <c r="Z1" s="33" t="s">
        <v>15</v>
      </c>
    </row>
    <row r="2" spans="1:26" s="21" customFormat="1" ht="45" x14ac:dyDescent="0.2">
      <c r="A2" s="10" t="s">
        <v>405</v>
      </c>
      <c r="B2" s="11" t="s">
        <v>551</v>
      </c>
      <c r="C2" s="22" t="s">
        <v>162</v>
      </c>
      <c r="D2" s="7">
        <v>1944</v>
      </c>
      <c r="E2" s="12" t="s">
        <v>16</v>
      </c>
      <c r="F2" s="7" t="s">
        <v>598</v>
      </c>
      <c r="G2" s="7" t="s">
        <v>211</v>
      </c>
      <c r="H2" s="7" t="s">
        <v>670</v>
      </c>
      <c r="I2" s="7" t="s">
        <v>693</v>
      </c>
      <c r="J2" s="7" t="s">
        <v>686</v>
      </c>
      <c r="K2" s="14" t="s">
        <v>265</v>
      </c>
      <c r="L2" s="36" t="s">
        <v>592</v>
      </c>
      <c r="M2" s="36" t="s">
        <v>702</v>
      </c>
      <c r="N2" s="15" t="str">
        <f>SUBSTITUTE(SUBSTITUTE( SUBSTITUTE( SUBSTITUTE( SUBSTITUTE( SUBSTITUTE( SUBSTITUTE( SUBSTITUTE( SUBSTITUTE( SUBSTITUTE( SUBSTITUTE(E2," ", "%20"), "á", "a"), "é", "e"), "í", "i"), "ó", "o"), "ú", "u"), "Á", "A"),"É", "E"), "Í", "I"), "Ó", "O"), "Ú", "U")</f>
        <v>Adrada%20Chozas,%20Fernando</v>
      </c>
      <c r="O2" s="15" t="s">
        <v>594</v>
      </c>
      <c r="P2" s="16" t="s">
        <v>595</v>
      </c>
      <c r="Q2" s="16" t="str">
        <f>CONCATENATE(L2,N2,P2)</f>
        <v>https://catalogo.bne.es/discovery/search?query=any,contains,%22Adrada%20Chozas,%20Fernando%22&amp;tab=LibraryCatalog&amp;search_scope=MyInstitution&amp;vid=34BNE_INST:CATALOGO</v>
      </c>
      <c r="R2" s="16" t="str">
        <f>CONCATENATE(M2,N2,O2)</f>
        <v xml:space="preserve">https://catalogo.bne.es/discovery/search?query=creator,contains,Adrada%20Chozas,%20Fernando%22,AND&amp;tab=LibraryCatalog&amp;search_scope=MyInstitution&amp;vid=34BNE_INST:CATALOGO&amp;lang=es&amp;mode=advanced&amp;offset=0 </v>
      </c>
      <c r="S2" s="16" t="s">
        <v>590</v>
      </c>
      <c r="T2" s="16" t="s">
        <v>589</v>
      </c>
      <c r="U2" s="17" t="str">
        <f t="shared" ref="U2:U32" si="0">CONCATENATE(S2,A2,T2)</f>
        <v>http://datos.bne.es/persona/XX1171885.html</v>
      </c>
      <c r="V2" s="35" t="str">
        <f>HYPERLINK(Q2,"Enlace al catálogo")</f>
        <v>Enlace al catálogo</v>
      </c>
      <c r="W2" s="18" t="str">
        <f>HYPERLINK(R2,"Enlace al catálogo")</f>
        <v>Enlace al catálogo</v>
      </c>
      <c r="X2" s="13" t="str">
        <f>HYPERLINK(U2,"Enlace a datos.bne.es")</f>
        <v>Enlace a datos.bne.es</v>
      </c>
      <c r="Y2" s="19" t="str">
        <f t="shared" ref="Y2:Y32" si="1">CONCATENATE("http://bdh.bne.es/bnesearch/q/autor/",E2,"&amp;derechos=Acceso+libre")</f>
        <v>http://bdh.bne.es/bnesearch/q/autor/Adrada Chozas, Fernando&amp;derechos=Acceso+libre</v>
      </c>
      <c r="Z2" s="20" t="str">
        <f>HYPERLINK(Y2,"Obras digitalizadas")</f>
        <v>Obras digitalizadas</v>
      </c>
    </row>
    <row r="3" spans="1:26" s="21" customFormat="1" ht="30" x14ac:dyDescent="0.2">
      <c r="A3" s="10" t="s">
        <v>406</v>
      </c>
      <c r="B3" s="11" t="s">
        <v>552</v>
      </c>
      <c r="C3" s="22" t="s">
        <v>163</v>
      </c>
      <c r="D3" s="7">
        <v>1944</v>
      </c>
      <c r="E3" s="12" t="s">
        <v>17</v>
      </c>
      <c r="F3" s="7" t="s">
        <v>212</v>
      </c>
      <c r="G3" s="7" t="s">
        <v>212</v>
      </c>
      <c r="H3" s="7" t="s">
        <v>671</v>
      </c>
      <c r="I3" s="7" t="s">
        <v>693</v>
      </c>
      <c r="J3" s="7" t="s">
        <v>686</v>
      </c>
      <c r="K3" s="14" t="s">
        <v>266</v>
      </c>
      <c r="L3" s="15" t="s">
        <v>592</v>
      </c>
      <c r="M3" s="36" t="s">
        <v>702</v>
      </c>
      <c r="N3" s="15" t="str">
        <f t="shared" ref="N3:N64" si="2">SUBSTITUTE(SUBSTITUTE( SUBSTITUTE( SUBSTITUTE( SUBSTITUTE( SUBSTITUTE( SUBSTITUTE( SUBSTITUTE( SUBSTITUTE( SUBSTITUTE( SUBSTITUTE(E3," ", "%20"), "á", "a"), "é", "e"), "í", "i"), "ó", "o"), "ú", "u"), "Á", "A"),"É", "E"), "Í", "I"), "Ó", "O"), "Ú", "U")</f>
        <v>Agapito%20y%20Revilla,%20Juan</v>
      </c>
      <c r="O3" s="15" t="s">
        <v>594</v>
      </c>
      <c r="P3" s="16" t="s">
        <v>595</v>
      </c>
      <c r="Q3" s="16" t="str">
        <f t="shared" ref="Q3:Q66" si="3">CONCATENATE(L3,N3,P3)</f>
        <v>https://catalogo.bne.es/discovery/search?query=any,contains,%22Agapito%20y%20Revilla,%20Juan%22&amp;tab=LibraryCatalog&amp;search_scope=MyInstitution&amp;vid=34BNE_INST:CATALOGO</v>
      </c>
      <c r="R3" s="16" t="str">
        <f t="shared" ref="R3:R66" si="4">CONCATENATE(M3,N3,O3)</f>
        <v xml:space="preserve">https://catalogo.bne.es/discovery/search?query=creator,contains,Agapito%20y%20Revilla,%20Juan%22,AND&amp;tab=LibraryCatalog&amp;search_scope=MyInstitution&amp;vid=34BNE_INST:CATALOGO&amp;lang=es&amp;mode=advanced&amp;offset=0 </v>
      </c>
      <c r="S3" s="16" t="s">
        <v>590</v>
      </c>
      <c r="T3" s="16" t="s">
        <v>589</v>
      </c>
      <c r="U3" s="17" t="str">
        <f t="shared" si="0"/>
        <v>http://datos.bne.es/persona/XX1068190.html</v>
      </c>
      <c r="V3" s="35" t="str">
        <f t="shared" ref="V3:V66" si="5">HYPERLINK(Q3,"Enlace al catálogo")</f>
        <v>Enlace al catálogo</v>
      </c>
      <c r="W3" s="18" t="str">
        <f t="shared" ref="W3:W66" si="6">HYPERLINK(R3,"Enlace al catálogo")</f>
        <v>Enlace al catálogo</v>
      </c>
      <c r="X3" s="13" t="str">
        <f t="shared" ref="X3:X64" si="7">HYPERLINK(U3,"Enlace a datos.bne.es")</f>
        <v>Enlace a datos.bne.es</v>
      </c>
      <c r="Y3" s="19" t="str">
        <f t="shared" si="1"/>
        <v>http://bdh.bne.es/bnesearch/q/autor/Agapito y Revilla, Juan&amp;derechos=Acceso+libre</v>
      </c>
      <c r="Z3" s="20" t="str">
        <f t="shared" ref="Z3:Z64" si="8">HYPERLINK(Y3,"Obras digitalizadas")</f>
        <v>Obras digitalizadas</v>
      </c>
    </row>
    <row r="4" spans="1:26" s="21" customFormat="1" ht="30" x14ac:dyDescent="0.2">
      <c r="A4" s="10" t="s">
        <v>407</v>
      </c>
      <c r="B4" s="11" t="s">
        <v>553</v>
      </c>
      <c r="C4" s="22" t="s">
        <v>164</v>
      </c>
      <c r="D4" s="7">
        <v>1944</v>
      </c>
      <c r="E4" s="12" t="s">
        <v>18</v>
      </c>
      <c r="F4" s="7" t="s">
        <v>599</v>
      </c>
      <c r="G4" s="7" t="s">
        <v>213</v>
      </c>
      <c r="H4" s="7" t="s">
        <v>672</v>
      </c>
      <c r="I4" s="7" t="s">
        <v>693</v>
      </c>
      <c r="J4" s="7" t="s">
        <v>687</v>
      </c>
      <c r="K4" s="14" t="s">
        <v>267</v>
      </c>
      <c r="L4" s="15" t="s">
        <v>592</v>
      </c>
      <c r="M4" s="36" t="s">
        <v>702</v>
      </c>
      <c r="N4" s="15" t="str">
        <f t="shared" si="2"/>
        <v>Aixala%20i%20Casellas,%20Josep</v>
      </c>
      <c r="O4" s="15" t="s">
        <v>594</v>
      </c>
      <c r="P4" s="16" t="s">
        <v>595</v>
      </c>
      <c r="Q4" s="16" t="str">
        <f t="shared" si="3"/>
        <v>https://catalogo.bne.es/discovery/search?query=any,contains,%22Aixala%20i%20Casellas,%20Josep%22&amp;tab=LibraryCatalog&amp;search_scope=MyInstitution&amp;vid=34BNE_INST:CATALOGO</v>
      </c>
      <c r="R4" s="16" t="str">
        <f t="shared" si="4"/>
        <v xml:space="preserve">https://catalogo.bne.es/discovery/search?query=creator,contains,Aixala%20i%20Casellas,%20Josep%22,AND&amp;tab=LibraryCatalog&amp;search_scope=MyInstitution&amp;vid=34BNE_INST:CATALOGO&amp;lang=es&amp;mode=advanced&amp;offset=0 </v>
      </c>
      <c r="S4" s="16" t="s">
        <v>590</v>
      </c>
      <c r="T4" s="16" t="s">
        <v>589</v>
      </c>
      <c r="U4" s="17" t="str">
        <f t="shared" si="0"/>
        <v>http://datos.bne.es/persona/XX823150.html</v>
      </c>
      <c r="V4" s="35" t="str">
        <f t="shared" si="5"/>
        <v>Enlace al catálogo</v>
      </c>
      <c r="W4" s="18" t="str">
        <f t="shared" si="6"/>
        <v>Enlace al catálogo</v>
      </c>
      <c r="X4" s="13" t="str">
        <f t="shared" si="7"/>
        <v>Enlace a datos.bne.es</v>
      </c>
      <c r="Y4" s="19" t="str">
        <f t="shared" si="1"/>
        <v>http://bdh.bne.es/bnesearch/q/autor/Aixala i Casellas, Josep&amp;derechos=Acceso+libre</v>
      </c>
      <c r="Z4" s="20" t="str">
        <f t="shared" si="8"/>
        <v>Obras digitalizadas</v>
      </c>
    </row>
    <row r="5" spans="1:26" s="21" customFormat="1" ht="30" x14ac:dyDescent="0.2">
      <c r="A5" s="10" t="s">
        <v>408</v>
      </c>
      <c r="B5" s="11" t="s">
        <v>554</v>
      </c>
      <c r="C5" s="22" t="s">
        <v>165</v>
      </c>
      <c r="D5" s="7">
        <v>1944</v>
      </c>
      <c r="E5" s="12" t="s">
        <v>19</v>
      </c>
      <c r="F5" s="7" t="s">
        <v>214</v>
      </c>
      <c r="G5" s="7" t="s">
        <v>214</v>
      </c>
      <c r="H5" s="7" t="s">
        <v>672</v>
      </c>
      <c r="I5" s="7" t="s">
        <v>693</v>
      </c>
      <c r="J5" s="7"/>
      <c r="K5" s="14" t="s">
        <v>268</v>
      </c>
      <c r="L5" s="15" t="s">
        <v>592</v>
      </c>
      <c r="M5" s="36" t="s">
        <v>702</v>
      </c>
      <c r="N5" s="15" t="str">
        <f t="shared" si="2"/>
        <v>Albeniz,%20Laura</v>
      </c>
      <c r="O5" s="15" t="s">
        <v>594</v>
      </c>
      <c r="P5" s="16" t="s">
        <v>595</v>
      </c>
      <c r="Q5" s="16" t="str">
        <f t="shared" si="3"/>
        <v>https://catalogo.bne.es/discovery/search?query=any,contains,%22Albeniz,%20Laura%22&amp;tab=LibraryCatalog&amp;search_scope=MyInstitution&amp;vid=34BNE_INST:CATALOGO</v>
      </c>
      <c r="R5" s="16" t="str">
        <f t="shared" si="4"/>
        <v xml:space="preserve">https://catalogo.bne.es/discovery/search?query=creator,contains,Albeniz,%20Laura%22,AND&amp;tab=LibraryCatalog&amp;search_scope=MyInstitution&amp;vid=34BNE_INST:CATALOGO&amp;lang=es&amp;mode=advanced&amp;offset=0 </v>
      </c>
      <c r="S5" s="16" t="s">
        <v>590</v>
      </c>
      <c r="T5" s="16" t="s">
        <v>589</v>
      </c>
      <c r="U5" s="17" t="str">
        <f t="shared" si="0"/>
        <v>http://datos.bne.es/persona/XX1093754.html</v>
      </c>
      <c r="V5" s="35" t="str">
        <f t="shared" si="5"/>
        <v>Enlace al catálogo</v>
      </c>
      <c r="W5" s="18" t="str">
        <f t="shared" si="6"/>
        <v>Enlace al catálogo</v>
      </c>
      <c r="X5" s="13" t="str">
        <f t="shared" si="7"/>
        <v>Enlace a datos.bne.es</v>
      </c>
      <c r="Y5" s="19" t="str">
        <f t="shared" si="1"/>
        <v>http://bdh.bne.es/bnesearch/q/autor/Albéniz, Laura&amp;derechos=Acceso+libre</v>
      </c>
      <c r="Z5" s="20" t="str">
        <f t="shared" si="8"/>
        <v>Obras digitalizadas</v>
      </c>
    </row>
    <row r="6" spans="1:26" s="21" customFormat="1" ht="30" x14ac:dyDescent="0.2">
      <c r="A6" s="10" t="s">
        <v>409</v>
      </c>
      <c r="B6" s="11" t="s">
        <v>555</v>
      </c>
      <c r="C6" s="22" t="s">
        <v>166</v>
      </c>
      <c r="D6" s="7">
        <v>1944</v>
      </c>
      <c r="E6" s="12" t="s">
        <v>20</v>
      </c>
      <c r="F6" s="7" t="s">
        <v>600</v>
      </c>
      <c r="G6" s="7" t="s">
        <v>214</v>
      </c>
      <c r="H6" s="7" t="s">
        <v>672</v>
      </c>
      <c r="I6" s="7" t="s">
        <v>693</v>
      </c>
      <c r="J6" s="7" t="s">
        <v>687</v>
      </c>
      <c r="K6" s="14" t="s">
        <v>269</v>
      </c>
      <c r="L6" s="15" t="s">
        <v>592</v>
      </c>
      <c r="M6" s="36" t="s">
        <v>702</v>
      </c>
      <c r="N6" s="15" t="str">
        <f t="shared" si="2"/>
        <v>Albert,%20Salvador</v>
      </c>
      <c r="O6" s="15" t="s">
        <v>594</v>
      </c>
      <c r="P6" s="16" t="s">
        <v>595</v>
      </c>
      <c r="Q6" s="16" t="str">
        <f t="shared" si="3"/>
        <v>https://catalogo.bne.es/discovery/search?query=any,contains,%22Albert,%20Salvador%22&amp;tab=LibraryCatalog&amp;search_scope=MyInstitution&amp;vid=34BNE_INST:CATALOGO</v>
      </c>
      <c r="R6" s="16" t="str">
        <f t="shared" si="4"/>
        <v xml:space="preserve">https://catalogo.bne.es/discovery/search?query=creator,contains,Albert,%20Salvador%22,AND&amp;tab=LibraryCatalog&amp;search_scope=MyInstitution&amp;vid=34BNE_INST:CATALOGO&amp;lang=es&amp;mode=advanced&amp;offset=0 </v>
      </c>
      <c r="S6" s="16" t="s">
        <v>590</v>
      </c>
      <c r="T6" s="16" t="s">
        <v>589</v>
      </c>
      <c r="U6" s="17" t="str">
        <f t="shared" si="0"/>
        <v>http://datos.bne.es/persona/XX824160.html</v>
      </c>
      <c r="V6" s="35" t="str">
        <f t="shared" si="5"/>
        <v>Enlace al catálogo</v>
      </c>
      <c r="W6" s="18" t="str">
        <f t="shared" si="6"/>
        <v>Enlace al catálogo</v>
      </c>
      <c r="X6" s="13" t="str">
        <f t="shared" si="7"/>
        <v>Enlace a datos.bne.es</v>
      </c>
      <c r="Y6" s="19" t="str">
        <f t="shared" si="1"/>
        <v>http://bdh.bne.es/bnesearch/q/autor/Albert, Salvador&amp;derechos=Acceso+libre</v>
      </c>
      <c r="Z6" s="20" t="str">
        <f t="shared" si="8"/>
        <v>Obras digitalizadas</v>
      </c>
    </row>
    <row r="7" spans="1:26" s="21" customFormat="1" ht="30" x14ac:dyDescent="0.2">
      <c r="A7" s="10" t="s">
        <v>410</v>
      </c>
      <c r="B7" s="11" t="s">
        <v>556</v>
      </c>
      <c r="C7" s="22" t="s">
        <v>167</v>
      </c>
      <c r="D7" s="7">
        <v>1944</v>
      </c>
      <c r="E7" s="12" t="s">
        <v>21</v>
      </c>
      <c r="F7" s="7" t="s">
        <v>601</v>
      </c>
      <c r="G7" s="7" t="s">
        <v>215</v>
      </c>
      <c r="H7" s="7" t="s">
        <v>670</v>
      </c>
      <c r="I7" s="7" t="s">
        <v>693</v>
      </c>
      <c r="J7" s="7" t="s">
        <v>686</v>
      </c>
      <c r="K7" s="14" t="s">
        <v>270</v>
      </c>
      <c r="L7" s="15" t="s">
        <v>592</v>
      </c>
      <c r="M7" s="36" t="s">
        <v>702</v>
      </c>
      <c r="N7" s="15" t="str">
        <f t="shared" si="2"/>
        <v>Alcocer%20y%20Martinez,%20Mariano</v>
      </c>
      <c r="O7" s="15" t="s">
        <v>594</v>
      </c>
      <c r="P7" s="16" t="s">
        <v>595</v>
      </c>
      <c r="Q7" s="16" t="str">
        <f t="shared" si="3"/>
        <v>https://catalogo.bne.es/discovery/search?query=any,contains,%22Alcocer%20y%20Martinez,%20Mariano%22&amp;tab=LibraryCatalog&amp;search_scope=MyInstitution&amp;vid=34BNE_INST:CATALOGO</v>
      </c>
      <c r="R7" s="16" t="str">
        <f t="shared" si="4"/>
        <v xml:space="preserve">https://catalogo.bne.es/discovery/search?query=creator,contains,Alcocer%20y%20Martinez,%20Mariano%22,AND&amp;tab=LibraryCatalog&amp;search_scope=MyInstitution&amp;vid=34BNE_INST:CATALOGO&amp;lang=es&amp;mode=advanced&amp;offset=0 </v>
      </c>
      <c r="S7" s="16" t="s">
        <v>590</v>
      </c>
      <c r="T7" s="16" t="s">
        <v>589</v>
      </c>
      <c r="U7" s="17" t="str">
        <f t="shared" si="0"/>
        <v>http://datos.bne.es/persona/XX977698.html</v>
      </c>
      <c r="V7" s="35" t="str">
        <f t="shared" si="5"/>
        <v>Enlace al catálogo</v>
      </c>
      <c r="W7" s="18" t="str">
        <f t="shared" si="6"/>
        <v>Enlace al catálogo</v>
      </c>
      <c r="X7" s="13" t="str">
        <f t="shared" si="7"/>
        <v>Enlace a datos.bne.es</v>
      </c>
      <c r="Y7" s="19" t="str">
        <f t="shared" si="1"/>
        <v>http://bdh.bne.es/bnesearch/q/autor/Alcocer y Martínez, Mariano&amp;derechos=Acceso+libre</v>
      </c>
      <c r="Z7" s="20" t="str">
        <f t="shared" si="8"/>
        <v>Obras digitalizadas</v>
      </c>
    </row>
    <row r="8" spans="1:26" s="21" customFormat="1" ht="30" x14ac:dyDescent="0.2">
      <c r="A8" s="10" t="s">
        <v>411</v>
      </c>
      <c r="B8" s="11" t="s">
        <v>557</v>
      </c>
      <c r="C8" s="22" t="s">
        <v>168</v>
      </c>
      <c r="D8" s="7">
        <v>1944</v>
      </c>
      <c r="E8" s="12" t="s">
        <v>22</v>
      </c>
      <c r="F8" s="7" t="s">
        <v>602</v>
      </c>
      <c r="G8" s="7" t="s">
        <v>216</v>
      </c>
      <c r="H8" s="7" t="s">
        <v>673</v>
      </c>
      <c r="I8" s="7" t="s">
        <v>693</v>
      </c>
      <c r="J8" s="7"/>
      <c r="K8" s="14" t="s">
        <v>271</v>
      </c>
      <c r="L8" s="15" t="s">
        <v>592</v>
      </c>
      <c r="M8" s="36" t="s">
        <v>702</v>
      </c>
      <c r="N8" s="15" t="str">
        <f t="shared" si="2"/>
        <v>Aliaga%20Romagosa,%20Emilio</v>
      </c>
      <c r="O8" s="15" t="s">
        <v>594</v>
      </c>
      <c r="P8" s="16" t="s">
        <v>595</v>
      </c>
      <c r="Q8" s="16" t="str">
        <f t="shared" si="3"/>
        <v>https://catalogo.bne.es/discovery/search?query=any,contains,%22Aliaga%20Romagosa,%20Emilio%22&amp;tab=LibraryCatalog&amp;search_scope=MyInstitution&amp;vid=34BNE_INST:CATALOGO</v>
      </c>
      <c r="R8" s="16" t="str">
        <f t="shared" si="4"/>
        <v xml:space="preserve">https://catalogo.bne.es/discovery/search?query=creator,contains,Aliaga%20Romagosa,%20Emilio%22,AND&amp;tab=LibraryCatalog&amp;search_scope=MyInstitution&amp;vid=34BNE_INST:CATALOGO&amp;lang=es&amp;mode=advanced&amp;offset=0 </v>
      </c>
      <c r="S8" s="16" t="s">
        <v>590</v>
      </c>
      <c r="T8" s="16" t="s">
        <v>589</v>
      </c>
      <c r="U8" s="17" t="str">
        <f t="shared" si="0"/>
        <v>http://datos.bne.es/persona/XX1168306.html</v>
      </c>
      <c r="V8" s="35" t="str">
        <f t="shared" si="5"/>
        <v>Enlace al catálogo</v>
      </c>
      <c r="W8" s="18" t="str">
        <f t="shared" si="6"/>
        <v>Enlace al catálogo</v>
      </c>
      <c r="X8" s="13" t="str">
        <f t="shared" si="7"/>
        <v>Enlace a datos.bne.es</v>
      </c>
      <c r="Y8" s="19" t="str">
        <f t="shared" si="1"/>
        <v>http://bdh.bne.es/bnesearch/q/autor/Aliaga Romagosa, Emilio&amp;derechos=Acceso+libre</v>
      </c>
      <c r="Z8" s="20" t="str">
        <f t="shared" si="8"/>
        <v>Obras digitalizadas</v>
      </c>
    </row>
    <row r="9" spans="1:26" s="21" customFormat="1" ht="30" x14ac:dyDescent="0.2">
      <c r="A9" s="10" t="s">
        <v>412</v>
      </c>
      <c r="B9" s="11" t="s">
        <v>558</v>
      </c>
      <c r="C9" s="22" t="s">
        <v>169</v>
      </c>
      <c r="D9" s="7">
        <v>1944</v>
      </c>
      <c r="E9" s="12" t="s">
        <v>23</v>
      </c>
      <c r="F9" s="7" t="s">
        <v>603</v>
      </c>
      <c r="G9" s="7" t="s">
        <v>217</v>
      </c>
      <c r="H9" s="7" t="s">
        <v>674</v>
      </c>
      <c r="I9" s="7" t="s">
        <v>693</v>
      </c>
      <c r="J9" s="7" t="s">
        <v>686</v>
      </c>
      <c r="K9" s="14" t="s">
        <v>272</v>
      </c>
      <c r="L9" s="15" t="s">
        <v>592</v>
      </c>
      <c r="M9" s="36" t="s">
        <v>702</v>
      </c>
      <c r="N9" s="15" t="str">
        <f t="shared" si="2"/>
        <v>Alvarez%20Quintero,%20Joaquin</v>
      </c>
      <c r="O9" s="15" t="s">
        <v>594</v>
      </c>
      <c r="P9" s="16" t="s">
        <v>595</v>
      </c>
      <c r="Q9" s="16" t="str">
        <f t="shared" si="3"/>
        <v>https://catalogo.bne.es/discovery/search?query=any,contains,%22Alvarez%20Quintero,%20Joaquin%22&amp;tab=LibraryCatalog&amp;search_scope=MyInstitution&amp;vid=34BNE_INST:CATALOGO</v>
      </c>
      <c r="R9" s="16" t="str">
        <f t="shared" si="4"/>
        <v xml:space="preserve">https://catalogo.bne.es/discovery/search?query=creator,contains,Alvarez%20Quintero,%20Joaquin%22,AND&amp;tab=LibraryCatalog&amp;search_scope=MyInstitution&amp;vid=34BNE_INST:CATALOGO&amp;lang=es&amp;mode=advanced&amp;offset=0 </v>
      </c>
      <c r="S9" s="16" t="s">
        <v>590</v>
      </c>
      <c r="T9" s="16" t="s">
        <v>589</v>
      </c>
      <c r="U9" s="17" t="str">
        <f t="shared" si="0"/>
        <v>http://datos.bne.es/persona/XX6069483.html</v>
      </c>
      <c r="V9" s="35" t="str">
        <f t="shared" si="5"/>
        <v>Enlace al catálogo</v>
      </c>
      <c r="W9" s="18" t="str">
        <f t="shared" si="6"/>
        <v>Enlace al catálogo</v>
      </c>
      <c r="X9" s="13" t="str">
        <f t="shared" si="7"/>
        <v>Enlace a datos.bne.es</v>
      </c>
      <c r="Y9" s="19" t="str">
        <f t="shared" si="1"/>
        <v>http://bdh.bne.es/bnesearch/q/autor/Álvarez Quintero, Joaquín&amp;derechos=Acceso+libre</v>
      </c>
      <c r="Z9" s="20" t="str">
        <f t="shared" si="8"/>
        <v>Obras digitalizadas</v>
      </c>
    </row>
    <row r="10" spans="1:26" s="21" customFormat="1" ht="30" x14ac:dyDescent="0.2">
      <c r="A10" s="10" t="s">
        <v>413</v>
      </c>
      <c r="B10" s="11" t="s">
        <v>559</v>
      </c>
      <c r="C10" s="22" t="s">
        <v>170</v>
      </c>
      <c r="D10" s="7">
        <v>1944</v>
      </c>
      <c r="E10" s="12" t="s">
        <v>24</v>
      </c>
      <c r="F10" s="7" t="s">
        <v>604</v>
      </c>
      <c r="G10" s="7" t="s">
        <v>218</v>
      </c>
      <c r="H10" s="7" t="s">
        <v>671</v>
      </c>
      <c r="I10" s="7" t="s">
        <v>693</v>
      </c>
      <c r="J10" s="7" t="s">
        <v>686</v>
      </c>
      <c r="K10" s="14" t="s">
        <v>273</v>
      </c>
      <c r="L10" s="15" t="s">
        <v>592</v>
      </c>
      <c r="M10" s="36" t="s">
        <v>702</v>
      </c>
      <c r="N10" s="15" t="str">
        <f t="shared" si="2"/>
        <v>Alvarez%20Ruyales,%20Nicolas</v>
      </c>
      <c r="O10" s="15" t="s">
        <v>594</v>
      </c>
      <c r="P10" s="16" t="s">
        <v>595</v>
      </c>
      <c r="Q10" s="16" t="str">
        <f t="shared" si="3"/>
        <v>https://catalogo.bne.es/discovery/search?query=any,contains,%22Alvarez%20Ruyales,%20Nicolas%22&amp;tab=LibraryCatalog&amp;search_scope=MyInstitution&amp;vid=34BNE_INST:CATALOGO</v>
      </c>
      <c r="R10" s="16" t="str">
        <f t="shared" si="4"/>
        <v xml:space="preserve">https://catalogo.bne.es/discovery/search?query=creator,contains,Alvarez%20Ruyales,%20Nicolas%22,AND&amp;tab=LibraryCatalog&amp;search_scope=MyInstitution&amp;vid=34BNE_INST:CATALOGO&amp;lang=es&amp;mode=advanced&amp;offset=0 </v>
      </c>
      <c r="S10" s="16" t="s">
        <v>590</v>
      </c>
      <c r="T10" s="16" t="s">
        <v>589</v>
      </c>
      <c r="U10" s="17" t="str">
        <f t="shared" si="0"/>
        <v>http://datos.bne.es/persona/XX1192569.html</v>
      </c>
      <c r="V10" s="35" t="str">
        <f t="shared" si="5"/>
        <v>Enlace al catálogo</v>
      </c>
      <c r="W10" s="18" t="str">
        <f t="shared" si="6"/>
        <v>Enlace al catálogo</v>
      </c>
      <c r="X10" s="13" t="str">
        <f t="shared" si="7"/>
        <v>Enlace a datos.bne.es</v>
      </c>
      <c r="Y10" s="19" t="str">
        <f t="shared" si="1"/>
        <v>http://bdh.bne.es/bnesearch/q/autor/Álvarez Ruyales, Nicolás&amp;derechos=Acceso+libre</v>
      </c>
      <c r="Z10" s="20" t="str">
        <f t="shared" si="8"/>
        <v>Obras digitalizadas</v>
      </c>
    </row>
    <row r="11" spans="1:26" s="21" customFormat="1" ht="30" x14ac:dyDescent="0.2">
      <c r="A11" s="10" t="s">
        <v>414</v>
      </c>
      <c r="B11" s="11" t="s">
        <v>560</v>
      </c>
      <c r="C11" s="22" t="s">
        <v>171</v>
      </c>
      <c r="D11" s="7">
        <v>1944</v>
      </c>
      <c r="E11" s="12" t="s">
        <v>25</v>
      </c>
      <c r="F11" s="7" t="s">
        <v>259</v>
      </c>
      <c r="G11" s="7" t="s">
        <v>218</v>
      </c>
      <c r="H11" s="7" t="s">
        <v>671</v>
      </c>
      <c r="I11" s="7" t="s">
        <v>693</v>
      </c>
      <c r="J11" s="7" t="s">
        <v>686</v>
      </c>
      <c r="K11" s="14" t="s">
        <v>274</v>
      </c>
      <c r="L11" s="15" t="s">
        <v>592</v>
      </c>
      <c r="M11" s="36" t="s">
        <v>702</v>
      </c>
      <c r="N11" s="15" t="str">
        <f t="shared" si="2"/>
        <v>Angel%20Maria%20de%20Santa%20Teresa</v>
      </c>
      <c r="O11" s="15" t="s">
        <v>594</v>
      </c>
      <c r="P11" s="16" t="s">
        <v>595</v>
      </c>
      <c r="Q11" s="16" t="str">
        <f t="shared" si="3"/>
        <v>https://catalogo.bne.es/discovery/search?query=any,contains,%22Angel%20Maria%20de%20Santa%20Teresa%22&amp;tab=LibraryCatalog&amp;search_scope=MyInstitution&amp;vid=34BNE_INST:CATALOGO</v>
      </c>
      <c r="R11" s="16" t="str">
        <f t="shared" si="4"/>
        <v xml:space="preserve">https://catalogo.bne.es/discovery/search?query=creator,contains,Angel%20Maria%20de%20Santa%20Teresa%22,AND&amp;tab=LibraryCatalog&amp;search_scope=MyInstitution&amp;vid=34BNE_INST:CATALOGO&amp;lang=es&amp;mode=advanced&amp;offset=0 </v>
      </c>
      <c r="S11" s="16" t="s">
        <v>590</v>
      </c>
      <c r="T11" s="16" t="s">
        <v>589</v>
      </c>
      <c r="U11" s="17" t="str">
        <f t="shared" si="0"/>
        <v>http://datos.bne.es/persona/XX1045859.html</v>
      </c>
      <c r="V11" s="35" t="str">
        <f t="shared" si="5"/>
        <v>Enlace al catálogo</v>
      </c>
      <c r="W11" s="18" t="str">
        <f t="shared" si="6"/>
        <v>Enlace al catálogo</v>
      </c>
      <c r="X11" s="13" t="str">
        <f t="shared" si="7"/>
        <v>Enlace a datos.bne.es</v>
      </c>
      <c r="Y11" s="19" t="str">
        <f t="shared" si="1"/>
        <v>http://bdh.bne.es/bnesearch/q/autor/Ángel María de Santa Teresa&amp;derechos=Acceso+libre</v>
      </c>
      <c r="Z11" s="20" t="str">
        <f t="shared" si="8"/>
        <v>Obras digitalizadas</v>
      </c>
    </row>
    <row r="12" spans="1:26" s="21" customFormat="1" ht="30" x14ac:dyDescent="0.2">
      <c r="A12" s="10" t="s">
        <v>415</v>
      </c>
      <c r="B12" s="11" t="s">
        <v>561</v>
      </c>
      <c r="C12" s="22" t="s">
        <v>172</v>
      </c>
      <c r="D12" s="7">
        <v>1944</v>
      </c>
      <c r="E12" s="12" t="s">
        <v>26</v>
      </c>
      <c r="F12" s="7"/>
      <c r="G12" s="7"/>
      <c r="H12" s="7"/>
      <c r="I12" s="7" t="s">
        <v>693</v>
      </c>
      <c r="J12" s="7" t="s">
        <v>686</v>
      </c>
      <c r="K12" s="14" t="s">
        <v>275</v>
      </c>
      <c r="L12" s="15" t="s">
        <v>592</v>
      </c>
      <c r="M12" s="36" t="s">
        <v>702</v>
      </c>
      <c r="N12" s="15" t="str">
        <f t="shared" si="2"/>
        <v>Aquino,%20Tomas%20de</v>
      </c>
      <c r="O12" s="15" t="s">
        <v>594</v>
      </c>
      <c r="P12" s="16" t="s">
        <v>595</v>
      </c>
      <c r="Q12" s="16" t="str">
        <f t="shared" si="3"/>
        <v>https://catalogo.bne.es/discovery/search?query=any,contains,%22Aquino,%20Tomas%20de%22&amp;tab=LibraryCatalog&amp;search_scope=MyInstitution&amp;vid=34BNE_INST:CATALOGO</v>
      </c>
      <c r="R12" s="16" t="str">
        <f t="shared" si="4"/>
        <v xml:space="preserve">https://catalogo.bne.es/discovery/search?query=creator,contains,Aquino,%20Tomas%20de%22,AND&amp;tab=LibraryCatalog&amp;search_scope=MyInstitution&amp;vid=34BNE_INST:CATALOGO&amp;lang=es&amp;mode=advanced&amp;offset=0 </v>
      </c>
      <c r="S12" s="16" t="s">
        <v>590</v>
      </c>
      <c r="T12" s="16" t="s">
        <v>589</v>
      </c>
      <c r="U12" s="17" t="str">
        <f t="shared" si="0"/>
        <v>http://datos.bne.es/persona/XX1460906.html</v>
      </c>
      <c r="V12" s="35" t="str">
        <f t="shared" si="5"/>
        <v>Enlace al catálogo</v>
      </c>
      <c r="W12" s="18" t="str">
        <f t="shared" si="6"/>
        <v>Enlace al catálogo</v>
      </c>
      <c r="X12" s="13" t="str">
        <f t="shared" si="7"/>
        <v>Enlace a datos.bne.es</v>
      </c>
      <c r="Y12" s="19" t="str">
        <f t="shared" si="1"/>
        <v>http://bdh.bne.es/bnesearch/q/autor/Aquino, Tomás de&amp;derechos=Acceso+libre</v>
      </c>
      <c r="Z12" s="20" t="str">
        <f t="shared" si="8"/>
        <v>Obras digitalizadas</v>
      </c>
    </row>
    <row r="13" spans="1:26" s="21" customFormat="1" ht="30" x14ac:dyDescent="0.2">
      <c r="A13" s="10" t="s">
        <v>416</v>
      </c>
      <c r="B13" s="11" t="s">
        <v>550</v>
      </c>
      <c r="C13" s="22" t="s">
        <v>173</v>
      </c>
      <c r="D13" s="7">
        <v>1944</v>
      </c>
      <c r="E13" s="12" t="s">
        <v>27</v>
      </c>
      <c r="F13" s="7" t="s">
        <v>605</v>
      </c>
      <c r="G13" s="7"/>
      <c r="H13" s="7"/>
      <c r="I13" s="7" t="s">
        <v>694</v>
      </c>
      <c r="J13" s="7" t="s">
        <v>686</v>
      </c>
      <c r="K13" s="14" t="s">
        <v>276</v>
      </c>
      <c r="L13" s="15" t="s">
        <v>592</v>
      </c>
      <c r="M13" s="36" t="s">
        <v>702</v>
      </c>
      <c r="N13" s="15" t="str">
        <f t="shared" si="2"/>
        <v>Aranaz,%20Francisco</v>
      </c>
      <c r="O13" s="15" t="s">
        <v>594</v>
      </c>
      <c r="P13" s="16" t="s">
        <v>595</v>
      </c>
      <c r="Q13" s="16" t="str">
        <f t="shared" si="3"/>
        <v>https://catalogo.bne.es/discovery/search?query=any,contains,%22Aranaz,%20Francisco%22&amp;tab=LibraryCatalog&amp;search_scope=MyInstitution&amp;vid=34BNE_INST:CATALOGO</v>
      </c>
      <c r="R13" s="16" t="str">
        <f t="shared" si="4"/>
        <v xml:space="preserve">https://catalogo.bne.es/discovery/search?query=creator,contains,Aranaz,%20Francisco%22,AND&amp;tab=LibraryCatalog&amp;search_scope=MyInstitution&amp;vid=34BNE_INST:CATALOGO&amp;lang=es&amp;mode=advanced&amp;offset=0 </v>
      </c>
      <c r="S13" s="16" t="s">
        <v>590</v>
      </c>
      <c r="T13" s="16" t="s">
        <v>589</v>
      </c>
      <c r="U13" s="17" t="str">
        <f t="shared" si="0"/>
        <v>http://datos.bne.es/persona/XX4850703.html</v>
      </c>
      <c r="V13" s="35" t="str">
        <f t="shared" si="5"/>
        <v>Enlace al catálogo</v>
      </c>
      <c r="W13" s="18" t="str">
        <f t="shared" si="6"/>
        <v>Enlace al catálogo</v>
      </c>
      <c r="X13" s="13" t="str">
        <f t="shared" si="7"/>
        <v>Enlace a datos.bne.es</v>
      </c>
      <c r="Y13" s="19" t="str">
        <f t="shared" si="1"/>
        <v>http://bdh.bne.es/bnesearch/q/autor/Aranaz, Francisco&amp;derechos=Acceso+libre</v>
      </c>
      <c r="Z13" s="20" t="str">
        <f t="shared" si="8"/>
        <v>Obras digitalizadas</v>
      </c>
    </row>
    <row r="14" spans="1:26" s="21" customFormat="1" ht="30" x14ac:dyDescent="0.2">
      <c r="A14" s="10" t="s">
        <v>417</v>
      </c>
      <c r="B14" s="11" t="s">
        <v>562</v>
      </c>
      <c r="C14" s="22" t="s">
        <v>173</v>
      </c>
      <c r="D14" s="7">
        <v>1944</v>
      </c>
      <c r="E14" s="12" t="s">
        <v>28</v>
      </c>
      <c r="F14" s="7" t="s">
        <v>606</v>
      </c>
      <c r="G14" s="7" t="s">
        <v>219</v>
      </c>
      <c r="H14" s="7" t="s">
        <v>671</v>
      </c>
      <c r="I14" s="7" t="s">
        <v>693</v>
      </c>
      <c r="J14" s="7" t="s">
        <v>686</v>
      </c>
      <c r="K14" s="14" t="s">
        <v>277</v>
      </c>
      <c r="L14" s="15" t="s">
        <v>592</v>
      </c>
      <c r="M14" s="36" t="s">
        <v>702</v>
      </c>
      <c r="N14" s="15" t="str">
        <f t="shared" si="2"/>
        <v>Arevalo%20y%20Carretero,%20Celso</v>
      </c>
      <c r="O14" s="15" t="s">
        <v>594</v>
      </c>
      <c r="P14" s="16" t="s">
        <v>595</v>
      </c>
      <c r="Q14" s="16" t="str">
        <f t="shared" si="3"/>
        <v>https://catalogo.bne.es/discovery/search?query=any,contains,%22Arevalo%20y%20Carretero,%20Celso%22&amp;tab=LibraryCatalog&amp;search_scope=MyInstitution&amp;vid=34BNE_INST:CATALOGO</v>
      </c>
      <c r="R14" s="16" t="str">
        <f t="shared" si="4"/>
        <v xml:space="preserve">https://catalogo.bne.es/discovery/search?query=creator,contains,Arevalo%20y%20Carretero,%20Celso%22,AND&amp;tab=LibraryCatalog&amp;search_scope=MyInstitution&amp;vid=34BNE_INST:CATALOGO&amp;lang=es&amp;mode=advanced&amp;offset=0 </v>
      </c>
      <c r="S14" s="16" t="s">
        <v>590</v>
      </c>
      <c r="T14" s="16" t="s">
        <v>589</v>
      </c>
      <c r="U14" s="17" t="str">
        <f t="shared" si="0"/>
        <v>http://datos.bne.es/persona/XX1191600.html</v>
      </c>
      <c r="V14" s="35" t="str">
        <f t="shared" si="5"/>
        <v>Enlace al catálogo</v>
      </c>
      <c r="W14" s="18" t="str">
        <f t="shared" si="6"/>
        <v>Enlace al catálogo</v>
      </c>
      <c r="X14" s="13" t="str">
        <f t="shared" si="7"/>
        <v>Enlace a datos.bne.es</v>
      </c>
      <c r="Y14" s="19" t="str">
        <f t="shared" si="1"/>
        <v>http://bdh.bne.es/bnesearch/q/autor/Arévalo y Carretero, Celso&amp;derechos=Acceso+libre</v>
      </c>
      <c r="Z14" s="20" t="str">
        <f t="shared" si="8"/>
        <v>Obras digitalizadas</v>
      </c>
    </row>
    <row r="15" spans="1:26" s="21" customFormat="1" ht="30" x14ac:dyDescent="0.2">
      <c r="A15" s="10" t="s">
        <v>418</v>
      </c>
      <c r="B15" s="11" t="s">
        <v>563</v>
      </c>
      <c r="C15" s="22" t="s">
        <v>174</v>
      </c>
      <c r="D15" s="7">
        <v>1944</v>
      </c>
      <c r="E15" s="12" t="s">
        <v>29</v>
      </c>
      <c r="F15" s="7" t="s">
        <v>607</v>
      </c>
      <c r="G15" s="7" t="s">
        <v>220</v>
      </c>
      <c r="H15" s="7" t="s">
        <v>675</v>
      </c>
      <c r="I15" s="7" t="s">
        <v>693</v>
      </c>
      <c r="J15" s="7"/>
      <c r="K15" s="14" t="s">
        <v>278</v>
      </c>
      <c r="L15" s="15" t="s">
        <v>592</v>
      </c>
      <c r="M15" s="36" t="s">
        <v>702</v>
      </c>
      <c r="N15" s="15" t="str">
        <f t="shared" si="2"/>
        <v>Arregi,%20Miguel</v>
      </c>
      <c r="O15" s="15" t="s">
        <v>594</v>
      </c>
      <c r="P15" s="16" t="s">
        <v>595</v>
      </c>
      <c r="Q15" s="16" t="str">
        <f t="shared" si="3"/>
        <v>https://catalogo.bne.es/discovery/search?query=any,contains,%22Arregi,%20Miguel%22&amp;tab=LibraryCatalog&amp;search_scope=MyInstitution&amp;vid=34BNE_INST:CATALOGO</v>
      </c>
      <c r="R15" s="16" t="str">
        <f t="shared" si="4"/>
        <v xml:space="preserve">https://catalogo.bne.es/discovery/search?query=creator,contains,Arregi,%20Miguel%22,AND&amp;tab=LibraryCatalog&amp;search_scope=MyInstitution&amp;vid=34BNE_INST:CATALOGO&amp;lang=es&amp;mode=advanced&amp;offset=0 </v>
      </c>
      <c r="S15" s="16" t="s">
        <v>590</v>
      </c>
      <c r="T15" s="16" t="s">
        <v>589</v>
      </c>
      <c r="U15" s="17" t="str">
        <f t="shared" si="0"/>
        <v>http://datos.bne.es/persona/XX1482051.html</v>
      </c>
      <c r="V15" s="35" t="str">
        <f t="shared" si="5"/>
        <v>Enlace al catálogo</v>
      </c>
      <c r="W15" s="18" t="str">
        <f t="shared" si="6"/>
        <v>Enlace al catálogo</v>
      </c>
      <c r="X15" s="13" t="str">
        <f t="shared" si="7"/>
        <v>Enlace a datos.bne.es</v>
      </c>
      <c r="Y15" s="19" t="str">
        <f t="shared" si="1"/>
        <v>http://bdh.bne.es/bnesearch/q/autor/Arregi, Miguel&amp;derechos=Acceso+libre</v>
      </c>
      <c r="Z15" s="20" t="str">
        <f t="shared" si="8"/>
        <v>Obras digitalizadas</v>
      </c>
    </row>
    <row r="16" spans="1:26" s="21" customFormat="1" ht="30" x14ac:dyDescent="0.2">
      <c r="A16" s="10" t="s">
        <v>419</v>
      </c>
      <c r="B16" s="11" t="s">
        <v>564</v>
      </c>
      <c r="C16" s="22" t="s">
        <v>175</v>
      </c>
      <c r="D16" s="7">
        <v>1944</v>
      </c>
      <c r="E16" s="12" t="s">
        <v>30</v>
      </c>
      <c r="F16" s="7" t="s">
        <v>608</v>
      </c>
      <c r="G16" s="7" t="s">
        <v>220</v>
      </c>
      <c r="H16" s="7" t="s">
        <v>675</v>
      </c>
      <c r="I16" s="7" t="s">
        <v>693</v>
      </c>
      <c r="J16" s="7"/>
      <c r="K16" s="14" t="s">
        <v>279</v>
      </c>
      <c r="L16" s="15" t="s">
        <v>592</v>
      </c>
      <c r="M16" s="36" t="s">
        <v>702</v>
      </c>
      <c r="N16" s="15" t="str">
        <f t="shared" si="2"/>
        <v>Arrue,%20Alberto</v>
      </c>
      <c r="O16" s="15" t="s">
        <v>594</v>
      </c>
      <c r="P16" s="16" t="s">
        <v>595</v>
      </c>
      <c r="Q16" s="16" t="str">
        <f t="shared" si="3"/>
        <v>https://catalogo.bne.es/discovery/search?query=any,contains,%22Arrue,%20Alberto%22&amp;tab=LibraryCatalog&amp;search_scope=MyInstitution&amp;vid=34BNE_INST:CATALOGO</v>
      </c>
      <c r="R16" s="16" t="str">
        <f t="shared" si="4"/>
        <v xml:space="preserve">https://catalogo.bne.es/discovery/search?query=creator,contains,Arrue,%20Alberto%22,AND&amp;tab=LibraryCatalog&amp;search_scope=MyInstitution&amp;vid=34BNE_INST:CATALOGO&amp;lang=es&amp;mode=advanced&amp;offset=0 </v>
      </c>
      <c r="S16" s="16" t="s">
        <v>590</v>
      </c>
      <c r="T16" s="16" t="s">
        <v>589</v>
      </c>
      <c r="U16" s="17" t="str">
        <f t="shared" si="0"/>
        <v>http://datos.bne.es/persona/XX934063.html</v>
      </c>
      <c r="V16" s="35" t="str">
        <f t="shared" si="5"/>
        <v>Enlace al catálogo</v>
      </c>
      <c r="W16" s="18" t="str">
        <f t="shared" si="6"/>
        <v>Enlace al catálogo</v>
      </c>
      <c r="X16" s="13" t="str">
        <f t="shared" si="7"/>
        <v>Enlace a datos.bne.es</v>
      </c>
      <c r="Y16" s="19" t="str">
        <f t="shared" si="1"/>
        <v>http://bdh.bne.es/bnesearch/q/autor/Arrue, Alberto&amp;derechos=Acceso+libre</v>
      </c>
      <c r="Z16" s="20" t="str">
        <f t="shared" si="8"/>
        <v>Obras digitalizadas</v>
      </c>
    </row>
    <row r="17" spans="1:26" s="21" customFormat="1" ht="30" x14ac:dyDescent="0.2">
      <c r="A17" s="10" t="s">
        <v>420</v>
      </c>
      <c r="B17" s="11" t="s">
        <v>565</v>
      </c>
      <c r="C17" s="22" t="s">
        <v>176</v>
      </c>
      <c r="D17" s="7">
        <v>1944</v>
      </c>
      <c r="E17" s="12" t="s">
        <v>31</v>
      </c>
      <c r="F17" s="7" t="s">
        <v>245</v>
      </c>
      <c r="G17" s="7" t="s">
        <v>221</v>
      </c>
      <c r="H17" s="7" t="s">
        <v>676</v>
      </c>
      <c r="I17" s="7" t="s">
        <v>693</v>
      </c>
      <c r="J17" s="7" t="s">
        <v>686</v>
      </c>
      <c r="K17" s="14" t="s">
        <v>280</v>
      </c>
      <c r="L17" s="15" t="s">
        <v>592</v>
      </c>
      <c r="M17" s="36" t="s">
        <v>702</v>
      </c>
      <c r="N17" s="15" t="str">
        <f t="shared" si="2"/>
        <v>Asin%20Palacios,%20Miguel</v>
      </c>
      <c r="O17" s="15" t="s">
        <v>594</v>
      </c>
      <c r="P17" s="16" t="s">
        <v>595</v>
      </c>
      <c r="Q17" s="16" t="str">
        <f t="shared" si="3"/>
        <v>https://catalogo.bne.es/discovery/search?query=any,contains,%22Asin%20Palacios,%20Miguel%22&amp;tab=LibraryCatalog&amp;search_scope=MyInstitution&amp;vid=34BNE_INST:CATALOGO</v>
      </c>
      <c r="R17" s="16" t="str">
        <f t="shared" si="4"/>
        <v xml:space="preserve">https://catalogo.bne.es/discovery/search?query=creator,contains,Asin%20Palacios,%20Miguel%22,AND&amp;tab=LibraryCatalog&amp;search_scope=MyInstitution&amp;vid=34BNE_INST:CATALOGO&amp;lang=es&amp;mode=advanced&amp;offset=0 </v>
      </c>
      <c r="S17" s="16" t="s">
        <v>590</v>
      </c>
      <c r="T17" s="16" t="s">
        <v>589</v>
      </c>
      <c r="U17" s="17" t="str">
        <f t="shared" si="0"/>
        <v>http://datos.bne.es/persona/XX1719589.html</v>
      </c>
      <c r="V17" s="35" t="str">
        <f t="shared" si="5"/>
        <v>Enlace al catálogo</v>
      </c>
      <c r="W17" s="18" t="str">
        <f t="shared" si="6"/>
        <v>Enlace al catálogo</v>
      </c>
      <c r="X17" s="13" t="str">
        <f t="shared" si="7"/>
        <v>Enlace a datos.bne.es</v>
      </c>
      <c r="Y17" s="19" t="str">
        <f t="shared" si="1"/>
        <v>http://bdh.bne.es/bnesearch/q/autor/Asín Palacios, Miguel&amp;derechos=Acceso+libre</v>
      </c>
      <c r="Z17" s="20" t="str">
        <f t="shared" si="8"/>
        <v>Obras digitalizadas</v>
      </c>
    </row>
    <row r="18" spans="1:26" s="21" customFormat="1" ht="30" x14ac:dyDescent="0.2">
      <c r="A18" s="10" t="s">
        <v>421</v>
      </c>
      <c r="B18" s="11" t="s">
        <v>566</v>
      </c>
      <c r="C18" s="22" t="s">
        <v>177</v>
      </c>
      <c r="D18" s="7">
        <v>1944</v>
      </c>
      <c r="E18" s="12" t="s">
        <v>32</v>
      </c>
      <c r="F18" s="7" t="s">
        <v>609</v>
      </c>
      <c r="G18" s="7" t="s">
        <v>222</v>
      </c>
      <c r="H18" s="7" t="s">
        <v>671</v>
      </c>
      <c r="I18" s="7" t="s">
        <v>693</v>
      </c>
      <c r="J18" s="7" t="s">
        <v>686</v>
      </c>
      <c r="K18" s="14" t="s">
        <v>281</v>
      </c>
      <c r="L18" s="15" t="s">
        <v>592</v>
      </c>
      <c r="M18" s="36" t="s">
        <v>702</v>
      </c>
      <c r="N18" s="15" t="str">
        <f t="shared" si="2"/>
        <v>Ayuso%20Iglesias,%20Manuel%20Hilario</v>
      </c>
      <c r="O18" s="15" t="s">
        <v>594</v>
      </c>
      <c r="P18" s="16" t="s">
        <v>595</v>
      </c>
      <c r="Q18" s="16" t="str">
        <f t="shared" si="3"/>
        <v>https://catalogo.bne.es/discovery/search?query=any,contains,%22Ayuso%20Iglesias,%20Manuel%20Hilario%22&amp;tab=LibraryCatalog&amp;search_scope=MyInstitution&amp;vid=34BNE_INST:CATALOGO</v>
      </c>
      <c r="R18" s="16" t="str">
        <f t="shared" si="4"/>
        <v xml:space="preserve">https://catalogo.bne.es/discovery/search?query=creator,contains,Ayuso%20Iglesias,%20Manuel%20Hilario%22,AND&amp;tab=LibraryCatalog&amp;search_scope=MyInstitution&amp;vid=34BNE_INST:CATALOGO&amp;lang=es&amp;mode=advanced&amp;offset=0 </v>
      </c>
      <c r="S18" s="16" t="s">
        <v>590</v>
      </c>
      <c r="T18" s="16" t="s">
        <v>589</v>
      </c>
      <c r="U18" s="17" t="str">
        <f t="shared" si="0"/>
        <v>http://datos.bne.es/persona/XX1215413.html</v>
      </c>
      <c r="V18" s="35" t="str">
        <f t="shared" si="5"/>
        <v>Enlace al catálogo</v>
      </c>
      <c r="W18" s="18" t="str">
        <f t="shared" si="6"/>
        <v>Enlace al catálogo</v>
      </c>
      <c r="X18" s="13" t="str">
        <f t="shared" si="7"/>
        <v>Enlace a datos.bne.es</v>
      </c>
      <c r="Y18" s="19" t="str">
        <f t="shared" si="1"/>
        <v>http://bdh.bne.es/bnesearch/q/autor/Ayuso Iglesias, Manuel Hilario&amp;derechos=Acceso+libre</v>
      </c>
      <c r="Z18" s="20" t="str">
        <f t="shared" si="8"/>
        <v>Obras digitalizadas</v>
      </c>
    </row>
    <row r="19" spans="1:26" s="21" customFormat="1" ht="30" x14ac:dyDescent="0.2">
      <c r="A19" s="10" t="s">
        <v>422</v>
      </c>
      <c r="B19" s="11" t="s">
        <v>567</v>
      </c>
      <c r="C19" s="22" t="s">
        <v>178</v>
      </c>
      <c r="D19" s="7">
        <v>1944</v>
      </c>
      <c r="E19" s="12" t="s">
        <v>33</v>
      </c>
      <c r="F19" s="7" t="s">
        <v>610</v>
      </c>
      <c r="G19" s="7" t="s">
        <v>223</v>
      </c>
      <c r="H19" s="7" t="s">
        <v>670</v>
      </c>
      <c r="I19" s="7" t="s">
        <v>693</v>
      </c>
      <c r="J19" s="7" t="s">
        <v>686</v>
      </c>
      <c r="K19" s="14" t="s">
        <v>282</v>
      </c>
      <c r="L19" s="15" t="s">
        <v>592</v>
      </c>
      <c r="M19" s="36" t="s">
        <v>702</v>
      </c>
      <c r="N19" s="15" t="str">
        <f t="shared" si="2"/>
        <v>Barcina%20Pastor,%20Amadeo</v>
      </c>
      <c r="O19" s="15" t="s">
        <v>594</v>
      </c>
      <c r="P19" s="16" t="s">
        <v>595</v>
      </c>
      <c r="Q19" s="16" t="str">
        <f t="shared" si="3"/>
        <v>https://catalogo.bne.es/discovery/search?query=any,contains,%22Barcina%20Pastor,%20Amadeo%22&amp;tab=LibraryCatalog&amp;search_scope=MyInstitution&amp;vid=34BNE_INST:CATALOGO</v>
      </c>
      <c r="R19" s="16" t="str">
        <f t="shared" si="4"/>
        <v xml:space="preserve">https://catalogo.bne.es/discovery/search?query=creator,contains,Barcina%20Pastor,%20Amadeo%22,AND&amp;tab=LibraryCatalog&amp;search_scope=MyInstitution&amp;vid=34BNE_INST:CATALOGO&amp;lang=es&amp;mode=advanced&amp;offset=0 </v>
      </c>
      <c r="S19" s="16" t="s">
        <v>590</v>
      </c>
      <c r="T19" s="16" t="s">
        <v>589</v>
      </c>
      <c r="U19" s="17" t="str">
        <f t="shared" si="0"/>
        <v>http://datos.bne.es/persona/XX1261738.html</v>
      </c>
      <c r="V19" s="35" t="str">
        <f t="shared" si="5"/>
        <v>Enlace al catálogo</v>
      </c>
      <c r="W19" s="18" t="str">
        <f t="shared" si="6"/>
        <v>Enlace al catálogo</v>
      </c>
      <c r="X19" s="13" t="str">
        <f t="shared" si="7"/>
        <v>Enlace a datos.bne.es</v>
      </c>
      <c r="Y19" s="19" t="str">
        <f t="shared" si="1"/>
        <v>http://bdh.bne.es/bnesearch/q/autor/Barcina Pastor, Amadeo&amp;derechos=Acceso+libre</v>
      </c>
      <c r="Z19" s="20" t="str">
        <f t="shared" si="8"/>
        <v>Obras digitalizadas</v>
      </c>
    </row>
    <row r="20" spans="1:26" s="21" customFormat="1" ht="30" x14ac:dyDescent="0.2">
      <c r="A20" s="10" t="s">
        <v>423</v>
      </c>
      <c r="B20" s="11" t="s">
        <v>569</v>
      </c>
      <c r="C20" s="22" t="s">
        <v>179</v>
      </c>
      <c r="D20" s="7">
        <v>1944</v>
      </c>
      <c r="E20" s="12" t="s">
        <v>568</v>
      </c>
      <c r="F20" s="6" t="s">
        <v>611</v>
      </c>
      <c r="G20" s="7" t="s">
        <v>224</v>
      </c>
      <c r="H20" s="6" t="s">
        <v>674</v>
      </c>
      <c r="I20" s="6" t="s">
        <v>693</v>
      </c>
      <c r="J20" s="6" t="s">
        <v>686</v>
      </c>
      <c r="K20" s="14" t="s">
        <v>283</v>
      </c>
      <c r="L20" s="15" t="s">
        <v>592</v>
      </c>
      <c r="M20" s="36" t="s">
        <v>702</v>
      </c>
      <c r="N20" s="15" t="str">
        <f t="shared" si="2"/>
        <v>Baro,%20Eduardo</v>
      </c>
      <c r="O20" s="15" t="s">
        <v>594</v>
      </c>
      <c r="P20" s="16" t="s">
        <v>595</v>
      </c>
      <c r="Q20" s="16" t="str">
        <f t="shared" si="3"/>
        <v>https://catalogo.bne.es/discovery/search?query=any,contains,%22Baro,%20Eduardo%22&amp;tab=LibraryCatalog&amp;search_scope=MyInstitution&amp;vid=34BNE_INST:CATALOGO</v>
      </c>
      <c r="R20" s="16" t="str">
        <f t="shared" si="4"/>
        <v xml:space="preserve">https://catalogo.bne.es/discovery/search?query=creator,contains,Baro,%20Eduardo%22,AND&amp;tab=LibraryCatalog&amp;search_scope=MyInstitution&amp;vid=34BNE_INST:CATALOGO&amp;lang=es&amp;mode=advanced&amp;offset=0 </v>
      </c>
      <c r="S20" s="16" t="s">
        <v>590</v>
      </c>
      <c r="T20" s="16" t="s">
        <v>589</v>
      </c>
      <c r="U20" s="17" t="str">
        <f t="shared" si="0"/>
        <v>http://datos.bne.es/persona/XX1198978.html</v>
      </c>
      <c r="V20" s="35" t="str">
        <f t="shared" si="5"/>
        <v>Enlace al catálogo</v>
      </c>
      <c r="W20" s="18" t="str">
        <f t="shared" si="6"/>
        <v>Enlace al catálogo</v>
      </c>
      <c r="X20" s="13" t="str">
        <f t="shared" si="7"/>
        <v>Enlace a datos.bne.es</v>
      </c>
      <c r="Y20" s="19" t="str">
        <f t="shared" si="1"/>
        <v>http://bdh.bne.es/bnesearch/q/autor/Baro, Eduardo&amp;derechos=Acceso+libre</v>
      </c>
      <c r="Z20" s="20" t="str">
        <f t="shared" si="8"/>
        <v>Obras digitalizadas</v>
      </c>
    </row>
    <row r="21" spans="1:26" s="21" customFormat="1" ht="30" x14ac:dyDescent="0.2">
      <c r="A21" s="10" t="s">
        <v>424</v>
      </c>
      <c r="B21" s="11" t="s">
        <v>570</v>
      </c>
      <c r="C21" s="22" t="s">
        <v>173</v>
      </c>
      <c r="D21" s="7">
        <v>1944</v>
      </c>
      <c r="E21" s="12" t="s">
        <v>34</v>
      </c>
      <c r="F21" s="7" t="s">
        <v>612</v>
      </c>
      <c r="G21" s="7" t="s">
        <v>225</v>
      </c>
      <c r="H21" s="7" t="s">
        <v>675</v>
      </c>
      <c r="I21" s="7" t="s">
        <v>693</v>
      </c>
      <c r="J21" s="7" t="s">
        <v>688</v>
      </c>
      <c r="K21" s="14" t="s">
        <v>284</v>
      </c>
      <c r="L21" s="15" t="s">
        <v>592</v>
      </c>
      <c r="M21" s="36" t="s">
        <v>702</v>
      </c>
      <c r="N21" s="15" t="str">
        <f t="shared" si="2"/>
        <v>Barriola,%20Abelino</v>
      </c>
      <c r="O21" s="15" t="s">
        <v>594</v>
      </c>
      <c r="P21" s="16" t="s">
        <v>595</v>
      </c>
      <c r="Q21" s="16" t="str">
        <f t="shared" si="3"/>
        <v>https://catalogo.bne.es/discovery/search?query=any,contains,%22Barriola,%20Abelino%22&amp;tab=LibraryCatalog&amp;search_scope=MyInstitution&amp;vid=34BNE_INST:CATALOGO</v>
      </c>
      <c r="R21" s="16" t="str">
        <f t="shared" si="4"/>
        <v xml:space="preserve">https://catalogo.bne.es/discovery/search?query=creator,contains,Barriola,%20Abelino%22,AND&amp;tab=LibraryCatalog&amp;search_scope=MyInstitution&amp;vid=34BNE_INST:CATALOGO&amp;lang=es&amp;mode=advanced&amp;offset=0 </v>
      </c>
      <c r="S21" s="16" t="s">
        <v>590</v>
      </c>
      <c r="T21" s="16" t="s">
        <v>589</v>
      </c>
      <c r="U21" s="17" t="str">
        <f t="shared" si="0"/>
        <v>http://datos.bne.es/persona/XX1139601.html</v>
      </c>
      <c r="V21" s="35" t="str">
        <f t="shared" si="5"/>
        <v>Enlace al catálogo</v>
      </c>
      <c r="W21" s="18" t="str">
        <f t="shared" si="6"/>
        <v>Enlace al catálogo</v>
      </c>
      <c r="X21" s="13" t="str">
        <f t="shared" si="7"/>
        <v>Enlace a datos.bne.es</v>
      </c>
      <c r="Y21" s="19" t="str">
        <f t="shared" si="1"/>
        <v>http://bdh.bne.es/bnesearch/q/autor/Barriola, Abelino&amp;derechos=Acceso+libre</v>
      </c>
      <c r="Z21" s="20" t="str">
        <f t="shared" si="8"/>
        <v>Obras digitalizadas</v>
      </c>
    </row>
    <row r="22" spans="1:26" s="21" customFormat="1" ht="30" x14ac:dyDescent="0.2">
      <c r="A22" s="10" t="s">
        <v>425</v>
      </c>
      <c r="B22" s="11" t="s">
        <v>571</v>
      </c>
      <c r="C22" s="22" t="s">
        <v>176</v>
      </c>
      <c r="D22" s="7">
        <v>1944</v>
      </c>
      <c r="E22" s="12" t="s">
        <v>35</v>
      </c>
      <c r="F22" s="7" t="s">
        <v>214</v>
      </c>
      <c r="G22" s="7" t="s">
        <v>214</v>
      </c>
      <c r="H22" s="7" t="s">
        <v>672</v>
      </c>
      <c r="I22" s="7" t="s">
        <v>693</v>
      </c>
      <c r="J22" s="7" t="s">
        <v>689</v>
      </c>
      <c r="K22" s="14" t="s">
        <v>285</v>
      </c>
      <c r="L22" s="15" t="s">
        <v>592</v>
      </c>
      <c r="M22" s="36" t="s">
        <v>702</v>
      </c>
      <c r="N22" s="15" t="str">
        <f t="shared" si="2"/>
        <v>Bastardas%20i%20Sampere,%20Albert</v>
      </c>
      <c r="O22" s="15" t="s">
        <v>594</v>
      </c>
      <c r="P22" s="16" t="s">
        <v>595</v>
      </c>
      <c r="Q22" s="16" t="str">
        <f t="shared" si="3"/>
        <v>https://catalogo.bne.es/discovery/search?query=any,contains,%22Bastardas%20i%20Sampere,%20Albert%22&amp;tab=LibraryCatalog&amp;search_scope=MyInstitution&amp;vid=34BNE_INST:CATALOGO</v>
      </c>
      <c r="R22" s="16" t="str">
        <f t="shared" si="4"/>
        <v xml:space="preserve">https://catalogo.bne.es/discovery/search?query=creator,contains,Bastardas%20i%20Sampere,%20Albert%22,AND&amp;tab=LibraryCatalog&amp;search_scope=MyInstitution&amp;vid=34BNE_INST:CATALOGO&amp;lang=es&amp;mode=advanced&amp;offset=0 </v>
      </c>
      <c r="S22" s="16" t="s">
        <v>590</v>
      </c>
      <c r="T22" s="16" t="s">
        <v>589</v>
      </c>
      <c r="U22" s="17" t="str">
        <f t="shared" si="0"/>
        <v>http://datos.bne.es/persona/XX997170.html</v>
      </c>
      <c r="V22" s="35" t="str">
        <f t="shared" si="5"/>
        <v>Enlace al catálogo</v>
      </c>
      <c r="W22" s="18" t="str">
        <f t="shared" si="6"/>
        <v>Enlace al catálogo</v>
      </c>
      <c r="X22" s="13" t="str">
        <f t="shared" si="7"/>
        <v>Enlace a datos.bne.es</v>
      </c>
      <c r="Y22" s="19" t="str">
        <f t="shared" si="1"/>
        <v>http://bdh.bne.es/bnesearch/q/autor/Bastardas i Sampere, Albert&amp;derechos=Acceso+libre</v>
      </c>
      <c r="Z22" s="20" t="str">
        <f t="shared" si="8"/>
        <v>Obras digitalizadas</v>
      </c>
    </row>
    <row r="23" spans="1:26" s="21" customFormat="1" ht="30" x14ac:dyDescent="0.2">
      <c r="A23" s="10" t="s">
        <v>426</v>
      </c>
      <c r="B23" s="11" t="s">
        <v>572</v>
      </c>
      <c r="C23" s="22" t="s">
        <v>180</v>
      </c>
      <c r="D23" s="7">
        <v>1944</v>
      </c>
      <c r="E23" s="12" t="s">
        <v>36</v>
      </c>
      <c r="F23" s="7" t="s">
        <v>226</v>
      </c>
      <c r="G23" s="7" t="s">
        <v>226</v>
      </c>
      <c r="H23" s="7" t="s">
        <v>677</v>
      </c>
      <c r="I23" s="7" t="s">
        <v>693</v>
      </c>
      <c r="J23" s="7" t="s">
        <v>686</v>
      </c>
      <c r="K23" s="14" t="s">
        <v>286</v>
      </c>
      <c r="L23" s="15" t="s">
        <v>592</v>
      </c>
      <c r="M23" s="36" t="s">
        <v>702</v>
      </c>
      <c r="N23" s="15" t="str">
        <f t="shared" si="2"/>
        <v>Bejarano,%20Benigno</v>
      </c>
      <c r="O23" s="15" t="s">
        <v>594</v>
      </c>
      <c r="P23" s="16" t="s">
        <v>595</v>
      </c>
      <c r="Q23" s="16" t="str">
        <f t="shared" si="3"/>
        <v>https://catalogo.bne.es/discovery/search?query=any,contains,%22Bejarano,%20Benigno%22&amp;tab=LibraryCatalog&amp;search_scope=MyInstitution&amp;vid=34BNE_INST:CATALOGO</v>
      </c>
      <c r="R23" s="16" t="str">
        <f t="shared" si="4"/>
        <v xml:space="preserve">https://catalogo.bne.es/discovery/search?query=creator,contains,Bejarano,%20Benigno%22,AND&amp;tab=LibraryCatalog&amp;search_scope=MyInstitution&amp;vid=34BNE_INST:CATALOGO&amp;lang=es&amp;mode=advanced&amp;offset=0 </v>
      </c>
      <c r="S23" s="16" t="s">
        <v>590</v>
      </c>
      <c r="T23" s="16" t="s">
        <v>589</v>
      </c>
      <c r="U23" s="17" t="str">
        <f t="shared" si="0"/>
        <v>http://datos.bne.es/persona/XX1203079.html</v>
      </c>
      <c r="V23" s="35" t="str">
        <f t="shared" si="5"/>
        <v>Enlace al catálogo</v>
      </c>
      <c r="W23" s="18" t="str">
        <f t="shared" si="6"/>
        <v>Enlace al catálogo</v>
      </c>
      <c r="X23" s="13" t="str">
        <f t="shared" si="7"/>
        <v>Enlace a datos.bne.es</v>
      </c>
      <c r="Y23" s="19" t="str">
        <f t="shared" si="1"/>
        <v>http://bdh.bne.es/bnesearch/q/autor/Bejarano, Benigno&amp;derechos=Acceso+libre</v>
      </c>
      <c r="Z23" s="20" t="str">
        <f t="shared" si="8"/>
        <v>Obras digitalizadas</v>
      </c>
    </row>
    <row r="24" spans="1:26" s="21" customFormat="1" ht="30" x14ac:dyDescent="0.2">
      <c r="A24" s="10" t="s">
        <v>427</v>
      </c>
      <c r="B24" s="11" t="s">
        <v>573</v>
      </c>
      <c r="C24" s="22" t="s">
        <v>181</v>
      </c>
      <c r="D24" s="7">
        <v>1944</v>
      </c>
      <c r="E24" s="12" t="s">
        <v>37</v>
      </c>
      <c r="F24" s="7" t="s">
        <v>227</v>
      </c>
      <c r="G24" s="7" t="s">
        <v>227</v>
      </c>
      <c r="H24" s="7" t="s">
        <v>678</v>
      </c>
      <c r="I24" s="7" t="s">
        <v>693</v>
      </c>
      <c r="J24" s="7" t="s">
        <v>686</v>
      </c>
      <c r="K24" s="14" t="s">
        <v>287</v>
      </c>
      <c r="L24" s="15" t="s">
        <v>592</v>
      </c>
      <c r="M24" s="36" t="s">
        <v>702</v>
      </c>
      <c r="N24" s="15" t="str">
        <f t="shared" si="2"/>
        <v>Bolivar,%20Ignacio</v>
      </c>
      <c r="O24" s="15" t="s">
        <v>594</v>
      </c>
      <c r="P24" s="16" t="s">
        <v>595</v>
      </c>
      <c r="Q24" s="16" t="str">
        <f t="shared" si="3"/>
        <v>https://catalogo.bne.es/discovery/search?query=any,contains,%22Bolivar,%20Ignacio%22&amp;tab=LibraryCatalog&amp;search_scope=MyInstitution&amp;vid=34BNE_INST:CATALOGO</v>
      </c>
      <c r="R24" s="16" t="str">
        <f t="shared" si="4"/>
        <v xml:space="preserve">https://catalogo.bne.es/discovery/search?query=creator,contains,Bolivar,%20Ignacio%22,AND&amp;tab=LibraryCatalog&amp;search_scope=MyInstitution&amp;vid=34BNE_INST:CATALOGO&amp;lang=es&amp;mode=advanced&amp;offset=0 </v>
      </c>
      <c r="S24" s="16" t="s">
        <v>590</v>
      </c>
      <c r="T24" s="16" t="s">
        <v>589</v>
      </c>
      <c r="U24" s="17" t="str">
        <f t="shared" si="0"/>
        <v>http://datos.bne.es/persona/XX860869.html</v>
      </c>
      <c r="V24" s="35" t="str">
        <f t="shared" si="5"/>
        <v>Enlace al catálogo</v>
      </c>
      <c r="W24" s="18" t="str">
        <f t="shared" si="6"/>
        <v>Enlace al catálogo</v>
      </c>
      <c r="X24" s="13" t="str">
        <f t="shared" si="7"/>
        <v>Enlace a datos.bne.es</v>
      </c>
      <c r="Y24" s="19" t="str">
        <f t="shared" si="1"/>
        <v>http://bdh.bne.es/bnesearch/q/autor/Bolívar, Ignacio&amp;derechos=Acceso+libre</v>
      </c>
      <c r="Z24" s="20" t="str">
        <f t="shared" si="8"/>
        <v>Obras digitalizadas</v>
      </c>
    </row>
    <row r="25" spans="1:26" s="21" customFormat="1" ht="30" x14ac:dyDescent="0.2">
      <c r="A25" s="10" t="s">
        <v>428</v>
      </c>
      <c r="B25" s="11" t="s">
        <v>574</v>
      </c>
      <c r="C25" s="22" t="s">
        <v>182</v>
      </c>
      <c r="D25" s="7">
        <v>1944</v>
      </c>
      <c r="E25" s="12" t="s">
        <v>38</v>
      </c>
      <c r="F25" s="7" t="s">
        <v>613</v>
      </c>
      <c r="G25" s="7" t="s">
        <v>228</v>
      </c>
      <c r="H25" s="7" t="s">
        <v>672</v>
      </c>
      <c r="I25" s="7" t="s">
        <v>693</v>
      </c>
      <c r="J25" s="7"/>
      <c r="K25" s="14" t="s">
        <v>288</v>
      </c>
      <c r="L25" s="15" t="s">
        <v>592</v>
      </c>
      <c r="M25" s="36" t="s">
        <v>702</v>
      </c>
      <c r="N25" s="15" t="str">
        <f t="shared" si="2"/>
        <v>Buxo%20i%20Gou,%20Ignasi</v>
      </c>
      <c r="O25" s="15" t="s">
        <v>594</v>
      </c>
      <c r="P25" s="16" t="s">
        <v>595</v>
      </c>
      <c r="Q25" s="16" t="str">
        <f t="shared" si="3"/>
        <v>https://catalogo.bne.es/discovery/search?query=any,contains,%22Buxo%20i%20Gou,%20Ignasi%22&amp;tab=LibraryCatalog&amp;search_scope=MyInstitution&amp;vid=34BNE_INST:CATALOGO</v>
      </c>
      <c r="R25" s="16" t="str">
        <f t="shared" si="4"/>
        <v xml:space="preserve">https://catalogo.bne.es/discovery/search?query=creator,contains,Buxo%20i%20Gou,%20Ignasi%22,AND&amp;tab=LibraryCatalog&amp;search_scope=MyInstitution&amp;vid=34BNE_INST:CATALOGO&amp;lang=es&amp;mode=advanced&amp;offset=0 </v>
      </c>
      <c r="S25" s="16" t="s">
        <v>590</v>
      </c>
      <c r="T25" s="16" t="s">
        <v>589</v>
      </c>
      <c r="U25" s="17" t="str">
        <f t="shared" si="0"/>
        <v>http://datos.bne.es/persona/XX1693143.html</v>
      </c>
      <c r="V25" s="35" t="str">
        <f t="shared" si="5"/>
        <v>Enlace al catálogo</v>
      </c>
      <c r="W25" s="18" t="str">
        <f t="shared" si="6"/>
        <v>Enlace al catálogo</v>
      </c>
      <c r="X25" s="13" t="str">
        <f t="shared" si="7"/>
        <v>Enlace a datos.bne.es</v>
      </c>
      <c r="Y25" s="19" t="str">
        <f t="shared" si="1"/>
        <v>http://bdh.bne.es/bnesearch/q/autor/Buxó i Gou, Ignasi&amp;derechos=Acceso+libre</v>
      </c>
      <c r="Z25" s="20" t="str">
        <f t="shared" si="8"/>
        <v>Obras digitalizadas</v>
      </c>
    </row>
    <row r="26" spans="1:26" s="21" customFormat="1" ht="30" x14ac:dyDescent="0.2">
      <c r="A26" s="10" t="s">
        <v>429</v>
      </c>
      <c r="B26" s="11" t="s">
        <v>575</v>
      </c>
      <c r="C26" s="22" t="s">
        <v>179</v>
      </c>
      <c r="D26" s="7">
        <v>1944</v>
      </c>
      <c r="E26" s="12" t="s">
        <v>39</v>
      </c>
      <c r="F26" s="7"/>
      <c r="G26" s="7"/>
      <c r="H26" s="7" t="s">
        <v>672</v>
      </c>
      <c r="I26" s="7" t="s">
        <v>693</v>
      </c>
      <c r="J26" s="7" t="s">
        <v>690</v>
      </c>
      <c r="K26" s="14" t="s">
        <v>289</v>
      </c>
      <c r="L26" s="15" t="s">
        <v>592</v>
      </c>
      <c r="M26" s="36" t="s">
        <v>702</v>
      </c>
      <c r="N26" s="15" t="str">
        <f t="shared" si="2"/>
        <v>Calico,%20Jose</v>
      </c>
      <c r="O26" s="15" t="s">
        <v>594</v>
      </c>
      <c r="P26" s="16" t="s">
        <v>595</v>
      </c>
      <c r="Q26" s="16" t="str">
        <f t="shared" si="3"/>
        <v>https://catalogo.bne.es/discovery/search?query=any,contains,%22Calico,%20Jose%22&amp;tab=LibraryCatalog&amp;search_scope=MyInstitution&amp;vid=34BNE_INST:CATALOGO</v>
      </c>
      <c r="R26" s="16" t="str">
        <f t="shared" si="4"/>
        <v xml:space="preserve">https://catalogo.bne.es/discovery/search?query=creator,contains,Calico,%20Jose%22,AND&amp;tab=LibraryCatalog&amp;search_scope=MyInstitution&amp;vid=34BNE_INST:CATALOGO&amp;lang=es&amp;mode=advanced&amp;offset=0 </v>
      </c>
      <c r="S26" s="16" t="s">
        <v>590</v>
      </c>
      <c r="T26" s="16" t="s">
        <v>589</v>
      </c>
      <c r="U26" s="17" t="str">
        <f t="shared" si="0"/>
        <v>http://datos.bne.es/persona/XX871461.html</v>
      </c>
      <c r="V26" s="35" t="str">
        <f t="shared" si="5"/>
        <v>Enlace al catálogo</v>
      </c>
      <c r="W26" s="18" t="str">
        <f t="shared" si="6"/>
        <v>Enlace al catálogo</v>
      </c>
      <c r="X26" s="13" t="str">
        <f t="shared" si="7"/>
        <v>Enlace a datos.bne.es</v>
      </c>
      <c r="Y26" s="19" t="str">
        <f t="shared" si="1"/>
        <v>http://bdh.bne.es/bnesearch/q/autor/Calicó, José&amp;derechos=Acceso+libre</v>
      </c>
      <c r="Z26" s="20" t="str">
        <f t="shared" si="8"/>
        <v>Obras digitalizadas</v>
      </c>
    </row>
    <row r="27" spans="1:26" s="21" customFormat="1" ht="30" x14ac:dyDescent="0.2">
      <c r="A27" s="10" t="s">
        <v>430</v>
      </c>
      <c r="B27" s="11" t="s">
        <v>576</v>
      </c>
      <c r="C27" s="22" t="s">
        <v>183</v>
      </c>
      <c r="D27" s="7">
        <v>1944</v>
      </c>
      <c r="E27" s="12" t="s">
        <v>40</v>
      </c>
      <c r="F27" s="7" t="s">
        <v>229</v>
      </c>
      <c r="G27" s="7" t="s">
        <v>229</v>
      </c>
      <c r="H27" s="7" t="s">
        <v>670</v>
      </c>
      <c r="I27" s="7" t="s">
        <v>693</v>
      </c>
      <c r="J27" s="7" t="s">
        <v>686</v>
      </c>
      <c r="K27" s="14" t="s">
        <v>290</v>
      </c>
      <c r="L27" s="15" t="s">
        <v>592</v>
      </c>
      <c r="M27" s="36" t="s">
        <v>702</v>
      </c>
      <c r="N27" s="15" t="str">
        <f t="shared" si="2"/>
        <v>Campo%20y%20Cerdan,%20Angel%20del</v>
      </c>
      <c r="O27" s="15" t="s">
        <v>594</v>
      </c>
      <c r="P27" s="16" t="s">
        <v>595</v>
      </c>
      <c r="Q27" s="16" t="str">
        <f t="shared" si="3"/>
        <v>https://catalogo.bne.es/discovery/search?query=any,contains,%22Campo%20y%20Cerdan,%20Angel%20del%22&amp;tab=LibraryCatalog&amp;search_scope=MyInstitution&amp;vid=34BNE_INST:CATALOGO</v>
      </c>
      <c r="R27" s="16" t="str">
        <f t="shared" si="4"/>
        <v xml:space="preserve">https://catalogo.bne.es/discovery/search?query=creator,contains,Campo%20y%20Cerdan,%20Angel%20del%22,AND&amp;tab=LibraryCatalog&amp;search_scope=MyInstitution&amp;vid=34BNE_INST:CATALOGO&amp;lang=es&amp;mode=advanced&amp;offset=0 </v>
      </c>
      <c r="S27" s="16" t="s">
        <v>590</v>
      </c>
      <c r="T27" s="16" t="s">
        <v>589</v>
      </c>
      <c r="U27" s="17" t="str">
        <f t="shared" si="0"/>
        <v>http://datos.bne.es/persona/XX1227888.html</v>
      </c>
      <c r="V27" s="35" t="str">
        <f t="shared" si="5"/>
        <v>Enlace al catálogo</v>
      </c>
      <c r="W27" s="18" t="str">
        <f t="shared" si="6"/>
        <v>Enlace al catálogo</v>
      </c>
      <c r="X27" s="13" t="str">
        <f t="shared" si="7"/>
        <v>Enlace a datos.bne.es</v>
      </c>
      <c r="Y27" s="19" t="str">
        <f t="shared" si="1"/>
        <v>http://bdh.bne.es/bnesearch/q/autor/Campo y Cerdán, Ángel del&amp;derechos=Acceso+libre</v>
      </c>
      <c r="Z27" s="20" t="str">
        <f t="shared" si="8"/>
        <v>Obras digitalizadas</v>
      </c>
    </row>
    <row r="28" spans="1:26" s="21" customFormat="1" ht="30" x14ac:dyDescent="0.2">
      <c r="A28" s="10" t="s">
        <v>431</v>
      </c>
      <c r="B28" s="11" t="s">
        <v>577</v>
      </c>
      <c r="C28" s="22" t="s">
        <v>184</v>
      </c>
      <c r="D28" s="7">
        <v>1944</v>
      </c>
      <c r="E28" s="12" t="s">
        <v>41</v>
      </c>
      <c r="F28" s="7" t="s">
        <v>614</v>
      </c>
      <c r="G28" s="7" t="s">
        <v>230</v>
      </c>
      <c r="H28" s="7" t="s">
        <v>230</v>
      </c>
      <c r="I28" s="7" t="s">
        <v>693</v>
      </c>
      <c r="J28" s="7" t="s">
        <v>686</v>
      </c>
      <c r="K28" s="14" t="s">
        <v>291</v>
      </c>
      <c r="L28" s="15" t="s">
        <v>592</v>
      </c>
      <c r="M28" s="36" t="s">
        <v>702</v>
      </c>
      <c r="N28" s="15" t="str">
        <f t="shared" si="2"/>
        <v>Canal,%20Maximiliano%20</v>
      </c>
      <c r="O28" s="15" t="s">
        <v>594</v>
      </c>
      <c r="P28" s="16" t="s">
        <v>595</v>
      </c>
      <c r="Q28" s="16" t="str">
        <f t="shared" si="3"/>
        <v>https://catalogo.bne.es/discovery/search?query=any,contains,%22Canal,%20Maximiliano%20%22&amp;tab=LibraryCatalog&amp;search_scope=MyInstitution&amp;vid=34BNE_INST:CATALOGO</v>
      </c>
      <c r="R28" s="16" t="str">
        <f t="shared" si="4"/>
        <v xml:space="preserve">https://catalogo.bne.es/discovery/search?query=creator,contains,Canal,%20Maximiliano%20%22,AND&amp;tab=LibraryCatalog&amp;search_scope=MyInstitution&amp;vid=34BNE_INST:CATALOGO&amp;lang=es&amp;mode=advanced&amp;offset=0 </v>
      </c>
      <c r="S28" s="16" t="s">
        <v>590</v>
      </c>
      <c r="T28" s="16" t="s">
        <v>589</v>
      </c>
      <c r="U28" s="17" t="str">
        <f t="shared" si="0"/>
        <v>http://datos.bne.es/persona/XX1228110.html</v>
      </c>
      <c r="V28" s="35" t="str">
        <f t="shared" si="5"/>
        <v>Enlace al catálogo</v>
      </c>
      <c r="W28" s="18" t="str">
        <f t="shared" si="6"/>
        <v>Enlace al catálogo</v>
      </c>
      <c r="X28" s="13" t="str">
        <f t="shared" si="7"/>
        <v>Enlace a datos.bne.es</v>
      </c>
      <c r="Y28" s="19" t="str">
        <f t="shared" si="1"/>
        <v>http://bdh.bne.es/bnesearch/q/autor/Canal, Maximiliano &amp;derechos=Acceso+libre</v>
      </c>
      <c r="Z28" s="20" t="str">
        <f t="shared" si="8"/>
        <v>Obras digitalizadas</v>
      </c>
    </row>
    <row r="29" spans="1:26" s="21" customFormat="1" ht="30" x14ac:dyDescent="0.2">
      <c r="A29" s="10" t="s">
        <v>432</v>
      </c>
      <c r="B29" s="11" t="s">
        <v>578</v>
      </c>
      <c r="C29" s="22" t="s">
        <v>185</v>
      </c>
      <c r="D29" s="7">
        <v>1944</v>
      </c>
      <c r="E29" s="12" t="s">
        <v>42</v>
      </c>
      <c r="F29" s="6" t="s">
        <v>231</v>
      </c>
      <c r="G29" s="7" t="s">
        <v>231</v>
      </c>
      <c r="H29" s="6" t="s">
        <v>676</v>
      </c>
      <c r="I29" s="6" t="s">
        <v>693</v>
      </c>
      <c r="J29" s="6" t="s">
        <v>686</v>
      </c>
      <c r="K29" s="14" t="s">
        <v>292</v>
      </c>
      <c r="L29" s="15" t="s">
        <v>592</v>
      </c>
      <c r="M29" s="36" t="s">
        <v>702</v>
      </c>
      <c r="N29" s="15" t="str">
        <f t="shared" si="2"/>
        <v>Cano,%20Antonio</v>
      </c>
      <c r="O29" s="15" t="s">
        <v>594</v>
      </c>
      <c r="P29" s="16" t="s">
        <v>595</v>
      </c>
      <c r="Q29" s="16" t="str">
        <f t="shared" si="3"/>
        <v>https://catalogo.bne.es/discovery/search?query=any,contains,%22Cano,%20Antonio%22&amp;tab=LibraryCatalog&amp;search_scope=MyInstitution&amp;vid=34BNE_INST:CATALOGO</v>
      </c>
      <c r="R29" s="16" t="str">
        <f t="shared" si="4"/>
        <v xml:space="preserve">https://catalogo.bne.es/discovery/search?query=creator,contains,Cano,%20Antonio%22,AND&amp;tab=LibraryCatalog&amp;search_scope=MyInstitution&amp;vid=34BNE_INST:CATALOGO&amp;lang=es&amp;mode=advanced&amp;offset=0 </v>
      </c>
      <c r="S29" s="16" t="s">
        <v>590</v>
      </c>
      <c r="T29" s="16" t="s">
        <v>589</v>
      </c>
      <c r="U29" s="17" t="str">
        <f t="shared" si="0"/>
        <v>http://datos.bne.es/persona/XX6376286.html</v>
      </c>
      <c r="V29" s="35" t="str">
        <f t="shared" si="5"/>
        <v>Enlace al catálogo</v>
      </c>
      <c r="W29" s="18" t="str">
        <f t="shared" si="6"/>
        <v>Enlace al catálogo</v>
      </c>
      <c r="X29" s="13" t="str">
        <f t="shared" si="7"/>
        <v>Enlace a datos.bne.es</v>
      </c>
      <c r="Y29" s="19" t="str">
        <f t="shared" si="1"/>
        <v>http://bdh.bne.es/bnesearch/q/autor/Cano, Antonio&amp;derechos=Acceso+libre</v>
      </c>
      <c r="Z29" s="20" t="str">
        <f t="shared" si="8"/>
        <v>Obras digitalizadas</v>
      </c>
    </row>
    <row r="30" spans="1:26" s="21" customFormat="1" ht="30" x14ac:dyDescent="0.2">
      <c r="A30" s="10" t="s">
        <v>433</v>
      </c>
      <c r="B30" s="11" t="s">
        <v>579</v>
      </c>
      <c r="C30" s="22" t="s">
        <v>186</v>
      </c>
      <c r="D30" s="7">
        <v>1944</v>
      </c>
      <c r="E30" s="12" t="s">
        <v>43</v>
      </c>
      <c r="F30" s="7"/>
      <c r="G30" s="7"/>
      <c r="H30" s="7"/>
      <c r="I30" s="7" t="s">
        <v>693</v>
      </c>
      <c r="J30" s="7"/>
      <c r="K30" s="14" t="s">
        <v>293</v>
      </c>
      <c r="L30" s="15" t="s">
        <v>592</v>
      </c>
      <c r="M30" s="36" t="s">
        <v>702</v>
      </c>
      <c r="N30" s="15" t="str">
        <f t="shared" si="2"/>
        <v>Canals%20Alvarez,%20Jose%20Antonio</v>
      </c>
      <c r="O30" s="15" t="s">
        <v>594</v>
      </c>
      <c r="P30" s="16" t="s">
        <v>595</v>
      </c>
      <c r="Q30" s="16" t="str">
        <f t="shared" si="3"/>
        <v>https://catalogo.bne.es/discovery/search?query=any,contains,%22Canals%20Alvarez,%20Jose%20Antonio%22&amp;tab=LibraryCatalog&amp;search_scope=MyInstitution&amp;vid=34BNE_INST:CATALOGO</v>
      </c>
      <c r="R30" s="16" t="str">
        <f t="shared" si="4"/>
        <v xml:space="preserve">https://catalogo.bne.es/discovery/search?query=creator,contains,Canals%20Alvarez,%20Jose%20Antonio%22,AND&amp;tab=LibraryCatalog&amp;search_scope=MyInstitution&amp;vid=34BNE_INST:CATALOGO&amp;lang=es&amp;mode=advanced&amp;offset=0 </v>
      </c>
      <c r="S30" s="16" t="s">
        <v>590</v>
      </c>
      <c r="T30" s="16" t="s">
        <v>589</v>
      </c>
      <c r="U30" s="17" t="str">
        <f t="shared" si="0"/>
        <v>http://datos.bne.es/persona/XX1514322.html</v>
      </c>
      <c r="V30" s="35" t="str">
        <f t="shared" si="5"/>
        <v>Enlace al catálogo</v>
      </c>
      <c r="W30" s="18" t="str">
        <f t="shared" si="6"/>
        <v>Enlace al catálogo</v>
      </c>
      <c r="X30" s="13" t="str">
        <f t="shared" si="7"/>
        <v>Enlace a datos.bne.es</v>
      </c>
      <c r="Y30" s="19" t="str">
        <f t="shared" si="1"/>
        <v>http://bdh.bne.es/bnesearch/q/autor/Canals Álvarez, José Antonio&amp;derechos=Acceso+libre</v>
      </c>
      <c r="Z30" s="20" t="str">
        <f t="shared" si="8"/>
        <v>Obras digitalizadas</v>
      </c>
    </row>
    <row r="31" spans="1:26" s="21" customFormat="1" ht="30" x14ac:dyDescent="0.2">
      <c r="A31" s="10" t="s">
        <v>434</v>
      </c>
      <c r="B31" s="11" t="s">
        <v>580</v>
      </c>
      <c r="C31" s="22" t="s">
        <v>176</v>
      </c>
      <c r="D31" s="7">
        <v>1944</v>
      </c>
      <c r="E31" s="12" t="s">
        <v>44</v>
      </c>
      <c r="F31" s="7" t="s">
        <v>214</v>
      </c>
      <c r="G31" s="7" t="s">
        <v>214</v>
      </c>
      <c r="H31" s="7" t="s">
        <v>672</v>
      </c>
      <c r="I31" s="7" t="s">
        <v>693</v>
      </c>
      <c r="J31" s="7"/>
      <c r="K31" s="14" t="s">
        <v>294</v>
      </c>
      <c r="L31" s="15" t="s">
        <v>592</v>
      </c>
      <c r="M31" s="36" t="s">
        <v>702</v>
      </c>
      <c r="N31" s="15" t="str">
        <f t="shared" si="2"/>
        <v>Cardunets%20Cazorla,%20Alejandro</v>
      </c>
      <c r="O31" s="15" t="s">
        <v>594</v>
      </c>
      <c r="P31" s="16" t="s">
        <v>595</v>
      </c>
      <c r="Q31" s="16" t="str">
        <f t="shared" si="3"/>
        <v>https://catalogo.bne.es/discovery/search?query=any,contains,%22Cardunets%20Cazorla,%20Alejandro%22&amp;tab=LibraryCatalog&amp;search_scope=MyInstitution&amp;vid=34BNE_INST:CATALOGO</v>
      </c>
      <c r="R31" s="16" t="str">
        <f t="shared" si="4"/>
        <v xml:space="preserve">https://catalogo.bne.es/discovery/search?query=creator,contains,Cardunets%20Cazorla,%20Alejandro%22,AND&amp;tab=LibraryCatalog&amp;search_scope=MyInstitution&amp;vid=34BNE_INST:CATALOGO&amp;lang=es&amp;mode=advanced&amp;offset=0 </v>
      </c>
      <c r="S31" s="16" t="s">
        <v>590</v>
      </c>
      <c r="T31" s="16" t="s">
        <v>589</v>
      </c>
      <c r="U31" s="17" t="str">
        <f t="shared" si="0"/>
        <v>http://datos.bne.es/persona/XX1358376.html</v>
      </c>
      <c r="V31" s="35" t="str">
        <f t="shared" si="5"/>
        <v>Enlace al catálogo</v>
      </c>
      <c r="W31" s="18" t="str">
        <f t="shared" si="6"/>
        <v>Enlace al catálogo</v>
      </c>
      <c r="X31" s="13" t="str">
        <f t="shared" si="7"/>
        <v>Enlace a datos.bne.es</v>
      </c>
      <c r="Y31" s="19" t="str">
        <f t="shared" si="1"/>
        <v>http://bdh.bne.es/bnesearch/q/autor/Cardunets Cazorla, Alejandro&amp;derechos=Acceso+libre</v>
      </c>
      <c r="Z31" s="20" t="str">
        <f t="shared" si="8"/>
        <v>Obras digitalizadas</v>
      </c>
    </row>
    <row r="32" spans="1:26" s="21" customFormat="1" ht="30" x14ac:dyDescent="0.2">
      <c r="A32" s="10" t="s">
        <v>435</v>
      </c>
      <c r="B32" s="11" t="s">
        <v>581</v>
      </c>
      <c r="C32" s="22" t="s">
        <v>180</v>
      </c>
      <c r="D32" s="7">
        <v>1944</v>
      </c>
      <c r="E32" s="12" t="s">
        <v>45</v>
      </c>
      <c r="F32" s="7" t="s">
        <v>214</v>
      </c>
      <c r="G32" s="7" t="s">
        <v>214</v>
      </c>
      <c r="H32" s="7" t="s">
        <v>672</v>
      </c>
      <c r="I32" s="7" t="s">
        <v>693</v>
      </c>
      <c r="J32" s="7" t="s">
        <v>690</v>
      </c>
      <c r="K32" s="14" t="s">
        <v>295</v>
      </c>
      <c r="L32" s="15" t="s">
        <v>592</v>
      </c>
      <c r="M32" s="36" t="s">
        <v>702</v>
      </c>
      <c r="N32" s="15" t="str">
        <f t="shared" si="2"/>
        <v>Castellvi%20Marimon,%20Jose%20Maria</v>
      </c>
      <c r="O32" s="15" t="s">
        <v>594</v>
      </c>
      <c r="P32" s="16" t="s">
        <v>595</v>
      </c>
      <c r="Q32" s="16" t="str">
        <f t="shared" si="3"/>
        <v>https://catalogo.bne.es/discovery/search?query=any,contains,%22Castellvi%20Marimon,%20Jose%20Maria%22&amp;tab=LibraryCatalog&amp;search_scope=MyInstitution&amp;vid=34BNE_INST:CATALOGO</v>
      </c>
      <c r="R32" s="16" t="str">
        <f t="shared" si="4"/>
        <v xml:space="preserve">https://catalogo.bne.es/discovery/search?query=creator,contains,Castellvi%20Marimon,%20Jose%20Maria%22,AND&amp;tab=LibraryCatalog&amp;search_scope=MyInstitution&amp;vid=34BNE_INST:CATALOGO&amp;lang=es&amp;mode=advanced&amp;offset=0 </v>
      </c>
      <c r="S32" s="16" t="s">
        <v>590</v>
      </c>
      <c r="T32" s="16" t="s">
        <v>589</v>
      </c>
      <c r="U32" s="17" t="str">
        <f t="shared" si="0"/>
        <v>http://datos.bne.es/persona/XX1478604.html</v>
      </c>
      <c r="V32" s="35" t="str">
        <f t="shared" si="5"/>
        <v>Enlace al catálogo</v>
      </c>
      <c r="W32" s="18" t="str">
        <f t="shared" si="6"/>
        <v>Enlace al catálogo</v>
      </c>
      <c r="X32" s="13" t="str">
        <f t="shared" si="7"/>
        <v>Enlace a datos.bne.es</v>
      </c>
      <c r="Y32" s="19" t="str">
        <f t="shared" si="1"/>
        <v>http://bdh.bne.es/bnesearch/q/autor/Castellví Marimón, José María&amp;derechos=Acceso+libre</v>
      </c>
      <c r="Z32" s="20" t="str">
        <f t="shared" si="8"/>
        <v>Obras digitalizadas</v>
      </c>
    </row>
    <row r="33" spans="1:26" s="21" customFormat="1" ht="30" x14ac:dyDescent="0.2">
      <c r="A33" s="10" t="s">
        <v>436</v>
      </c>
      <c r="B33" s="11" t="s">
        <v>582</v>
      </c>
      <c r="C33" s="22" t="s">
        <v>187</v>
      </c>
      <c r="D33" s="7">
        <v>1944</v>
      </c>
      <c r="E33" s="12" t="s">
        <v>46</v>
      </c>
      <c r="F33" s="7" t="s">
        <v>212</v>
      </c>
      <c r="G33" s="7" t="s">
        <v>212</v>
      </c>
      <c r="H33" s="7" t="s">
        <v>671</v>
      </c>
      <c r="I33" s="7" t="s">
        <v>693</v>
      </c>
      <c r="J33" s="7" t="s">
        <v>686</v>
      </c>
      <c r="K33" s="14" t="s">
        <v>296</v>
      </c>
      <c r="L33" s="15" t="s">
        <v>592</v>
      </c>
      <c r="M33" s="36" t="s">
        <v>702</v>
      </c>
      <c r="N33" s="15" t="str">
        <f t="shared" si="2"/>
        <v>Castro%20Alonso,%20Manuel</v>
      </c>
      <c r="O33" s="15" t="s">
        <v>594</v>
      </c>
      <c r="P33" s="16" t="s">
        <v>595</v>
      </c>
      <c r="Q33" s="16" t="str">
        <f t="shared" si="3"/>
        <v>https://catalogo.bne.es/discovery/search?query=any,contains,%22Castro%20Alonso,%20Manuel%22&amp;tab=LibraryCatalog&amp;search_scope=MyInstitution&amp;vid=34BNE_INST:CATALOGO</v>
      </c>
      <c r="R33" s="16" t="str">
        <f t="shared" si="4"/>
        <v xml:space="preserve">https://catalogo.bne.es/discovery/search?query=creator,contains,Castro%20Alonso,%20Manuel%22,AND&amp;tab=LibraryCatalog&amp;search_scope=MyInstitution&amp;vid=34BNE_INST:CATALOGO&amp;lang=es&amp;mode=advanced&amp;offset=0 </v>
      </c>
      <c r="S33" s="16" t="s">
        <v>590</v>
      </c>
      <c r="T33" s="16" t="s">
        <v>589</v>
      </c>
      <c r="U33" s="17" t="str">
        <f t="shared" ref="U33:U63" si="9">CONCATENATE(S33,A33,T33)</f>
        <v>http://datos.bne.es/persona/XX1219389.html</v>
      </c>
      <c r="V33" s="35" t="str">
        <f t="shared" si="5"/>
        <v>Enlace al catálogo</v>
      </c>
      <c r="W33" s="18" t="str">
        <f t="shared" si="6"/>
        <v>Enlace al catálogo</v>
      </c>
      <c r="X33" s="13" t="str">
        <f t="shared" si="7"/>
        <v>Enlace a datos.bne.es</v>
      </c>
      <c r="Y33" s="19" t="str">
        <f t="shared" ref="Y33:Y63" si="10">CONCATENATE("http://bdh.bne.es/bnesearch/q/autor/",E33,"&amp;derechos=Acceso+libre")</f>
        <v>http://bdh.bne.es/bnesearch/q/autor/Castro Alonso, Manuel&amp;derechos=Acceso+libre</v>
      </c>
      <c r="Z33" s="20" t="str">
        <f t="shared" si="8"/>
        <v>Obras digitalizadas</v>
      </c>
    </row>
    <row r="34" spans="1:26" s="21" customFormat="1" ht="30" x14ac:dyDescent="0.2">
      <c r="A34" s="10" t="s">
        <v>437</v>
      </c>
      <c r="B34" s="11" t="s">
        <v>583</v>
      </c>
      <c r="C34" s="22" t="s">
        <v>173</v>
      </c>
      <c r="D34" s="7">
        <v>1944</v>
      </c>
      <c r="E34" s="12" t="s">
        <v>47</v>
      </c>
      <c r="F34" s="7" t="s">
        <v>615</v>
      </c>
      <c r="G34" s="7" t="s">
        <v>232</v>
      </c>
      <c r="H34" s="7" t="s">
        <v>679</v>
      </c>
      <c r="I34" s="7" t="s">
        <v>693</v>
      </c>
      <c r="J34" s="7" t="s">
        <v>686</v>
      </c>
      <c r="K34" s="14" t="s">
        <v>297</v>
      </c>
      <c r="L34" s="15" t="s">
        <v>592</v>
      </c>
      <c r="M34" s="36" t="s">
        <v>702</v>
      </c>
      <c r="N34" s="15" t="str">
        <f t="shared" si="2"/>
        <v>Castro,%20Manuel%20de%20%20%20%20%20</v>
      </c>
      <c r="O34" s="15" t="s">
        <v>594</v>
      </c>
      <c r="P34" s="16" t="s">
        <v>595</v>
      </c>
      <c r="Q34" s="16" t="str">
        <f t="shared" si="3"/>
        <v>https://catalogo.bne.es/discovery/search?query=any,contains,%22Castro,%20Manuel%20de%20%20%20%20%20%22&amp;tab=LibraryCatalog&amp;search_scope=MyInstitution&amp;vid=34BNE_INST:CATALOGO</v>
      </c>
      <c r="R34" s="16" t="str">
        <f t="shared" si="4"/>
        <v xml:space="preserve">https://catalogo.bne.es/discovery/search?query=creator,contains,Castro,%20Manuel%20de%20%20%20%20%20%22,AND&amp;tab=LibraryCatalog&amp;search_scope=MyInstitution&amp;vid=34BNE_INST:CATALOGO&amp;lang=es&amp;mode=advanced&amp;offset=0 </v>
      </c>
      <c r="S34" s="16" t="s">
        <v>590</v>
      </c>
      <c r="T34" s="16" t="s">
        <v>589</v>
      </c>
      <c r="U34" s="17" t="str">
        <f t="shared" si="9"/>
        <v>http://datos.bne.es/persona/XX5195785.html</v>
      </c>
      <c r="V34" s="35" t="str">
        <f t="shared" si="5"/>
        <v>Enlace al catálogo</v>
      </c>
      <c r="W34" s="18" t="str">
        <f t="shared" si="6"/>
        <v>Enlace al catálogo</v>
      </c>
      <c r="X34" s="13" t="str">
        <f t="shared" si="7"/>
        <v>Enlace a datos.bne.es</v>
      </c>
      <c r="Y34" s="19" t="str">
        <f t="shared" si="10"/>
        <v>http://bdh.bne.es/bnesearch/q/autor/Castro, Manuel de     &amp;derechos=Acceso+libre</v>
      </c>
      <c r="Z34" s="20" t="str">
        <f t="shared" si="8"/>
        <v>Obras digitalizadas</v>
      </c>
    </row>
    <row r="35" spans="1:26" s="21" customFormat="1" ht="30" x14ac:dyDescent="0.2">
      <c r="A35" s="10" t="s">
        <v>438</v>
      </c>
      <c r="B35" s="11" t="s">
        <v>584</v>
      </c>
      <c r="C35" s="22" t="s">
        <v>188</v>
      </c>
      <c r="D35" s="7">
        <v>1944</v>
      </c>
      <c r="E35" s="12" t="s">
        <v>48</v>
      </c>
      <c r="F35" s="6" t="s">
        <v>616</v>
      </c>
      <c r="G35" s="7" t="s">
        <v>233</v>
      </c>
      <c r="H35" s="6" t="s">
        <v>230</v>
      </c>
      <c r="I35" s="6" t="s">
        <v>693</v>
      </c>
      <c r="J35" s="6" t="s">
        <v>686</v>
      </c>
      <c r="K35" s="14" t="s">
        <v>298</v>
      </c>
      <c r="L35" s="15" t="s">
        <v>592</v>
      </c>
      <c r="M35" s="36" t="s">
        <v>702</v>
      </c>
      <c r="N35" s="15" t="str">
        <f t="shared" si="2"/>
        <v>Cepeda%20y%20Alvarez,%20Jose%20Antonio</v>
      </c>
      <c r="O35" s="15" t="s">
        <v>594</v>
      </c>
      <c r="P35" s="16" t="s">
        <v>595</v>
      </c>
      <c r="Q35" s="16" t="str">
        <f t="shared" si="3"/>
        <v>https://catalogo.bne.es/discovery/search?query=any,contains,%22Cepeda%20y%20Alvarez,%20Jose%20Antonio%22&amp;tab=LibraryCatalog&amp;search_scope=MyInstitution&amp;vid=34BNE_INST:CATALOGO</v>
      </c>
      <c r="R35" s="16" t="str">
        <f t="shared" si="4"/>
        <v xml:space="preserve">https://catalogo.bne.es/discovery/search?query=creator,contains,Cepeda%20y%20Alvarez,%20Jose%20Antonio%22,AND&amp;tab=LibraryCatalog&amp;search_scope=MyInstitution&amp;vid=34BNE_INST:CATALOGO&amp;lang=es&amp;mode=advanced&amp;offset=0 </v>
      </c>
      <c r="S35" s="16" t="s">
        <v>590</v>
      </c>
      <c r="T35" s="16" t="s">
        <v>589</v>
      </c>
      <c r="U35" s="17" t="str">
        <f t="shared" si="9"/>
        <v>http://datos.bne.es/persona/XX885038.html</v>
      </c>
      <c r="V35" s="35" t="str">
        <f t="shared" si="5"/>
        <v>Enlace al catálogo</v>
      </c>
      <c r="W35" s="18" t="str">
        <f t="shared" si="6"/>
        <v>Enlace al catálogo</v>
      </c>
      <c r="X35" s="13" t="str">
        <f t="shared" si="7"/>
        <v>Enlace a datos.bne.es</v>
      </c>
      <c r="Y35" s="19" t="str">
        <f t="shared" si="10"/>
        <v>http://bdh.bne.es/bnesearch/q/autor/Cepeda y Alvarez, José Antonio&amp;derechos=Acceso+libre</v>
      </c>
      <c r="Z35" s="20" t="str">
        <f t="shared" si="8"/>
        <v>Obras digitalizadas</v>
      </c>
    </row>
    <row r="36" spans="1:26" s="21" customFormat="1" ht="30" x14ac:dyDescent="0.2">
      <c r="A36" s="10" t="s">
        <v>439</v>
      </c>
      <c r="B36" s="11" t="s">
        <v>585</v>
      </c>
      <c r="C36" s="22" t="s">
        <v>186</v>
      </c>
      <c r="D36" s="7">
        <v>1944</v>
      </c>
      <c r="E36" s="12" t="s">
        <v>49</v>
      </c>
      <c r="F36" s="7" t="s">
        <v>243</v>
      </c>
      <c r="G36" s="7" t="s">
        <v>217</v>
      </c>
      <c r="H36" s="7" t="s">
        <v>674</v>
      </c>
      <c r="I36" s="7" t="s">
        <v>693</v>
      </c>
      <c r="J36" s="7" t="s">
        <v>686</v>
      </c>
      <c r="K36" s="14" t="s">
        <v>299</v>
      </c>
      <c r="L36" s="15" t="s">
        <v>592</v>
      </c>
      <c r="M36" s="36" t="s">
        <v>702</v>
      </c>
      <c r="N36" s="15" t="str">
        <f t="shared" si="2"/>
        <v>Chaves%20Nogales,%20Manuel</v>
      </c>
      <c r="O36" s="15" t="s">
        <v>594</v>
      </c>
      <c r="P36" s="16" t="s">
        <v>595</v>
      </c>
      <c r="Q36" s="16" t="str">
        <f t="shared" si="3"/>
        <v>https://catalogo.bne.es/discovery/search?query=any,contains,%22Chaves%20Nogales,%20Manuel%22&amp;tab=LibraryCatalog&amp;search_scope=MyInstitution&amp;vid=34BNE_INST:CATALOGO</v>
      </c>
      <c r="R36" s="16" t="str">
        <f t="shared" si="4"/>
        <v xml:space="preserve">https://catalogo.bne.es/discovery/search?query=creator,contains,Chaves%20Nogales,%20Manuel%22,AND&amp;tab=LibraryCatalog&amp;search_scope=MyInstitution&amp;vid=34BNE_INST:CATALOGO&amp;lang=es&amp;mode=advanced&amp;offset=0 </v>
      </c>
      <c r="S36" s="16" t="s">
        <v>590</v>
      </c>
      <c r="T36" s="16" t="s">
        <v>589</v>
      </c>
      <c r="U36" s="17" t="str">
        <f t="shared" si="9"/>
        <v>http://datos.bne.es/persona/XX946310.html</v>
      </c>
      <c r="V36" s="35" t="str">
        <f t="shared" si="5"/>
        <v>Enlace al catálogo</v>
      </c>
      <c r="W36" s="18" t="str">
        <f t="shared" si="6"/>
        <v>Enlace al catálogo</v>
      </c>
      <c r="X36" s="13" t="str">
        <f t="shared" si="7"/>
        <v>Enlace a datos.bne.es</v>
      </c>
      <c r="Y36" s="19" t="str">
        <f t="shared" si="10"/>
        <v>http://bdh.bne.es/bnesearch/q/autor/Chaves Nogales, Manuel&amp;derechos=Acceso+libre</v>
      </c>
      <c r="Z36" s="20" t="str">
        <f t="shared" si="8"/>
        <v>Obras digitalizadas</v>
      </c>
    </row>
    <row r="37" spans="1:26" s="21" customFormat="1" ht="30" x14ac:dyDescent="0.2">
      <c r="A37" s="10" t="s">
        <v>440</v>
      </c>
      <c r="B37" s="11" t="s">
        <v>586</v>
      </c>
      <c r="C37" s="22" t="s">
        <v>178</v>
      </c>
      <c r="D37" s="7">
        <v>1944</v>
      </c>
      <c r="E37" s="12" t="s">
        <v>50</v>
      </c>
      <c r="F37" s="7" t="s">
        <v>617</v>
      </c>
      <c r="G37" s="7" t="s">
        <v>214</v>
      </c>
      <c r="H37" s="7" t="s">
        <v>672</v>
      </c>
      <c r="I37" s="7" t="s">
        <v>693</v>
      </c>
      <c r="J37" s="7"/>
      <c r="K37" s="14" t="s">
        <v>300</v>
      </c>
      <c r="L37" s="15" t="s">
        <v>592</v>
      </c>
      <c r="M37" s="36" t="s">
        <v>702</v>
      </c>
      <c r="N37" s="15" t="str">
        <f t="shared" si="2"/>
        <v>Coll%20Agullo,%20Agustin</v>
      </c>
      <c r="O37" s="15" t="s">
        <v>594</v>
      </c>
      <c r="P37" s="16" t="s">
        <v>595</v>
      </c>
      <c r="Q37" s="16" t="str">
        <f t="shared" si="3"/>
        <v>https://catalogo.bne.es/discovery/search?query=any,contains,%22Coll%20Agullo,%20Agustin%22&amp;tab=LibraryCatalog&amp;search_scope=MyInstitution&amp;vid=34BNE_INST:CATALOGO</v>
      </c>
      <c r="R37" s="16" t="str">
        <f t="shared" si="4"/>
        <v xml:space="preserve">https://catalogo.bne.es/discovery/search?query=creator,contains,Coll%20Agullo,%20Agustin%22,AND&amp;tab=LibraryCatalog&amp;search_scope=MyInstitution&amp;vid=34BNE_INST:CATALOGO&amp;lang=es&amp;mode=advanced&amp;offset=0 </v>
      </c>
      <c r="S37" s="16" t="s">
        <v>590</v>
      </c>
      <c r="T37" s="16" t="s">
        <v>589</v>
      </c>
      <c r="U37" s="17" t="str">
        <f t="shared" si="9"/>
        <v>http://datos.bne.es/persona/XX1639068.html</v>
      </c>
      <c r="V37" s="35" t="str">
        <f t="shared" si="5"/>
        <v>Enlace al catálogo</v>
      </c>
      <c r="W37" s="18" t="str">
        <f t="shared" si="6"/>
        <v>Enlace al catálogo</v>
      </c>
      <c r="X37" s="13" t="str">
        <f t="shared" si="7"/>
        <v>Enlace a datos.bne.es</v>
      </c>
      <c r="Y37" s="19" t="str">
        <f t="shared" si="10"/>
        <v>http://bdh.bne.es/bnesearch/q/autor/Coll Agullo, Agustín&amp;derechos=Acceso+libre</v>
      </c>
      <c r="Z37" s="20" t="str">
        <f t="shared" si="8"/>
        <v>Obras digitalizadas</v>
      </c>
    </row>
    <row r="38" spans="1:26" s="21" customFormat="1" ht="30" x14ac:dyDescent="0.2">
      <c r="A38" s="10" t="s">
        <v>441</v>
      </c>
      <c r="B38" s="11" t="s">
        <v>587</v>
      </c>
      <c r="C38" s="22" t="s">
        <v>189</v>
      </c>
      <c r="D38" s="7">
        <v>1944</v>
      </c>
      <c r="E38" s="12" t="s">
        <v>51</v>
      </c>
      <c r="F38" s="6" t="s">
        <v>618</v>
      </c>
      <c r="G38" s="7" t="s">
        <v>214</v>
      </c>
      <c r="H38" s="6" t="s">
        <v>672</v>
      </c>
      <c r="I38" s="6" t="s">
        <v>693</v>
      </c>
      <c r="J38" s="6"/>
      <c r="K38" s="14" t="s">
        <v>301</v>
      </c>
      <c r="L38" s="15" t="s">
        <v>592</v>
      </c>
      <c r="M38" s="36" t="s">
        <v>702</v>
      </c>
      <c r="N38" s="15" t="str">
        <f t="shared" si="2"/>
        <v>Coranty%20Llurià,%20Emilia</v>
      </c>
      <c r="O38" s="15" t="s">
        <v>594</v>
      </c>
      <c r="P38" s="16" t="s">
        <v>595</v>
      </c>
      <c r="Q38" s="16" t="str">
        <f t="shared" si="3"/>
        <v>https://catalogo.bne.es/discovery/search?query=any,contains,%22Coranty%20Llurià,%20Emilia%22&amp;tab=LibraryCatalog&amp;search_scope=MyInstitution&amp;vid=34BNE_INST:CATALOGO</v>
      </c>
      <c r="R38" s="16" t="str">
        <f t="shared" si="4"/>
        <v xml:space="preserve">https://catalogo.bne.es/discovery/search?query=creator,contains,Coranty%20Llurià,%20Emilia%22,AND&amp;tab=LibraryCatalog&amp;search_scope=MyInstitution&amp;vid=34BNE_INST:CATALOGO&amp;lang=es&amp;mode=advanced&amp;offset=0 </v>
      </c>
      <c r="S38" s="16" t="s">
        <v>590</v>
      </c>
      <c r="T38" s="16" t="s">
        <v>589</v>
      </c>
      <c r="U38" s="17" t="str">
        <f t="shared" si="9"/>
        <v>http://datos.bne.es/persona/XX894091.html</v>
      </c>
      <c r="V38" s="35" t="str">
        <f t="shared" si="5"/>
        <v>Enlace al catálogo</v>
      </c>
      <c r="W38" s="18" t="str">
        <f t="shared" si="6"/>
        <v>Enlace al catálogo</v>
      </c>
      <c r="X38" s="13" t="str">
        <f t="shared" si="7"/>
        <v>Enlace a datos.bne.es</v>
      </c>
      <c r="Y38" s="19" t="str">
        <f t="shared" si="10"/>
        <v>http://bdh.bne.es/bnesearch/q/autor/Coranty Llurià, Emilia&amp;derechos=Acceso+libre</v>
      </c>
      <c r="Z38" s="20" t="str">
        <f t="shared" si="8"/>
        <v>Obras digitalizadas</v>
      </c>
    </row>
    <row r="39" spans="1:26" s="21" customFormat="1" ht="30" x14ac:dyDescent="0.2">
      <c r="A39" s="10" t="s">
        <v>442</v>
      </c>
      <c r="B39" s="11" t="s">
        <v>588</v>
      </c>
      <c r="C39" s="22" t="s">
        <v>190</v>
      </c>
      <c r="D39" s="7">
        <v>1944</v>
      </c>
      <c r="E39" s="12" t="s">
        <v>52</v>
      </c>
      <c r="F39" s="7" t="s">
        <v>214</v>
      </c>
      <c r="G39" s="7" t="s">
        <v>214</v>
      </c>
      <c r="H39" s="7" t="s">
        <v>672</v>
      </c>
      <c r="I39" s="7" t="s">
        <v>693</v>
      </c>
      <c r="J39" s="7" t="s">
        <v>686</v>
      </c>
      <c r="K39" s="14" t="s">
        <v>302</v>
      </c>
      <c r="L39" s="15" t="s">
        <v>592</v>
      </c>
      <c r="M39" s="36" t="s">
        <v>702</v>
      </c>
      <c r="N39" s="15" t="str">
        <f t="shared" si="2"/>
        <v>Creus%20Esther,%20Manuel</v>
      </c>
      <c r="O39" s="15" t="s">
        <v>594</v>
      </c>
      <c r="P39" s="16" t="s">
        <v>595</v>
      </c>
      <c r="Q39" s="16" t="str">
        <f t="shared" si="3"/>
        <v>https://catalogo.bne.es/discovery/search?query=any,contains,%22Creus%20Esther,%20Manuel%22&amp;tab=LibraryCatalog&amp;search_scope=MyInstitution&amp;vid=34BNE_INST:CATALOGO</v>
      </c>
      <c r="R39" s="16" t="str">
        <f t="shared" si="4"/>
        <v xml:space="preserve">https://catalogo.bne.es/discovery/search?query=creator,contains,Creus%20Esther,%20Manuel%22,AND&amp;tab=LibraryCatalog&amp;search_scope=MyInstitution&amp;vid=34BNE_INST:CATALOGO&amp;lang=es&amp;mode=advanced&amp;offset=0 </v>
      </c>
      <c r="S39" s="16" t="s">
        <v>590</v>
      </c>
      <c r="T39" s="16" t="s">
        <v>589</v>
      </c>
      <c r="U39" s="17" t="str">
        <f t="shared" si="9"/>
        <v>http://datos.bne.es/persona/XX1235200.html</v>
      </c>
      <c r="V39" s="35" t="str">
        <f t="shared" si="5"/>
        <v>Enlace al catálogo</v>
      </c>
      <c r="W39" s="18" t="str">
        <f t="shared" si="6"/>
        <v>Enlace al catálogo</v>
      </c>
      <c r="X39" s="13" t="str">
        <f t="shared" si="7"/>
        <v>Enlace a datos.bne.es</v>
      </c>
      <c r="Y39" s="19" t="str">
        <f t="shared" si="10"/>
        <v>http://bdh.bne.es/bnesearch/q/autor/Creus Esther, Manuel&amp;derechos=Acceso+libre</v>
      </c>
      <c r="Z39" s="20" t="str">
        <f t="shared" si="8"/>
        <v>Obras digitalizadas</v>
      </c>
    </row>
    <row r="40" spans="1:26" s="21" customFormat="1" ht="30" x14ac:dyDescent="0.2">
      <c r="A40" s="10" t="s">
        <v>443</v>
      </c>
      <c r="B40" s="11"/>
      <c r="C40" s="22" t="s">
        <v>174</v>
      </c>
      <c r="D40" s="7">
        <v>1944</v>
      </c>
      <c r="E40" s="12" t="s">
        <v>53</v>
      </c>
      <c r="F40" s="7" t="s">
        <v>619</v>
      </c>
      <c r="G40" s="7" t="s">
        <v>234</v>
      </c>
      <c r="H40" s="7" t="s">
        <v>680</v>
      </c>
      <c r="I40" s="7" t="s">
        <v>693</v>
      </c>
      <c r="J40" s="7" t="s">
        <v>690</v>
      </c>
      <c r="K40" s="14" t="s">
        <v>698</v>
      </c>
      <c r="L40" s="15" t="s">
        <v>592</v>
      </c>
      <c r="M40" s="36" t="s">
        <v>702</v>
      </c>
      <c r="N40" s="15" t="str">
        <f t="shared" si="2"/>
        <v>Darder%20i%20Pericàs,%20Bartomeu</v>
      </c>
      <c r="O40" s="15" t="s">
        <v>594</v>
      </c>
      <c r="P40" s="16" t="s">
        <v>595</v>
      </c>
      <c r="Q40" s="16" t="str">
        <f t="shared" si="3"/>
        <v>https://catalogo.bne.es/discovery/search?query=any,contains,%22Darder%20i%20Pericàs,%20Bartomeu%22&amp;tab=LibraryCatalog&amp;search_scope=MyInstitution&amp;vid=34BNE_INST:CATALOGO</v>
      </c>
      <c r="R40" s="16" t="str">
        <f t="shared" si="4"/>
        <v xml:space="preserve">https://catalogo.bne.es/discovery/search?query=creator,contains,Darder%20i%20Pericàs,%20Bartomeu%22,AND&amp;tab=LibraryCatalog&amp;search_scope=MyInstitution&amp;vid=34BNE_INST:CATALOGO&amp;lang=es&amp;mode=advanced&amp;offset=0 </v>
      </c>
      <c r="S40" s="16" t="s">
        <v>590</v>
      </c>
      <c r="T40" s="16" t="s">
        <v>589</v>
      </c>
      <c r="U40" s="17" t="str">
        <f t="shared" si="9"/>
        <v>http://datos.bne.es/persona/XX945321.html</v>
      </c>
      <c r="V40" s="35" t="str">
        <f t="shared" si="5"/>
        <v>Enlace al catálogo</v>
      </c>
      <c r="W40" s="18" t="str">
        <f t="shared" si="6"/>
        <v>Enlace al catálogo</v>
      </c>
      <c r="X40" s="13" t="str">
        <f t="shared" si="7"/>
        <v>Enlace a datos.bne.es</v>
      </c>
      <c r="Y40" s="19" t="str">
        <f t="shared" si="10"/>
        <v>http://bdh.bne.es/bnesearch/q/autor/Darder i Pericàs, Bartomeu&amp;derechos=Acceso+libre</v>
      </c>
      <c r="Z40" s="20" t="str">
        <f t="shared" si="8"/>
        <v>Obras digitalizadas</v>
      </c>
    </row>
    <row r="41" spans="1:26" s="21" customFormat="1" ht="30" x14ac:dyDescent="0.2">
      <c r="A41" s="10" t="s">
        <v>444</v>
      </c>
      <c r="B41" s="11"/>
      <c r="C41" s="22" t="s">
        <v>191</v>
      </c>
      <c r="D41" s="7">
        <v>1944</v>
      </c>
      <c r="E41" s="12" t="s">
        <v>54</v>
      </c>
      <c r="F41" s="7" t="s">
        <v>620</v>
      </c>
      <c r="G41" s="7" t="s">
        <v>230</v>
      </c>
      <c r="H41" s="7" t="s">
        <v>230</v>
      </c>
      <c r="I41" s="7" t="s">
        <v>693</v>
      </c>
      <c r="J41" s="7" t="s">
        <v>686</v>
      </c>
      <c r="K41" s="14" t="s">
        <v>304</v>
      </c>
      <c r="L41" s="15" t="s">
        <v>592</v>
      </c>
      <c r="M41" s="36" t="s">
        <v>702</v>
      </c>
      <c r="N41" s="15" t="str">
        <f t="shared" si="2"/>
        <v>Diaz%20Morodo,%20Gumersindo</v>
      </c>
      <c r="O41" s="15" t="s">
        <v>594</v>
      </c>
      <c r="P41" s="16" t="s">
        <v>595</v>
      </c>
      <c r="Q41" s="16" t="str">
        <f t="shared" si="3"/>
        <v>https://catalogo.bne.es/discovery/search?query=any,contains,%22Diaz%20Morodo,%20Gumersindo%22&amp;tab=LibraryCatalog&amp;search_scope=MyInstitution&amp;vid=34BNE_INST:CATALOGO</v>
      </c>
      <c r="R41" s="16" t="str">
        <f t="shared" si="4"/>
        <v xml:space="preserve">https://catalogo.bne.es/discovery/search?query=creator,contains,Diaz%20Morodo,%20Gumersindo%22,AND&amp;tab=LibraryCatalog&amp;search_scope=MyInstitution&amp;vid=34BNE_INST:CATALOGO&amp;lang=es&amp;mode=advanced&amp;offset=0 </v>
      </c>
      <c r="S41" s="16" t="s">
        <v>590</v>
      </c>
      <c r="T41" s="16" t="s">
        <v>589</v>
      </c>
      <c r="U41" s="17" t="str">
        <f t="shared" si="9"/>
        <v>http://datos.bne.es/persona/XX4980343.html</v>
      </c>
      <c r="V41" s="35" t="str">
        <f t="shared" si="5"/>
        <v>Enlace al catálogo</v>
      </c>
      <c r="W41" s="18" t="str">
        <f t="shared" si="6"/>
        <v>Enlace al catálogo</v>
      </c>
      <c r="X41" s="13" t="str">
        <f t="shared" si="7"/>
        <v>Enlace a datos.bne.es</v>
      </c>
      <c r="Y41" s="19" t="str">
        <f t="shared" si="10"/>
        <v>http://bdh.bne.es/bnesearch/q/autor/Díaz Morodo, Gumersindo&amp;derechos=Acceso+libre</v>
      </c>
      <c r="Z41" s="20" t="str">
        <f t="shared" si="8"/>
        <v>Obras digitalizadas</v>
      </c>
    </row>
    <row r="42" spans="1:26" s="21" customFormat="1" ht="30" x14ac:dyDescent="0.2">
      <c r="A42" s="10" t="s">
        <v>445</v>
      </c>
      <c r="B42" s="11"/>
      <c r="C42" s="22" t="s">
        <v>192</v>
      </c>
      <c r="D42" s="7">
        <v>1944</v>
      </c>
      <c r="E42" s="12" t="s">
        <v>55</v>
      </c>
      <c r="F42" s="7" t="s">
        <v>226</v>
      </c>
      <c r="G42" s="7" t="s">
        <v>226</v>
      </c>
      <c r="H42" s="7" t="s">
        <v>677</v>
      </c>
      <c r="I42" s="7" t="s">
        <v>693</v>
      </c>
      <c r="J42" s="7" t="s">
        <v>686</v>
      </c>
      <c r="K42" s="14" t="s">
        <v>303</v>
      </c>
      <c r="L42" s="15" t="s">
        <v>592</v>
      </c>
      <c r="M42" s="36" t="s">
        <v>702</v>
      </c>
      <c r="N42" s="15" t="str">
        <f t="shared" si="2"/>
        <v>Diaz%20Villar%20y%20Martinez,%20Juan%20Manuel</v>
      </c>
      <c r="O42" s="15" t="s">
        <v>594</v>
      </c>
      <c r="P42" s="16" t="s">
        <v>595</v>
      </c>
      <c r="Q42" s="16" t="str">
        <f t="shared" si="3"/>
        <v>https://catalogo.bne.es/discovery/search?query=any,contains,%22Diaz%20Villar%20y%20Martinez,%20Juan%20Manuel%22&amp;tab=LibraryCatalog&amp;search_scope=MyInstitution&amp;vid=34BNE_INST:CATALOGO</v>
      </c>
      <c r="R42" s="16" t="str">
        <f t="shared" si="4"/>
        <v xml:space="preserve">https://catalogo.bne.es/discovery/search?query=creator,contains,Diaz%20Villar%20y%20Martinez,%20Juan%20Manuel%22,AND&amp;tab=LibraryCatalog&amp;search_scope=MyInstitution&amp;vid=34BNE_INST:CATALOGO&amp;lang=es&amp;mode=advanced&amp;offset=0 </v>
      </c>
      <c r="S42" s="16" t="s">
        <v>590</v>
      </c>
      <c r="T42" s="16" t="s">
        <v>589</v>
      </c>
      <c r="U42" s="17" t="str">
        <f t="shared" si="9"/>
        <v>http://datos.bne.es/persona/XX1250785.html</v>
      </c>
      <c r="V42" s="35" t="str">
        <f t="shared" si="5"/>
        <v>Enlace al catálogo</v>
      </c>
      <c r="W42" s="18" t="str">
        <f t="shared" si="6"/>
        <v>Enlace al catálogo</v>
      </c>
      <c r="X42" s="13" t="str">
        <f t="shared" si="7"/>
        <v>Enlace a datos.bne.es</v>
      </c>
      <c r="Y42" s="19" t="str">
        <f t="shared" si="10"/>
        <v>http://bdh.bne.es/bnesearch/q/autor/Díaz Villar y Martínez, Juan Manuel&amp;derechos=Acceso+libre</v>
      </c>
      <c r="Z42" s="20" t="str">
        <f t="shared" si="8"/>
        <v>Obras digitalizadas</v>
      </c>
    </row>
    <row r="43" spans="1:26" s="21" customFormat="1" ht="30" x14ac:dyDescent="0.2">
      <c r="A43" s="10" t="s">
        <v>446</v>
      </c>
      <c r="B43" s="11"/>
      <c r="C43" s="22" t="s">
        <v>173</v>
      </c>
      <c r="D43" s="7">
        <v>1944</v>
      </c>
      <c r="E43" s="12" t="s">
        <v>56</v>
      </c>
      <c r="F43" s="7" t="s">
        <v>235</v>
      </c>
      <c r="G43" s="7" t="s">
        <v>235</v>
      </c>
      <c r="H43" s="7" t="s">
        <v>671</v>
      </c>
      <c r="I43" s="7" t="s">
        <v>693</v>
      </c>
      <c r="J43" s="7" t="s">
        <v>686</v>
      </c>
      <c r="K43" s="14" t="s">
        <v>305</v>
      </c>
      <c r="L43" s="15" t="s">
        <v>592</v>
      </c>
      <c r="M43" s="36" t="s">
        <v>702</v>
      </c>
      <c r="N43" s="15" t="str">
        <f t="shared" si="2"/>
        <v>Diaz-Jimenez%20y%20Molleda,%20Eloy</v>
      </c>
      <c r="O43" s="15" t="s">
        <v>594</v>
      </c>
      <c r="P43" s="16" t="s">
        <v>595</v>
      </c>
      <c r="Q43" s="16" t="str">
        <f t="shared" si="3"/>
        <v>https://catalogo.bne.es/discovery/search?query=any,contains,%22Diaz-Jimenez%20y%20Molleda,%20Eloy%22&amp;tab=LibraryCatalog&amp;search_scope=MyInstitution&amp;vid=34BNE_INST:CATALOGO</v>
      </c>
      <c r="R43" s="16" t="str">
        <f t="shared" si="4"/>
        <v xml:space="preserve">https://catalogo.bne.es/discovery/search?query=creator,contains,Diaz-Jimenez%20y%20Molleda,%20Eloy%22,AND&amp;tab=LibraryCatalog&amp;search_scope=MyInstitution&amp;vid=34BNE_INST:CATALOGO&amp;lang=es&amp;mode=advanced&amp;offset=0 </v>
      </c>
      <c r="S43" s="16" t="s">
        <v>590</v>
      </c>
      <c r="T43" s="16" t="s">
        <v>589</v>
      </c>
      <c r="U43" s="17" t="str">
        <f t="shared" si="9"/>
        <v>http://datos.bne.es/persona/XX1018395.html</v>
      </c>
      <c r="V43" s="35" t="str">
        <f t="shared" si="5"/>
        <v>Enlace al catálogo</v>
      </c>
      <c r="W43" s="18" t="str">
        <f t="shared" si="6"/>
        <v>Enlace al catálogo</v>
      </c>
      <c r="X43" s="13" t="str">
        <f t="shared" si="7"/>
        <v>Enlace a datos.bne.es</v>
      </c>
      <c r="Y43" s="19" t="str">
        <f t="shared" si="10"/>
        <v>http://bdh.bne.es/bnesearch/q/autor/Díaz-Jiménez y Molleda, Eloy&amp;derechos=Acceso+libre</v>
      </c>
      <c r="Z43" s="20" t="str">
        <f t="shared" si="8"/>
        <v>Obras digitalizadas</v>
      </c>
    </row>
    <row r="44" spans="1:26" s="21" customFormat="1" ht="30" x14ac:dyDescent="0.2">
      <c r="A44" s="10" t="s">
        <v>447</v>
      </c>
      <c r="B44" s="11"/>
      <c r="C44" s="22" t="s">
        <v>193</v>
      </c>
      <c r="D44" s="7">
        <v>1944</v>
      </c>
      <c r="E44" s="12" t="s">
        <v>57</v>
      </c>
      <c r="F44" s="7" t="s">
        <v>226</v>
      </c>
      <c r="G44" s="7" t="s">
        <v>226</v>
      </c>
      <c r="H44" s="7" t="s">
        <v>677</v>
      </c>
      <c r="I44" s="7" t="s">
        <v>693</v>
      </c>
      <c r="J44" s="7" t="s">
        <v>686</v>
      </c>
      <c r="K44" s="14" t="s">
        <v>697</v>
      </c>
      <c r="L44" s="15" t="s">
        <v>592</v>
      </c>
      <c r="M44" s="36" t="s">
        <v>702</v>
      </c>
      <c r="N44" s="15" t="str">
        <f t="shared" si="2"/>
        <v>Diez-Canedo,%20Enrique</v>
      </c>
      <c r="O44" s="15" t="s">
        <v>594</v>
      </c>
      <c r="P44" s="16" t="s">
        <v>595</v>
      </c>
      <c r="Q44" s="16" t="str">
        <f t="shared" si="3"/>
        <v>https://catalogo.bne.es/discovery/search?query=any,contains,%22Diez-Canedo,%20Enrique%22&amp;tab=LibraryCatalog&amp;search_scope=MyInstitution&amp;vid=34BNE_INST:CATALOGO</v>
      </c>
      <c r="R44" s="16" t="str">
        <f t="shared" si="4"/>
        <v xml:space="preserve">https://catalogo.bne.es/discovery/search?query=creator,contains,Diez-Canedo,%20Enrique%22,AND&amp;tab=LibraryCatalog&amp;search_scope=MyInstitution&amp;vid=34BNE_INST:CATALOGO&amp;lang=es&amp;mode=advanced&amp;offset=0 </v>
      </c>
      <c r="S44" s="16" t="s">
        <v>590</v>
      </c>
      <c r="T44" s="16" t="s">
        <v>589</v>
      </c>
      <c r="U44" s="17" t="str">
        <f t="shared" si="9"/>
        <v>http://datos.bne.es/persona/XX875893.html</v>
      </c>
      <c r="V44" s="35" t="str">
        <f t="shared" si="5"/>
        <v>Enlace al catálogo</v>
      </c>
      <c r="W44" s="18" t="str">
        <f t="shared" si="6"/>
        <v>Enlace al catálogo</v>
      </c>
      <c r="X44" s="13" t="str">
        <f t="shared" si="7"/>
        <v>Enlace a datos.bne.es</v>
      </c>
      <c r="Y44" s="19" t="str">
        <f t="shared" si="10"/>
        <v>http://bdh.bne.es/bnesearch/q/autor/Díez-Canedo, Enrique&amp;derechos=Acceso+libre</v>
      </c>
      <c r="Z44" s="20" t="str">
        <f t="shared" si="8"/>
        <v>Obras digitalizadas</v>
      </c>
    </row>
    <row r="45" spans="1:26" s="21" customFormat="1" ht="30" x14ac:dyDescent="0.2">
      <c r="A45" s="10" t="s">
        <v>448</v>
      </c>
      <c r="B45" s="11"/>
      <c r="C45" s="22" t="s">
        <v>172</v>
      </c>
      <c r="D45" s="7">
        <v>1944</v>
      </c>
      <c r="E45" s="12" t="s">
        <v>58</v>
      </c>
      <c r="F45" s="7" t="s">
        <v>621</v>
      </c>
      <c r="G45" s="7" t="s">
        <v>236</v>
      </c>
      <c r="H45" s="7" t="s">
        <v>675</v>
      </c>
      <c r="I45" s="7" t="s">
        <v>693</v>
      </c>
      <c r="J45" s="7" t="s">
        <v>686</v>
      </c>
      <c r="K45" s="14" t="s">
        <v>306</v>
      </c>
      <c r="L45" s="15" t="s">
        <v>592</v>
      </c>
      <c r="M45" s="36" t="s">
        <v>702</v>
      </c>
      <c r="N45" s="15" t="str">
        <f t="shared" si="2"/>
        <v>Eguren%20y%20Bengoa,%20Enrique%20de</v>
      </c>
      <c r="O45" s="15" t="s">
        <v>594</v>
      </c>
      <c r="P45" s="16" t="s">
        <v>595</v>
      </c>
      <c r="Q45" s="16" t="str">
        <f t="shared" si="3"/>
        <v>https://catalogo.bne.es/discovery/search?query=any,contains,%22Eguren%20y%20Bengoa,%20Enrique%20de%22&amp;tab=LibraryCatalog&amp;search_scope=MyInstitution&amp;vid=34BNE_INST:CATALOGO</v>
      </c>
      <c r="R45" s="16" t="str">
        <f t="shared" si="4"/>
        <v xml:space="preserve">https://catalogo.bne.es/discovery/search?query=creator,contains,Eguren%20y%20Bengoa,%20Enrique%20de%22,AND&amp;tab=LibraryCatalog&amp;search_scope=MyInstitution&amp;vid=34BNE_INST:CATALOGO&amp;lang=es&amp;mode=advanced&amp;offset=0 </v>
      </c>
      <c r="S45" s="16" t="s">
        <v>590</v>
      </c>
      <c r="T45" s="16" t="s">
        <v>589</v>
      </c>
      <c r="U45" s="17" t="str">
        <f t="shared" si="9"/>
        <v>http://datos.bne.es/persona/XX1091311.html</v>
      </c>
      <c r="V45" s="35" t="str">
        <f t="shared" si="5"/>
        <v>Enlace al catálogo</v>
      </c>
      <c r="W45" s="18" t="str">
        <f t="shared" si="6"/>
        <v>Enlace al catálogo</v>
      </c>
      <c r="X45" s="13" t="str">
        <f t="shared" si="7"/>
        <v>Enlace a datos.bne.es</v>
      </c>
      <c r="Y45" s="19" t="str">
        <f t="shared" si="10"/>
        <v>http://bdh.bne.es/bnesearch/q/autor/Eguren y Bengoa, Enrique de&amp;derechos=Acceso+libre</v>
      </c>
      <c r="Z45" s="20" t="str">
        <f t="shared" si="8"/>
        <v>Obras digitalizadas</v>
      </c>
    </row>
    <row r="46" spans="1:26" s="21" customFormat="1" ht="30" x14ac:dyDescent="0.2">
      <c r="A46" s="10" t="s">
        <v>449</v>
      </c>
      <c r="B46" s="11"/>
      <c r="C46" s="22" t="s">
        <v>194</v>
      </c>
      <c r="D46" s="7">
        <v>1944</v>
      </c>
      <c r="E46" s="12" t="s">
        <v>59</v>
      </c>
      <c r="F46" s="7" t="s">
        <v>214</v>
      </c>
      <c r="G46" s="7" t="s">
        <v>214</v>
      </c>
      <c r="H46" s="7" t="s">
        <v>672</v>
      </c>
      <c r="I46" s="7" t="s">
        <v>693</v>
      </c>
      <c r="J46" s="7"/>
      <c r="K46" s="14" t="s">
        <v>307</v>
      </c>
      <c r="L46" s="15" t="s">
        <v>592</v>
      </c>
      <c r="M46" s="36" t="s">
        <v>702</v>
      </c>
      <c r="N46" s="15" t="str">
        <f t="shared" si="2"/>
        <v>Fargas,%20Juan</v>
      </c>
      <c r="O46" s="15" t="s">
        <v>594</v>
      </c>
      <c r="P46" s="16" t="s">
        <v>595</v>
      </c>
      <c r="Q46" s="16" t="str">
        <f t="shared" si="3"/>
        <v>https://catalogo.bne.es/discovery/search?query=any,contains,%22Fargas,%20Juan%22&amp;tab=LibraryCatalog&amp;search_scope=MyInstitution&amp;vid=34BNE_INST:CATALOGO</v>
      </c>
      <c r="R46" s="16" t="str">
        <f t="shared" si="4"/>
        <v xml:space="preserve">https://catalogo.bne.es/discovery/search?query=creator,contains,Fargas,%20Juan%22,AND&amp;tab=LibraryCatalog&amp;search_scope=MyInstitution&amp;vid=34BNE_INST:CATALOGO&amp;lang=es&amp;mode=advanced&amp;offset=0 </v>
      </c>
      <c r="S46" s="16" t="s">
        <v>590</v>
      </c>
      <c r="T46" s="16" t="s">
        <v>589</v>
      </c>
      <c r="U46" s="17" t="str">
        <f t="shared" si="9"/>
        <v>http://datos.bne.es/persona/XX877611.html</v>
      </c>
      <c r="V46" s="35" t="str">
        <f t="shared" si="5"/>
        <v>Enlace al catálogo</v>
      </c>
      <c r="W46" s="18" t="str">
        <f t="shared" si="6"/>
        <v>Enlace al catálogo</v>
      </c>
      <c r="X46" s="13" t="str">
        <f t="shared" si="7"/>
        <v>Enlace a datos.bne.es</v>
      </c>
      <c r="Y46" s="19" t="str">
        <f t="shared" si="10"/>
        <v>http://bdh.bne.es/bnesearch/q/autor/Fargas, Juan&amp;derechos=Acceso+libre</v>
      </c>
      <c r="Z46" s="20" t="str">
        <f t="shared" si="8"/>
        <v>Obras digitalizadas</v>
      </c>
    </row>
    <row r="47" spans="1:26" s="21" customFormat="1" ht="30" x14ac:dyDescent="0.2">
      <c r="A47" s="10" t="s">
        <v>450</v>
      </c>
      <c r="B47" s="11"/>
      <c r="C47" s="22" t="s">
        <v>173</v>
      </c>
      <c r="D47" s="7">
        <v>1944</v>
      </c>
      <c r="E47" s="12" t="s">
        <v>60</v>
      </c>
      <c r="F47" s="7" t="s">
        <v>214</v>
      </c>
      <c r="G47" s="7" t="s">
        <v>214</v>
      </c>
      <c r="H47" s="7" t="s">
        <v>672</v>
      </c>
      <c r="I47" s="7" t="s">
        <v>693</v>
      </c>
      <c r="J47" s="7"/>
      <c r="K47" s="14" t="s">
        <v>699</v>
      </c>
      <c r="L47" s="15" t="s">
        <v>592</v>
      </c>
      <c r="M47" s="36" t="s">
        <v>702</v>
      </c>
      <c r="N47" s="15" t="str">
        <f t="shared" si="2"/>
        <v>Fargnoli,%20Valenti</v>
      </c>
      <c r="O47" s="15" t="s">
        <v>594</v>
      </c>
      <c r="P47" s="16" t="s">
        <v>595</v>
      </c>
      <c r="Q47" s="16" t="str">
        <f t="shared" si="3"/>
        <v>https://catalogo.bne.es/discovery/search?query=any,contains,%22Fargnoli,%20Valenti%22&amp;tab=LibraryCatalog&amp;search_scope=MyInstitution&amp;vid=34BNE_INST:CATALOGO</v>
      </c>
      <c r="R47" s="16" t="str">
        <f t="shared" si="4"/>
        <v xml:space="preserve">https://catalogo.bne.es/discovery/search?query=creator,contains,Fargnoli,%20Valenti%22,AND&amp;tab=LibraryCatalog&amp;search_scope=MyInstitution&amp;vid=34BNE_INST:CATALOGO&amp;lang=es&amp;mode=advanced&amp;offset=0 </v>
      </c>
      <c r="S47" s="16" t="s">
        <v>590</v>
      </c>
      <c r="T47" s="16" t="s">
        <v>589</v>
      </c>
      <c r="U47" s="17" t="str">
        <f t="shared" si="9"/>
        <v>http://datos.bne.es/persona/XX921234.html</v>
      </c>
      <c r="V47" s="35" t="str">
        <f t="shared" si="5"/>
        <v>Enlace al catálogo</v>
      </c>
      <c r="W47" s="18" t="str">
        <f t="shared" si="6"/>
        <v>Enlace al catálogo</v>
      </c>
      <c r="X47" s="13" t="str">
        <f t="shared" si="7"/>
        <v>Enlace a datos.bne.es</v>
      </c>
      <c r="Y47" s="19" t="str">
        <f t="shared" si="10"/>
        <v>http://bdh.bne.es/bnesearch/q/autor/Fargnoli, Valentí&amp;derechos=Acceso+libre</v>
      </c>
      <c r="Z47" s="20" t="str">
        <f t="shared" si="8"/>
        <v>Obras digitalizadas</v>
      </c>
    </row>
    <row r="48" spans="1:26" s="21" customFormat="1" ht="30" x14ac:dyDescent="0.2">
      <c r="A48" s="10" t="s">
        <v>451</v>
      </c>
      <c r="B48" s="11"/>
      <c r="C48" s="22" t="s">
        <v>195</v>
      </c>
      <c r="D48" s="7">
        <v>1944</v>
      </c>
      <c r="E48" s="12" t="s">
        <v>61</v>
      </c>
      <c r="F48" s="7" t="s">
        <v>237</v>
      </c>
      <c r="G48" s="7" t="s">
        <v>237</v>
      </c>
      <c r="H48" s="7" t="s">
        <v>679</v>
      </c>
      <c r="I48" s="7" t="s">
        <v>693</v>
      </c>
      <c r="J48" s="7" t="s">
        <v>686</v>
      </c>
      <c r="K48" s="14" t="s">
        <v>308</v>
      </c>
      <c r="L48" s="15" t="s">
        <v>592</v>
      </c>
      <c r="M48" s="36" t="s">
        <v>702</v>
      </c>
      <c r="N48" s="15" t="str">
        <f t="shared" si="2"/>
        <v>Fernandez%20Perez,%20Juan</v>
      </c>
      <c r="O48" s="15" t="s">
        <v>594</v>
      </c>
      <c r="P48" s="16" t="s">
        <v>595</v>
      </c>
      <c r="Q48" s="16" t="str">
        <f t="shared" si="3"/>
        <v>https://catalogo.bne.es/discovery/search?query=any,contains,%22Fernandez%20Perez,%20Juan%22&amp;tab=LibraryCatalog&amp;search_scope=MyInstitution&amp;vid=34BNE_INST:CATALOGO</v>
      </c>
      <c r="R48" s="16" t="str">
        <f t="shared" si="4"/>
        <v xml:space="preserve">https://catalogo.bne.es/discovery/search?query=creator,contains,Fernandez%20Perez,%20Juan%22,AND&amp;tab=LibraryCatalog&amp;search_scope=MyInstitution&amp;vid=34BNE_INST:CATALOGO&amp;lang=es&amp;mode=advanced&amp;offset=0 </v>
      </c>
      <c r="S48" s="16" t="s">
        <v>590</v>
      </c>
      <c r="T48" s="16" t="s">
        <v>589</v>
      </c>
      <c r="U48" s="17" t="str">
        <f t="shared" si="9"/>
        <v>http://datos.bne.es/persona/XX925332.html</v>
      </c>
      <c r="V48" s="35" t="str">
        <f t="shared" si="5"/>
        <v>Enlace al catálogo</v>
      </c>
      <c r="W48" s="18" t="str">
        <f t="shared" si="6"/>
        <v>Enlace al catálogo</v>
      </c>
      <c r="X48" s="13" t="str">
        <f t="shared" si="7"/>
        <v>Enlace a datos.bne.es</v>
      </c>
      <c r="Y48" s="19" t="str">
        <f t="shared" si="10"/>
        <v>http://bdh.bne.es/bnesearch/q/autor/Fernández Pérez, Juan&amp;derechos=Acceso+libre</v>
      </c>
      <c r="Z48" s="20" t="str">
        <f t="shared" si="8"/>
        <v>Obras digitalizadas</v>
      </c>
    </row>
    <row r="49" spans="1:26" s="21" customFormat="1" ht="30" x14ac:dyDescent="0.2">
      <c r="A49" s="10" t="s">
        <v>452</v>
      </c>
      <c r="B49" s="11"/>
      <c r="C49" s="22" t="s">
        <v>196</v>
      </c>
      <c r="D49" s="7">
        <v>1944</v>
      </c>
      <c r="E49" s="12" t="s">
        <v>62</v>
      </c>
      <c r="F49" s="7"/>
      <c r="G49" s="7"/>
      <c r="H49" s="7"/>
      <c r="I49" s="7" t="s">
        <v>693</v>
      </c>
      <c r="J49" s="7"/>
      <c r="K49" s="14" t="s">
        <v>309</v>
      </c>
      <c r="L49" s="15" t="s">
        <v>592</v>
      </c>
      <c r="M49" s="36" t="s">
        <v>702</v>
      </c>
      <c r="N49" s="15" t="str">
        <f t="shared" si="2"/>
        <v>Fernandez,%20Mariano</v>
      </c>
      <c r="O49" s="15" t="s">
        <v>594</v>
      </c>
      <c r="P49" s="16" t="s">
        <v>595</v>
      </c>
      <c r="Q49" s="16" t="str">
        <f t="shared" si="3"/>
        <v>https://catalogo.bne.es/discovery/search?query=any,contains,%22Fernandez,%20Mariano%22&amp;tab=LibraryCatalog&amp;search_scope=MyInstitution&amp;vid=34BNE_INST:CATALOGO</v>
      </c>
      <c r="R49" s="16" t="str">
        <f t="shared" si="4"/>
        <v xml:space="preserve">https://catalogo.bne.es/discovery/search?query=creator,contains,Fernandez,%20Mariano%22,AND&amp;tab=LibraryCatalog&amp;search_scope=MyInstitution&amp;vid=34BNE_INST:CATALOGO&amp;lang=es&amp;mode=advanced&amp;offset=0 </v>
      </c>
      <c r="S49" s="16" t="s">
        <v>590</v>
      </c>
      <c r="T49" s="16" t="s">
        <v>589</v>
      </c>
      <c r="U49" s="17" t="str">
        <f t="shared" si="9"/>
        <v>http://datos.bne.es/persona/XX1537060.html</v>
      </c>
      <c r="V49" s="35" t="str">
        <f t="shared" si="5"/>
        <v>Enlace al catálogo</v>
      </c>
      <c r="W49" s="18" t="str">
        <f t="shared" si="6"/>
        <v>Enlace al catálogo</v>
      </c>
      <c r="X49" s="13" t="str">
        <f t="shared" si="7"/>
        <v>Enlace a datos.bne.es</v>
      </c>
      <c r="Y49" s="19" t="str">
        <f t="shared" si="10"/>
        <v>http://bdh.bne.es/bnesearch/q/autor/Fernández, Mariano&amp;derechos=Acceso+libre</v>
      </c>
      <c r="Z49" s="20" t="str">
        <f t="shared" si="8"/>
        <v>Obras digitalizadas</v>
      </c>
    </row>
    <row r="50" spans="1:26" s="21" customFormat="1" ht="30" x14ac:dyDescent="0.2">
      <c r="A50" s="10" t="s">
        <v>453</v>
      </c>
      <c r="B50" s="11"/>
      <c r="C50" s="22" t="s">
        <v>174</v>
      </c>
      <c r="D50" s="7">
        <v>1944</v>
      </c>
      <c r="E50" s="12" t="s">
        <v>63</v>
      </c>
      <c r="F50" s="7" t="s">
        <v>622</v>
      </c>
      <c r="G50" s="7" t="s">
        <v>234</v>
      </c>
      <c r="H50" s="7" t="s">
        <v>680</v>
      </c>
      <c r="I50" s="7" t="s">
        <v>693</v>
      </c>
      <c r="J50" s="7" t="s">
        <v>686</v>
      </c>
      <c r="K50" s="14" t="s">
        <v>310</v>
      </c>
      <c r="L50" s="15" t="s">
        <v>592</v>
      </c>
      <c r="M50" s="36" t="s">
        <v>702</v>
      </c>
      <c r="N50" s="15" t="str">
        <f t="shared" si="2"/>
        <v>Fontan%20y%20Lobe,%20Juan</v>
      </c>
      <c r="O50" s="15" t="s">
        <v>594</v>
      </c>
      <c r="P50" s="16" t="s">
        <v>595</v>
      </c>
      <c r="Q50" s="16" t="str">
        <f t="shared" si="3"/>
        <v>https://catalogo.bne.es/discovery/search?query=any,contains,%22Fontan%20y%20Lobe,%20Juan%22&amp;tab=LibraryCatalog&amp;search_scope=MyInstitution&amp;vid=34BNE_INST:CATALOGO</v>
      </c>
      <c r="R50" s="16" t="str">
        <f t="shared" si="4"/>
        <v xml:space="preserve">https://catalogo.bne.es/discovery/search?query=creator,contains,Fontan%20y%20Lobe,%20Juan%22,AND&amp;tab=LibraryCatalog&amp;search_scope=MyInstitution&amp;vid=34BNE_INST:CATALOGO&amp;lang=es&amp;mode=advanced&amp;offset=0 </v>
      </c>
      <c r="S50" s="16" t="s">
        <v>590</v>
      </c>
      <c r="T50" s="16" t="s">
        <v>589</v>
      </c>
      <c r="U50" s="17" t="str">
        <f t="shared" si="9"/>
        <v>http://datos.bne.es/persona/XX930386.html</v>
      </c>
      <c r="V50" s="35" t="str">
        <f t="shared" si="5"/>
        <v>Enlace al catálogo</v>
      </c>
      <c r="W50" s="18" t="str">
        <f t="shared" si="6"/>
        <v>Enlace al catálogo</v>
      </c>
      <c r="X50" s="13" t="str">
        <f t="shared" si="7"/>
        <v>Enlace a datos.bne.es</v>
      </c>
      <c r="Y50" s="19" t="str">
        <f t="shared" si="10"/>
        <v>http://bdh.bne.es/bnesearch/q/autor/Fontán y Lobé, Juan&amp;derechos=Acceso+libre</v>
      </c>
      <c r="Z50" s="20" t="str">
        <f t="shared" si="8"/>
        <v>Obras digitalizadas</v>
      </c>
    </row>
    <row r="51" spans="1:26" s="21" customFormat="1" ht="30" x14ac:dyDescent="0.2">
      <c r="A51" s="10" t="s">
        <v>454</v>
      </c>
      <c r="B51" s="11"/>
      <c r="C51" s="22" t="s">
        <v>171</v>
      </c>
      <c r="D51" s="7">
        <v>1944</v>
      </c>
      <c r="E51" s="12" t="s">
        <v>64</v>
      </c>
      <c r="F51" s="7" t="s">
        <v>611</v>
      </c>
      <c r="G51" s="7" t="s">
        <v>224</v>
      </c>
      <c r="H51" s="7" t="s">
        <v>674</v>
      </c>
      <c r="I51" s="7" t="s">
        <v>693</v>
      </c>
      <c r="J51" s="7" t="s">
        <v>686</v>
      </c>
      <c r="K51" s="14" t="s">
        <v>311</v>
      </c>
      <c r="L51" s="15" t="s">
        <v>592</v>
      </c>
      <c r="M51" s="36" t="s">
        <v>702</v>
      </c>
      <c r="N51" s="15" t="str">
        <f t="shared" si="2"/>
        <v>Forga%20i%20Clarà,%20R.</v>
      </c>
      <c r="O51" s="15" t="s">
        <v>594</v>
      </c>
      <c r="P51" s="16" t="s">
        <v>595</v>
      </c>
      <c r="Q51" s="16" t="str">
        <f t="shared" si="3"/>
        <v>https://catalogo.bne.es/discovery/search?query=any,contains,%22Forga%20i%20Clarà,%20R.%22&amp;tab=LibraryCatalog&amp;search_scope=MyInstitution&amp;vid=34BNE_INST:CATALOGO</v>
      </c>
      <c r="R51" s="16" t="str">
        <f t="shared" si="4"/>
        <v xml:space="preserve">https://catalogo.bne.es/discovery/search?query=creator,contains,Forga%20i%20Clarà,%20R.%22,AND&amp;tab=LibraryCatalog&amp;search_scope=MyInstitution&amp;vid=34BNE_INST:CATALOGO&amp;lang=es&amp;mode=advanced&amp;offset=0 </v>
      </c>
      <c r="S51" s="16" t="s">
        <v>590</v>
      </c>
      <c r="T51" s="16" t="s">
        <v>589</v>
      </c>
      <c r="U51" s="17" t="str">
        <f t="shared" si="9"/>
        <v>http://datos.bne.es/persona/XX868493.html</v>
      </c>
      <c r="V51" s="35" t="str">
        <f t="shared" si="5"/>
        <v>Enlace al catálogo</v>
      </c>
      <c r="W51" s="18" t="str">
        <f t="shared" si="6"/>
        <v>Enlace al catálogo</v>
      </c>
      <c r="X51" s="13" t="str">
        <f t="shared" si="7"/>
        <v>Enlace a datos.bne.es</v>
      </c>
      <c r="Y51" s="19" t="str">
        <f t="shared" si="10"/>
        <v>http://bdh.bne.es/bnesearch/q/autor/Forga i Clarà, R.&amp;derechos=Acceso+libre</v>
      </c>
      <c r="Z51" s="20" t="str">
        <f t="shared" si="8"/>
        <v>Obras digitalizadas</v>
      </c>
    </row>
    <row r="52" spans="1:26" s="21" customFormat="1" ht="30" x14ac:dyDescent="0.2">
      <c r="A52" s="10" t="s">
        <v>455</v>
      </c>
      <c r="B52" s="11"/>
      <c r="C52" s="22" t="s">
        <v>166</v>
      </c>
      <c r="D52" s="7">
        <v>1944</v>
      </c>
      <c r="E52" s="12" t="s">
        <v>65</v>
      </c>
      <c r="F52" s="7" t="s">
        <v>227</v>
      </c>
      <c r="G52" s="7" t="s">
        <v>227</v>
      </c>
      <c r="H52" s="7" t="s">
        <v>678</v>
      </c>
      <c r="I52" s="7" t="s">
        <v>693</v>
      </c>
      <c r="J52" s="7"/>
      <c r="K52" s="14" t="s">
        <v>312</v>
      </c>
      <c r="L52" s="15" t="s">
        <v>592</v>
      </c>
      <c r="M52" s="36" t="s">
        <v>702</v>
      </c>
      <c r="N52" s="15" t="str">
        <f t="shared" si="2"/>
        <v>Frances,%20Julio</v>
      </c>
      <c r="O52" s="15" t="s">
        <v>594</v>
      </c>
      <c r="P52" s="16" t="s">
        <v>595</v>
      </c>
      <c r="Q52" s="16" t="str">
        <f t="shared" si="3"/>
        <v>https://catalogo.bne.es/discovery/search?query=any,contains,%22Frances,%20Julio%22&amp;tab=LibraryCatalog&amp;search_scope=MyInstitution&amp;vid=34BNE_INST:CATALOGO</v>
      </c>
      <c r="R52" s="16" t="str">
        <f t="shared" si="4"/>
        <v xml:space="preserve">https://catalogo.bne.es/discovery/search?query=creator,contains,Frances,%20Julio%22,AND&amp;tab=LibraryCatalog&amp;search_scope=MyInstitution&amp;vid=34BNE_INST:CATALOGO&amp;lang=es&amp;mode=advanced&amp;offset=0 </v>
      </c>
      <c r="S52" s="16" t="s">
        <v>590</v>
      </c>
      <c r="T52" s="16" t="s">
        <v>589</v>
      </c>
      <c r="U52" s="17" t="str">
        <f t="shared" si="9"/>
        <v>http://datos.bne.es/persona/XX822556.html</v>
      </c>
      <c r="V52" s="35" t="str">
        <f t="shared" si="5"/>
        <v>Enlace al catálogo</v>
      </c>
      <c r="W52" s="18" t="str">
        <f t="shared" si="6"/>
        <v>Enlace al catálogo</v>
      </c>
      <c r="X52" s="13" t="str">
        <f t="shared" si="7"/>
        <v>Enlace a datos.bne.es</v>
      </c>
      <c r="Y52" s="19" t="str">
        <f t="shared" si="10"/>
        <v>http://bdh.bne.es/bnesearch/q/autor/Francés, Julio&amp;derechos=Acceso+libre</v>
      </c>
      <c r="Z52" s="20" t="str">
        <f t="shared" si="8"/>
        <v>Obras digitalizadas</v>
      </c>
    </row>
    <row r="53" spans="1:26" s="21" customFormat="1" ht="30" x14ac:dyDescent="0.2">
      <c r="A53" s="10" t="s">
        <v>456</v>
      </c>
      <c r="B53" s="11"/>
      <c r="C53" s="22" t="s">
        <v>175</v>
      </c>
      <c r="D53" s="7">
        <v>1944</v>
      </c>
      <c r="E53" s="12" t="s">
        <v>66</v>
      </c>
      <c r="F53" s="7" t="s">
        <v>214</v>
      </c>
      <c r="G53" s="7" t="s">
        <v>214</v>
      </c>
      <c r="H53" s="7" t="s">
        <v>672</v>
      </c>
      <c r="I53" s="7" t="s">
        <v>693</v>
      </c>
      <c r="J53" s="7" t="s">
        <v>687</v>
      </c>
      <c r="K53" s="14" t="s">
        <v>313</v>
      </c>
      <c r="L53" s="15" t="s">
        <v>592</v>
      </c>
      <c r="M53" s="36" t="s">
        <v>702</v>
      </c>
      <c r="N53" s="15" t="str">
        <f t="shared" si="2"/>
        <v>Furno,%20Maria%20Emilia</v>
      </c>
      <c r="O53" s="15" t="s">
        <v>594</v>
      </c>
      <c r="P53" s="16" t="s">
        <v>595</v>
      </c>
      <c r="Q53" s="16" t="str">
        <f t="shared" si="3"/>
        <v>https://catalogo.bne.es/discovery/search?query=any,contains,%22Furno,%20Maria%20Emilia%22&amp;tab=LibraryCatalog&amp;search_scope=MyInstitution&amp;vid=34BNE_INST:CATALOGO</v>
      </c>
      <c r="R53" s="16" t="str">
        <f t="shared" si="4"/>
        <v xml:space="preserve">https://catalogo.bne.es/discovery/search?query=creator,contains,Furno,%20Maria%20Emilia%22,AND&amp;tab=LibraryCatalog&amp;search_scope=MyInstitution&amp;vid=34BNE_INST:CATALOGO&amp;lang=es&amp;mode=advanced&amp;offset=0 </v>
      </c>
      <c r="S53" s="16" t="s">
        <v>590</v>
      </c>
      <c r="T53" s="16" t="s">
        <v>589</v>
      </c>
      <c r="U53" s="17" t="str">
        <f t="shared" si="9"/>
        <v>http://datos.bne.es/persona/XX1238517.html</v>
      </c>
      <c r="V53" s="35" t="str">
        <f t="shared" si="5"/>
        <v>Enlace al catálogo</v>
      </c>
      <c r="W53" s="18" t="str">
        <f t="shared" si="6"/>
        <v>Enlace al catálogo</v>
      </c>
      <c r="X53" s="13" t="str">
        <f t="shared" si="7"/>
        <v>Enlace a datos.bne.es</v>
      </c>
      <c r="Y53" s="19" t="str">
        <f t="shared" si="10"/>
        <v>http://bdh.bne.es/bnesearch/q/autor/Furnó, Maria Emília&amp;derechos=Acceso+libre</v>
      </c>
      <c r="Z53" s="20" t="str">
        <f t="shared" si="8"/>
        <v>Obras digitalizadas</v>
      </c>
    </row>
    <row r="54" spans="1:26" s="21" customFormat="1" ht="30" x14ac:dyDescent="0.2">
      <c r="A54" s="10" t="s">
        <v>457</v>
      </c>
      <c r="B54" s="11"/>
      <c r="C54" s="22" t="s">
        <v>177</v>
      </c>
      <c r="D54" s="7">
        <v>1944</v>
      </c>
      <c r="E54" s="12" t="s">
        <v>67</v>
      </c>
      <c r="F54" s="7" t="s">
        <v>238</v>
      </c>
      <c r="G54" s="7" t="s">
        <v>238</v>
      </c>
      <c r="H54" s="7" t="s">
        <v>675</v>
      </c>
      <c r="I54" s="7" t="s">
        <v>693</v>
      </c>
      <c r="J54" s="7"/>
      <c r="K54" s="14" t="s">
        <v>314</v>
      </c>
      <c r="L54" s="15" t="s">
        <v>592</v>
      </c>
      <c r="M54" s="36" t="s">
        <v>702</v>
      </c>
      <c r="N54" s="15" t="str">
        <f t="shared" si="2"/>
        <v>Gabiola,%20Bernardo</v>
      </c>
      <c r="O54" s="15" t="s">
        <v>594</v>
      </c>
      <c r="P54" s="16" t="s">
        <v>595</v>
      </c>
      <c r="Q54" s="16" t="str">
        <f t="shared" si="3"/>
        <v>https://catalogo.bne.es/discovery/search?query=any,contains,%22Gabiola,%20Bernardo%22&amp;tab=LibraryCatalog&amp;search_scope=MyInstitution&amp;vid=34BNE_INST:CATALOGO</v>
      </c>
      <c r="R54" s="16" t="str">
        <f t="shared" si="4"/>
        <v xml:space="preserve">https://catalogo.bne.es/discovery/search?query=creator,contains,Gabiola,%20Bernardo%22,AND&amp;tab=LibraryCatalog&amp;search_scope=MyInstitution&amp;vid=34BNE_INST:CATALOGO&amp;lang=es&amp;mode=advanced&amp;offset=0 </v>
      </c>
      <c r="S54" s="16" t="s">
        <v>590</v>
      </c>
      <c r="T54" s="16" t="s">
        <v>589</v>
      </c>
      <c r="U54" s="17" t="str">
        <f t="shared" si="9"/>
        <v>http://datos.bne.es/persona/XX935305.html</v>
      </c>
      <c r="V54" s="35" t="str">
        <f t="shared" si="5"/>
        <v>Enlace al catálogo</v>
      </c>
      <c r="W54" s="18" t="str">
        <f t="shared" si="6"/>
        <v>Enlace al catálogo</v>
      </c>
      <c r="X54" s="13" t="str">
        <f t="shared" si="7"/>
        <v>Enlace a datos.bne.es</v>
      </c>
      <c r="Y54" s="19" t="str">
        <f t="shared" si="10"/>
        <v>http://bdh.bne.es/bnesearch/q/autor/Gabiola, Bernardo&amp;derechos=Acceso+libre</v>
      </c>
      <c r="Z54" s="20" t="str">
        <f t="shared" si="8"/>
        <v>Obras digitalizadas</v>
      </c>
    </row>
    <row r="55" spans="1:26" s="21" customFormat="1" ht="30" x14ac:dyDescent="0.2">
      <c r="A55" s="10" t="s">
        <v>458</v>
      </c>
      <c r="B55" s="11"/>
      <c r="C55" s="22" t="s">
        <v>180</v>
      </c>
      <c r="D55" s="7">
        <v>1944</v>
      </c>
      <c r="E55" s="12" t="s">
        <v>68</v>
      </c>
      <c r="F55" s="7" t="s">
        <v>239</v>
      </c>
      <c r="G55" s="7" t="s">
        <v>239</v>
      </c>
      <c r="H55" s="7" t="s">
        <v>673</v>
      </c>
      <c r="I55" s="7" t="s">
        <v>693</v>
      </c>
      <c r="J55" s="7" t="s">
        <v>686</v>
      </c>
      <c r="K55" s="14" t="s">
        <v>315</v>
      </c>
      <c r="L55" s="15" t="s">
        <v>592</v>
      </c>
      <c r="M55" s="36" t="s">
        <v>702</v>
      </c>
      <c r="N55" s="15" t="str">
        <f t="shared" si="2"/>
        <v>Ganga,%20G.</v>
      </c>
      <c r="O55" s="15" t="s">
        <v>594</v>
      </c>
      <c r="P55" s="16" t="s">
        <v>595</v>
      </c>
      <c r="Q55" s="16" t="str">
        <f t="shared" si="3"/>
        <v>https://catalogo.bne.es/discovery/search?query=any,contains,%22Ganga,%20G.%22&amp;tab=LibraryCatalog&amp;search_scope=MyInstitution&amp;vid=34BNE_INST:CATALOGO</v>
      </c>
      <c r="R55" s="16" t="str">
        <f t="shared" si="4"/>
        <v xml:space="preserve">https://catalogo.bne.es/discovery/search?query=creator,contains,Ganga,%20G.%22,AND&amp;tab=LibraryCatalog&amp;search_scope=MyInstitution&amp;vid=34BNE_INST:CATALOGO&amp;lang=es&amp;mode=advanced&amp;offset=0 </v>
      </c>
      <c r="S55" s="16" t="s">
        <v>590</v>
      </c>
      <c r="T55" s="16" t="s">
        <v>589</v>
      </c>
      <c r="U55" s="17" t="str">
        <f t="shared" si="9"/>
        <v>http://datos.bne.es/persona/XX1278560.html</v>
      </c>
      <c r="V55" s="35" t="str">
        <f t="shared" si="5"/>
        <v>Enlace al catálogo</v>
      </c>
      <c r="W55" s="18" t="str">
        <f t="shared" si="6"/>
        <v>Enlace al catálogo</v>
      </c>
      <c r="X55" s="13" t="str">
        <f t="shared" si="7"/>
        <v>Enlace a datos.bne.es</v>
      </c>
      <c r="Y55" s="19" t="str">
        <f t="shared" si="10"/>
        <v>http://bdh.bne.es/bnesearch/q/autor/Ganga, G.&amp;derechos=Acceso+libre</v>
      </c>
      <c r="Z55" s="20" t="str">
        <f t="shared" si="8"/>
        <v>Obras digitalizadas</v>
      </c>
    </row>
    <row r="56" spans="1:26" s="21" customFormat="1" ht="30" x14ac:dyDescent="0.2">
      <c r="A56" s="10" t="s">
        <v>459</v>
      </c>
      <c r="B56" s="11"/>
      <c r="C56" s="22" t="s">
        <v>193</v>
      </c>
      <c r="D56" s="7">
        <v>1944</v>
      </c>
      <c r="E56" s="12" t="s">
        <v>69</v>
      </c>
      <c r="F56" s="7" t="s">
        <v>216</v>
      </c>
      <c r="G56" s="7" t="s">
        <v>216</v>
      </c>
      <c r="H56" s="7" t="s">
        <v>673</v>
      </c>
      <c r="I56" s="7" t="s">
        <v>693</v>
      </c>
      <c r="J56" s="7" t="s">
        <v>686</v>
      </c>
      <c r="K56" s="14" t="s">
        <v>316</v>
      </c>
      <c r="L56" s="15" t="s">
        <v>592</v>
      </c>
      <c r="M56" s="36" t="s">
        <v>702</v>
      </c>
      <c r="N56" s="15" t="str">
        <f t="shared" si="2"/>
        <v>Garcia%20Badia,%20Carlos</v>
      </c>
      <c r="O56" s="15" t="s">
        <v>594</v>
      </c>
      <c r="P56" s="16" t="s">
        <v>595</v>
      </c>
      <c r="Q56" s="16" t="str">
        <f t="shared" si="3"/>
        <v>https://catalogo.bne.es/discovery/search?query=any,contains,%22Garcia%20Badia,%20Carlos%22&amp;tab=LibraryCatalog&amp;search_scope=MyInstitution&amp;vid=34BNE_INST:CATALOGO</v>
      </c>
      <c r="R56" s="16" t="str">
        <f t="shared" si="4"/>
        <v xml:space="preserve">https://catalogo.bne.es/discovery/search?query=creator,contains,Garcia%20Badia,%20Carlos%22,AND&amp;tab=LibraryCatalog&amp;search_scope=MyInstitution&amp;vid=34BNE_INST:CATALOGO&amp;lang=es&amp;mode=advanced&amp;offset=0 </v>
      </c>
      <c r="S56" s="16" t="s">
        <v>590</v>
      </c>
      <c r="T56" s="16" t="s">
        <v>589</v>
      </c>
      <c r="U56" s="17" t="str">
        <f t="shared" si="9"/>
        <v>http://datos.bne.es/persona/XX1279164.html</v>
      </c>
      <c r="V56" s="35" t="str">
        <f t="shared" si="5"/>
        <v>Enlace al catálogo</v>
      </c>
      <c r="W56" s="18" t="str">
        <f t="shared" si="6"/>
        <v>Enlace al catálogo</v>
      </c>
      <c r="X56" s="13" t="str">
        <f t="shared" si="7"/>
        <v>Enlace a datos.bne.es</v>
      </c>
      <c r="Y56" s="19" t="str">
        <f t="shared" si="10"/>
        <v>http://bdh.bne.es/bnesearch/q/autor/García Badia, Carlos&amp;derechos=Acceso+libre</v>
      </c>
      <c r="Z56" s="20" t="str">
        <f t="shared" si="8"/>
        <v>Obras digitalizadas</v>
      </c>
    </row>
    <row r="57" spans="1:26" s="21" customFormat="1" ht="30" x14ac:dyDescent="0.2">
      <c r="A57" s="10" t="s">
        <v>460</v>
      </c>
      <c r="B57" s="11"/>
      <c r="C57" s="22" t="s">
        <v>194</v>
      </c>
      <c r="D57" s="7">
        <v>1944</v>
      </c>
      <c r="E57" s="12" t="s">
        <v>70</v>
      </c>
      <c r="F57" s="7" t="s">
        <v>623</v>
      </c>
      <c r="G57" s="7" t="s">
        <v>228</v>
      </c>
      <c r="H57" s="7" t="s">
        <v>672</v>
      </c>
      <c r="I57" s="7" t="s">
        <v>693</v>
      </c>
      <c r="J57" s="7" t="s">
        <v>686</v>
      </c>
      <c r="K57" s="14" t="s">
        <v>317</v>
      </c>
      <c r="L57" s="15" t="s">
        <v>592</v>
      </c>
      <c r="M57" s="36" t="s">
        <v>702</v>
      </c>
      <c r="N57" s="15" t="str">
        <f t="shared" si="2"/>
        <v>Garcia%20Garcia,%20Demetrio</v>
      </c>
      <c r="O57" s="15" t="s">
        <v>594</v>
      </c>
      <c r="P57" s="16" t="s">
        <v>595</v>
      </c>
      <c r="Q57" s="16" t="str">
        <f t="shared" si="3"/>
        <v>https://catalogo.bne.es/discovery/search?query=any,contains,%22Garcia%20Garcia,%20Demetrio%22&amp;tab=LibraryCatalog&amp;search_scope=MyInstitution&amp;vid=34BNE_INST:CATALOGO</v>
      </c>
      <c r="R57" s="16" t="str">
        <f t="shared" si="4"/>
        <v xml:space="preserve">https://catalogo.bne.es/discovery/search?query=creator,contains,Garcia%20Garcia,%20Demetrio%22,AND&amp;tab=LibraryCatalog&amp;search_scope=MyInstitution&amp;vid=34BNE_INST:CATALOGO&amp;lang=es&amp;mode=advanced&amp;offset=0 </v>
      </c>
      <c r="S57" s="16" t="s">
        <v>590</v>
      </c>
      <c r="T57" s="16" t="s">
        <v>589</v>
      </c>
      <c r="U57" s="17" t="str">
        <f t="shared" si="9"/>
        <v>http://datos.bne.es/persona/XX5063785.html</v>
      </c>
      <c r="V57" s="35" t="str">
        <f t="shared" si="5"/>
        <v>Enlace al catálogo</v>
      </c>
      <c r="W57" s="18" t="str">
        <f t="shared" si="6"/>
        <v>Enlace al catálogo</v>
      </c>
      <c r="X57" s="13" t="str">
        <f t="shared" si="7"/>
        <v>Enlace a datos.bne.es</v>
      </c>
      <c r="Y57" s="19" t="str">
        <f t="shared" si="10"/>
        <v>http://bdh.bne.es/bnesearch/q/autor/García García, Demetrio&amp;derechos=Acceso+libre</v>
      </c>
      <c r="Z57" s="20" t="str">
        <f t="shared" si="8"/>
        <v>Obras digitalizadas</v>
      </c>
    </row>
    <row r="58" spans="1:26" s="21" customFormat="1" ht="30" x14ac:dyDescent="0.2">
      <c r="A58" s="10" t="s">
        <v>461</v>
      </c>
      <c r="B58" s="11"/>
      <c r="C58" s="22" t="s">
        <v>165</v>
      </c>
      <c r="D58" s="7">
        <v>1944</v>
      </c>
      <c r="E58" s="12" t="s">
        <v>71</v>
      </c>
      <c r="F58" s="6" t="s">
        <v>240</v>
      </c>
      <c r="G58" s="7" t="s">
        <v>240</v>
      </c>
      <c r="H58" s="6" t="s">
        <v>671</v>
      </c>
      <c r="I58" s="6" t="s">
        <v>693</v>
      </c>
      <c r="J58" s="6" t="s">
        <v>686</v>
      </c>
      <c r="K58" s="14" t="s">
        <v>318</v>
      </c>
      <c r="L58" s="15" t="s">
        <v>592</v>
      </c>
      <c r="M58" s="36" t="s">
        <v>702</v>
      </c>
      <c r="N58" s="15" t="str">
        <f t="shared" si="2"/>
        <v>Garcia%20Mina,%20Eusebio</v>
      </c>
      <c r="O58" s="15" t="s">
        <v>594</v>
      </c>
      <c r="P58" s="16" t="s">
        <v>595</v>
      </c>
      <c r="Q58" s="16" t="str">
        <f t="shared" si="3"/>
        <v>https://catalogo.bne.es/discovery/search?query=any,contains,%22Garcia%20Mina,%20Eusebio%22&amp;tab=LibraryCatalog&amp;search_scope=MyInstitution&amp;vid=34BNE_INST:CATALOGO</v>
      </c>
      <c r="R58" s="16" t="str">
        <f t="shared" si="4"/>
        <v xml:space="preserve">https://catalogo.bne.es/discovery/search?query=creator,contains,Garcia%20Mina,%20Eusebio%22,AND&amp;tab=LibraryCatalog&amp;search_scope=MyInstitution&amp;vid=34BNE_INST:CATALOGO&amp;lang=es&amp;mode=advanced&amp;offset=0 </v>
      </c>
      <c r="S58" s="16" t="s">
        <v>590</v>
      </c>
      <c r="T58" s="16" t="s">
        <v>589</v>
      </c>
      <c r="U58" s="17" t="str">
        <f t="shared" si="9"/>
        <v>http://datos.bne.es/persona/XX1280134.html</v>
      </c>
      <c r="V58" s="35" t="str">
        <f t="shared" si="5"/>
        <v>Enlace al catálogo</v>
      </c>
      <c r="W58" s="18" t="str">
        <f t="shared" si="6"/>
        <v>Enlace al catálogo</v>
      </c>
      <c r="X58" s="13" t="str">
        <f t="shared" si="7"/>
        <v>Enlace a datos.bne.es</v>
      </c>
      <c r="Y58" s="19" t="str">
        <f t="shared" si="10"/>
        <v>http://bdh.bne.es/bnesearch/q/autor/García Mina, Eusebio&amp;derechos=Acceso+libre</v>
      </c>
      <c r="Z58" s="20" t="str">
        <f t="shared" si="8"/>
        <v>Obras digitalizadas</v>
      </c>
    </row>
    <row r="59" spans="1:26" s="21" customFormat="1" ht="30" x14ac:dyDescent="0.2">
      <c r="A59" s="10" t="s">
        <v>462</v>
      </c>
      <c r="B59" s="11"/>
      <c r="C59" s="22" t="s">
        <v>162</v>
      </c>
      <c r="D59" s="7">
        <v>1944</v>
      </c>
      <c r="E59" s="12" t="s">
        <v>72</v>
      </c>
      <c r="F59" s="7" t="s">
        <v>624</v>
      </c>
      <c r="G59" s="7" t="s">
        <v>241</v>
      </c>
      <c r="H59" s="7" t="s">
        <v>673</v>
      </c>
      <c r="I59" s="7" t="s">
        <v>693</v>
      </c>
      <c r="J59" s="7" t="s">
        <v>686</v>
      </c>
      <c r="K59" s="14" t="s">
        <v>319</v>
      </c>
      <c r="L59" s="15" t="s">
        <v>592</v>
      </c>
      <c r="M59" s="36" t="s">
        <v>702</v>
      </c>
      <c r="N59" s="15" t="str">
        <f t="shared" si="2"/>
        <v>Garnelo%20y%20Alda,%20Jose</v>
      </c>
      <c r="O59" s="15" t="s">
        <v>594</v>
      </c>
      <c r="P59" s="16" t="s">
        <v>595</v>
      </c>
      <c r="Q59" s="16" t="str">
        <f t="shared" si="3"/>
        <v>https://catalogo.bne.es/discovery/search?query=any,contains,%22Garnelo%20y%20Alda,%20Jose%22&amp;tab=LibraryCatalog&amp;search_scope=MyInstitution&amp;vid=34BNE_INST:CATALOGO</v>
      </c>
      <c r="R59" s="16" t="str">
        <f t="shared" si="4"/>
        <v xml:space="preserve">https://catalogo.bne.es/discovery/search?query=creator,contains,Garnelo%20y%20Alda,%20Jose%22,AND&amp;tab=LibraryCatalog&amp;search_scope=MyInstitution&amp;vid=34BNE_INST:CATALOGO&amp;lang=es&amp;mode=advanced&amp;offset=0 </v>
      </c>
      <c r="S59" s="16" t="s">
        <v>590</v>
      </c>
      <c r="T59" s="16" t="s">
        <v>589</v>
      </c>
      <c r="U59" s="17" t="str">
        <f t="shared" si="9"/>
        <v>http://datos.bne.es/persona/XX943734.html</v>
      </c>
      <c r="V59" s="35" t="str">
        <f t="shared" si="5"/>
        <v>Enlace al catálogo</v>
      </c>
      <c r="W59" s="18" t="str">
        <f t="shared" si="6"/>
        <v>Enlace al catálogo</v>
      </c>
      <c r="X59" s="13" t="str">
        <f t="shared" si="7"/>
        <v>Enlace a datos.bne.es</v>
      </c>
      <c r="Y59" s="19" t="str">
        <f t="shared" si="10"/>
        <v>http://bdh.bne.es/bnesearch/q/autor/Garnelo y Alda, José&amp;derechos=Acceso+libre</v>
      </c>
      <c r="Z59" s="20" t="str">
        <f t="shared" si="8"/>
        <v>Obras digitalizadas</v>
      </c>
    </row>
    <row r="60" spans="1:26" s="21" customFormat="1" ht="30" x14ac:dyDescent="0.2">
      <c r="A60" s="10" t="s">
        <v>463</v>
      </c>
      <c r="B60" s="11"/>
      <c r="C60" s="22" t="s">
        <v>168</v>
      </c>
      <c r="D60" s="7">
        <v>1944</v>
      </c>
      <c r="E60" s="12" t="s">
        <v>73</v>
      </c>
      <c r="F60" s="7" t="s">
        <v>242</v>
      </c>
      <c r="G60" s="7" t="s">
        <v>242</v>
      </c>
      <c r="H60" s="7" t="s">
        <v>676</v>
      </c>
      <c r="I60" s="7" t="s">
        <v>693</v>
      </c>
      <c r="J60" s="7" t="s">
        <v>686</v>
      </c>
      <c r="K60" s="14" t="s">
        <v>320</v>
      </c>
      <c r="L60" s="15" t="s">
        <v>592</v>
      </c>
      <c r="M60" s="36" t="s">
        <v>702</v>
      </c>
      <c r="N60" s="15" t="str">
        <f t="shared" si="2"/>
        <v>Gasos,%20Cristino</v>
      </c>
      <c r="O60" s="15" t="s">
        <v>594</v>
      </c>
      <c r="P60" s="16" t="s">
        <v>595</v>
      </c>
      <c r="Q60" s="16" t="str">
        <f t="shared" si="3"/>
        <v>https://catalogo.bne.es/discovery/search?query=any,contains,%22Gasos,%20Cristino%22&amp;tab=LibraryCatalog&amp;search_scope=MyInstitution&amp;vid=34BNE_INST:CATALOGO</v>
      </c>
      <c r="R60" s="16" t="str">
        <f t="shared" si="4"/>
        <v xml:space="preserve">https://catalogo.bne.es/discovery/search?query=creator,contains,Gasos,%20Cristino%22,AND&amp;tab=LibraryCatalog&amp;search_scope=MyInstitution&amp;vid=34BNE_INST:CATALOGO&amp;lang=es&amp;mode=advanced&amp;offset=0 </v>
      </c>
      <c r="S60" s="16" t="s">
        <v>590</v>
      </c>
      <c r="T60" s="16" t="s">
        <v>589</v>
      </c>
      <c r="U60" s="17" t="str">
        <f t="shared" si="9"/>
        <v>http://datos.bne.es/persona/XX1281572.html</v>
      </c>
      <c r="V60" s="35" t="str">
        <f t="shared" si="5"/>
        <v>Enlace al catálogo</v>
      </c>
      <c r="W60" s="18" t="str">
        <f t="shared" si="6"/>
        <v>Enlace al catálogo</v>
      </c>
      <c r="X60" s="13" t="str">
        <f t="shared" si="7"/>
        <v>Enlace a datos.bne.es</v>
      </c>
      <c r="Y60" s="19" t="str">
        <f t="shared" si="10"/>
        <v>http://bdh.bne.es/bnesearch/q/autor/Gasos, Cristino&amp;derechos=Acceso+libre</v>
      </c>
      <c r="Z60" s="20" t="str">
        <f t="shared" si="8"/>
        <v>Obras digitalizadas</v>
      </c>
    </row>
    <row r="61" spans="1:26" s="21" customFormat="1" ht="30" x14ac:dyDescent="0.2">
      <c r="A61" s="10" t="s">
        <v>464</v>
      </c>
      <c r="B61" s="11"/>
      <c r="C61" s="22" t="s">
        <v>182</v>
      </c>
      <c r="D61" s="7">
        <v>1944</v>
      </c>
      <c r="E61" s="12" t="s">
        <v>74</v>
      </c>
      <c r="F61" s="7" t="s">
        <v>212</v>
      </c>
      <c r="G61" s="7" t="s">
        <v>212</v>
      </c>
      <c r="H61" s="7" t="s">
        <v>671</v>
      </c>
      <c r="I61" s="7" t="s">
        <v>693</v>
      </c>
      <c r="J61" s="7" t="s">
        <v>686</v>
      </c>
      <c r="K61" s="14" t="s">
        <v>321</v>
      </c>
      <c r="L61" s="15" t="s">
        <v>592</v>
      </c>
      <c r="M61" s="36" t="s">
        <v>702</v>
      </c>
      <c r="N61" s="15" t="str">
        <f t="shared" si="2"/>
        <v>Gavilan%20Almuzara,%20Enrique</v>
      </c>
      <c r="O61" s="15" t="s">
        <v>594</v>
      </c>
      <c r="P61" s="16" t="s">
        <v>595</v>
      </c>
      <c r="Q61" s="16" t="str">
        <f t="shared" si="3"/>
        <v>https://catalogo.bne.es/discovery/search?query=any,contains,%22Gavilan%20Almuzara,%20Enrique%22&amp;tab=LibraryCatalog&amp;search_scope=MyInstitution&amp;vid=34BNE_INST:CATALOGO</v>
      </c>
      <c r="R61" s="16" t="str">
        <f t="shared" si="4"/>
        <v xml:space="preserve">https://catalogo.bne.es/discovery/search?query=creator,contains,Gavilan%20Almuzara,%20Enrique%22,AND&amp;tab=LibraryCatalog&amp;search_scope=MyInstitution&amp;vid=34BNE_INST:CATALOGO&amp;lang=es&amp;mode=advanced&amp;offset=0 </v>
      </c>
      <c r="S61" s="16" t="s">
        <v>590</v>
      </c>
      <c r="T61" s="16" t="s">
        <v>589</v>
      </c>
      <c r="U61" s="17" t="str">
        <f t="shared" si="9"/>
        <v>http://datos.bne.es/persona/XX4713767.html</v>
      </c>
      <c r="V61" s="35" t="str">
        <f t="shared" si="5"/>
        <v>Enlace al catálogo</v>
      </c>
      <c r="W61" s="18" t="str">
        <f t="shared" si="6"/>
        <v>Enlace al catálogo</v>
      </c>
      <c r="X61" s="13" t="str">
        <f t="shared" si="7"/>
        <v>Enlace a datos.bne.es</v>
      </c>
      <c r="Y61" s="19" t="str">
        <f t="shared" si="10"/>
        <v>http://bdh.bne.es/bnesearch/q/autor/Gavilán Almuzara, Enrique&amp;derechos=Acceso+libre</v>
      </c>
      <c r="Z61" s="20" t="str">
        <f t="shared" si="8"/>
        <v>Obras digitalizadas</v>
      </c>
    </row>
    <row r="62" spans="1:26" s="21" customFormat="1" ht="30" x14ac:dyDescent="0.2">
      <c r="A62" s="10" t="s">
        <v>465</v>
      </c>
      <c r="B62" s="11"/>
      <c r="C62" s="22" t="s">
        <v>175</v>
      </c>
      <c r="D62" s="7">
        <v>1944</v>
      </c>
      <c r="E62" s="12" t="s">
        <v>75</v>
      </c>
      <c r="F62" s="7" t="s">
        <v>241</v>
      </c>
      <c r="G62" s="7" t="s">
        <v>241</v>
      </c>
      <c r="H62" s="7" t="s">
        <v>673</v>
      </c>
      <c r="I62" s="7" t="s">
        <v>693</v>
      </c>
      <c r="J62" s="7" t="s">
        <v>686</v>
      </c>
      <c r="K62" s="14" t="s">
        <v>322</v>
      </c>
      <c r="L62" s="15" t="s">
        <v>592</v>
      </c>
      <c r="M62" s="36" t="s">
        <v>702</v>
      </c>
      <c r="N62" s="15" t="str">
        <f t="shared" si="2"/>
        <v>Gimeno,%20Vicente</v>
      </c>
      <c r="O62" s="15" t="s">
        <v>594</v>
      </c>
      <c r="P62" s="16" t="s">
        <v>595</v>
      </c>
      <c r="Q62" s="16" t="str">
        <f t="shared" si="3"/>
        <v>https://catalogo.bne.es/discovery/search?query=any,contains,%22Gimeno,%20Vicente%22&amp;tab=LibraryCatalog&amp;search_scope=MyInstitution&amp;vid=34BNE_INST:CATALOGO</v>
      </c>
      <c r="R62" s="16" t="str">
        <f t="shared" si="4"/>
        <v xml:space="preserve">https://catalogo.bne.es/discovery/search?query=creator,contains,Gimeno,%20Vicente%22,AND&amp;tab=LibraryCatalog&amp;search_scope=MyInstitution&amp;vid=34BNE_INST:CATALOGO&amp;lang=es&amp;mode=advanced&amp;offset=0 </v>
      </c>
      <c r="S62" s="16" t="s">
        <v>590</v>
      </c>
      <c r="T62" s="16" t="s">
        <v>589</v>
      </c>
      <c r="U62" s="17" t="str">
        <f t="shared" si="9"/>
        <v>http://datos.bne.es/persona/XX1245689.html</v>
      </c>
      <c r="V62" s="35" t="str">
        <f t="shared" si="5"/>
        <v>Enlace al catálogo</v>
      </c>
      <c r="W62" s="18" t="str">
        <f t="shared" si="6"/>
        <v>Enlace al catálogo</v>
      </c>
      <c r="X62" s="13" t="str">
        <f t="shared" si="7"/>
        <v>Enlace a datos.bne.es</v>
      </c>
      <c r="Y62" s="19" t="str">
        <f t="shared" si="10"/>
        <v>http://bdh.bne.es/bnesearch/q/autor/Gimeno, Vicente&amp;derechos=Acceso+libre</v>
      </c>
      <c r="Z62" s="20" t="str">
        <f t="shared" si="8"/>
        <v>Obras digitalizadas</v>
      </c>
    </row>
    <row r="63" spans="1:26" s="21" customFormat="1" ht="30" x14ac:dyDescent="0.2">
      <c r="A63" s="10" t="s">
        <v>466</v>
      </c>
      <c r="B63" s="11"/>
      <c r="C63" s="22" t="s">
        <v>197</v>
      </c>
      <c r="D63" s="7">
        <v>1944</v>
      </c>
      <c r="E63" s="12" t="s">
        <v>76</v>
      </c>
      <c r="F63" s="7" t="s">
        <v>214</v>
      </c>
      <c r="G63" s="7" t="s">
        <v>214</v>
      </c>
      <c r="H63" s="7" t="s">
        <v>672</v>
      </c>
      <c r="I63" s="7" t="s">
        <v>693</v>
      </c>
      <c r="J63" s="7"/>
      <c r="K63" s="14" t="s">
        <v>323</v>
      </c>
      <c r="L63" s="15" t="s">
        <v>592</v>
      </c>
      <c r="M63" s="36" t="s">
        <v>702</v>
      </c>
      <c r="N63" s="15" t="str">
        <f t="shared" si="2"/>
        <v>Godes%20Terrats,%20Pascual</v>
      </c>
      <c r="O63" s="15" t="s">
        <v>594</v>
      </c>
      <c r="P63" s="16" t="s">
        <v>595</v>
      </c>
      <c r="Q63" s="16" t="str">
        <f t="shared" si="3"/>
        <v>https://catalogo.bne.es/discovery/search?query=any,contains,%22Godes%20Terrats,%20Pascual%22&amp;tab=LibraryCatalog&amp;search_scope=MyInstitution&amp;vid=34BNE_INST:CATALOGO</v>
      </c>
      <c r="R63" s="16" t="str">
        <f t="shared" si="4"/>
        <v xml:space="preserve">https://catalogo.bne.es/discovery/search?query=creator,contains,Godes%20Terrats,%20Pascual%22,AND&amp;tab=LibraryCatalog&amp;search_scope=MyInstitution&amp;vid=34BNE_INST:CATALOGO&amp;lang=es&amp;mode=advanced&amp;offset=0 </v>
      </c>
      <c r="S63" s="16" t="s">
        <v>590</v>
      </c>
      <c r="T63" s="16" t="s">
        <v>589</v>
      </c>
      <c r="U63" s="17" t="str">
        <f t="shared" si="9"/>
        <v>http://datos.bne.es/persona/XX1414393.html</v>
      </c>
      <c r="V63" s="35" t="str">
        <f t="shared" si="5"/>
        <v>Enlace al catálogo</v>
      </c>
      <c r="W63" s="18" t="str">
        <f t="shared" si="6"/>
        <v>Enlace al catálogo</v>
      </c>
      <c r="X63" s="13" t="str">
        <f t="shared" si="7"/>
        <v>Enlace a datos.bne.es</v>
      </c>
      <c r="Y63" s="19" t="str">
        <f t="shared" si="10"/>
        <v>http://bdh.bne.es/bnesearch/q/autor/Godés Terrats, Pascual&amp;derechos=Acceso+libre</v>
      </c>
      <c r="Z63" s="20" t="str">
        <f t="shared" si="8"/>
        <v>Obras digitalizadas</v>
      </c>
    </row>
    <row r="64" spans="1:26" s="21" customFormat="1" ht="30" x14ac:dyDescent="0.2">
      <c r="A64" s="10" t="s">
        <v>467</v>
      </c>
      <c r="B64" s="11"/>
      <c r="C64" s="22" t="s">
        <v>198</v>
      </c>
      <c r="D64" s="7">
        <v>1944</v>
      </c>
      <c r="E64" s="12" t="s">
        <v>77</v>
      </c>
      <c r="F64" s="7" t="s">
        <v>243</v>
      </c>
      <c r="G64" s="7" t="s">
        <v>243</v>
      </c>
      <c r="H64" s="7" t="s">
        <v>674</v>
      </c>
      <c r="I64" s="7" t="s">
        <v>693</v>
      </c>
      <c r="J64" s="7" t="s">
        <v>686</v>
      </c>
      <c r="K64" s="14" t="s">
        <v>324</v>
      </c>
      <c r="L64" s="15" t="s">
        <v>592</v>
      </c>
      <c r="M64" s="36" t="s">
        <v>702</v>
      </c>
      <c r="N64" s="15" t="str">
        <f t="shared" si="2"/>
        <v>Gomez%20Flores,%20Emilio</v>
      </c>
      <c r="O64" s="15" t="s">
        <v>594</v>
      </c>
      <c r="P64" s="16" t="s">
        <v>595</v>
      </c>
      <c r="Q64" s="16" t="str">
        <f t="shared" si="3"/>
        <v>https://catalogo.bne.es/discovery/search?query=any,contains,%22Gomez%20Flores,%20Emilio%22&amp;tab=LibraryCatalog&amp;search_scope=MyInstitution&amp;vid=34BNE_INST:CATALOGO</v>
      </c>
      <c r="R64" s="16" t="str">
        <f t="shared" si="4"/>
        <v xml:space="preserve">https://catalogo.bne.es/discovery/search?query=creator,contains,Gomez%20Flores,%20Emilio%22,AND&amp;tab=LibraryCatalog&amp;search_scope=MyInstitution&amp;vid=34BNE_INST:CATALOGO&amp;lang=es&amp;mode=advanced&amp;offset=0 </v>
      </c>
      <c r="S64" s="16" t="s">
        <v>590</v>
      </c>
      <c r="T64" s="16" t="s">
        <v>589</v>
      </c>
      <c r="U64" s="17" t="str">
        <f t="shared" ref="U64:U95" si="11">CONCATENATE(S64,A64,T64)</f>
        <v>http://datos.bne.es/persona/XX1773920.html</v>
      </c>
      <c r="V64" s="35" t="str">
        <f t="shared" si="5"/>
        <v>Enlace al catálogo</v>
      </c>
      <c r="W64" s="18" t="str">
        <f t="shared" si="6"/>
        <v>Enlace al catálogo</v>
      </c>
      <c r="X64" s="13" t="str">
        <f t="shared" si="7"/>
        <v>Enlace a datos.bne.es</v>
      </c>
      <c r="Y64" s="19" t="str">
        <f t="shared" ref="Y64:Y95" si="12">CONCATENATE("http://bdh.bne.es/bnesearch/q/autor/",E64,"&amp;derechos=Acceso+libre")</f>
        <v>http://bdh.bne.es/bnesearch/q/autor/Gómez Flores, Emilio&amp;derechos=Acceso+libre</v>
      </c>
      <c r="Z64" s="20" t="str">
        <f t="shared" si="8"/>
        <v>Obras digitalizadas</v>
      </c>
    </row>
    <row r="65" spans="1:26" s="21" customFormat="1" ht="38.25" x14ac:dyDescent="0.2">
      <c r="A65" s="10" t="s">
        <v>468</v>
      </c>
      <c r="B65" s="11"/>
      <c r="C65" s="22" t="s">
        <v>199</v>
      </c>
      <c r="D65" s="7">
        <v>1944</v>
      </c>
      <c r="E65" s="12" t="s">
        <v>78</v>
      </c>
      <c r="F65" s="7" t="s">
        <v>227</v>
      </c>
      <c r="G65" s="7" t="s">
        <v>227</v>
      </c>
      <c r="H65" s="7" t="s">
        <v>678</v>
      </c>
      <c r="I65" s="7" t="s">
        <v>693</v>
      </c>
      <c r="J65" s="7" t="s">
        <v>686</v>
      </c>
      <c r="K65" s="14" t="s">
        <v>325</v>
      </c>
      <c r="L65" s="15" t="s">
        <v>592</v>
      </c>
      <c r="M65" s="36" t="s">
        <v>702</v>
      </c>
      <c r="N65" s="15" t="str">
        <f t="shared" ref="N65:N128" si="13">SUBSTITUTE(SUBSTITUTE( SUBSTITUTE( SUBSTITUTE( SUBSTITUTE( SUBSTITUTE( SUBSTITUTE( SUBSTITUTE( SUBSTITUTE( SUBSTITUTE( SUBSTITUTE(E65," ", "%20"), "á", "a"), "é", "e"), "í", "i"), "ó", "o"), "ú", "u"), "Á", "A"),"É", "E"), "Í", "I"), "Ó", "O"), "Ú", "U")</f>
        <v>Gomez-Jordana%20Souza,%20Francisco,%20Conde%20de%20Jordana</v>
      </c>
      <c r="O65" s="15" t="s">
        <v>594</v>
      </c>
      <c r="P65" s="16" t="s">
        <v>595</v>
      </c>
      <c r="Q65" s="16" t="str">
        <f t="shared" si="3"/>
        <v>https://catalogo.bne.es/discovery/search?query=any,contains,%22Gomez-Jordana%20Souza,%20Francisco,%20Conde%20de%20Jordana%22&amp;tab=LibraryCatalog&amp;search_scope=MyInstitution&amp;vid=34BNE_INST:CATALOGO</v>
      </c>
      <c r="R65" s="16" t="str">
        <f t="shared" si="4"/>
        <v xml:space="preserve">https://catalogo.bne.es/discovery/search?query=creator,contains,Gomez-Jordana%20Souza,%20Francisco,%20Conde%20de%20Jordana%22,AND&amp;tab=LibraryCatalog&amp;search_scope=MyInstitution&amp;vid=34BNE_INST:CATALOGO&amp;lang=es&amp;mode=advanced&amp;offset=0 </v>
      </c>
      <c r="S65" s="16" t="s">
        <v>590</v>
      </c>
      <c r="T65" s="16" t="s">
        <v>589</v>
      </c>
      <c r="U65" s="17" t="str">
        <f t="shared" si="11"/>
        <v>http://datos.bne.es/persona/XX1286925.html</v>
      </c>
      <c r="V65" s="35" t="str">
        <f t="shared" si="5"/>
        <v>Enlace al catálogo</v>
      </c>
      <c r="W65" s="18" t="str">
        <f t="shared" si="6"/>
        <v>Enlace al catálogo</v>
      </c>
      <c r="X65" s="13" t="str">
        <f t="shared" ref="X65:X128" si="14">HYPERLINK(U65,"Enlace a datos.bne.es")</f>
        <v>Enlace a datos.bne.es</v>
      </c>
      <c r="Y65" s="19" t="str">
        <f t="shared" si="12"/>
        <v>http://bdh.bne.es/bnesearch/q/autor/Gómez-Jordana Souza, Francisco, Conde de Jordana&amp;derechos=Acceso+libre</v>
      </c>
      <c r="Z65" s="20" t="str">
        <f t="shared" ref="Z65:Z128" si="15">HYPERLINK(Y65,"Obras digitalizadas")</f>
        <v>Obras digitalizadas</v>
      </c>
    </row>
    <row r="66" spans="1:26" s="21" customFormat="1" ht="30" x14ac:dyDescent="0.2">
      <c r="A66" s="10" t="s">
        <v>469</v>
      </c>
      <c r="B66" s="11"/>
      <c r="C66" s="22" t="s">
        <v>193</v>
      </c>
      <c r="D66" s="7">
        <v>1944</v>
      </c>
      <c r="E66" s="12" t="s">
        <v>79</v>
      </c>
      <c r="F66" s="7" t="s">
        <v>625</v>
      </c>
      <c r="G66" s="7" t="s">
        <v>230</v>
      </c>
      <c r="H66" s="7" t="s">
        <v>230</v>
      </c>
      <c r="I66" s="7" t="s">
        <v>693</v>
      </c>
      <c r="J66" s="7"/>
      <c r="K66" s="14" t="s">
        <v>326</v>
      </c>
      <c r="L66" s="15" t="s">
        <v>592</v>
      </c>
      <c r="M66" s="36" t="s">
        <v>702</v>
      </c>
      <c r="N66" s="15" t="str">
        <f t="shared" si="13"/>
        <v>Gonzalez%20Orbon,%20Benjamin</v>
      </c>
      <c r="O66" s="15" t="s">
        <v>594</v>
      </c>
      <c r="P66" s="16" t="s">
        <v>595</v>
      </c>
      <c r="Q66" s="16" t="str">
        <f t="shared" si="3"/>
        <v>https://catalogo.bne.es/discovery/search?query=any,contains,%22Gonzalez%20Orbon,%20Benjamin%22&amp;tab=LibraryCatalog&amp;search_scope=MyInstitution&amp;vid=34BNE_INST:CATALOGO</v>
      </c>
      <c r="R66" s="16" t="str">
        <f t="shared" si="4"/>
        <v xml:space="preserve">https://catalogo.bne.es/discovery/search?query=creator,contains,Gonzalez%20Orbon,%20Benjamin%22,AND&amp;tab=LibraryCatalog&amp;search_scope=MyInstitution&amp;vid=34BNE_INST:CATALOGO&amp;lang=es&amp;mode=advanced&amp;offset=0 </v>
      </c>
      <c r="S66" s="16" t="s">
        <v>590</v>
      </c>
      <c r="T66" s="16" t="s">
        <v>589</v>
      </c>
      <c r="U66" s="17" t="str">
        <f t="shared" si="11"/>
        <v>http://datos.bne.es/persona/XX1639115.html</v>
      </c>
      <c r="V66" s="35" t="str">
        <f t="shared" si="5"/>
        <v>Enlace al catálogo</v>
      </c>
      <c r="W66" s="18" t="str">
        <f t="shared" si="6"/>
        <v>Enlace al catálogo</v>
      </c>
      <c r="X66" s="13" t="str">
        <f t="shared" si="14"/>
        <v>Enlace a datos.bne.es</v>
      </c>
      <c r="Y66" s="19" t="str">
        <f t="shared" si="12"/>
        <v>http://bdh.bne.es/bnesearch/q/autor/González Orbón, Benjamín&amp;derechos=Acceso+libre</v>
      </c>
      <c r="Z66" s="20" t="str">
        <f t="shared" si="15"/>
        <v>Obras digitalizadas</v>
      </c>
    </row>
    <row r="67" spans="1:26" s="21" customFormat="1" ht="30" x14ac:dyDescent="0.2">
      <c r="A67" s="10" t="s">
        <v>470</v>
      </c>
      <c r="B67" s="11"/>
      <c r="C67" s="22" t="s">
        <v>182</v>
      </c>
      <c r="D67" s="7">
        <v>1944</v>
      </c>
      <c r="E67" s="12" t="s">
        <v>80</v>
      </c>
      <c r="F67" s="6" t="s">
        <v>245</v>
      </c>
      <c r="G67" s="7" t="s">
        <v>221</v>
      </c>
      <c r="H67" s="6" t="s">
        <v>676</v>
      </c>
      <c r="I67" s="6" t="s">
        <v>693</v>
      </c>
      <c r="J67" s="6" t="s">
        <v>686</v>
      </c>
      <c r="K67" s="14" t="s">
        <v>327</v>
      </c>
      <c r="L67" s="15" t="s">
        <v>592</v>
      </c>
      <c r="M67" s="36" t="s">
        <v>702</v>
      </c>
      <c r="N67" s="15" t="str">
        <f t="shared" si="13"/>
        <v>Goyena%20Lasheras,%20Francisco</v>
      </c>
      <c r="O67" s="15" t="s">
        <v>594</v>
      </c>
      <c r="P67" s="16" t="s">
        <v>595</v>
      </c>
      <c r="Q67" s="16" t="str">
        <f t="shared" ref="Q67:Q130" si="16">CONCATENATE(L67,N67,P67)</f>
        <v>https://catalogo.bne.es/discovery/search?query=any,contains,%22Goyena%20Lasheras,%20Francisco%22&amp;tab=LibraryCatalog&amp;search_scope=MyInstitution&amp;vid=34BNE_INST:CATALOGO</v>
      </c>
      <c r="R67" s="16" t="str">
        <f t="shared" ref="R67:R130" si="17">CONCATENATE(M67,N67,O67)</f>
        <v xml:space="preserve">https://catalogo.bne.es/discovery/search?query=creator,contains,Goyena%20Lasheras,%20Francisco%22,AND&amp;tab=LibraryCatalog&amp;search_scope=MyInstitution&amp;vid=34BNE_INST:CATALOGO&amp;lang=es&amp;mode=advanced&amp;offset=0 </v>
      </c>
      <c r="S67" s="16" t="s">
        <v>590</v>
      </c>
      <c r="T67" s="16" t="s">
        <v>589</v>
      </c>
      <c r="U67" s="17" t="str">
        <f t="shared" si="11"/>
        <v>http://datos.bne.es/persona/XX1294124.html</v>
      </c>
      <c r="V67" s="35" t="str">
        <f t="shared" ref="V67:V130" si="18">HYPERLINK(Q67,"Enlace al catálogo")</f>
        <v>Enlace al catálogo</v>
      </c>
      <c r="W67" s="18" t="str">
        <f t="shared" ref="W67:W130" si="19">HYPERLINK(R67,"Enlace al catálogo")</f>
        <v>Enlace al catálogo</v>
      </c>
      <c r="X67" s="13" t="str">
        <f t="shared" si="14"/>
        <v>Enlace a datos.bne.es</v>
      </c>
      <c r="Y67" s="19" t="str">
        <f t="shared" si="12"/>
        <v>http://bdh.bne.es/bnesearch/q/autor/Goyena Lasheras, Francisco&amp;derechos=Acceso+libre</v>
      </c>
      <c r="Z67" s="20" t="str">
        <f t="shared" si="15"/>
        <v>Obras digitalizadas</v>
      </c>
    </row>
    <row r="68" spans="1:26" s="21" customFormat="1" ht="30" x14ac:dyDescent="0.2">
      <c r="A68" s="10" t="s">
        <v>471</v>
      </c>
      <c r="B68" s="11"/>
      <c r="C68" s="22" t="s">
        <v>176</v>
      </c>
      <c r="D68" s="7">
        <v>1944</v>
      </c>
      <c r="E68" s="12" t="s">
        <v>81</v>
      </c>
      <c r="F68" s="7" t="s">
        <v>626</v>
      </c>
      <c r="G68" s="7" t="s">
        <v>228</v>
      </c>
      <c r="H68" s="7" t="s">
        <v>672</v>
      </c>
      <c r="I68" s="7" t="s">
        <v>693</v>
      </c>
      <c r="J68" s="7"/>
      <c r="K68" s="14" t="s">
        <v>328</v>
      </c>
      <c r="L68" s="15" t="s">
        <v>592</v>
      </c>
      <c r="M68" s="36" t="s">
        <v>702</v>
      </c>
      <c r="N68" s="15" t="str">
        <f t="shared" si="13"/>
        <v>Guanter%20i%20Casadevall,%20Pau</v>
      </c>
      <c r="O68" s="15" t="s">
        <v>594</v>
      </c>
      <c r="P68" s="16" t="s">
        <v>595</v>
      </c>
      <c r="Q68" s="16" t="str">
        <f t="shared" si="16"/>
        <v>https://catalogo.bne.es/discovery/search?query=any,contains,%22Guanter%20i%20Casadevall,%20Pau%22&amp;tab=LibraryCatalog&amp;search_scope=MyInstitution&amp;vid=34BNE_INST:CATALOGO</v>
      </c>
      <c r="R68" s="16" t="str">
        <f t="shared" si="17"/>
        <v xml:space="preserve">https://catalogo.bne.es/discovery/search?query=creator,contains,Guanter%20i%20Casadevall,%20Pau%22,AND&amp;tab=LibraryCatalog&amp;search_scope=MyInstitution&amp;vid=34BNE_INST:CATALOGO&amp;lang=es&amp;mode=advanced&amp;offset=0 </v>
      </c>
      <c r="S68" s="16" t="s">
        <v>590</v>
      </c>
      <c r="T68" s="16" t="s">
        <v>589</v>
      </c>
      <c r="U68" s="17" t="str">
        <f t="shared" si="11"/>
        <v>http://datos.bne.es/persona/XX1611662.html</v>
      </c>
      <c r="V68" s="35" t="str">
        <f t="shared" si="18"/>
        <v>Enlace al catálogo</v>
      </c>
      <c r="W68" s="18" t="str">
        <f t="shared" si="19"/>
        <v>Enlace al catálogo</v>
      </c>
      <c r="X68" s="13" t="str">
        <f t="shared" si="14"/>
        <v>Enlace a datos.bne.es</v>
      </c>
      <c r="Y68" s="19" t="str">
        <f t="shared" si="12"/>
        <v>http://bdh.bne.es/bnesearch/q/autor/Guanter i Casadevall, Pau&amp;derechos=Acceso+libre</v>
      </c>
      <c r="Z68" s="20" t="str">
        <f t="shared" si="15"/>
        <v>Obras digitalizadas</v>
      </c>
    </row>
    <row r="69" spans="1:26" s="21" customFormat="1" ht="30" x14ac:dyDescent="0.2">
      <c r="A69" s="10" t="s">
        <v>472</v>
      </c>
      <c r="B69" s="11"/>
      <c r="C69" s="22" t="s">
        <v>195</v>
      </c>
      <c r="D69" s="7">
        <v>1944</v>
      </c>
      <c r="E69" s="12" t="s">
        <v>82</v>
      </c>
      <c r="F69" s="7" t="s">
        <v>244</v>
      </c>
      <c r="G69" s="7" t="s">
        <v>244</v>
      </c>
      <c r="H69" s="7" t="s">
        <v>674</v>
      </c>
      <c r="I69" s="7" t="s">
        <v>693</v>
      </c>
      <c r="J69" s="7" t="s">
        <v>686</v>
      </c>
      <c r="K69" s="14" t="s">
        <v>329</v>
      </c>
      <c r="L69" s="15" t="s">
        <v>592</v>
      </c>
      <c r="M69" s="36" t="s">
        <v>702</v>
      </c>
      <c r="N69" s="15" t="str">
        <f t="shared" si="13"/>
        <v>Guervos,%20Jose%20Maria</v>
      </c>
      <c r="O69" s="15" t="s">
        <v>594</v>
      </c>
      <c r="P69" s="16" t="s">
        <v>595</v>
      </c>
      <c r="Q69" s="16" t="str">
        <f t="shared" si="16"/>
        <v>https://catalogo.bne.es/discovery/search?query=any,contains,%22Guervos,%20Jose%20Maria%22&amp;tab=LibraryCatalog&amp;search_scope=MyInstitution&amp;vid=34BNE_INST:CATALOGO</v>
      </c>
      <c r="R69" s="16" t="str">
        <f t="shared" si="17"/>
        <v xml:space="preserve">https://catalogo.bne.es/discovery/search?query=creator,contains,Guervos,%20Jose%20Maria%22,AND&amp;tab=LibraryCatalog&amp;search_scope=MyInstitution&amp;vid=34BNE_INST:CATALOGO&amp;lang=es&amp;mode=advanced&amp;offset=0 </v>
      </c>
      <c r="S69" s="16" t="s">
        <v>590</v>
      </c>
      <c r="T69" s="16" t="s">
        <v>589</v>
      </c>
      <c r="U69" s="17" t="str">
        <f t="shared" si="11"/>
        <v>http://datos.bne.es/persona/XX1416465.html</v>
      </c>
      <c r="V69" s="35" t="str">
        <f t="shared" si="18"/>
        <v>Enlace al catálogo</v>
      </c>
      <c r="W69" s="18" t="str">
        <f t="shared" si="19"/>
        <v>Enlace al catálogo</v>
      </c>
      <c r="X69" s="13" t="str">
        <f t="shared" si="14"/>
        <v>Enlace a datos.bne.es</v>
      </c>
      <c r="Y69" s="19" t="str">
        <f t="shared" si="12"/>
        <v>http://bdh.bne.es/bnesearch/q/autor/Guervós, José María&amp;derechos=Acceso+libre</v>
      </c>
      <c r="Z69" s="20" t="str">
        <f t="shared" si="15"/>
        <v>Obras digitalizadas</v>
      </c>
    </row>
    <row r="70" spans="1:26" s="21" customFormat="1" ht="30" x14ac:dyDescent="0.2">
      <c r="A70" s="10" t="s">
        <v>473</v>
      </c>
      <c r="B70" s="11"/>
      <c r="C70" s="22" t="s">
        <v>188</v>
      </c>
      <c r="D70" s="7">
        <v>1944</v>
      </c>
      <c r="E70" s="12" t="s">
        <v>83</v>
      </c>
      <c r="F70" s="7" t="s">
        <v>243</v>
      </c>
      <c r="G70" s="7" t="s">
        <v>217</v>
      </c>
      <c r="H70" s="7" t="s">
        <v>674</v>
      </c>
      <c r="I70" s="7" t="s">
        <v>693</v>
      </c>
      <c r="J70" s="7" t="s">
        <v>686</v>
      </c>
      <c r="K70" s="14" t="s">
        <v>330</v>
      </c>
      <c r="L70" s="15" t="s">
        <v>592</v>
      </c>
      <c r="M70" s="36" t="s">
        <v>702</v>
      </c>
      <c r="N70" s="15" t="str">
        <f t="shared" si="13"/>
        <v>Guichot%20y%20Barrera,%20Joaquin</v>
      </c>
      <c r="O70" s="15" t="s">
        <v>594</v>
      </c>
      <c r="P70" s="16" t="s">
        <v>595</v>
      </c>
      <c r="Q70" s="16" t="str">
        <f t="shared" si="16"/>
        <v>https://catalogo.bne.es/discovery/search?query=any,contains,%22Guichot%20y%20Barrera,%20Joaquin%22&amp;tab=LibraryCatalog&amp;search_scope=MyInstitution&amp;vid=34BNE_INST:CATALOGO</v>
      </c>
      <c r="R70" s="16" t="str">
        <f t="shared" si="17"/>
        <v xml:space="preserve">https://catalogo.bne.es/discovery/search?query=creator,contains,Guichot%20y%20Barrera,%20Joaquin%22,AND&amp;tab=LibraryCatalog&amp;search_scope=MyInstitution&amp;vid=34BNE_INST:CATALOGO&amp;lang=es&amp;mode=advanced&amp;offset=0 </v>
      </c>
      <c r="S70" s="16" t="s">
        <v>590</v>
      </c>
      <c r="T70" s="16" t="s">
        <v>589</v>
      </c>
      <c r="U70" s="17" t="str">
        <f t="shared" si="11"/>
        <v>http://datos.bne.es/persona/XX1252693.html</v>
      </c>
      <c r="V70" s="35" t="str">
        <f t="shared" si="18"/>
        <v>Enlace al catálogo</v>
      </c>
      <c r="W70" s="18" t="str">
        <f t="shared" si="19"/>
        <v>Enlace al catálogo</v>
      </c>
      <c r="X70" s="13" t="str">
        <f t="shared" si="14"/>
        <v>Enlace a datos.bne.es</v>
      </c>
      <c r="Y70" s="19" t="str">
        <f t="shared" si="12"/>
        <v>http://bdh.bne.es/bnesearch/q/autor/Guichot y Barrera, Joaquín&amp;derechos=Acceso+libre</v>
      </c>
      <c r="Z70" s="20" t="str">
        <f t="shared" si="15"/>
        <v>Obras digitalizadas</v>
      </c>
    </row>
    <row r="71" spans="1:26" s="21" customFormat="1" ht="30" x14ac:dyDescent="0.2">
      <c r="A71" s="10" t="s">
        <v>474</v>
      </c>
      <c r="B71" s="11"/>
      <c r="C71" s="22" t="s">
        <v>194</v>
      </c>
      <c r="D71" s="7">
        <v>1944</v>
      </c>
      <c r="E71" s="12" t="s">
        <v>84</v>
      </c>
      <c r="F71" s="7" t="s">
        <v>627</v>
      </c>
      <c r="G71" s="7" t="s">
        <v>236</v>
      </c>
      <c r="H71" s="7" t="s">
        <v>675</v>
      </c>
      <c r="I71" s="7" t="s">
        <v>693</v>
      </c>
      <c r="J71" s="7"/>
      <c r="K71" s="14" t="s">
        <v>331</v>
      </c>
      <c r="L71" s="15" t="s">
        <v>592</v>
      </c>
      <c r="M71" s="36" t="s">
        <v>702</v>
      </c>
      <c r="N71" s="15" t="str">
        <f t="shared" si="13"/>
        <v>Guinea,%20Enrique</v>
      </c>
      <c r="O71" s="15" t="s">
        <v>594</v>
      </c>
      <c r="P71" s="16" t="s">
        <v>595</v>
      </c>
      <c r="Q71" s="16" t="str">
        <f t="shared" si="16"/>
        <v>https://catalogo.bne.es/discovery/search?query=any,contains,%22Guinea,%20Enrique%22&amp;tab=LibraryCatalog&amp;search_scope=MyInstitution&amp;vid=34BNE_INST:CATALOGO</v>
      </c>
      <c r="R71" s="16" t="str">
        <f t="shared" si="17"/>
        <v xml:space="preserve">https://catalogo.bne.es/discovery/search?query=creator,contains,Guinea,%20Enrique%22,AND&amp;tab=LibraryCatalog&amp;search_scope=MyInstitution&amp;vid=34BNE_INST:CATALOGO&amp;lang=es&amp;mode=advanced&amp;offset=0 </v>
      </c>
      <c r="S71" s="16" t="s">
        <v>590</v>
      </c>
      <c r="T71" s="16" t="s">
        <v>589</v>
      </c>
      <c r="U71" s="17" t="str">
        <f t="shared" si="11"/>
        <v>http://datos.bne.es/persona/XX1684133.html</v>
      </c>
      <c r="V71" s="35" t="str">
        <f t="shared" si="18"/>
        <v>Enlace al catálogo</v>
      </c>
      <c r="W71" s="18" t="str">
        <f t="shared" si="19"/>
        <v>Enlace al catálogo</v>
      </c>
      <c r="X71" s="13" t="str">
        <f t="shared" si="14"/>
        <v>Enlace a datos.bne.es</v>
      </c>
      <c r="Y71" s="19" t="str">
        <f t="shared" si="12"/>
        <v>http://bdh.bne.es/bnesearch/q/autor/Guinea, Enrique&amp;derechos=Acceso+libre</v>
      </c>
      <c r="Z71" s="20" t="str">
        <f t="shared" si="15"/>
        <v>Obras digitalizadas</v>
      </c>
    </row>
    <row r="72" spans="1:26" s="21" customFormat="1" ht="30" x14ac:dyDescent="0.2">
      <c r="A72" s="10" t="s">
        <v>475</v>
      </c>
      <c r="B72" s="11"/>
      <c r="C72" s="22" t="s">
        <v>162</v>
      </c>
      <c r="D72" s="7">
        <v>1944</v>
      </c>
      <c r="E72" s="12" t="s">
        <v>85</v>
      </c>
      <c r="F72" s="7" t="s">
        <v>628</v>
      </c>
      <c r="G72" s="7" t="s">
        <v>216</v>
      </c>
      <c r="H72" s="7" t="s">
        <v>673</v>
      </c>
      <c r="I72" s="7" t="s">
        <v>693</v>
      </c>
      <c r="J72" s="7" t="s">
        <v>687</v>
      </c>
      <c r="K72" s="14" t="s">
        <v>332</v>
      </c>
      <c r="L72" s="15" t="s">
        <v>592</v>
      </c>
      <c r="M72" s="36" t="s">
        <v>702</v>
      </c>
      <c r="N72" s="15" t="str">
        <f t="shared" si="13"/>
        <v>Guinot%20i%20Vilar,%20Salvador</v>
      </c>
      <c r="O72" s="15" t="s">
        <v>594</v>
      </c>
      <c r="P72" s="16" t="s">
        <v>595</v>
      </c>
      <c r="Q72" s="16" t="str">
        <f t="shared" si="16"/>
        <v>https://catalogo.bne.es/discovery/search?query=any,contains,%22Guinot%20i%20Vilar,%20Salvador%22&amp;tab=LibraryCatalog&amp;search_scope=MyInstitution&amp;vid=34BNE_INST:CATALOGO</v>
      </c>
      <c r="R72" s="16" t="str">
        <f t="shared" si="17"/>
        <v xml:space="preserve">https://catalogo.bne.es/discovery/search?query=creator,contains,Guinot%20i%20Vilar,%20Salvador%22,AND&amp;tab=LibraryCatalog&amp;search_scope=MyInstitution&amp;vid=34BNE_INST:CATALOGO&amp;lang=es&amp;mode=advanced&amp;offset=0 </v>
      </c>
      <c r="S72" s="16" t="s">
        <v>590</v>
      </c>
      <c r="T72" s="16" t="s">
        <v>589</v>
      </c>
      <c r="U72" s="17" t="str">
        <f t="shared" si="11"/>
        <v>http://datos.bne.es/persona/XX961388.html</v>
      </c>
      <c r="V72" s="35" t="str">
        <f t="shared" si="18"/>
        <v>Enlace al catálogo</v>
      </c>
      <c r="W72" s="18" t="str">
        <f t="shared" si="19"/>
        <v>Enlace al catálogo</v>
      </c>
      <c r="X72" s="13" t="str">
        <f t="shared" si="14"/>
        <v>Enlace a datos.bne.es</v>
      </c>
      <c r="Y72" s="19" t="str">
        <f t="shared" si="12"/>
        <v>http://bdh.bne.es/bnesearch/q/autor/Guinot i Vilar, Salvador&amp;derechos=Acceso+libre</v>
      </c>
      <c r="Z72" s="20" t="str">
        <f t="shared" si="15"/>
        <v>Obras digitalizadas</v>
      </c>
    </row>
    <row r="73" spans="1:26" s="21" customFormat="1" ht="30" x14ac:dyDescent="0.2">
      <c r="A73" s="10" t="s">
        <v>476</v>
      </c>
      <c r="B73" s="11"/>
      <c r="C73" s="22" t="s">
        <v>200</v>
      </c>
      <c r="D73" s="7">
        <v>1944</v>
      </c>
      <c r="E73" s="12" t="s">
        <v>86</v>
      </c>
      <c r="F73" s="7" t="s">
        <v>629</v>
      </c>
      <c r="G73" s="7" t="s">
        <v>226</v>
      </c>
      <c r="H73" s="7" t="s">
        <v>677</v>
      </c>
      <c r="I73" s="7" t="s">
        <v>693</v>
      </c>
      <c r="J73" s="7"/>
      <c r="K73" s="14" t="s">
        <v>333</v>
      </c>
      <c r="L73" s="15" t="s">
        <v>592</v>
      </c>
      <c r="M73" s="36" t="s">
        <v>702</v>
      </c>
      <c r="N73" s="15" t="str">
        <f t="shared" si="13"/>
        <v>Guzman%20Ricis,%20Antonio</v>
      </c>
      <c r="O73" s="15" t="s">
        <v>594</v>
      </c>
      <c r="P73" s="16" t="s">
        <v>595</v>
      </c>
      <c r="Q73" s="16" t="str">
        <f t="shared" si="16"/>
        <v>https://catalogo.bne.es/discovery/search?query=any,contains,%22Guzman%20Ricis,%20Antonio%22&amp;tab=LibraryCatalog&amp;search_scope=MyInstitution&amp;vid=34BNE_INST:CATALOGO</v>
      </c>
      <c r="R73" s="16" t="str">
        <f t="shared" si="17"/>
        <v xml:space="preserve">https://catalogo.bne.es/discovery/search?query=creator,contains,Guzman%20Ricis,%20Antonio%22,AND&amp;tab=LibraryCatalog&amp;search_scope=MyInstitution&amp;vid=34BNE_INST:CATALOGO&amp;lang=es&amp;mode=advanced&amp;offset=0 </v>
      </c>
      <c r="S73" s="16" t="s">
        <v>590</v>
      </c>
      <c r="T73" s="16" t="s">
        <v>589</v>
      </c>
      <c r="U73" s="17" t="str">
        <f t="shared" si="11"/>
        <v>http://datos.bne.es/persona/XX1092141.html</v>
      </c>
      <c r="V73" s="35" t="str">
        <f t="shared" si="18"/>
        <v>Enlace al catálogo</v>
      </c>
      <c r="W73" s="18" t="str">
        <f t="shared" si="19"/>
        <v>Enlace al catálogo</v>
      </c>
      <c r="X73" s="13" t="str">
        <f t="shared" si="14"/>
        <v>Enlace a datos.bne.es</v>
      </c>
      <c r="Y73" s="19" t="str">
        <f t="shared" si="12"/>
        <v>http://bdh.bne.es/bnesearch/q/autor/Guzmán Ricis, Antonio&amp;derechos=Acceso+libre</v>
      </c>
      <c r="Z73" s="20" t="str">
        <f t="shared" si="15"/>
        <v>Obras digitalizadas</v>
      </c>
    </row>
    <row r="74" spans="1:26" s="21" customFormat="1" ht="30" x14ac:dyDescent="0.2">
      <c r="A74" s="10" t="s">
        <v>477</v>
      </c>
      <c r="B74" s="11"/>
      <c r="C74" s="22" t="s">
        <v>201</v>
      </c>
      <c r="D74" s="7">
        <v>1944</v>
      </c>
      <c r="E74" s="12" t="s">
        <v>87</v>
      </c>
      <c r="F74" s="7" t="s">
        <v>630</v>
      </c>
      <c r="G74" s="7" t="s">
        <v>241</v>
      </c>
      <c r="H74" s="7" t="s">
        <v>673</v>
      </c>
      <c r="I74" s="7" t="s">
        <v>693</v>
      </c>
      <c r="J74" s="7" t="s">
        <v>686</v>
      </c>
      <c r="K74" s="14" t="s">
        <v>334</v>
      </c>
      <c r="L74" s="15" t="s">
        <v>592</v>
      </c>
      <c r="M74" s="36" t="s">
        <v>702</v>
      </c>
      <c r="N74" s="15" t="str">
        <f t="shared" si="13"/>
        <v>Herrero,%20Jose%20J.</v>
      </c>
      <c r="O74" s="15" t="s">
        <v>594</v>
      </c>
      <c r="P74" s="16" t="s">
        <v>595</v>
      </c>
      <c r="Q74" s="16" t="str">
        <f t="shared" si="16"/>
        <v>https://catalogo.bne.es/discovery/search?query=any,contains,%22Herrero,%20Jose%20J.%22&amp;tab=LibraryCatalog&amp;search_scope=MyInstitution&amp;vid=34BNE_INST:CATALOGO</v>
      </c>
      <c r="R74" s="16" t="str">
        <f t="shared" si="17"/>
        <v xml:space="preserve">https://catalogo.bne.es/discovery/search?query=creator,contains,Herrero,%20Jose%20J.%22,AND&amp;tab=LibraryCatalog&amp;search_scope=MyInstitution&amp;vid=34BNE_INST:CATALOGO&amp;lang=es&amp;mode=advanced&amp;offset=0 </v>
      </c>
      <c r="S74" s="16" t="s">
        <v>590</v>
      </c>
      <c r="T74" s="16" t="s">
        <v>589</v>
      </c>
      <c r="U74" s="17" t="str">
        <f t="shared" si="11"/>
        <v>http://datos.bne.es/persona/XX1304859.html</v>
      </c>
      <c r="V74" s="35" t="str">
        <f t="shared" si="18"/>
        <v>Enlace al catálogo</v>
      </c>
      <c r="W74" s="18" t="str">
        <f t="shared" si="19"/>
        <v>Enlace al catálogo</v>
      </c>
      <c r="X74" s="13" t="str">
        <f t="shared" si="14"/>
        <v>Enlace a datos.bne.es</v>
      </c>
      <c r="Y74" s="19" t="str">
        <f t="shared" si="12"/>
        <v>http://bdh.bne.es/bnesearch/q/autor/Herrero, José J.&amp;derechos=Acceso+libre</v>
      </c>
      <c r="Z74" s="20" t="str">
        <f t="shared" si="15"/>
        <v>Obras digitalizadas</v>
      </c>
    </row>
    <row r="75" spans="1:26" s="21" customFormat="1" ht="30" x14ac:dyDescent="0.2">
      <c r="A75" s="10" t="s">
        <v>478</v>
      </c>
      <c r="B75" s="11"/>
      <c r="C75" s="22" t="s">
        <v>194</v>
      </c>
      <c r="D75" s="7">
        <v>1944</v>
      </c>
      <c r="E75" s="12" t="s">
        <v>88</v>
      </c>
      <c r="F75" s="7" t="s">
        <v>244</v>
      </c>
      <c r="G75" s="7" t="s">
        <v>244</v>
      </c>
      <c r="H75" s="7" t="s">
        <v>674</v>
      </c>
      <c r="I75" s="7" t="s">
        <v>693</v>
      </c>
      <c r="J75" s="7" t="s">
        <v>686</v>
      </c>
      <c r="K75" s="14" t="s">
        <v>335</v>
      </c>
      <c r="L75" s="15" t="s">
        <v>592</v>
      </c>
      <c r="M75" s="36" t="s">
        <v>702</v>
      </c>
      <c r="N75" s="15" t="str">
        <f t="shared" si="13"/>
        <v>Hurtado%20y%20J.%20de%20la%20Serna,%20Juan</v>
      </c>
      <c r="O75" s="15" t="s">
        <v>594</v>
      </c>
      <c r="P75" s="16" t="s">
        <v>595</v>
      </c>
      <c r="Q75" s="16" t="str">
        <f t="shared" si="16"/>
        <v>https://catalogo.bne.es/discovery/search?query=any,contains,%22Hurtado%20y%20J.%20de%20la%20Serna,%20Juan%22&amp;tab=LibraryCatalog&amp;search_scope=MyInstitution&amp;vid=34BNE_INST:CATALOGO</v>
      </c>
      <c r="R75" s="16" t="str">
        <f t="shared" si="17"/>
        <v xml:space="preserve">https://catalogo.bne.es/discovery/search?query=creator,contains,Hurtado%20y%20J.%20de%20la%20Serna,%20Juan%22,AND&amp;tab=LibraryCatalog&amp;search_scope=MyInstitution&amp;vid=34BNE_INST:CATALOGO&amp;lang=es&amp;mode=advanced&amp;offset=0 </v>
      </c>
      <c r="S75" s="16" t="s">
        <v>590</v>
      </c>
      <c r="T75" s="16" t="s">
        <v>589</v>
      </c>
      <c r="U75" s="17" t="str">
        <f t="shared" si="11"/>
        <v>http://datos.bne.es/persona/XX955299.html</v>
      </c>
      <c r="V75" s="35" t="str">
        <f t="shared" si="18"/>
        <v>Enlace al catálogo</v>
      </c>
      <c r="W75" s="18" t="str">
        <f t="shared" si="19"/>
        <v>Enlace al catálogo</v>
      </c>
      <c r="X75" s="13" t="str">
        <f t="shared" si="14"/>
        <v>Enlace a datos.bne.es</v>
      </c>
      <c r="Y75" s="19" t="str">
        <f t="shared" si="12"/>
        <v>http://bdh.bne.es/bnesearch/q/autor/Hurtado y J. de la Serna, Juan&amp;derechos=Acceso+libre</v>
      </c>
      <c r="Z75" s="20" t="str">
        <f t="shared" si="15"/>
        <v>Obras digitalizadas</v>
      </c>
    </row>
    <row r="76" spans="1:26" s="21" customFormat="1" ht="30" x14ac:dyDescent="0.2">
      <c r="A76" s="10" t="s">
        <v>479</v>
      </c>
      <c r="B76" s="11"/>
      <c r="C76" s="22" t="s">
        <v>162</v>
      </c>
      <c r="D76" s="7">
        <v>1944</v>
      </c>
      <c r="E76" s="12" t="s">
        <v>89</v>
      </c>
      <c r="F76" s="7" t="s">
        <v>631</v>
      </c>
      <c r="G76" s="7" t="s">
        <v>244</v>
      </c>
      <c r="H76" s="7" t="s">
        <v>674</v>
      </c>
      <c r="I76" s="7" t="s">
        <v>693</v>
      </c>
      <c r="J76" s="7" t="s">
        <v>686</v>
      </c>
      <c r="K76" s="14" t="s">
        <v>336</v>
      </c>
      <c r="L76" s="15" t="s">
        <v>592</v>
      </c>
      <c r="M76" s="36" t="s">
        <v>702</v>
      </c>
      <c r="N76" s="15" t="str">
        <f t="shared" si="13"/>
        <v>Ibarra%20y%20Rodriguez,%20Eduardo</v>
      </c>
      <c r="O76" s="15" t="s">
        <v>594</v>
      </c>
      <c r="P76" s="16" t="s">
        <v>595</v>
      </c>
      <c r="Q76" s="16" t="str">
        <f t="shared" si="16"/>
        <v>https://catalogo.bne.es/discovery/search?query=any,contains,%22Ibarra%20y%20Rodriguez,%20Eduardo%22&amp;tab=LibraryCatalog&amp;search_scope=MyInstitution&amp;vid=34BNE_INST:CATALOGO</v>
      </c>
      <c r="R76" s="16" t="str">
        <f t="shared" si="17"/>
        <v xml:space="preserve">https://catalogo.bne.es/discovery/search?query=creator,contains,Ibarra%20y%20Rodriguez,%20Eduardo%22,AND&amp;tab=LibraryCatalog&amp;search_scope=MyInstitution&amp;vid=34BNE_INST:CATALOGO&amp;lang=es&amp;mode=advanced&amp;offset=0 </v>
      </c>
      <c r="S76" s="16" t="s">
        <v>590</v>
      </c>
      <c r="T76" s="16" t="s">
        <v>589</v>
      </c>
      <c r="U76" s="17" t="str">
        <f t="shared" si="11"/>
        <v>http://datos.bne.es/persona/XX1009033.html</v>
      </c>
      <c r="V76" s="35" t="str">
        <f t="shared" si="18"/>
        <v>Enlace al catálogo</v>
      </c>
      <c r="W76" s="18" t="str">
        <f t="shared" si="19"/>
        <v>Enlace al catálogo</v>
      </c>
      <c r="X76" s="13" t="str">
        <f t="shared" si="14"/>
        <v>Enlace a datos.bne.es</v>
      </c>
      <c r="Y76" s="19" t="str">
        <f t="shared" si="12"/>
        <v>http://bdh.bne.es/bnesearch/q/autor/Ibarra y Rodríguez, Eduardo&amp;derechos=Acceso+libre</v>
      </c>
      <c r="Z76" s="20" t="str">
        <f t="shared" si="15"/>
        <v>Obras digitalizadas</v>
      </c>
    </row>
    <row r="77" spans="1:26" s="21" customFormat="1" ht="30" x14ac:dyDescent="0.2">
      <c r="A77" s="10" t="s">
        <v>480</v>
      </c>
      <c r="B77" s="11"/>
      <c r="C77" s="22" t="s">
        <v>166</v>
      </c>
      <c r="D77" s="7">
        <v>1944</v>
      </c>
      <c r="E77" s="12" t="s">
        <v>90</v>
      </c>
      <c r="F77" s="7" t="s">
        <v>632</v>
      </c>
      <c r="G77" s="7" t="s">
        <v>245</v>
      </c>
      <c r="H77" s="7" t="s">
        <v>676</v>
      </c>
      <c r="I77" s="7" t="s">
        <v>693</v>
      </c>
      <c r="J77" s="7" t="s">
        <v>686</v>
      </c>
      <c r="K77" s="14" t="s">
        <v>337</v>
      </c>
      <c r="L77" s="15" t="s">
        <v>592</v>
      </c>
      <c r="M77" s="36" t="s">
        <v>702</v>
      </c>
      <c r="N77" s="15" t="str">
        <f t="shared" si="13"/>
        <v>Jardiel%20Agustin,%20Enrique</v>
      </c>
      <c r="O77" s="15" t="s">
        <v>594</v>
      </c>
      <c r="P77" s="16" t="s">
        <v>595</v>
      </c>
      <c r="Q77" s="16" t="str">
        <f t="shared" si="16"/>
        <v>https://catalogo.bne.es/discovery/search?query=any,contains,%22Jardiel%20Agustin,%20Enrique%22&amp;tab=LibraryCatalog&amp;search_scope=MyInstitution&amp;vid=34BNE_INST:CATALOGO</v>
      </c>
      <c r="R77" s="16" t="str">
        <f t="shared" si="17"/>
        <v xml:space="preserve">https://catalogo.bne.es/discovery/search?query=creator,contains,Jardiel%20Agustin,%20Enrique%22,AND&amp;tab=LibraryCatalog&amp;search_scope=MyInstitution&amp;vid=34BNE_INST:CATALOGO&amp;lang=es&amp;mode=advanced&amp;offset=0 </v>
      </c>
      <c r="S77" s="16" t="s">
        <v>590</v>
      </c>
      <c r="T77" s="16" t="s">
        <v>589</v>
      </c>
      <c r="U77" s="17" t="str">
        <f t="shared" si="11"/>
        <v>http://datos.bne.es/persona/XX1323613.html</v>
      </c>
      <c r="V77" s="35" t="str">
        <f t="shared" si="18"/>
        <v>Enlace al catálogo</v>
      </c>
      <c r="W77" s="18" t="str">
        <f t="shared" si="19"/>
        <v>Enlace al catálogo</v>
      </c>
      <c r="X77" s="13" t="str">
        <f t="shared" si="14"/>
        <v>Enlace a datos.bne.es</v>
      </c>
      <c r="Y77" s="19" t="str">
        <f t="shared" si="12"/>
        <v>http://bdh.bne.es/bnesearch/q/autor/Jardiel Agustin, Enrique&amp;derechos=Acceso+libre</v>
      </c>
      <c r="Z77" s="20" t="str">
        <f t="shared" si="15"/>
        <v>Obras digitalizadas</v>
      </c>
    </row>
    <row r="78" spans="1:26" s="21" customFormat="1" ht="30" x14ac:dyDescent="0.2">
      <c r="A78" s="10" t="s">
        <v>481</v>
      </c>
      <c r="B78" s="11"/>
      <c r="C78" s="22" t="s">
        <v>202</v>
      </c>
      <c r="D78" s="7">
        <v>1944</v>
      </c>
      <c r="E78" s="12" t="s">
        <v>91</v>
      </c>
      <c r="F78" s="7" t="s">
        <v>596</v>
      </c>
      <c r="G78" s="7" t="s">
        <v>239</v>
      </c>
      <c r="H78" s="7" t="s">
        <v>673</v>
      </c>
      <c r="I78" s="7" t="s">
        <v>693</v>
      </c>
      <c r="J78" s="7" t="s">
        <v>686</v>
      </c>
      <c r="K78" s="14" t="s">
        <v>597</v>
      </c>
      <c r="L78" s="15" t="s">
        <v>592</v>
      </c>
      <c r="M78" s="36" t="s">
        <v>702</v>
      </c>
      <c r="N78" s="15" t="str">
        <f t="shared" si="13"/>
        <v>Javaloyes,%20Alfredo</v>
      </c>
      <c r="O78" s="15" t="s">
        <v>594</v>
      </c>
      <c r="P78" s="16" t="s">
        <v>595</v>
      </c>
      <c r="Q78" s="16" t="str">
        <f t="shared" si="16"/>
        <v>https://catalogo.bne.es/discovery/search?query=any,contains,%22Javaloyes,%20Alfredo%22&amp;tab=LibraryCatalog&amp;search_scope=MyInstitution&amp;vid=34BNE_INST:CATALOGO</v>
      </c>
      <c r="R78" s="16" t="str">
        <f t="shared" si="17"/>
        <v xml:space="preserve">https://catalogo.bne.es/discovery/search?query=creator,contains,Javaloyes,%20Alfredo%22,AND&amp;tab=LibraryCatalog&amp;search_scope=MyInstitution&amp;vid=34BNE_INST:CATALOGO&amp;lang=es&amp;mode=advanced&amp;offset=0 </v>
      </c>
      <c r="S78" s="16" t="s">
        <v>590</v>
      </c>
      <c r="T78" s="16" t="s">
        <v>589</v>
      </c>
      <c r="U78" s="17" t="str">
        <f t="shared" si="11"/>
        <v>http://datos.bne.es/persona/XX873909.html</v>
      </c>
      <c r="V78" s="35" t="str">
        <f t="shared" si="18"/>
        <v>Enlace al catálogo</v>
      </c>
      <c r="W78" s="18" t="str">
        <f t="shared" si="19"/>
        <v>Enlace al catálogo</v>
      </c>
      <c r="X78" s="13" t="str">
        <f t="shared" si="14"/>
        <v>Enlace a datos.bne.es</v>
      </c>
      <c r="Y78" s="19" t="str">
        <f t="shared" si="12"/>
        <v>http://bdh.bne.es/bnesearch/q/autor/Javaloyes, Alfredo&amp;derechos=Acceso+libre</v>
      </c>
      <c r="Z78" s="20" t="str">
        <f t="shared" si="15"/>
        <v>Obras digitalizadas</v>
      </c>
    </row>
    <row r="79" spans="1:26" s="21" customFormat="1" ht="30" x14ac:dyDescent="0.2">
      <c r="A79" s="10" t="s">
        <v>482</v>
      </c>
      <c r="B79" s="11"/>
      <c r="C79" s="22" t="s">
        <v>203</v>
      </c>
      <c r="D79" s="7">
        <v>1944</v>
      </c>
      <c r="E79" s="12" t="s">
        <v>92</v>
      </c>
      <c r="F79" s="7" t="s">
        <v>612</v>
      </c>
      <c r="G79" s="7" t="s">
        <v>246</v>
      </c>
      <c r="H79" s="7" t="s">
        <v>675</v>
      </c>
      <c r="I79" s="7" t="s">
        <v>693</v>
      </c>
      <c r="J79" s="7" t="s">
        <v>686</v>
      </c>
      <c r="K79" s="14" t="s">
        <v>338</v>
      </c>
      <c r="L79" s="15" t="s">
        <v>592</v>
      </c>
      <c r="M79" s="36" t="s">
        <v>702</v>
      </c>
      <c r="N79" s="15" t="str">
        <f t="shared" si="13"/>
        <v>Laffitte,%20Vicente</v>
      </c>
      <c r="O79" s="15" t="s">
        <v>594</v>
      </c>
      <c r="P79" s="16" t="s">
        <v>595</v>
      </c>
      <c r="Q79" s="16" t="str">
        <f t="shared" si="16"/>
        <v>https://catalogo.bne.es/discovery/search?query=any,contains,%22Laffitte,%20Vicente%22&amp;tab=LibraryCatalog&amp;search_scope=MyInstitution&amp;vid=34BNE_INST:CATALOGO</v>
      </c>
      <c r="R79" s="16" t="str">
        <f t="shared" si="17"/>
        <v xml:space="preserve">https://catalogo.bne.es/discovery/search?query=creator,contains,Laffitte,%20Vicente%22,AND&amp;tab=LibraryCatalog&amp;search_scope=MyInstitution&amp;vid=34BNE_INST:CATALOGO&amp;lang=es&amp;mode=advanced&amp;offset=0 </v>
      </c>
      <c r="S79" s="16" t="s">
        <v>590</v>
      </c>
      <c r="T79" s="16" t="s">
        <v>589</v>
      </c>
      <c r="U79" s="17" t="str">
        <f t="shared" si="11"/>
        <v>http://datos.bne.es/persona/XX1335575.html</v>
      </c>
      <c r="V79" s="35" t="str">
        <f t="shared" si="18"/>
        <v>Enlace al catálogo</v>
      </c>
      <c r="W79" s="18" t="str">
        <f t="shared" si="19"/>
        <v>Enlace al catálogo</v>
      </c>
      <c r="X79" s="13" t="str">
        <f t="shared" si="14"/>
        <v>Enlace a datos.bne.es</v>
      </c>
      <c r="Y79" s="19" t="str">
        <f t="shared" si="12"/>
        <v>http://bdh.bne.es/bnesearch/q/autor/Laffitte, Vicente&amp;derechos=Acceso+libre</v>
      </c>
      <c r="Z79" s="20" t="str">
        <f t="shared" si="15"/>
        <v>Obras digitalizadas</v>
      </c>
    </row>
    <row r="80" spans="1:26" s="21" customFormat="1" ht="30" x14ac:dyDescent="0.2">
      <c r="A80" s="10" t="s">
        <v>483</v>
      </c>
      <c r="B80" s="11"/>
      <c r="C80" s="22" t="s">
        <v>194</v>
      </c>
      <c r="D80" s="7">
        <v>1944</v>
      </c>
      <c r="E80" s="12" t="s">
        <v>93</v>
      </c>
      <c r="F80" s="7" t="s">
        <v>633</v>
      </c>
      <c r="G80" s="7" t="s">
        <v>247</v>
      </c>
      <c r="H80" s="7" t="s">
        <v>676</v>
      </c>
      <c r="I80" s="7" t="s">
        <v>693</v>
      </c>
      <c r="J80" s="7" t="s">
        <v>686</v>
      </c>
      <c r="K80" s="14" t="s">
        <v>339</v>
      </c>
      <c r="L80" s="15" t="s">
        <v>592</v>
      </c>
      <c r="M80" s="36" t="s">
        <v>702</v>
      </c>
      <c r="N80" s="15" t="str">
        <f t="shared" si="13"/>
        <v>Lasala%20Llanas,%20Manuel%20de</v>
      </c>
      <c r="O80" s="15" t="s">
        <v>594</v>
      </c>
      <c r="P80" s="16" t="s">
        <v>595</v>
      </c>
      <c r="Q80" s="16" t="str">
        <f t="shared" si="16"/>
        <v>https://catalogo.bne.es/discovery/search?query=any,contains,%22Lasala%20Llanas,%20Manuel%20de%22&amp;tab=LibraryCatalog&amp;search_scope=MyInstitution&amp;vid=34BNE_INST:CATALOGO</v>
      </c>
      <c r="R80" s="16" t="str">
        <f t="shared" si="17"/>
        <v xml:space="preserve">https://catalogo.bne.es/discovery/search?query=creator,contains,Lasala%20Llanas,%20Manuel%20de%22,AND&amp;tab=LibraryCatalog&amp;search_scope=MyInstitution&amp;vid=34BNE_INST:CATALOGO&amp;lang=es&amp;mode=advanced&amp;offset=0 </v>
      </c>
      <c r="S80" s="16" t="s">
        <v>590</v>
      </c>
      <c r="T80" s="16" t="s">
        <v>589</v>
      </c>
      <c r="U80" s="17" t="str">
        <f t="shared" si="11"/>
        <v>http://datos.bne.es/persona/XX1338313.html</v>
      </c>
      <c r="V80" s="35" t="str">
        <f t="shared" si="18"/>
        <v>Enlace al catálogo</v>
      </c>
      <c r="W80" s="18" t="str">
        <f t="shared" si="19"/>
        <v>Enlace al catálogo</v>
      </c>
      <c r="X80" s="13" t="str">
        <f t="shared" si="14"/>
        <v>Enlace a datos.bne.es</v>
      </c>
      <c r="Y80" s="19" t="str">
        <f t="shared" si="12"/>
        <v>http://bdh.bne.es/bnesearch/q/autor/Lasala Llanas, Manuel de&amp;derechos=Acceso+libre</v>
      </c>
      <c r="Z80" s="20" t="str">
        <f t="shared" si="15"/>
        <v>Obras digitalizadas</v>
      </c>
    </row>
    <row r="81" spans="1:26" s="21" customFormat="1" ht="30" x14ac:dyDescent="0.2">
      <c r="A81" s="10" t="s">
        <v>484</v>
      </c>
      <c r="B81" s="11"/>
      <c r="C81" s="22" t="s">
        <v>168</v>
      </c>
      <c r="D81" s="7">
        <v>1944</v>
      </c>
      <c r="E81" s="12" t="s">
        <v>94</v>
      </c>
      <c r="F81" s="7" t="s">
        <v>634</v>
      </c>
      <c r="G81" s="7"/>
      <c r="H81" s="7"/>
      <c r="I81" s="7" t="s">
        <v>695</v>
      </c>
      <c r="J81" s="7" t="s">
        <v>686</v>
      </c>
      <c r="K81" s="14" t="s">
        <v>298</v>
      </c>
      <c r="L81" s="15" t="s">
        <v>592</v>
      </c>
      <c r="M81" s="36" t="s">
        <v>702</v>
      </c>
      <c r="N81" s="15" t="str">
        <f t="shared" si="13"/>
        <v>Llorens%20Torres,%20Luis</v>
      </c>
      <c r="O81" s="15" t="s">
        <v>594</v>
      </c>
      <c r="P81" s="16" t="s">
        <v>595</v>
      </c>
      <c r="Q81" s="16" t="str">
        <f t="shared" si="16"/>
        <v>https://catalogo.bne.es/discovery/search?query=any,contains,%22Llorens%20Torres,%20Luis%22&amp;tab=LibraryCatalog&amp;search_scope=MyInstitution&amp;vid=34BNE_INST:CATALOGO</v>
      </c>
      <c r="R81" s="16" t="str">
        <f t="shared" si="17"/>
        <v xml:space="preserve">https://catalogo.bne.es/discovery/search?query=creator,contains,Llorens%20Torres,%20Luis%22,AND&amp;tab=LibraryCatalog&amp;search_scope=MyInstitution&amp;vid=34BNE_INST:CATALOGO&amp;lang=es&amp;mode=advanced&amp;offset=0 </v>
      </c>
      <c r="S81" s="16" t="s">
        <v>590</v>
      </c>
      <c r="T81" s="16" t="s">
        <v>589</v>
      </c>
      <c r="U81" s="17" t="str">
        <f t="shared" si="11"/>
        <v>http://datos.bne.es/persona/XX4578832.html</v>
      </c>
      <c r="V81" s="35" t="str">
        <f t="shared" si="18"/>
        <v>Enlace al catálogo</v>
      </c>
      <c r="W81" s="18" t="str">
        <f t="shared" si="19"/>
        <v>Enlace al catálogo</v>
      </c>
      <c r="X81" s="13" t="str">
        <f t="shared" si="14"/>
        <v>Enlace a datos.bne.es</v>
      </c>
      <c r="Y81" s="19" t="str">
        <f t="shared" si="12"/>
        <v>http://bdh.bne.es/bnesearch/q/autor/Lloréns Torres, Luis&amp;derechos=Acceso+libre</v>
      </c>
      <c r="Z81" s="20" t="str">
        <f t="shared" si="15"/>
        <v>Obras digitalizadas</v>
      </c>
    </row>
    <row r="82" spans="1:26" s="21" customFormat="1" ht="30" x14ac:dyDescent="0.2">
      <c r="A82" s="10" t="s">
        <v>485</v>
      </c>
      <c r="B82" s="11"/>
      <c r="C82" s="22" t="s">
        <v>186</v>
      </c>
      <c r="D82" s="7">
        <v>1944</v>
      </c>
      <c r="E82" s="12" t="s">
        <v>95</v>
      </c>
      <c r="F82" s="7" t="s">
        <v>214</v>
      </c>
      <c r="G82" s="7" t="s">
        <v>214</v>
      </c>
      <c r="H82" s="7" t="s">
        <v>672</v>
      </c>
      <c r="I82" s="7" t="s">
        <v>693</v>
      </c>
      <c r="J82" s="7" t="s">
        <v>687</v>
      </c>
      <c r="K82" s="14" t="s">
        <v>340</v>
      </c>
      <c r="L82" s="15" t="s">
        <v>592</v>
      </c>
      <c r="M82" s="36" t="s">
        <v>702</v>
      </c>
      <c r="N82" s="15" t="str">
        <f t="shared" si="13"/>
        <v>Lluhi%20i%20Vallescà,%20Joan</v>
      </c>
      <c r="O82" s="15" t="s">
        <v>594</v>
      </c>
      <c r="P82" s="16" t="s">
        <v>595</v>
      </c>
      <c r="Q82" s="16" t="str">
        <f t="shared" si="16"/>
        <v>https://catalogo.bne.es/discovery/search?query=any,contains,%22Lluhi%20i%20Vallescà,%20Joan%22&amp;tab=LibraryCatalog&amp;search_scope=MyInstitution&amp;vid=34BNE_INST:CATALOGO</v>
      </c>
      <c r="R82" s="16" t="str">
        <f t="shared" si="17"/>
        <v xml:space="preserve">https://catalogo.bne.es/discovery/search?query=creator,contains,Lluhi%20i%20Vallescà,%20Joan%22,AND&amp;tab=LibraryCatalog&amp;search_scope=MyInstitution&amp;vid=34BNE_INST:CATALOGO&amp;lang=es&amp;mode=advanced&amp;offset=0 </v>
      </c>
      <c r="S82" s="16" t="s">
        <v>590</v>
      </c>
      <c r="T82" s="16" t="s">
        <v>589</v>
      </c>
      <c r="U82" s="17" t="str">
        <f t="shared" si="11"/>
        <v>http://datos.bne.es/persona/XX5071465.html</v>
      </c>
      <c r="V82" s="35" t="str">
        <f t="shared" si="18"/>
        <v>Enlace al catálogo</v>
      </c>
      <c r="W82" s="18" t="str">
        <f t="shared" si="19"/>
        <v>Enlace al catálogo</v>
      </c>
      <c r="X82" s="13" t="str">
        <f t="shared" si="14"/>
        <v>Enlace a datos.bne.es</v>
      </c>
      <c r="Y82" s="19" t="str">
        <f t="shared" si="12"/>
        <v>http://bdh.bne.es/bnesearch/q/autor/Lluhí i Vallescà, Joan&amp;derechos=Acceso+libre</v>
      </c>
      <c r="Z82" s="20" t="str">
        <f t="shared" si="15"/>
        <v>Obras digitalizadas</v>
      </c>
    </row>
    <row r="83" spans="1:26" s="21" customFormat="1" ht="30" x14ac:dyDescent="0.2">
      <c r="A83" s="10" t="s">
        <v>486</v>
      </c>
      <c r="B83" s="11"/>
      <c r="C83" s="22" t="s">
        <v>183</v>
      </c>
      <c r="D83" s="7">
        <v>1944</v>
      </c>
      <c r="E83" s="12" t="s">
        <v>96</v>
      </c>
      <c r="F83" s="7" t="s">
        <v>635</v>
      </c>
      <c r="G83" s="7" t="s">
        <v>248</v>
      </c>
      <c r="H83" s="7" t="s">
        <v>674</v>
      </c>
      <c r="I83" s="7" t="s">
        <v>693</v>
      </c>
      <c r="J83" s="7" t="s">
        <v>686</v>
      </c>
      <c r="K83" s="14" t="s">
        <v>341</v>
      </c>
      <c r="L83" s="15" t="s">
        <v>592</v>
      </c>
      <c r="M83" s="36" t="s">
        <v>702</v>
      </c>
      <c r="N83" s="15" t="str">
        <f t="shared" si="13"/>
        <v>Lopez,%20Agustin</v>
      </c>
      <c r="O83" s="15" t="s">
        <v>594</v>
      </c>
      <c r="P83" s="16" t="s">
        <v>595</v>
      </c>
      <c r="Q83" s="16" t="str">
        <f t="shared" si="16"/>
        <v>https://catalogo.bne.es/discovery/search?query=any,contains,%22Lopez,%20Agustin%22&amp;tab=LibraryCatalog&amp;search_scope=MyInstitution&amp;vid=34BNE_INST:CATALOGO</v>
      </c>
      <c r="R83" s="16" t="str">
        <f t="shared" si="17"/>
        <v xml:space="preserve">https://catalogo.bne.es/discovery/search?query=creator,contains,Lopez,%20Agustin%22,AND&amp;tab=LibraryCatalog&amp;search_scope=MyInstitution&amp;vid=34BNE_INST:CATALOGO&amp;lang=es&amp;mode=advanced&amp;offset=0 </v>
      </c>
      <c r="S83" s="16" t="s">
        <v>590</v>
      </c>
      <c r="T83" s="16" t="s">
        <v>589</v>
      </c>
      <c r="U83" s="17" t="str">
        <f t="shared" si="11"/>
        <v>http://datos.bne.es/persona/XX977392.html</v>
      </c>
      <c r="V83" s="35" t="str">
        <f t="shared" si="18"/>
        <v>Enlace al catálogo</v>
      </c>
      <c r="W83" s="18" t="str">
        <f t="shared" si="19"/>
        <v>Enlace al catálogo</v>
      </c>
      <c r="X83" s="13" t="str">
        <f t="shared" si="14"/>
        <v>Enlace a datos.bne.es</v>
      </c>
      <c r="Y83" s="19" t="str">
        <f t="shared" si="12"/>
        <v>http://bdh.bne.es/bnesearch/q/autor/López, Agustín&amp;derechos=Acceso+libre</v>
      </c>
      <c r="Z83" s="20" t="str">
        <f t="shared" si="15"/>
        <v>Obras digitalizadas</v>
      </c>
    </row>
    <row r="84" spans="1:26" s="21" customFormat="1" ht="30" x14ac:dyDescent="0.2">
      <c r="A84" s="10" t="s">
        <v>487</v>
      </c>
      <c r="B84" s="11"/>
      <c r="C84" s="22" t="s">
        <v>168</v>
      </c>
      <c r="D84" s="7">
        <v>1944</v>
      </c>
      <c r="E84" s="12" t="s">
        <v>97</v>
      </c>
      <c r="F84" s="7" t="s">
        <v>636</v>
      </c>
      <c r="G84" s="7" t="s">
        <v>235</v>
      </c>
      <c r="H84" s="7" t="s">
        <v>671</v>
      </c>
      <c r="I84" s="7" t="s">
        <v>693</v>
      </c>
      <c r="J84" s="7" t="s">
        <v>686</v>
      </c>
      <c r="K84" s="14" t="s">
        <v>342</v>
      </c>
      <c r="L84" s="15" t="s">
        <v>592</v>
      </c>
      <c r="M84" s="36" t="s">
        <v>702</v>
      </c>
      <c r="N84" s="15" t="str">
        <f t="shared" si="13"/>
        <v>Lopez,%20Atanasio</v>
      </c>
      <c r="O84" s="15" t="s">
        <v>594</v>
      </c>
      <c r="P84" s="16" t="s">
        <v>595</v>
      </c>
      <c r="Q84" s="16" t="str">
        <f t="shared" si="16"/>
        <v>https://catalogo.bne.es/discovery/search?query=any,contains,%22Lopez,%20Atanasio%22&amp;tab=LibraryCatalog&amp;search_scope=MyInstitution&amp;vid=34BNE_INST:CATALOGO</v>
      </c>
      <c r="R84" s="16" t="str">
        <f t="shared" si="17"/>
        <v xml:space="preserve">https://catalogo.bne.es/discovery/search?query=creator,contains,Lopez,%20Atanasio%22,AND&amp;tab=LibraryCatalog&amp;search_scope=MyInstitution&amp;vid=34BNE_INST:CATALOGO&amp;lang=es&amp;mode=advanced&amp;offset=0 </v>
      </c>
      <c r="S84" s="16" t="s">
        <v>590</v>
      </c>
      <c r="T84" s="16" t="s">
        <v>589</v>
      </c>
      <c r="U84" s="17" t="str">
        <f t="shared" si="11"/>
        <v>http://datos.bne.es/persona/XX972949.html</v>
      </c>
      <c r="V84" s="35" t="str">
        <f t="shared" si="18"/>
        <v>Enlace al catálogo</v>
      </c>
      <c r="W84" s="18" t="str">
        <f t="shared" si="19"/>
        <v>Enlace al catálogo</v>
      </c>
      <c r="X84" s="13" t="str">
        <f t="shared" si="14"/>
        <v>Enlace a datos.bne.es</v>
      </c>
      <c r="Y84" s="19" t="str">
        <f t="shared" si="12"/>
        <v>http://bdh.bne.es/bnesearch/q/autor/López, Atanasio&amp;derechos=Acceso+libre</v>
      </c>
      <c r="Z84" s="20" t="str">
        <f t="shared" si="15"/>
        <v>Obras digitalizadas</v>
      </c>
    </row>
    <row r="85" spans="1:26" s="21" customFormat="1" ht="30" x14ac:dyDescent="0.2">
      <c r="A85" s="10" t="s">
        <v>488</v>
      </c>
      <c r="B85" s="11"/>
      <c r="C85" s="22" t="s">
        <v>197</v>
      </c>
      <c r="D85" s="7">
        <v>1944</v>
      </c>
      <c r="E85" s="12" t="s">
        <v>98</v>
      </c>
      <c r="F85" s="7" t="s">
        <v>257</v>
      </c>
      <c r="G85" s="7" t="s">
        <v>249</v>
      </c>
      <c r="H85" s="7" t="s">
        <v>258</v>
      </c>
      <c r="I85" s="7" t="s">
        <v>693</v>
      </c>
      <c r="J85" s="7" t="s">
        <v>686</v>
      </c>
      <c r="K85" s="14" t="s">
        <v>343</v>
      </c>
      <c r="L85" s="15" t="s">
        <v>592</v>
      </c>
      <c r="M85" s="36" t="s">
        <v>702</v>
      </c>
      <c r="N85" s="15" t="str">
        <f t="shared" si="13"/>
        <v>Lopez%20Albo,%20Wenceslao</v>
      </c>
      <c r="O85" s="15" t="s">
        <v>594</v>
      </c>
      <c r="P85" s="16" t="s">
        <v>595</v>
      </c>
      <c r="Q85" s="16" t="str">
        <f t="shared" si="16"/>
        <v>https://catalogo.bne.es/discovery/search?query=any,contains,%22Lopez%20Albo,%20Wenceslao%22&amp;tab=LibraryCatalog&amp;search_scope=MyInstitution&amp;vid=34BNE_INST:CATALOGO</v>
      </c>
      <c r="R85" s="16" t="str">
        <f t="shared" si="17"/>
        <v xml:space="preserve">https://catalogo.bne.es/discovery/search?query=creator,contains,Lopez%20Albo,%20Wenceslao%22,AND&amp;tab=LibraryCatalog&amp;search_scope=MyInstitution&amp;vid=34BNE_INST:CATALOGO&amp;lang=es&amp;mode=advanced&amp;offset=0 </v>
      </c>
      <c r="S85" s="16" t="s">
        <v>590</v>
      </c>
      <c r="T85" s="16" t="s">
        <v>589</v>
      </c>
      <c r="U85" s="17" t="str">
        <f t="shared" si="11"/>
        <v>http://datos.bne.es/persona/XX1346243.html</v>
      </c>
      <c r="V85" s="35" t="str">
        <f t="shared" si="18"/>
        <v>Enlace al catálogo</v>
      </c>
      <c r="W85" s="18" t="str">
        <f t="shared" si="19"/>
        <v>Enlace al catálogo</v>
      </c>
      <c r="X85" s="13" t="str">
        <f t="shared" si="14"/>
        <v>Enlace a datos.bne.es</v>
      </c>
      <c r="Y85" s="19" t="str">
        <f t="shared" si="12"/>
        <v>http://bdh.bne.es/bnesearch/q/autor/López Albo, Wenceslao&amp;derechos=Acceso+libre</v>
      </c>
      <c r="Z85" s="20" t="str">
        <f t="shared" si="15"/>
        <v>Obras digitalizadas</v>
      </c>
    </row>
    <row r="86" spans="1:26" s="21" customFormat="1" ht="30" x14ac:dyDescent="0.2">
      <c r="A86" s="10" t="s">
        <v>489</v>
      </c>
      <c r="B86" s="11"/>
      <c r="C86" s="22" t="s">
        <v>171</v>
      </c>
      <c r="D86" s="7">
        <v>1944</v>
      </c>
      <c r="E86" s="12" t="s">
        <v>99</v>
      </c>
      <c r="F86" s="6" t="s">
        <v>243</v>
      </c>
      <c r="G86" s="7" t="s">
        <v>217</v>
      </c>
      <c r="H86" s="6" t="s">
        <v>674</v>
      </c>
      <c r="I86" s="6" t="s">
        <v>693</v>
      </c>
      <c r="J86" s="6"/>
      <c r="K86" s="14" t="s">
        <v>344</v>
      </c>
      <c r="L86" s="15" t="s">
        <v>592</v>
      </c>
      <c r="M86" s="36" t="s">
        <v>702</v>
      </c>
      <c r="N86" s="15" t="str">
        <f t="shared" si="13"/>
        <v>Lopez%20Farfan,%20M.%20</v>
      </c>
      <c r="O86" s="15" t="s">
        <v>594</v>
      </c>
      <c r="P86" s="16" t="s">
        <v>595</v>
      </c>
      <c r="Q86" s="16" t="str">
        <f t="shared" si="16"/>
        <v>https://catalogo.bne.es/discovery/search?query=any,contains,%22Lopez%20Farfan,%20M.%20%22&amp;tab=LibraryCatalog&amp;search_scope=MyInstitution&amp;vid=34BNE_INST:CATALOGO</v>
      </c>
      <c r="R86" s="16" t="str">
        <f t="shared" si="17"/>
        <v xml:space="preserve">https://catalogo.bne.es/discovery/search?query=creator,contains,Lopez%20Farfan,%20M.%20%22,AND&amp;tab=LibraryCatalog&amp;search_scope=MyInstitution&amp;vid=34BNE_INST:CATALOGO&amp;lang=es&amp;mode=advanced&amp;offset=0 </v>
      </c>
      <c r="S86" s="16" t="s">
        <v>590</v>
      </c>
      <c r="T86" s="16" t="s">
        <v>589</v>
      </c>
      <c r="U86" s="17" t="str">
        <f t="shared" si="11"/>
        <v>http://datos.bne.es/persona/XX1781810.html</v>
      </c>
      <c r="V86" s="35" t="str">
        <f t="shared" si="18"/>
        <v>Enlace al catálogo</v>
      </c>
      <c r="W86" s="18" t="str">
        <f t="shared" si="19"/>
        <v>Enlace al catálogo</v>
      </c>
      <c r="X86" s="13" t="str">
        <f t="shared" si="14"/>
        <v>Enlace a datos.bne.es</v>
      </c>
      <c r="Y86" s="19" t="str">
        <f t="shared" si="12"/>
        <v>http://bdh.bne.es/bnesearch/q/autor/López Farfán, M. &amp;derechos=Acceso+libre</v>
      </c>
      <c r="Z86" s="20" t="str">
        <f t="shared" si="15"/>
        <v>Obras digitalizadas</v>
      </c>
    </row>
    <row r="87" spans="1:26" s="21" customFormat="1" ht="30" x14ac:dyDescent="0.2">
      <c r="A87" s="10" t="s">
        <v>490</v>
      </c>
      <c r="B87" s="11"/>
      <c r="C87" s="22" t="s">
        <v>164</v>
      </c>
      <c r="D87" s="7">
        <v>1944</v>
      </c>
      <c r="E87" s="12" t="s">
        <v>100</v>
      </c>
      <c r="F87" s="7" t="s">
        <v>241</v>
      </c>
      <c r="G87" s="7" t="s">
        <v>241</v>
      </c>
      <c r="H87" s="7" t="s">
        <v>673</v>
      </c>
      <c r="I87" s="7" t="s">
        <v>693</v>
      </c>
      <c r="J87" s="7" t="s">
        <v>686</v>
      </c>
      <c r="K87" s="14" t="s">
        <v>345</v>
      </c>
      <c r="L87" s="15" t="s">
        <v>592</v>
      </c>
      <c r="M87" s="36" t="s">
        <v>702</v>
      </c>
      <c r="N87" s="15" t="str">
        <f t="shared" si="13"/>
        <v>Mahiques%20Alberola,%20Juan</v>
      </c>
      <c r="O87" s="15" t="s">
        <v>594</v>
      </c>
      <c r="P87" s="16" t="s">
        <v>595</v>
      </c>
      <c r="Q87" s="16" t="str">
        <f t="shared" si="16"/>
        <v>https://catalogo.bne.es/discovery/search?query=any,contains,%22Mahiques%20Alberola,%20Juan%22&amp;tab=LibraryCatalog&amp;search_scope=MyInstitution&amp;vid=34BNE_INST:CATALOGO</v>
      </c>
      <c r="R87" s="16" t="str">
        <f t="shared" si="17"/>
        <v xml:space="preserve">https://catalogo.bne.es/discovery/search?query=creator,contains,Mahiques%20Alberola,%20Juan%22,AND&amp;tab=LibraryCatalog&amp;search_scope=MyInstitution&amp;vid=34BNE_INST:CATALOGO&amp;lang=es&amp;mode=advanced&amp;offset=0 </v>
      </c>
      <c r="S87" s="16" t="s">
        <v>590</v>
      </c>
      <c r="T87" s="16" t="s">
        <v>589</v>
      </c>
      <c r="U87" s="17" t="str">
        <f t="shared" si="11"/>
        <v>http://datos.bne.es/persona/XX5811350.html</v>
      </c>
      <c r="V87" s="35" t="str">
        <f t="shared" si="18"/>
        <v>Enlace al catálogo</v>
      </c>
      <c r="W87" s="18" t="str">
        <f t="shared" si="19"/>
        <v>Enlace al catálogo</v>
      </c>
      <c r="X87" s="13" t="str">
        <f t="shared" si="14"/>
        <v>Enlace a datos.bne.es</v>
      </c>
      <c r="Y87" s="19" t="str">
        <f t="shared" si="12"/>
        <v>http://bdh.bne.es/bnesearch/q/autor/Mahiques Alberola, Juan&amp;derechos=Acceso+libre</v>
      </c>
      <c r="Z87" s="20" t="str">
        <f t="shared" si="15"/>
        <v>Obras digitalizadas</v>
      </c>
    </row>
    <row r="88" spans="1:26" s="21" customFormat="1" ht="30" x14ac:dyDescent="0.2">
      <c r="A88" s="10" t="s">
        <v>491</v>
      </c>
      <c r="B88" s="11"/>
      <c r="C88" s="22" t="s">
        <v>188</v>
      </c>
      <c r="D88" s="7">
        <v>1944</v>
      </c>
      <c r="E88" s="12" t="s">
        <v>101</v>
      </c>
      <c r="F88" s="7" t="s">
        <v>227</v>
      </c>
      <c r="G88" s="7" t="s">
        <v>227</v>
      </c>
      <c r="H88" s="7" t="s">
        <v>678</v>
      </c>
      <c r="I88" s="7" t="s">
        <v>693</v>
      </c>
      <c r="J88" s="7" t="s">
        <v>686</v>
      </c>
      <c r="K88" s="14" t="s">
        <v>346</v>
      </c>
      <c r="L88" s="15" t="s">
        <v>592</v>
      </c>
      <c r="M88" s="36" t="s">
        <v>702</v>
      </c>
      <c r="N88" s="15" t="str">
        <f t="shared" si="13"/>
        <v>Marin,%20Luis%20Ramon</v>
      </c>
      <c r="O88" s="15" t="s">
        <v>594</v>
      </c>
      <c r="P88" s="16" t="s">
        <v>595</v>
      </c>
      <c r="Q88" s="16" t="str">
        <f t="shared" si="16"/>
        <v>https://catalogo.bne.es/discovery/search?query=any,contains,%22Marin,%20Luis%20Ramon%22&amp;tab=LibraryCatalog&amp;search_scope=MyInstitution&amp;vid=34BNE_INST:CATALOGO</v>
      </c>
      <c r="R88" s="16" t="str">
        <f t="shared" si="17"/>
        <v xml:space="preserve">https://catalogo.bne.es/discovery/search?query=creator,contains,Marin,%20Luis%20Ramon%22,AND&amp;tab=LibraryCatalog&amp;search_scope=MyInstitution&amp;vid=34BNE_INST:CATALOGO&amp;lang=es&amp;mode=advanced&amp;offset=0 </v>
      </c>
      <c r="S88" s="16" t="s">
        <v>590</v>
      </c>
      <c r="T88" s="16" t="s">
        <v>589</v>
      </c>
      <c r="U88" s="17" t="str">
        <f t="shared" si="11"/>
        <v>http://datos.bne.es/persona/XX4442811.html</v>
      </c>
      <c r="V88" s="35" t="str">
        <f t="shared" si="18"/>
        <v>Enlace al catálogo</v>
      </c>
      <c r="W88" s="18" t="str">
        <f t="shared" si="19"/>
        <v>Enlace al catálogo</v>
      </c>
      <c r="X88" s="13" t="str">
        <f t="shared" si="14"/>
        <v>Enlace a datos.bne.es</v>
      </c>
      <c r="Y88" s="19" t="str">
        <f t="shared" si="12"/>
        <v>http://bdh.bne.es/bnesearch/q/autor/Marín, Luis Ramón&amp;derechos=Acceso+libre</v>
      </c>
      <c r="Z88" s="20" t="str">
        <f t="shared" si="15"/>
        <v>Obras digitalizadas</v>
      </c>
    </row>
    <row r="89" spans="1:26" s="21" customFormat="1" ht="30" x14ac:dyDescent="0.2">
      <c r="A89" s="10" t="s">
        <v>492</v>
      </c>
      <c r="B89" s="11"/>
      <c r="C89" s="22" t="s">
        <v>186</v>
      </c>
      <c r="D89" s="7">
        <v>1944</v>
      </c>
      <c r="E89" s="12" t="s">
        <v>102</v>
      </c>
      <c r="F89" s="7" t="s">
        <v>214</v>
      </c>
      <c r="G89" s="7" t="s">
        <v>214</v>
      </c>
      <c r="H89" s="7" t="s">
        <v>672</v>
      </c>
      <c r="I89" s="7" t="s">
        <v>693</v>
      </c>
      <c r="J89" s="7"/>
      <c r="K89" s="14" t="s">
        <v>347</v>
      </c>
      <c r="L89" s="15" t="s">
        <v>592</v>
      </c>
      <c r="M89" s="36" t="s">
        <v>702</v>
      </c>
      <c r="N89" s="15" t="str">
        <f t="shared" si="13"/>
        <v>Marques,%20Antonio</v>
      </c>
      <c r="O89" s="15" t="s">
        <v>594</v>
      </c>
      <c r="P89" s="16" t="s">
        <v>595</v>
      </c>
      <c r="Q89" s="16" t="str">
        <f t="shared" si="16"/>
        <v>https://catalogo.bne.es/discovery/search?query=any,contains,%22Marques,%20Antonio%22&amp;tab=LibraryCatalog&amp;search_scope=MyInstitution&amp;vid=34BNE_INST:CATALOGO</v>
      </c>
      <c r="R89" s="16" t="str">
        <f t="shared" si="17"/>
        <v xml:space="preserve">https://catalogo.bne.es/discovery/search?query=creator,contains,Marques,%20Antonio%22,AND&amp;tab=LibraryCatalog&amp;search_scope=MyInstitution&amp;vid=34BNE_INST:CATALOGO&amp;lang=es&amp;mode=advanced&amp;offset=0 </v>
      </c>
      <c r="S89" s="16" t="s">
        <v>590</v>
      </c>
      <c r="T89" s="16" t="s">
        <v>589</v>
      </c>
      <c r="U89" s="17" t="str">
        <f t="shared" si="11"/>
        <v>http://datos.bne.es/persona/XX830741.html</v>
      </c>
      <c r="V89" s="35" t="str">
        <f t="shared" si="18"/>
        <v>Enlace al catálogo</v>
      </c>
      <c r="W89" s="18" t="str">
        <f t="shared" si="19"/>
        <v>Enlace al catálogo</v>
      </c>
      <c r="X89" s="13" t="str">
        <f t="shared" si="14"/>
        <v>Enlace a datos.bne.es</v>
      </c>
      <c r="Y89" s="19" t="str">
        <f t="shared" si="12"/>
        <v>http://bdh.bne.es/bnesearch/q/autor/Marqués, Antonio&amp;derechos=Acceso+libre</v>
      </c>
      <c r="Z89" s="20" t="str">
        <f t="shared" si="15"/>
        <v>Obras digitalizadas</v>
      </c>
    </row>
    <row r="90" spans="1:26" s="21" customFormat="1" ht="30" x14ac:dyDescent="0.2">
      <c r="A90" s="10" t="s">
        <v>493</v>
      </c>
      <c r="B90" s="11"/>
      <c r="C90" s="22" t="s">
        <v>195</v>
      </c>
      <c r="D90" s="7">
        <v>1944</v>
      </c>
      <c r="E90" s="12" t="s">
        <v>103</v>
      </c>
      <c r="F90" s="6" t="s">
        <v>637</v>
      </c>
      <c r="G90" s="7" t="s">
        <v>236</v>
      </c>
      <c r="H90" s="6" t="s">
        <v>675</v>
      </c>
      <c r="I90" s="6" t="s">
        <v>693</v>
      </c>
      <c r="J90" s="6"/>
      <c r="K90" s="14" t="s">
        <v>348</v>
      </c>
      <c r="L90" s="15" t="s">
        <v>592</v>
      </c>
      <c r="M90" s="36" t="s">
        <v>702</v>
      </c>
      <c r="N90" s="15" t="str">
        <f t="shared" si="13"/>
        <v>Martinez%20Villar,%20Julian</v>
      </c>
      <c r="O90" s="15" t="s">
        <v>594</v>
      </c>
      <c r="P90" s="16" t="s">
        <v>595</v>
      </c>
      <c r="Q90" s="16" t="str">
        <f t="shared" si="16"/>
        <v>https://catalogo.bne.es/discovery/search?query=any,contains,%22Martinez%20Villar,%20Julian%22&amp;tab=LibraryCatalog&amp;search_scope=MyInstitution&amp;vid=34BNE_INST:CATALOGO</v>
      </c>
      <c r="R90" s="16" t="str">
        <f t="shared" si="17"/>
        <v xml:space="preserve">https://catalogo.bne.es/discovery/search?query=creator,contains,Martinez%20Villar,%20Julian%22,AND&amp;tab=LibraryCatalog&amp;search_scope=MyInstitution&amp;vid=34BNE_INST:CATALOGO&amp;lang=es&amp;mode=advanced&amp;offset=0 </v>
      </c>
      <c r="S90" s="16" t="s">
        <v>590</v>
      </c>
      <c r="T90" s="16" t="s">
        <v>589</v>
      </c>
      <c r="U90" s="17" t="str">
        <f t="shared" si="11"/>
        <v>http://datos.bne.es/persona/XX1320058.html</v>
      </c>
      <c r="V90" s="35" t="str">
        <f t="shared" si="18"/>
        <v>Enlace al catálogo</v>
      </c>
      <c r="W90" s="18" t="str">
        <f t="shared" si="19"/>
        <v>Enlace al catálogo</v>
      </c>
      <c r="X90" s="13" t="str">
        <f t="shared" si="14"/>
        <v>Enlace a datos.bne.es</v>
      </c>
      <c r="Y90" s="19" t="str">
        <f t="shared" si="12"/>
        <v>http://bdh.bne.es/bnesearch/q/autor/Martínez Villar, Julián&amp;derechos=Acceso+libre</v>
      </c>
      <c r="Z90" s="20" t="str">
        <f t="shared" si="15"/>
        <v>Obras digitalizadas</v>
      </c>
    </row>
    <row r="91" spans="1:26" s="21" customFormat="1" ht="30" x14ac:dyDescent="0.2">
      <c r="A91" s="10" t="s">
        <v>494</v>
      </c>
      <c r="B91" s="11"/>
      <c r="C91" s="22" t="s">
        <v>195</v>
      </c>
      <c r="D91" s="7">
        <v>1944</v>
      </c>
      <c r="E91" s="12" t="s">
        <v>104</v>
      </c>
      <c r="F91" s="7" t="s">
        <v>214</v>
      </c>
      <c r="G91" s="7" t="s">
        <v>214</v>
      </c>
      <c r="H91" s="7" t="s">
        <v>672</v>
      </c>
      <c r="I91" s="7" t="s">
        <v>693</v>
      </c>
      <c r="J91" s="7"/>
      <c r="K91" s="14" t="s">
        <v>349</v>
      </c>
      <c r="L91" s="15" t="s">
        <v>592</v>
      </c>
      <c r="M91" s="36" t="s">
        <v>702</v>
      </c>
      <c r="N91" s="15" t="str">
        <f t="shared" si="13"/>
        <v>Mas%20Serracant,%20Domingo</v>
      </c>
      <c r="O91" s="15" t="s">
        <v>594</v>
      </c>
      <c r="P91" s="16" t="s">
        <v>595</v>
      </c>
      <c r="Q91" s="16" t="str">
        <f t="shared" si="16"/>
        <v>https://catalogo.bne.es/discovery/search?query=any,contains,%22Mas%20Serracant,%20Domingo%22&amp;tab=LibraryCatalog&amp;search_scope=MyInstitution&amp;vid=34BNE_INST:CATALOGO</v>
      </c>
      <c r="R91" s="16" t="str">
        <f t="shared" si="17"/>
        <v xml:space="preserve">https://catalogo.bne.es/discovery/search?query=creator,contains,Mas%20Serracant,%20Domingo%22,AND&amp;tab=LibraryCatalog&amp;search_scope=MyInstitution&amp;vid=34BNE_INST:CATALOGO&amp;lang=es&amp;mode=advanced&amp;offset=0 </v>
      </c>
      <c r="S91" s="16" t="s">
        <v>590</v>
      </c>
      <c r="T91" s="16" t="s">
        <v>589</v>
      </c>
      <c r="U91" s="17" t="str">
        <f t="shared" si="11"/>
        <v>http://datos.bne.es/persona/XX905642.html</v>
      </c>
      <c r="V91" s="35" t="str">
        <f t="shared" si="18"/>
        <v>Enlace al catálogo</v>
      </c>
      <c r="W91" s="18" t="str">
        <f t="shared" si="19"/>
        <v>Enlace al catálogo</v>
      </c>
      <c r="X91" s="13" t="str">
        <f t="shared" si="14"/>
        <v>Enlace a datos.bne.es</v>
      </c>
      <c r="Y91" s="19" t="str">
        <f t="shared" si="12"/>
        <v>http://bdh.bne.es/bnesearch/q/autor/Mas Serracant, Domingo&amp;derechos=Acceso+libre</v>
      </c>
      <c r="Z91" s="20" t="str">
        <f t="shared" si="15"/>
        <v>Obras digitalizadas</v>
      </c>
    </row>
    <row r="92" spans="1:26" s="21" customFormat="1" ht="30" x14ac:dyDescent="0.2">
      <c r="A92" s="10" t="s">
        <v>495</v>
      </c>
      <c r="B92" s="11"/>
      <c r="C92" s="22" t="s">
        <v>200</v>
      </c>
      <c r="D92" s="7">
        <v>1944</v>
      </c>
      <c r="E92" s="12" t="s">
        <v>105</v>
      </c>
      <c r="F92" s="6" t="s">
        <v>638</v>
      </c>
      <c r="G92" s="7" t="s">
        <v>239</v>
      </c>
      <c r="H92" s="6" t="s">
        <v>673</v>
      </c>
      <c r="I92" s="6" t="s">
        <v>693</v>
      </c>
      <c r="J92" s="6" t="s">
        <v>686</v>
      </c>
      <c r="K92" s="14" t="s">
        <v>350</v>
      </c>
      <c r="L92" s="15" t="s">
        <v>592</v>
      </c>
      <c r="M92" s="36" t="s">
        <v>702</v>
      </c>
      <c r="N92" s="15" t="str">
        <f t="shared" si="13"/>
        <v>Menendez%20Caravia,%20Jose</v>
      </c>
      <c r="O92" s="15" t="s">
        <v>594</v>
      </c>
      <c r="P92" s="16" t="s">
        <v>595</v>
      </c>
      <c r="Q92" s="16" t="str">
        <f t="shared" si="16"/>
        <v>https://catalogo.bne.es/discovery/search?query=any,contains,%22Menendez%20Caravia,%20Jose%22&amp;tab=LibraryCatalog&amp;search_scope=MyInstitution&amp;vid=34BNE_INST:CATALOGO</v>
      </c>
      <c r="R92" s="16" t="str">
        <f t="shared" si="17"/>
        <v xml:space="preserve">https://catalogo.bne.es/discovery/search?query=creator,contains,Menendez%20Caravia,%20Jose%22,AND&amp;tab=LibraryCatalog&amp;search_scope=MyInstitution&amp;vid=34BNE_INST:CATALOGO&amp;lang=es&amp;mode=advanced&amp;offset=0 </v>
      </c>
      <c r="S92" s="16" t="s">
        <v>590</v>
      </c>
      <c r="T92" s="16" t="s">
        <v>589</v>
      </c>
      <c r="U92" s="17" t="str">
        <f t="shared" si="11"/>
        <v>http://datos.bne.es/persona/XX1364245.html</v>
      </c>
      <c r="V92" s="35" t="str">
        <f t="shared" si="18"/>
        <v>Enlace al catálogo</v>
      </c>
      <c r="W92" s="18" t="str">
        <f t="shared" si="19"/>
        <v>Enlace al catálogo</v>
      </c>
      <c r="X92" s="13" t="str">
        <f t="shared" si="14"/>
        <v>Enlace a datos.bne.es</v>
      </c>
      <c r="Y92" s="19" t="str">
        <f t="shared" si="12"/>
        <v>http://bdh.bne.es/bnesearch/q/autor/Menéndez Caravia, José&amp;derechos=Acceso+libre</v>
      </c>
      <c r="Z92" s="20" t="str">
        <f t="shared" si="15"/>
        <v>Obras digitalizadas</v>
      </c>
    </row>
    <row r="93" spans="1:26" s="21" customFormat="1" ht="30" x14ac:dyDescent="0.2">
      <c r="A93" s="10" t="s">
        <v>496</v>
      </c>
      <c r="B93" s="11"/>
      <c r="C93" s="22" t="s">
        <v>177</v>
      </c>
      <c r="D93" s="7">
        <v>1944</v>
      </c>
      <c r="E93" s="12" t="s">
        <v>106</v>
      </c>
      <c r="F93" s="7" t="s">
        <v>639</v>
      </c>
      <c r="G93" s="7" t="s">
        <v>250</v>
      </c>
      <c r="H93" s="7" t="s">
        <v>250</v>
      </c>
      <c r="I93" s="7" t="s">
        <v>693</v>
      </c>
      <c r="J93" s="7" t="s">
        <v>686</v>
      </c>
      <c r="K93" s="14" t="s">
        <v>351</v>
      </c>
      <c r="L93" s="15" t="s">
        <v>592</v>
      </c>
      <c r="M93" s="36" t="s">
        <v>702</v>
      </c>
      <c r="N93" s="15" t="str">
        <f t="shared" si="13"/>
        <v>Mediante%20Ferraria,%20Antolin%20Santos</v>
      </c>
      <c r="O93" s="15" t="s">
        <v>594</v>
      </c>
      <c r="P93" s="16" t="s">
        <v>595</v>
      </c>
      <c r="Q93" s="16" t="str">
        <f t="shared" si="16"/>
        <v>https://catalogo.bne.es/discovery/search?query=any,contains,%22Mediante%20Ferraria,%20Antolin%20Santos%22&amp;tab=LibraryCatalog&amp;search_scope=MyInstitution&amp;vid=34BNE_INST:CATALOGO</v>
      </c>
      <c r="R93" s="16" t="str">
        <f t="shared" si="17"/>
        <v xml:space="preserve">https://catalogo.bne.es/discovery/search?query=creator,contains,Mediante%20Ferraria,%20Antolin%20Santos%22,AND&amp;tab=LibraryCatalog&amp;search_scope=MyInstitution&amp;vid=34BNE_INST:CATALOGO&amp;lang=es&amp;mode=advanced&amp;offset=0 </v>
      </c>
      <c r="S93" s="16" t="s">
        <v>590</v>
      </c>
      <c r="T93" s="16" t="s">
        <v>589</v>
      </c>
      <c r="U93" s="17" t="str">
        <f t="shared" si="11"/>
        <v>http://datos.bne.es/persona/XX1605219.html</v>
      </c>
      <c r="V93" s="35" t="str">
        <f t="shared" si="18"/>
        <v>Enlace al catálogo</v>
      </c>
      <c r="W93" s="18" t="str">
        <f t="shared" si="19"/>
        <v>Enlace al catálogo</v>
      </c>
      <c r="X93" s="13" t="str">
        <f t="shared" si="14"/>
        <v>Enlace a datos.bne.es</v>
      </c>
      <c r="Y93" s="19" t="str">
        <f t="shared" si="12"/>
        <v>http://bdh.bne.es/bnesearch/q/autor/Mediante Ferraría, Antolín Santos&amp;derechos=Acceso+libre</v>
      </c>
      <c r="Z93" s="20" t="str">
        <f t="shared" si="15"/>
        <v>Obras digitalizadas</v>
      </c>
    </row>
    <row r="94" spans="1:26" s="21" customFormat="1" ht="30" x14ac:dyDescent="0.2">
      <c r="A94" s="10" t="s">
        <v>497</v>
      </c>
      <c r="B94" s="11"/>
      <c r="C94" s="22" t="s">
        <v>204</v>
      </c>
      <c r="D94" s="7">
        <v>1944</v>
      </c>
      <c r="E94" s="12" t="s">
        <v>107</v>
      </c>
      <c r="F94" s="7" t="s">
        <v>251</v>
      </c>
      <c r="G94" s="7" t="s">
        <v>251</v>
      </c>
      <c r="H94" s="7" t="s">
        <v>679</v>
      </c>
      <c r="I94" s="7" t="s">
        <v>693</v>
      </c>
      <c r="J94" s="7"/>
      <c r="K94" s="14" t="s">
        <v>352</v>
      </c>
      <c r="L94" s="15" t="s">
        <v>592</v>
      </c>
      <c r="M94" s="36" t="s">
        <v>702</v>
      </c>
      <c r="N94" s="15" t="str">
        <f t="shared" si="13"/>
        <v>Miguelez,%20Jose</v>
      </c>
      <c r="O94" s="15" t="s">
        <v>594</v>
      </c>
      <c r="P94" s="16" t="s">
        <v>595</v>
      </c>
      <c r="Q94" s="16" t="str">
        <f t="shared" si="16"/>
        <v>https://catalogo.bne.es/discovery/search?query=any,contains,%22Miguelez,%20Jose%22&amp;tab=LibraryCatalog&amp;search_scope=MyInstitution&amp;vid=34BNE_INST:CATALOGO</v>
      </c>
      <c r="R94" s="16" t="str">
        <f t="shared" si="17"/>
        <v xml:space="preserve">https://catalogo.bne.es/discovery/search?query=creator,contains,Miguelez,%20Jose%22,AND&amp;tab=LibraryCatalog&amp;search_scope=MyInstitution&amp;vid=34BNE_INST:CATALOGO&amp;lang=es&amp;mode=advanced&amp;offset=0 </v>
      </c>
      <c r="S94" s="16" t="s">
        <v>590</v>
      </c>
      <c r="T94" s="16" t="s">
        <v>589</v>
      </c>
      <c r="U94" s="17" t="str">
        <f t="shared" si="11"/>
        <v>http://datos.bne.es/persona/XX897801.html</v>
      </c>
      <c r="V94" s="35" t="str">
        <f t="shared" si="18"/>
        <v>Enlace al catálogo</v>
      </c>
      <c r="W94" s="18" t="str">
        <f t="shared" si="19"/>
        <v>Enlace al catálogo</v>
      </c>
      <c r="X94" s="13" t="str">
        <f t="shared" si="14"/>
        <v>Enlace a datos.bne.es</v>
      </c>
      <c r="Y94" s="19" t="str">
        <f t="shared" si="12"/>
        <v>http://bdh.bne.es/bnesearch/q/autor/Miguélez, José&amp;derechos=Acceso+libre</v>
      </c>
      <c r="Z94" s="20" t="str">
        <f t="shared" si="15"/>
        <v>Obras digitalizadas</v>
      </c>
    </row>
    <row r="95" spans="1:26" s="21" customFormat="1" ht="30" x14ac:dyDescent="0.2">
      <c r="A95" s="10" t="s">
        <v>498</v>
      </c>
      <c r="B95" s="11"/>
      <c r="C95" s="22" t="s">
        <v>164</v>
      </c>
      <c r="D95" s="7">
        <v>1944</v>
      </c>
      <c r="E95" s="12" t="s">
        <v>108</v>
      </c>
      <c r="F95" s="7" t="s">
        <v>640</v>
      </c>
      <c r="G95" s="7" t="s">
        <v>250</v>
      </c>
      <c r="H95" s="7" t="s">
        <v>250</v>
      </c>
      <c r="I95" s="7" t="s">
        <v>693</v>
      </c>
      <c r="J95" s="7" t="s">
        <v>686</v>
      </c>
      <c r="K95" s="14" t="s">
        <v>353</v>
      </c>
      <c r="L95" s="15" t="s">
        <v>592</v>
      </c>
      <c r="M95" s="36" t="s">
        <v>702</v>
      </c>
      <c r="N95" s="15" t="str">
        <f t="shared" si="13"/>
        <v>Monasterio,%20Ignacio</v>
      </c>
      <c r="O95" s="15" t="s">
        <v>594</v>
      </c>
      <c r="P95" s="16" t="s">
        <v>595</v>
      </c>
      <c r="Q95" s="16" t="str">
        <f t="shared" si="16"/>
        <v>https://catalogo.bne.es/discovery/search?query=any,contains,%22Monasterio,%20Ignacio%22&amp;tab=LibraryCatalog&amp;search_scope=MyInstitution&amp;vid=34BNE_INST:CATALOGO</v>
      </c>
      <c r="R95" s="16" t="str">
        <f t="shared" si="17"/>
        <v xml:space="preserve">https://catalogo.bne.es/discovery/search?query=creator,contains,Monasterio,%20Ignacio%22,AND&amp;tab=LibraryCatalog&amp;search_scope=MyInstitution&amp;vid=34BNE_INST:CATALOGO&amp;lang=es&amp;mode=advanced&amp;offset=0 </v>
      </c>
      <c r="S95" s="16" t="s">
        <v>590</v>
      </c>
      <c r="T95" s="16" t="s">
        <v>589</v>
      </c>
      <c r="U95" s="17" t="str">
        <f t="shared" si="11"/>
        <v>http://datos.bne.es/persona/XX1369469.html</v>
      </c>
      <c r="V95" s="35" t="str">
        <f t="shared" si="18"/>
        <v>Enlace al catálogo</v>
      </c>
      <c r="W95" s="18" t="str">
        <f t="shared" si="19"/>
        <v>Enlace al catálogo</v>
      </c>
      <c r="X95" s="13" t="str">
        <f t="shared" si="14"/>
        <v>Enlace a datos.bne.es</v>
      </c>
      <c r="Y95" s="19" t="str">
        <f t="shared" si="12"/>
        <v>http://bdh.bne.es/bnesearch/q/autor/Monasterio, Ignacio&amp;derechos=Acceso+libre</v>
      </c>
      <c r="Z95" s="20" t="str">
        <f t="shared" si="15"/>
        <v>Obras digitalizadas</v>
      </c>
    </row>
    <row r="96" spans="1:26" s="21" customFormat="1" ht="30" x14ac:dyDescent="0.2">
      <c r="A96" s="10" t="s">
        <v>499</v>
      </c>
      <c r="B96" s="11"/>
      <c r="C96" s="22" t="s">
        <v>164</v>
      </c>
      <c r="D96" s="7">
        <v>1944</v>
      </c>
      <c r="E96" s="12" t="s">
        <v>109</v>
      </c>
      <c r="F96" s="7" t="s">
        <v>641</v>
      </c>
      <c r="G96" s="7" t="s">
        <v>252</v>
      </c>
      <c r="H96" s="7" t="s">
        <v>672</v>
      </c>
      <c r="I96" s="7" t="s">
        <v>693</v>
      </c>
      <c r="J96" s="7" t="s">
        <v>689</v>
      </c>
      <c r="K96" s="14" t="s">
        <v>354</v>
      </c>
      <c r="L96" s="15" t="s">
        <v>592</v>
      </c>
      <c r="M96" s="36" t="s">
        <v>702</v>
      </c>
      <c r="N96" s="15" t="str">
        <f t="shared" si="13"/>
        <v>Monros%20i%20Fito,%20Francesc%20Ramon</v>
      </c>
      <c r="O96" s="15" t="s">
        <v>594</v>
      </c>
      <c r="P96" s="16" t="s">
        <v>595</v>
      </c>
      <c r="Q96" s="16" t="str">
        <f t="shared" si="16"/>
        <v>https://catalogo.bne.es/discovery/search?query=any,contains,%22Monros%20i%20Fito,%20Francesc%20Ramon%22&amp;tab=LibraryCatalog&amp;search_scope=MyInstitution&amp;vid=34BNE_INST:CATALOGO</v>
      </c>
      <c r="R96" s="16" t="str">
        <f t="shared" si="17"/>
        <v xml:space="preserve">https://catalogo.bne.es/discovery/search?query=creator,contains,Monros%20i%20Fito,%20Francesc%20Ramon%22,AND&amp;tab=LibraryCatalog&amp;search_scope=MyInstitution&amp;vid=34BNE_INST:CATALOGO&amp;lang=es&amp;mode=advanced&amp;offset=0 </v>
      </c>
      <c r="S96" s="16" t="s">
        <v>590</v>
      </c>
      <c r="T96" s="16" t="s">
        <v>589</v>
      </c>
      <c r="U96" s="17" t="str">
        <f t="shared" ref="U96:U127" si="20">CONCATENATE(S96,A96,T96)</f>
        <v>http://datos.bne.es/persona/XX1666509.html</v>
      </c>
      <c r="V96" s="35" t="str">
        <f t="shared" si="18"/>
        <v>Enlace al catálogo</v>
      </c>
      <c r="W96" s="18" t="str">
        <f t="shared" si="19"/>
        <v>Enlace al catálogo</v>
      </c>
      <c r="X96" s="13" t="str">
        <f t="shared" si="14"/>
        <v>Enlace a datos.bne.es</v>
      </c>
      <c r="Y96" s="19" t="str">
        <f t="shared" ref="Y96:Y127" si="21">CONCATENATE("http://bdh.bne.es/bnesearch/q/autor/",E96,"&amp;derechos=Acceso+libre")</f>
        <v>http://bdh.bne.es/bnesearch/q/autor/Monrós i Fitó, Francesc Ramon&amp;derechos=Acceso+libre</v>
      </c>
      <c r="Z96" s="20" t="str">
        <f t="shared" si="15"/>
        <v>Obras digitalizadas</v>
      </c>
    </row>
    <row r="97" spans="1:26" s="21" customFormat="1" ht="30" x14ac:dyDescent="0.2">
      <c r="A97" s="10" t="s">
        <v>500</v>
      </c>
      <c r="B97" s="11"/>
      <c r="C97" s="22" t="s">
        <v>205</v>
      </c>
      <c r="D97" s="7">
        <v>1944</v>
      </c>
      <c r="E97" s="12" t="s">
        <v>110</v>
      </c>
      <c r="F97" s="7" t="s">
        <v>608</v>
      </c>
      <c r="G97" s="7" t="s">
        <v>220</v>
      </c>
      <c r="H97" s="7" t="s">
        <v>675</v>
      </c>
      <c r="I97" s="7" t="s">
        <v>693</v>
      </c>
      <c r="J97" s="7" t="s">
        <v>686</v>
      </c>
      <c r="K97" s="14" t="s">
        <v>355</v>
      </c>
      <c r="L97" s="15" t="s">
        <v>592</v>
      </c>
      <c r="M97" s="36" t="s">
        <v>702</v>
      </c>
      <c r="N97" s="15" t="str">
        <f t="shared" si="13"/>
        <v>Mugica,%20Pedro%20de</v>
      </c>
      <c r="O97" s="15" t="s">
        <v>594</v>
      </c>
      <c r="P97" s="16" t="s">
        <v>595</v>
      </c>
      <c r="Q97" s="16" t="str">
        <f t="shared" si="16"/>
        <v>https://catalogo.bne.es/discovery/search?query=any,contains,%22Mugica,%20Pedro%20de%22&amp;tab=LibraryCatalog&amp;search_scope=MyInstitution&amp;vid=34BNE_INST:CATALOGO</v>
      </c>
      <c r="R97" s="16" t="str">
        <f t="shared" si="17"/>
        <v xml:space="preserve">https://catalogo.bne.es/discovery/search?query=creator,contains,Mugica,%20Pedro%20de%22,AND&amp;tab=LibraryCatalog&amp;search_scope=MyInstitution&amp;vid=34BNE_INST:CATALOGO&amp;lang=es&amp;mode=advanced&amp;offset=0 </v>
      </c>
      <c r="S97" s="16" t="s">
        <v>590</v>
      </c>
      <c r="T97" s="16" t="s">
        <v>589</v>
      </c>
      <c r="U97" s="17" t="str">
        <f t="shared" si="20"/>
        <v>http://datos.bne.es/persona/XX1339345.html</v>
      </c>
      <c r="V97" s="35" t="str">
        <f t="shared" si="18"/>
        <v>Enlace al catálogo</v>
      </c>
      <c r="W97" s="18" t="str">
        <f t="shared" si="19"/>
        <v>Enlace al catálogo</v>
      </c>
      <c r="X97" s="13" t="str">
        <f t="shared" si="14"/>
        <v>Enlace a datos.bne.es</v>
      </c>
      <c r="Y97" s="19" t="str">
        <f t="shared" si="21"/>
        <v>http://bdh.bne.es/bnesearch/q/autor/Múgica, Pedro de&amp;derechos=Acceso+libre</v>
      </c>
      <c r="Z97" s="20" t="str">
        <f t="shared" si="15"/>
        <v>Obras digitalizadas</v>
      </c>
    </row>
    <row r="98" spans="1:26" s="21" customFormat="1" ht="30" x14ac:dyDescent="0.2">
      <c r="A98" s="10" t="s">
        <v>501</v>
      </c>
      <c r="B98" s="11"/>
      <c r="C98" s="22" t="s">
        <v>162</v>
      </c>
      <c r="D98" s="7">
        <v>1944</v>
      </c>
      <c r="E98" s="12" t="s">
        <v>111</v>
      </c>
      <c r="F98" s="6" t="s">
        <v>253</v>
      </c>
      <c r="G98" s="7" t="s">
        <v>253</v>
      </c>
      <c r="H98" s="6" t="s">
        <v>679</v>
      </c>
      <c r="I98" s="6" t="s">
        <v>693</v>
      </c>
      <c r="J98" s="6" t="s">
        <v>686</v>
      </c>
      <c r="K98" s="14" t="s">
        <v>356</v>
      </c>
      <c r="L98" s="15" t="s">
        <v>592</v>
      </c>
      <c r="M98" s="36" t="s">
        <v>702</v>
      </c>
      <c r="N98" s="15" t="str">
        <f t="shared" si="13"/>
        <v>Muiños%20Bua,%20Isolina%20%20</v>
      </c>
      <c r="O98" s="15" t="s">
        <v>594</v>
      </c>
      <c r="P98" s="16" t="s">
        <v>595</v>
      </c>
      <c r="Q98" s="16" t="str">
        <f t="shared" si="16"/>
        <v>https://catalogo.bne.es/discovery/search?query=any,contains,%22Muiños%20Bua,%20Isolina%20%20%22&amp;tab=LibraryCatalog&amp;search_scope=MyInstitution&amp;vid=34BNE_INST:CATALOGO</v>
      </c>
      <c r="R98" s="16" t="str">
        <f t="shared" si="17"/>
        <v xml:space="preserve">https://catalogo.bne.es/discovery/search?query=creator,contains,Muiños%20Bua,%20Isolina%20%20%22,AND&amp;tab=LibraryCatalog&amp;search_scope=MyInstitution&amp;vid=34BNE_INST:CATALOGO&amp;lang=es&amp;mode=advanced&amp;offset=0 </v>
      </c>
      <c r="S98" s="16" t="s">
        <v>590</v>
      </c>
      <c r="T98" s="16" t="s">
        <v>589</v>
      </c>
      <c r="U98" s="17" t="str">
        <f t="shared" si="20"/>
        <v>http://datos.bne.es/persona/XX1373990.html</v>
      </c>
      <c r="V98" s="35" t="str">
        <f t="shared" si="18"/>
        <v>Enlace al catálogo</v>
      </c>
      <c r="W98" s="18" t="str">
        <f t="shared" si="19"/>
        <v>Enlace al catálogo</v>
      </c>
      <c r="X98" s="13" t="str">
        <f t="shared" si="14"/>
        <v>Enlace a datos.bne.es</v>
      </c>
      <c r="Y98" s="19" t="str">
        <f t="shared" si="21"/>
        <v>http://bdh.bne.es/bnesearch/q/autor/Muiños Búa, Isolina  &amp;derechos=Acceso+libre</v>
      </c>
      <c r="Z98" s="20" t="str">
        <f t="shared" si="15"/>
        <v>Obras digitalizadas</v>
      </c>
    </row>
    <row r="99" spans="1:26" s="21" customFormat="1" ht="30" x14ac:dyDescent="0.2">
      <c r="A99" s="10" t="s">
        <v>502</v>
      </c>
      <c r="B99" s="11"/>
      <c r="C99" s="22" t="s">
        <v>202</v>
      </c>
      <c r="D99" s="7">
        <v>1944</v>
      </c>
      <c r="E99" s="12" t="s">
        <v>112</v>
      </c>
      <c r="F99" s="7" t="s">
        <v>642</v>
      </c>
      <c r="G99" s="7" t="s">
        <v>254</v>
      </c>
      <c r="H99" s="7" t="s">
        <v>254</v>
      </c>
      <c r="I99" s="7" t="s">
        <v>693</v>
      </c>
      <c r="J99" s="7" t="s">
        <v>686</v>
      </c>
      <c r="K99" s="14" t="s">
        <v>357</v>
      </c>
      <c r="L99" s="15" t="s">
        <v>592</v>
      </c>
      <c r="M99" s="36" t="s">
        <v>702</v>
      </c>
      <c r="N99" s="15" t="str">
        <f t="shared" si="13"/>
        <v>Murillo%20Palacios,%20Francisco</v>
      </c>
      <c r="O99" s="15" t="s">
        <v>594</v>
      </c>
      <c r="P99" s="16" t="s">
        <v>595</v>
      </c>
      <c r="Q99" s="16" t="str">
        <f t="shared" si="16"/>
        <v>https://catalogo.bne.es/discovery/search?query=any,contains,%22Murillo%20Palacios,%20Francisco%22&amp;tab=LibraryCatalog&amp;search_scope=MyInstitution&amp;vid=34BNE_INST:CATALOGO</v>
      </c>
      <c r="R99" s="16" t="str">
        <f t="shared" si="17"/>
        <v xml:space="preserve">https://catalogo.bne.es/discovery/search?query=creator,contains,Murillo%20Palacios,%20Francisco%22,AND&amp;tab=LibraryCatalog&amp;search_scope=MyInstitution&amp;vid=34BNE_INST:CATALOGO&amp;lang=es&amp;mode=advanced&amp;offset=0 </v>
      </c>
      <c r="S99" s="16" t="s">
        <v>590</v>
      </c>
      <c r="T99" s="16" t="s">
        <v>589</v>
      </c>
      <c r="U99" s="17" t="str">
        <f t="shared" si="20"/>
        <v>http://datos.bne.es/persona/XX1375804.html</v>
      </c>
      <c r="V99" s="35" t="str">
        <f t="shared" si="18"/>
        <v>Enlace al catálogo</v>
      </c>
      <c r="W99" s="18" t="str">
        <f t="shared" si="19"/>
        <v>Enlace al catálogo</v>
      </c>
      <c r="X99" s="13" t="str">
        <f t="shared" si="14"/>
        <v>Enlace a datos.bne.es</v>
      </c>
      <c r="Y99" s="19" t="str">
        <f t="shared" si="21"/>
        <v>http://bdh.bne.es/bnesearch/q/autor/Murillo Palacios, Francisco&amp;derechos=Acceso+libre</v>
      </c>
      <c r="Z99" s="20" t="str">
        <f t="shared" si="15"/>
        <v>Obras digitalizadas</v>
      </c>
    </row>
    <row r="100" spans="1:26" s="21" customFormat="1" ht="30" x14ac:dyDescent="0.2">
      <c r="A100" s="10" t="s">
        <v>503</v>
      </c>
      <c r="B100" s="11"/>
      <c r="C100" s="22" t="s">
        <v>163</v>
      </c>
      <c r="D100" s="7">
        <v>1944</v>
      </c>
      <c r="E100" s="12" t="s">
        <v>113</v>
      </c>
      <c r="F100" s="7" t="s">
        <v>643</v>
      </c>
      <c r="G100" s="7" t="s">
        <v>255</v>
      </c>
      <c r="H100" s="7" t="s">
        <v>681</v>
      </c>
      <c r="I100" s="7" t="s">
        <v>693</v>
      </c>
      <c r="J100" s="7"/>
      <c r="K100" s="14" t="s">
        <v>358</v>
      </c>
      <c r="L100" s="15" t="s">
        <v>592</v>
      </c>
      <c r="M100" s="36" t="s">
        <v>702</v>
      </c>
      <c r="N100" s="15" t="str">
        <f t="shared" si="13"/>
        <v>Navarro,%20Fernando</v>
      </c>
      <c r="O100" s="15" t="s">
        <v>594</v>
      </c>
      <c r="P100" s="16" t="s">
        <v>595</v>
      </c>
      <c r="Q100" s="16" t="str">
        <f t="shared" si="16"/>
        <v>https://catalogo.bne.es/discovery/search?query=any,contains,%22Navarro,%20Fernando%22&amp;tab=LibraryCatalog&amp;search_scope=MyInstitution&amp;vid=34BNE_INST:CATALOGO</v>
      </c>
      <c r="R100" s="16" t="str">
        <f t="shared" si="17"/>
        <v xml:space="preserve">https://catalogo.bne.es/discovery/search?query=creator,contains,Navarro,%20Fernando%22,AND&amp;tab=LibraryCatalog&amp;search_scope=MyInstitution&amp;vid=34BNE_INST:CATALOGO&amp;lang=es&amp;mode=advanced&amp;offset=0 </v>
      </c>
      <c r="S100" s="16" t="s">
        <v>590</v>
      </c>
      <c r="T100" s="16" t="s">
        <v>589</v>
      </c>
      <c r="U100" s="17" t="str">
        <f t="shared" si="20"/>
        <v>http://datos.bne.es/persona/XX1668080.html</v>
      </c>
      <c r="V100" s="35" t="str">
        <f t="shared" si="18"/>
        <v>Enlace al catálogo</v>
      </c>
      <c r="W100" s="18" t="str">
        <f t="shared" si="19"/>
        <v>Enlace al catálogo</v>
      </c>
      <c r="X100" s="13" t="str">
        <f t="shared" si="14"/>
        <v>Enlace a datos.bne.es</v>
      </c>
      <c r="Y100" s="19" t="str">
        <f t="shared" si="21"/>
        <v>http://bdh.bne.es/bnesearch/q/autor/Navarro, Fernando&amp;derechos=Acceso+libre</v>
      </c>
      <c r="Z100" s="20" t="str">
        <f t="shared" si="15"/>
        <v>Obras digitalizadas</v>
      </c>
    </row>
    <row r="101" spans="1:26" s="21" customFormat="1" ht="30" x14ac:dyDescent="0.2">
      <c r="A101" s="10" t="s">
        <v>504</v>
      </c>
      <c r="B101" s="11"/>
      <c r="C101" s="22" t="s">
        <v>206</v>
      </c>
      <c r="D101" s="7">
        <v>1944</v>
      </c>
      <c r="E101" s="12" t="s">
        <v>114</v>
      </c>
      <c r="F101" s="6" t="s">
        <v>618</v>
      </c>
      <c r="G101" s="7" t="s">
        <v>214</v>
      </c>
      <c r="H101" s="6" t="s">
        <v>672</v>
      </c>
      <c r="I101" s="6" t="s">
        <v>693</v>
      </c>
      <c r="J101" s="6" t="s">
        <v>686</v>
      </c>
      <c r="K101" s="14" t="s">
        <v>359</v>
      </c>
      <c r="L101" s="15" t="s">
        <v>592</v>
      </c>
      <c r="M101" s="36" t="s">
        <v>702</v>
      </c>
      <c r="N101" s="15" t="str">
        <f t="shared" si="13"/>
        <v>Nadal,%20Eugenio</v>
      </c>
      <c r="O101" s="15" t="s">
        <v>594</v>
      </c>
      <c r="P101" s="16" t="s">
        <v>595</v>
      </c>
      <c r="Q101" s="16" t="str">
        <f t="shared" si="16"/>
        <v>https://catalogo.bne.es/discovery/search?query=any,contains,%22Nadal,%20Eugenio%22&amp;tab=LibraryCatalog&amp;search_scope=MyInstitution&amp;vid=34BNE_INST:CATALOGO</v>
      </c>
      <c r="R101" s="16" t="str">
        <f t="shared" si="17"/>
        <v xml:space="preserve">https://catalogo.bne.es/discovery/search?query=creator,contains,Nadal,%20Eugenio%22,AND&amp;tab=LibraryCatalog&amp;search_scope=MyInstitution&amp;vid=34BNE_INST:CATALOGO&amp;lang=es&amp;mode=advanced&amp;offset=0 </v>
      </c>
      <c r="S101" s="16" t="s">
        <v>590</v>
      </c>
      <c r="T101" s="16" t="s">
        <v>589</v>
      </c>
      <c r="U101" s="17" t="str">
        <f t="shared" si="20"/>
        <v>http://datos.bne.es/persona/XX1168518.html</v>
      </c>
      <c r="V101" s="35" t="str">
        <f t="shared" si="18"/>
        <v>Enlace al catálogo</v>
      </c>
      <c r="W101" s="18" t="str">
        <f t="shared" si="19"/>
        <v>Enlace al catálogo</v>
      </c>
      <c r="X101" s="13" t="str">
        <f t="shared" si="14"/>
        <v>Enlace a datos.bne.es</v>
      </c>
      <c r="Y101" s="19" t="str">
        <f t="shared" si="21"/>
        <v>http://bdh.bne.es/bnesearch/q/autor/Nadal, Eugenio&amp;derechos=Acceso+libre</v>
      </c>
      <c r="Z101" s="20" t="str">
        <f t="shared" si="15"/>
        <v>Obras digitalizadas</v>
      </c>
    </row>
    <row r="102" spans="1:26" s="21" customFormat="1" ht="30" x14ac:dyDescent="0.2">
      <c r="A102" s="10" t="s">
        <v>505</v>
      </c>
      <c r="B102" s="11"/>
      <c r="C102" s="22" t="s">
        <v>204</v>
      </c>
      <c r="D102" s="7">
        <v>1944</v>
      </c>
      <c r="E102" s="12" t="s">
        <v>115</v>
      </c>
      <c r="F102" s="7" t="s">
        <v>214</v>
      </c>
      <c r="G102" s="7" t="s">
        <v>214</v>
      </c>
      <c r="H102" s="7" t="s">
        <v>672</v>
      </c>
      <c r="I102" s="7" t="s">
        <v>693</v>
      </c>
      <c r="J102" s="7"/>
      <c r="K102" s="14" t="s">
        <v>360</v>
      </c>
      <c r="L102" s="15" t="s">
        <v>592</v>
      </c>
      <c r="M102" s="36" t="s">
        <v>702</v>
      </c>
      <c r="N102" s="15" t="str">
        <f t="shared" si="13"/>
        <v>Nolla,%20Alejandro</v>
      </c>
      <c r="O102" s="15" t="s">
        <v>594</v>
      </c>
      <c r="P102" s="16" t="s">
        <v>595</v>
      </c>
      <c r="Q102" s="16" t="str">
        <f t="shared" si="16"/>
        <v>https://catalogo.bne.es/discovery/search?query=any,contains,%22Nolla,%20Alejandro%22&amp;tab=LibraryCatalog&amp;search_scope=MyInstitution&amp;vid=34BNE_INST:CATALOGO</v>
      </c>
      <c r="R102" s="16" t="str">
        <f t="shared" si="17"/>
        <v xml:space="preserve">https://catalogo.bne.es/discovery/search?query=creator,contains,Nolla,%20Alejandro%22,AND&amp;tab=LibraryCatalog&amp;search_scope=MyInstitution&amp;vid=34BNE_INST:CATALOGO&amp;lang=es&amp;mode=advanced&amp;offset=0 </v>
      </c>
      <c r="S102" s="16" t="s">
        <v>590</v>
      </c>
      <c r="T102" s="16" t="s">
        <v>589</v>
      </c>
      <c r="U102" s="17" t="str">
        <f t="shared" si="20"/>
        <v>http://datos.bne.es/persona/XX5095229.html</v>
      </c>
      <c r="V102" s="35" t="str">
        <f t="shared" si="18"/>
        <v>Enlace al catálogo</v>
      </c>
      <c r="W102" s="18" t="str">
        <f t="shared" si="19"/>
        <v>Enlace al catálogo</v>
      </c>
      <c r="X102" s="13" t="str">
        <f t="shared" si="14"/>
        <v>Enlace a datos.bne.es</v>
      </c>
      <c r="Y102" s="19" t="str">
        <f t="shared" si="21"/>
        <v>http://bdh.bne.es/bnesearch/q/autor/Nolla, Alejandro&amp;derechos=Acceso+libre</v>
      </c>
      <c r="Z102" s="20" t="str">
        <f t="shared" si="15"/>
        <v>Obras digitalizadas</v>
      </c>
    </row>
    <row r="103" spans="1:26" s="21" customFormat="1" ht="30" x14ac:dyDescent="0.2">
      <c r="A103" s="10" t="s">
        <v>506</v>
      </c>
      <c r="B103" s="11"/>
      <c r="C103" s="22" t="s">
        <v>203</v>
      </c>
      <c r="D103" s="7">
        <v>1944</v>
      </c>
      <c r="E103" s="12" t="s">
        <v>116</v>
      </c>
      <c r="F103" s="7" t="s">
        <v>644</v>
      </c>
      <c r="G103" s="7" t="s">
        <v>240</v>
      </c>
      <c r="H103" s="7" t="s">
        <v>671</v>
      </c>
      <c r="I103" s="7" t="s">
        <v>693</v>
      </c>
      <c r="J103" s="7" t="s">
        <v>686</v>
      </c>
      <c r="K103" s="14" t="s">
        <v>361</v>
      </c>
      <c r="L103" s="15" t="s">
        <v>592</v>
      </c>
      <c r="M103" s="36" t="s">
        <v>702</v>
      </c>
      <c r="N103" s="15" t="str">
        <f t="shared" si="13"/>
        <v>Nuñez%20Granes,%20Pedro</v>
      </c>
      <c r="O103" s="15" t="s">
        <v>594</v>
      </c>
      <c r="P103" s="16" t="s">
        <v>595</v>
      </c>
      <c r="Q103" s="16" t="str">
        <f t="shared" si="16"/>
        <v>https://catalogo.bne.es/discovery/search?query=any,contains,%22Nuñez%20Granes,%20Pedro%22&amp;tab=LibraryCatalog&amp;search_scope=MyInstitution&amp;vid=34BNE_INST:CATALOGO</v>
      </c>
      <c r="R103" s="16" t="str">
        <f t="shared" si="17"/>
        <v xml:space="preserve">https://catalogo.bne.es/discovery/search?query=creator,contains,Nuñez%20Granes,%20Pedro%22,AND&amp;tab=LibraryCatalog&amp;search_scope=MyInstitution&amp;vid=34BNE_INST:CATALOGO&amp;lang=es&amp;mode=advanced&amp;offset=0 </v>
      </c>
      <c r="S103" s="16" t="s">
        <v>590</v>
      </c>
      <c r="T103" s="16" t="s">
        <v>589</v>
      </c>
      <c r="U103" s="17" t="str">
        <f t="shared" si="20"/>
        <v>http://datos.bne.es/persona/XX1383730.html</v>
      </c>
      <c r="V103" s="35" t="str">
        <f t="shared" si="18"/>
        <v>Enlace al catálogo</v>
      </c>
      <c r="W103" s="18" t="str">
        <f t="shared" si="19"/>
        <v>Enlace al catálogo</v>
      </c>
      <c r="X103" s="13" t="str">
        <f t="shared" si="14"/>
        <v>Enlace a datos.bne.es</v>
      </c>
      <c r="Y103" s="19" t="str">
        <f t="shared" si="21"/>
        <v>http://bdh.bne.es/bnesearch/q/autor/Núñez Granés, Pedro&amp;derechos=Acceso+libre</v>
      </c>
      <c r="Z103" s="20" t="str">
        <f t="shared" si="15"/>
        <v>Obras digitalizadas</v>
      </c>
    </row>
    <row r="104" spans="1:26" s="21" customFormat="1" ht="30" x14ac:dyDescent="0.2">
      <c r="A104" s="10" t="s">
        <v>507</v>
      </c>
      <c r="B104" s="11"/>
      <c r="C104" s="22" t="s">
        <v>183</v>
      </c>
      <c r="D104" s="7">
        <v>1944</v>
      </c>
      <c r="E104" s="12" t="s">
        <v>117</v>
      </c>
      <c r="F104" s="7" t="s">
        <v>645</v>
      </c>
      <c r="G104" s="7" t="s">
        <v>240</v>
      </c>
      <c r="H104" s="7" t="s">
        <v>671</v>
      </c>
      <c r="I104" s="7" t="s">
        <v>693</v>
      </c>
      <c r="J104" s="7" t="s">
        <v>686</v>
      </c>
      <c r="K104" s="14" t="s">
        <v>362</v>
      </c>
      <c r="L104" s="15" t="s">
        <v>592</v>
      </c>
      <c r="M104" s="36" t="s">
        <v>702</v>
      </c>
      <c r="N104" s="15" t="str">
        <f t="shared" si="13"/>
        <v>Olivares%20Sexmilo,%20Laureano</v>
      </c>
      <c r="O104" s="15" t="s">
        <v>594</v>
      </c>
      <c r="P104" s="16" t="s">
        <v>595</v>
      </c>
      <c r="Q104" s="16" t="str">
        <f t="shared" si="16"/>
        <v>https://catalogo.bne.es/discovery/search?query=any,contains,%22Olivares%20Sexmilo,%20Laureano%22&amp;tab=LibraryCatalog&amp;search_scope=MyInstitution&amp;vid=34BNE_INST:CATALOGO</v>
      </c>
      <c r="R104" s="16" t="str">
        <f t="shared" si="17"/>
        <v xml:space="preserve">https://catalogo.bne.es/discovery/search?query=creator,contains,Olivares%20Sexmilo,%20Laureano%22,AND&amp;tab=LibraryCatalog&amp;search_scope=MyInstitution&amp;vid=34BNE_INST:CATALOGO&amp;lang=es&amp;mode=advanced&amp;offset=0 </v>
      </c>
      <c r="S104" s="16" t="s">
        <v>590</v>
      </c>
      <c r="T104" s="16" t="s">
        <v>589</v>
      </c>
      <c r="U104" s="17" t="str">
        <f t="shared" si="20"/>
        <v>http://datos.bne.es/persona/XX1358452.html</v>
      </c>
      <c r="V104" s="35" t="str">
        <f t="shared" si="18"/>
        <v>Enlace al catálogo</v>
      </c>
      <c r="W104" s="18" t="str">
        <f t="shared" si="19"/>
        <v>Enlace al catálogo</v>
      </c>
      <c r="X104" s="13" t="str">
        <f t="shared" si="14"/>
        <v>Enlace a datos.bne.es</v>
      </c>
      <c r="Y104" s="19" t="str">
        <f t="shared" si="21"/>
        <v>http://bdh.bne.es/bnesearch/q/autor/Olivares Sexmilo, Laureano&amp;derechos=Acceso+libre</v>
      </c>
      <c r="Z104" s="20" t="str">
        <f t="shared" si="15"/>
        <v>Obras digitalizadas</v>
      </c>
    </row>
    <row r="105" spans="1:26" s="21" customFormat="1" ht="30" x14ac:dyDescent="0.2">
      <c r="A105" s="10" t="s">
        <v>508</v>
      </c>
      <c r="B105" s="11"/>
      <c r="C105" s="22" t="s">
        <v>193</v>
      </c>
      <c r="D105" s="7">
        <v>1944</v>
      </c>
      <c r="E105" s="12" t="s">
        <v>118</v>
      </c>
      <c r="F105" s="7" t="s">
        <v>625</v>
      </c>
      <c r="G105" s="7" t="s">
        <v>230</v>
      </c>
      <c r="H105" s="7" t="s">
        <v>230</v>
      </c>
      <c r="I105" s="7" t="s">
        <v>693</v>
      </c>
      <c r="J105" s="7"/>
      <c r="K105" s="14" t="s">
        <v>363</v>
      </c>
      <c r="L105" s="15" t="s">
        <v>592</v>
      </c>
      <c r="M105" s="36" t="s">
        <v>702</v>
      </c>
      <c r="N105" s="15" t="str">
        <f t="shared" si="13"/>
        <v>Orbon,%20Benjamin</v>
      </c>
      <c r="O105" s="15" t="s">
        <v>594</v>
      </c>
      <c r="P105" s="16" t="s">
        <v>595</v>
      </c>
      <c r="Q105" s="16" t="str">
        <f t="shared" si="16"/>
        <v>https://catalogo.bne.es/discovery/search?query=any,contains,%22Orbon,%20Benjamin%22&amp;tab=LibraryCatalog&amp;search_scope=MyInstitution&amp;vid=34BNE_INST:CATALOGO</v>
      </c>
      <c r="R105" s="16" t="str">
        <f t="shared" si="17"/>
        <v xml:space="preserve">https://catalogo.bne.es/discovery/search?query=creator,contains,Orbon,%20Benjamin%22,AND&amp;tab=LibraryCatalog&amp;search_scope=MyInstitution&amp;vid=34BNE_INST:CATALOGO&amp;lang=es&amp;mode=advanced&amp;offset=0 </v>
      </c>
      <c r="S105" s="16" t="s">
        <v>590</v>
      </c>
      <c r="T105" s="16" t="s">
        <v>589</v>
      </c>
      <c r="U105" s="17" t="str">
        <f t="shared" si="20"/>
        <v>http://datos.bne.es/persona/XX1155402.html</v>
      </c>
      <c r="V105" s="35" t="str">
        <f t="shared" si="18"/>
        <v>Enlace al catálogo</v>
      </c>
      <c r="W105" s="18" t="str">
        <f t="shared" si="19"/>
        <v>Enlace al catálogo</v>
      </c>
      <c r="X105" s="13" t="str">
        <f t="shared" si="14"/>
        <v>Enlace a datos.bne.es</v>
      </c>
      <c r="Y105" s="19" t="str">
        <f t="shared" si="21"/>
        <v>http://bdh.bne.es/bnesearch/q/autor/Orbón, Benjamín&amp;derechos=Acceso+libre</v>
      </c>
      <c r="Z105" s="20" t="str">
        <f t="shared" si="15"/>
        <v>Obras digitalizadas</v>
      </c>
    </row>
    <row r="106" spans="1:26" s="21" customFormat="1" ht="30" x14ac:dyDescent="0.2">
      <c r="A106" s="10" t="s">
        <v>509</v>
      </c>
      <c r="B106" s="11"/>
      <c r="C106" s="22" t="s">
        <v>188</v>
      </c>
      <c r="D106" s="7">
        <v>1944</v>
      </c>
      <c r="E106" s="12" t="s">
        <v>119</v>
      </c>
      <c r="F106" s="7" t="s">
        <v>227</v>
      </c>
      <c r="G106" s="7" t="s">
        <v>227</v>
      </c>
      <c r="H106" s="7" t="s">
        <v>678</v>
      </c>
      <c r="I106" s="7" t="s">
        <v>693</v>
      </c>
      <c r="J106" s="7" t="s">
        <v>686</v>
      </c>
      <c r="K106" s="14" t="s">
        <v>364</v>
      </c>
      <c r="L106" s="15" t="s">
        <v>592</v>
      </c>
      <c r="M106" s="36" t="s">
        <v>702</v>
      </c>
      <c r="N106" s="15" t="str">
        <f t="shared" si="13"/>
        <v>Paradas,%20Enrique</v>
      </c>
      <c r="O106" s="15" t="s">
        <v>594</v>
      </c>
      <c r="P106" s="16" t="s">
        <v>595</v>
      </c>
      <c r="Q106" s="16" t="str">
        <f t="shared" si="16"/>
        <v>https://catalogo.bne.es/discovery/search?query=any,contains,%22Paradas,%20Enrique%22&amp;tab=LibraryCatalog&amp;search_scope=MyInstitution&amp;vid=34BNE_INST:CATALOGO</v>
      </c>
      <c r="R106" s="16" t="str">
        <f t="shared" si="17"/>
        <v xml:space="preserve">https://catalogo.bne.es/discovery/search?query=creator,contains,Paradas,%20Enrique%22,AND&amp;tab=LibraryCatalog&amp;search_scope=MyInstitution&amp;vid=34BNE_INST:CATALOGO&amp;lang=es&amp;mode=advanced&amp;offset=0 </v>
      </c>
      <c r="S106" s="16" t="s">
        <v>590</v>
      </c>
      <c r="T106" s="16" t="s">
        <v>589</v>
      </c>
      <c r="U106" s="17" t="str">
        <f t="shared" si="20"/>
        <v>http://datos.bne.es/persona/XX874820.html</v>
      </c>
      <c r="V106" s="35" t="str">
        <f t="shared" si="18"/>
        <v>Enlace al catálogo</v>
      </c>
      <c r="W106" s="18" t="str">
        <f t="shared" si="19"/>
        <v>Enlace al catálogo</v>
      </c>
      <c r="X106" s="13" t="str">
        <f t="shared" si="14"/>
        <v>Enlace a datos.bne.es</v>
      </c>
      <c r="Y106" s="19" t="str">
        <f t="shared" si="21"/>
        <v>http://bdh.bne.es/bnesearch/q/autor/Paradas, Enrique&amp;derechos=Acceso+libre</v>
      </c>
      <c r="Z106" s="20" t="str">
        <f t="shared" si="15"/>
        <v>Obras digitalizadas</v>
      </c>
    </row>
    <row r="107" spans="1:26" s="21" customFormat="1" ht="30" x14ac:dyDescent="0.2">
      <c r="A107" s="10" t="s">
        <v>510</v>
      </c>
      <c r="B107" s="11"/>
      <c r="C107" s="22" t="s">
        <v>188</v>
      </c>
      <c r="D107" s="7">
        <v>1944</v>
      </c>
      <c r="E107" s="12" t="s">
        <v>120</v>
      </c>
      <c r="F107" s="7" t="s">
        <v>245</v>
      </c>
      <c r="G107" s="7" t="s">
        <v>245</v>
      </c>
      <c r="H107" s="7" t="s">
        <v>676</v>
      </c>
      <c r="I107" s="7" t="s">
        <v>693</v>
      </c>
      <c r="J107" s="7" t="s">
        <v>686</v>
      </c>
      <c r="K107" s="14" t="s">
        <v>365</v>
      </c>
      <c r="L107" s="15" t="s">
        <v>592</v>
      </c>
      <c r="M107" s="36" t="s">
        <v>702</v>
      </c>
      <c r="N107" s="15" t="str">
        <f t="shared" si="13"/>
        <v>Pardo,%20Juanito</v>
      </c>
      <c r="O107" s="15" t="s">
        <v>594</v>
      </c>
      <c r="P107" s="16" t="s">
        <v>595</v>
      </c>
      <c r="Q107" s="16" t="str">
        <f t="shared" si="16"/>
        <v>https://catalogo.bne.es/discovery/search?query=any,contains,%22Pardo,%20Juanito%22&amp;tab=LibraryCatalog&amp;search_scope=MyInstitution&amp;vid=34BNE_INST:CATALOGO</v>
      </c>
      <c r="R107" s="16" t="str">
        <f t="shared" si="17"/>
        <v xml:space="preserve">https://catalogo.bne.es/discovery/search?query=creator,contains,Pardo,%20Juanito%22,AND&amp;tab=LibraryCatalog&amp;search_scope=MyInstitution&amp;vid=34BNE_INST:CATALOGO&amp;lang=es&amp;mode=advanced&amp;offset=0 </v>
      </c>
      <c r="S107" s="16" t="s">
        <v>590</v>
      </c>
      <c r="T107" s="16" t="s">
        <v>589</v>
      </c>
      <c r="U107" s="17" t="str">
        <f t="shared" si="20"/>
        <v>http://datos.bne.es/persona/XX5340808.html</v>
      </c>
      <c r="V107" s="35" t="str">
        <f t="shared" si="18"/>
        <v>Enlace al catálogo</v>
      </c>
      <c r="W107" s="18" t="str">
        <f t="shared" si="19"/>
        <v>Enlace al catálogo</v>
      </c>
      <c r="X107" s="13" t="str">
        <f t="shared" si="14"/>
        <v>Enlace a datos.bne.es</v>
      </c>
      <c r="Y107" s="19" t="str">
        <f t="shared" si="21"/>
        <v>http://bdh.bne.es/bnesearch/q/autor/Pardo, Juanito&amp;derechos=Acceso+libre</v>
      </c>
      <c r="Z107" s="20" t="str">
        <f t="shared" si="15"/>
        <v>Obras digitalizadas</v>
      </c>
    </row>
    <row r="108" spans="1:26" s="21" customFormat="1" ht="30" x14ac:dyDescent="0.2">
      <c r="A108" s="10" t="s">
        <v>511</v>
      </c>
      <c r="B108" s="11"/>
      <c r="C108" s="22" t="s">
        <v>207</v>
      </c>
      <c r="D108" s="7">
        <v>1944</v>
      </c>
      <c r="E108" s="12" t="s">
        <v>121</v>
      </c>
      <c r="F108" s="7" t="s">
        <v>646</v>
      </c>
      <c r="G108" s="7" t="s">
        <v>213</v>
      </c>
      <c r="H108" s="7" t="s">
        <v>672</v>
      </c>
      <c r="I108" s="7" t="s">
        <v>693</v>
      </c>
      <c r="J108" s="7" t="s">
        <v>689</v>
      </c>
      <c r="K108" s="14" t="s">
        <v>366</v>
      </c>
      <c r="L108" s="15" t="s">
        <v>592</v>
      </c>
      <c r="M108" s="36" t="s">
        <v>702</v>
      </c>
      <c r="N108" s="15" t="str">
        <f t="shared" si="13"/>
        <v>Parellada,%20Pablo</v>
      </c>
      <c r="O108" s="15" t="s">
        <v>594</v>
      </c>
      <c r="P108" s="16" t="s">
        <v>595</v>
      </c>
      <c r="Q108" s="16" t="str">
        <f t="shared" si="16"/>
        <v>https://catalogo.bne.es/discovery/search?query=any,contains,%22Parellada,%20Pablo%22&amp;tab=LibraryCatalog&amp;search_scope=MyInstitution&amp;vid=34BNE_INST:CATALOGO</v>
      </c>
      <c r="R108" s="16" t="str">
        <f t="shared" si="17"/>
        <v xml:space="preserve">https://catalogo.bne.es/discovery/search?query=creator,contains,Parellada,%20Pablo%22,AND&amp;tab=LibraryCatalog&amp;search_scope=MyInstitution&amp;vid=34BNE_INST:CATALOGO&amp;lang=es&amp;mode=advanced&amp;offset=0 </v>
      </c>
      <c r="S108" s="16" t="s">
        <v>590</v>
      </c>
      <c r="T108" s="16" t="s">
        <v>589</v>
      </c>
      <c r="U108" s="17" t="str">
        <f t="shared" si="20"/>
        <v>http://datos.bne.es/persona/XX1055400.html</v>
      </c>
      <c r="V108" s="35" t="str">
        <f t="shared" si="18"/>
        <v>Enlace al catálogo</v>
      </c>
      <c r="W108" s="18" t="str">
        <f t="shared" si="19"/>
        <v>Enlace al catálogo</v>
      </c>
      <c r="X108" s="13" t="str">
        <f t="shared" si="14"/>
        <v>Enlace a datos.bne.es</v>
      </c>
      <c r="Y108" s="19" t="str">
        <f t="shared" si="21"/>
        <v>http://bdh.bne.es/bnesearch/q/autor/Parellada, Pablo&amp;derechos=Acceso+libre</v>
      </c>
      <c r="Z108" s="20" t="str">
        <f t="shared" si="15"/>
        <v>Obras digitalizadas</v>
      </c>
    </row>
    <row r="109" spans="1:26" s="21" customFormat="1" ht="30" x14ac:dyDescent="0.2">
      <c r="A109" s="10" t="s">
        <v>512</v>
      </c>
      <c r="B109" s="11"/>
      <c r="C109" s="22" t="s">
        <v>169</v>
      </c>
      <c r="D109" s="7">
        <v>1944</v>
      </c>
      <c r="E109" s="12" t="s">
        <v>122</v>
      </c>
      <c r="F109" s="7" t="s">
        <v>214</v>
      </c>
      <c r="G109" s="7" t="s">
        <v>214</v>
      </c>
      <c r="H109" s="7" t="s">
        <v>672</v>
      </c>
      <c r="I109" s="7" t="s">
        <v>693</v>
      </c>
      <c r="J109" s="7" t="s">
        <v>687</v>
      </c>
      <c r="K109" s="14" t="s">
        <v>367</v>
      </c>
      <c r="L109" s="15" t="s">
        <v>592</v>
      </c>
      <c r="M109" s="36" t="s">
        <v>702</v>
      </c>
      <c r="N109" s="15" t="str">
        <f t="shared" si="13"/>
        <v>Pena,%20Joaquim</v>
      </c>
      <c r="O109" s="15" t="s">
        <v>594</v>
      </c>
      <c r="P109" s="16" t="s">
        <v>595</v>
      </c>
      <c r="Q109" s="16" t="str">
        <f t="shared" si="16"/>
        <v>https://catalogo.bne.es/discovery/search?query=any,contains,%22Pena,%20Joaquim%22&amp;tab=LibraryCatalog&amp;search_scope=MyInstitution&amp;vid=34BNE_INST:CATALOGO</v>
      </c>
      <c r="R109" s="16" t="str">
        <f t="shared" si="17"/>
        <v xml:space="preserve">https://catalogo.bne.es/discovery/search?query=creator,contains,Pena,%20Joaquim%22,AND&amp;tab=LibraryCatalog&amp;search_scope=MyInstitution&amp;vid=34BNE_INST:CATALOGO&amp;lang=es&amp;mode=advanced&amp;offset=0 </v>
      </c>
      <c r="S109" s="16" t="s">
        <v>590</v>
      </c>
      <c r="T109" s="16" t="s">
        <v>589</v>
      </c>
      <c r="U109" s="17" t="str">
        <f t="shared" si="20"/>
        <v>http://datos.bne.es/persona/XX1221053.html</v>
      </c>
      <c r="V109" s="35" t="str">
        <f t="shared" si="18"/>
        <v>Enlace al catálogo</v>
      </c>
      <c r="W109" s="18" t="str">
        <f t="shared" si="19"/>
        <v>Enlace al catálogo</v>
      </c>
      <c r="X109" s="13" t="str">
        <f t="shared" si="14"/>
        <v>Enlace a datos.bne.es</v>
      </c>
      <c r="Y109" s="19" t="str">
        <f t="shared" si="21"/>
        <v>http://bdh.bne.es/bnesearch/q/autor/Pena, Joaquim&amp;derechos=Acceso+libre</v>
      </c>
      <c r="Z109" s="20" t="str">
        <f t="shared" si="15"/>
        <v>Obras digitalizadas</v>
      </c>
    </row>
    <row r="110" spans="1:26" s="21" customFormat="1" ht="30" x14ac:dyDescent="0.2">
      <c r="A110" s="10" t="s">
        <v>513</v>
      </c>
      <c r="B110" s="11"/>
      <c r="C110" s="22" t="s">
        <v>162</v>
      </c>
      <c r="D110" s="7">
        <v>1944</v>
      </c>
      <c r="E110" s="12" t="s">
        <v>123</v>
      </c>
      <c r="F110" s="7" t="s">
        <v>241</v>
      </c>
      <c r="G110" s="7" t="s">
        <v>241</v>
      </c>
      <c r="H110" s="7" t="s">
        <v>673</v>
      </c>
      <c r="I110" s="7" t="s">
        <v>693</v>
      </c>
      <c r="J110" s="7"/>
      <c r="K110" s="14" t="s">
        <v>368</v>
      </c>
      <c r="L110" s="15" t="s">
        <v>592</v>
      </c>
      <c r="M110" s="36" t="s">
        <v>702</v>
      </c>
      <c r="N110" s="15" t="str">
        <f t="shared" si="13"/>
        <v>Peris%20Brell,%20Julio</v>
      </c>
      <c r="O110" s="15" t="s">
        <v>594</v>
      </c>
      <c r="P110" s="16" t="s">
        <v>595</v>
      </c>
      <c r="Q110" s="16" t="str">
        <f t="shared" si="16"/>
        <v>https://catalogo.bne.es/discovery/search?query=any,contains,%22Peris%20Brell,%20Julio%22&amp;tab=LibraryCatalog&amp;search_scope=MyInstitution&amp;vid=34BNE_INST:CATALOGO</v>
      </c>
      <c r="R110" s="16" t="str">
        <f t="shared" si="17"/>
        <v xml:space="preserve">https://catalogo.bne.es/discovery/search?query=creator,contains,Peris%20Brell,%20Julio%22,AND&amp;tab=LibraryCatalog&amp;search_scope=MyInstitution&amp;vid=34BNE_INST:CATALOGO&amp;lang=es&amp;mode=advanced&amp;offset=0 </v>
      </c>
      <c r="S110" s="16" t="s">
        <v>590</v>
      </c>
      <c r="T110" s="16" t="s">
        <v>589</v>
      </c>
      <c r="U110" s="17" t="str">
        <f t="shared" si="20"/>
        <v>http://datos.bne.es/persona/XX1385237.html</v>
      </c>
      <c r="V110" s="35" t="str">
        <f t="shared" si="18"/>
        <v>Enlace al catálogo</v>
      </c>
      <c r="W110" s="18" t="str">
        <f t="shared" si="19"/>
        <v>Enlace al catálogo</v>
      </c>
      <c r="X110" s="13" t="str">
        <f t="shared" si="14"/>
        <v>Enlace a datos.bne.es</v>
      </c>
      <c r="Y110" s="19" t="str">
        <f t="shared" si="21"/>
        <v>http://bdh.bne.es/bnesearch/q/autor/Peris Brell, Julio&amp;derechos=Acceso+libre</v>
      </c>
      <c r="Z110" s="20" t="str">
        <f t="shared" si="15"/>
        <v>Obras digitalizadas</v>
      </c>
    </row>
    <row r="111" spans="1:26" s="21" customFormat="1" ht="30" x14ac:dyDescent="0.2">
      <c r="A111" s="10" t="s">
        <v>514</v>
      </c>
      <c r="B111" s="11"/>
      <c r="C111" s="22" t="s">
        <v>169</v>
      </c>
      <c r="D111" s="7">
        <v>1944</v>
      </c>
      <c r="E111" s="12" t="s">
        <v>124</v>
      </c>
      <c r="F111" s="7" t="s">
        <v>256</v>
      </c>
      <c r="G111" s="7" t="s">
        <v>256</v>
      </c>
      <c r="H111" s="7" t="s">
        <v>672</v>
      </c>
      <c r="I111" s="7" t="s">
        <v>693</v>
      </c>
      <c r="J111" s="7"/>
      <c r="K111" s="14" t="s">
        <v>369</v>
      </c>
      <c r="L111" s="15" t="s">
        <v>592</v>
      </c>
      <c r="M111" s="36" t="s">
        <v>702</v>
      </c>
      <c r="N111" s="15" t="str">
        <f t="shared" si="13"/>
        <v>Pi%20Pascual,%20J.</v>
      </c>
      <c r="O111" s="15" t="s">
        <v>594</v>
      </c>
      <c r="P111" s="16" t="s">
        <v>595</v>
      </c>
      <c r="Q111" s="16" t="str">
        <f t="shared" si="16"/>
        <v>https://catalogo.bne.es/discovery/search?query=any,contains,%22Pi%20Pascual,%20J.%22&amp;tab=LibraryCatalog&amp;search_scope=MyInstitution&amp;vid=34BNE_INST:CATALOGO</v>
      </c>
      <c r="R111" s="16" t="str">
        <f t="shared" si="17"/>
        <v xml:space="preserve">https://catalogo.bne.es/discovery/search?query=creator,contains,Pi%20Pascual,%20J.%22,AND&amp;tab=LibraryCatalog&amp;search_scope=MyInstitution&amp;vid=34BNE_INST:CATALOGO&amp;lang=es&amp;mode=advanced&amp;offset=0 </v>
      </c>
      <c r="S111" s="16" t="s">
        <v>590</v>
      </c>
      <c r="T111" s="16" t="s">
        <v>589</v>
      </c>
      <c r="U111" s="17" t="str">
        <f t="shared" si="20"/>
        <v>http://datos.bne.es/persona/XX5565221.html</v>
      </c>
      <c r="V111" s="35" t="str">
        <f t="shared" si="18"/>
        <v>Enlace al catálogo</v>
      </c>
      <c r="W111" s="18" t="str">
        <f t="shared" si="19"/>
        <v>Enlace al catálogo</v>
      </c>
      <c r="X111" s="13" t="str">
        <f t="shared" si="14"/>
        <v>Enlace a datos.bne.es</v>
      </c>
      <c r="Y111" s="19" t="str">
        <f t="shared" si="21"/>
        <v>http://bdh.bne.es/bnesearch/q/autor/Pi Pascual, J.&amp;derechos=Acceso+libre</v>
      </c>
      <c r="Z111" s="20" t="str">
        <f t="shared" si="15"/>
        <v>Obras digitalizadas</v>
      </c>
    </row>
    <row r="112" spans="1:26" s="21" customFormat="1" ht="30" x14ac:dyDescent="0.2">
      <c r="A112" s="10" t="s">
        <v>515</v>
      </c>
      <c r="B112" s="11"/>
      <c r="C112" s="22" t="s">
        <v>169</v>
      </c>
      <c r="D112" s="7">
        <v>1944</v>
      </c>
      <c r="E112" s="12" t="s">
        <v>125</v>
      </c>
      <c r="F112" s="7" t="s">
        <v>647</v>
      </c>
      <c r="G112" s="7" t="s">
        <v>214</v>
      </c>
      <c r="H112" s="7" t="s">
        <v>672</v>
      </c>
      <c r="I112" s="7" t="s">
        <v>693</v>
      </c>
      <c r="J112" s="7"/>
      <c r="K112" s="14" t="s">
        <v>370</v>
      </c>
      <c r="L112" s="15" t="s">
        <v>592</v>
      </c>
      <c r="M112" s="36" t="s">
        <v>702</v>
      </c>
      <c r="N112" s="15" t="str">
        <f t="shared" si="13"/>
        <v>Pi,%20Jose</v>
      </c>
      <c r="O112" s="15" t="s">
        <v>594</v>
      </c>
      <c r="P112" s="16" t="s">
        <v>595</v>
      </c>
      <c r="Q112" s="16" t="str">
        <f t="shared" si="16"/>
        <v>https://catalogo.bne.es/discovery/search?query=any,contains,%22Pi,%20Jose%22&amp;tab=LibraryCatalog&amp;search_scope=MyInstitution&amp;vid=34BNE_INST:CATALOGO</v>
      </c>
      <c r="R112" s="16" t="str">
        <f t="shared" si="17"/>
        <v xml:space="preserve">https://catalogo.bne.es/discovery/search?query=creator,contains,Pi,%20Jose%22,AND&amp;tab=LibraryCatalog&amp;search_scope=MyInstitution&amp;vid=34BNE_INST:CATALOGO&amp;lang=es&amp;mode=advanced&amp;offset=0 </v>
      </c>
      <c r="S112" s="16" t="s">
        <v>590</v>
      </c>
      <c r="T112" s="16" t="s">
        <v>589</v>
      </c>
      <c r="U112" s="17" t="str">
        <f t="shared" si="20"/>
        <v>http://datos.bne.es/persona/XX1470906.html</v>
      </c>
      <c r="V112" s="35" t="str">
        <f t="shared" si="18"/>
        <v>Enlace al catálogo</v>
      </c>
      <c r="W112" s="18" t="str">
        <f t="shared" si="19"/>
        <v>Enlace al catálogo</v>
      </c>
      <c r="X112" s="13" t="str">
        <f t="shared" si="14"/>
        <v>Enlace a datos.bne.es</v>
      </c>
      <c r="Y112" s="19" t="str">
        <f t="shared" si="21"/>
        <v>http://bdh.bne.es/bnesearch/q/autor/Pi, José&amp;derechos=Acceso+libre</v>
      </c>
      <c r="Z112" s="20" t="str">
        <f t="shared" si="15"/>
        <v>Obras digitalizadas</v>
      </c>
    </row>
    <row r="113" spans="1:26" s="21" customFormat="1" ht="30" x14ac:dyDescent="0.2">
      <c r="A113" s="10" t="s">
        <v>516</v>
      </c>
      <c r="B113" s="11"/>
      <c r="C113" s="22" t="s">
        <v>199</v>
      </c>
      <c r="D113" s="7">
        <v>1944</v>
      </c>
      <c r="E113" s="12" t="s">
        <v>126</v>
      </c>
      <c r="F113" s="6" t="s">
        <v>648</v>
      </c>
      <c r="G113" s="7" t="s">
        <v>213</v>
      </c>
      <c r="H113" s="6" t="s">
        <v>672</v>
      </c>
      <c r="I113" s="6" t="s">
        <v>693</v>
      </c>
      <c r="J113" s="6" t="s">
        <v>687</v>
      </c>
      <c r="K113" s="14" t="s">
        <v>371</v>
      </c>
      <c r="L113" s="15" t="s">
        <v>592</v>
      </c>
      <c r="M113" s="36" t="s">
        <v>702</v>
      </c>
      <c r="N113" s="15" t="str">
        <f t="shared" si="13"/>
        <v>Piñas,%20Ramon</v>
      </c>
      <c r="O113" s="15" t="s">
        <v>594</v>
      </c>
      <c r="P113" s="16" t="s">
        <v>595</v>
      </c>
      <c r="Q113" s="16" t="str">
        <f t="shared" si="16"/>
        <v>https://catalogo.bne.es/discovery/search?query=any,contains,%22Piñas,%20Ramon%22&amp;tab=LibraryCatalog&amp;search_scope=MyInstitution&amp;vid=34BNE_INST:CATALOGO</v>
      </c>
      <c r="R113" s="16" t="str">
        <f t="shared" si="17"/>
        <v xml:space="preserve">https://catalogo.bne.es/discovery/search?query=creator,contains,Piñas,%20Ramon%22,AND&amp;tab=LibraryCatalog&amp;search_scope=MyInstitution&amp;vid=34BNE_INST:CATALOGO&amp;lang=es&amp;mode=advanced&amp;offset=0 </v>
      </c>
      <c r="S113" s="16" t="s">
        <v>590</v>
      </c>
      <c r="T113" s="16" t="s">
        <v>589</v>
      </c>
      <c r="U113" s="17" t="str">
        <f t="shared" si="20"/>
        <v>http://datos.bne.es/persona/XX1401046.html</v>
      </c>
      <c r="V113" s="35" t="str">
        <f t="shared" si="18"/>
        <v>Enlace al catálogo</v>
      </c>
      <c r="W113" s="18" t="str">
        <f t="shared" si="19"/>
        <v>Enlace al catálogo</v>
      </c>
      <c r="X113" s="13" t="str">
        <f t="shared" si="14"/>
        <v>Enlace a datos.bne.es</v>
      </c>
      <c r="Y113" s="19" t="str">
        <f t="shared" si="21"/>
        <v>http://bdh.bne.es/bnesearch/q/autor/Piñas, Ramón&amp;derechos=Acceso+libre</v>
      </c>
      <c r="Z113" s="20" t="str">
        <f t="shared" si="15"/>
        <v>Obras digitalizadas</v>
      </c>
    </row>
    <row r="114" spans="1:26" s="21" customFormat="1" ht="30" x14ac:dyDescent="0.2">
      <c r="A114" s="10" t="s">
        <v>517</v>
      </c>
      <c r="B114" s="11"/>
      <c r="C114" s="22" t="s">
        <v>178</v>
      </c>
      <c r="D114" s="7">
        <v>1944</v>
      </c>
      <c r="E114" s="12" t="s">
        <v>127</v>
      </c>
      <c r="F114" s="7" t="s">
        <v>605</v>
      </c>
      <c r="G114" s="7"/>
      <c r="H114" s="7"/>
      <c r="I114" s="7" t="s">
        <v>694</v>
      </c>
      <c r="J114" s="7" t="s">
        <v>686</v>
      </c>
      <c r="K114" s="14" t="s">
        <v>372</v>
      </c>
      <c r="L114" s="15" t="s">
        <v>592</v>
      </c>
      <c r="M114" s="36" t="s">
        <v>702</v>
      </c>
      <c r="N114" s="15" t="str">
        <f t="shared" si="13"/>
        <v>Pita%20Espelosin,%20Federico%20%20</v>
      </c>
      <c r="O114" s="15" t="s">
        <v>594</v>
      </c>
      <c r="P114" s="16" t="s">
        <v>595</v>
      </c>
      <c r="Q114" s="16" t="str">
        <f t="shared" si="16"/>
        <v>https://catalogo.bne.es/discovery/search?query=any,contains,%22Pita%20Espelosin,%20Federico%20%20%22&amp;tab=LibraryCatalog&amp;search_scope=MyInstitution&amp;vid=34BNE_INST:CATALOGO</v>
      </c>
      <c r="R114" s="16" t="str">
        <f t="shared" si="17"/>
        <v xml:space="preserve">https://catalogo.bne.es/discovery/search?query=creator,contains,Pita%20Espelosin,%20Federico%20%20%22,AND&amp;tab=LibraryCatalog&amp;search_scope=MyInstitution&amp;vid=34BNE_INST:CATALOGO&amp;lang=es&amp;mode=advanced&amp;offset=0 </v>
      </c>
      <c r="S114" s="16" t="s">
        <v>590</v>
      </c>
      <c r="T114" s="16" t="s">
        <v>589</v>
      </c>
      <c r="U114" s="17" t="str">
        <f t="shared" si="20"/>
        <v>http://datos.bne.es/persona/XX1401347.html</v>
      </c>
      <c r="V114" s="35" t="str">
        <f t="shared" si="18"/>
        <v>Enlace al catálogo</v>
      </c>
      <c r="W114" s="18" t="str">
        <f t="shared" si="19"/>
        <v>Enlace al catálogo</v>
      </c>
      <c r="X114" s="13" t="str">
        <f t="shared" si="14"/>
        <v>Enlace a datos.bne.es</v>
      </c>
      <c r="Y114" s="19" t="str">
        <f t="shared" si="21"/>
        <v>http://bdh.bne.es/bnesearch/q/autor/Pita Espelosín, Federico  &amp;derechos=Acceso+libre</v>
      </c>
      <c r="Z114" s="20" t="str">
        <f t="shared" si="15"/>
        <v>Obras digitalizadas</v>
      </c>
    </row>
    <row r="115" spans="1:26" s="21" customFormat="1" ht="30" x14ac:dyDescent="0.2">
      <c r="A115" s="10" t="s">
        <v>518</v>
      </c>
      <c r="B115" s="11"/>
      <c r="C115" s="22" t="s">
        <v>167</v>
      </c>
      <c r="D115" s="7">
        <v>1944</v>
      </c>
      <c r="E115" s="12" t="s">
        <v>128</v>
      </c>
      <c r="F115" s="7" t="s">
        <v>616</v>
      </c>
      <c r="G115" s="7" t="s">
        <v>230</v>
      </c>
      <c r="H115" s="7" t="s">
        <v>230</v>
      </c>
      <c r="I115" s="7" t="s">
        <v>693</v>
      </c>
      <c r="J115" s="7" t="s">
        <v>686</v>
      </c>
      <c r="K115" s="14" t="s">
        <v>373</v>
      </c>
      <c r="L115" s="15" t="s">
        <v>592</v>
      </c>
      <c r="M115" s="36" t="s">
        <v>702</v>
      </c>
      <c r="N115" s="15" t="str">
        <f t="shared" si="13"/>
        <v>Posada,%20Adolfo</v>
      </c>
      <c r="O115" s="15" t="s">
        <v>594</v>
      </c>
      <c r="P115" s="16" t="s">
        <v>595</v>
      </c>
      <c r="Q115" s="16" t="str">
        <f t="shared" si="16"/>
        <v>https://catalogo.bne.es/discovery/search?query=any,contains,%22Posada,%20Adolfo%22&amp;tab=LibraryCatalog&amp;search_scope=MyInstitution&amp;vid=34BNE_INST:CATALOGO</v>
      </c>
      <c r="R115" s="16" t="str">
        <f t="shared" si="17"/>
        <v xml:space="preserve">https://catalogo.bne.es/discovery/search?query=creator,contains,Posada,%20Adolfo%22,AND&amp;tab=LibraryCatalog&amp;search_scope=MyInstitution&amp;vid=34BNE_INST:CATALOGO&amp;lang=es&amp;mode=advanced&amp;offset=0 </v>
      </c>
      <c r="S115" s="16" t="s">
        <v>590</v>
      </c>
      <c r="T115" s="16" t="s">
        <v>589</v>
      </c>
      <c r="U115" s="17" t="str">
        <f t="shared" si="20"/>
        <v>http://datos.bne.es/persona/XX1721141.html</v>
      </c>
      <c r="V115" s="35" t="str">
        <f t="shared" si="18"/>
        <v>Enlace al catálogo</v>
      </c>
      <c r="W115" s="18" t="str">
        <f t="shared" si="19"/>
        <v>Enlace al catálogo</v>
      </c>
      <c r="X115" s="13" t="str">
        <f t="shared" si="14"/>
        <v>Enlace a datos.bne.es</v>
      </c>
      <c r="Y115" s="19" t="str">
        <f t="shared" si="21"/>
        <v>http://bdh.bne.es/bnesearch/q/autor/Posada, Adolfo&amp;derechos=Acceso+libre</v>
      </c>
      <c r="Z115" s="20" t="str">
        <f t="shared" si="15"/>
        <v>Obras digitalizadas</v>
      </c>
    </row>
    <row r="116" spans="1:26" s="21" customFormat="1" ht="30" x14ac:dyDescent="0.2">
      <c r="A116" s="10" t="s">
        <v>519</v>
      </c>
      <c r="B116" s="11"/>
      <c r="C116" s="22" t="s">
        <v>191</v>
      </c>
      <c r="D116" s="7">
        <v>1944</v>
      </c>
      <c r="E116" s="12" t="s">
        <v>129</v>
      </c>
      <c r="F116" s="7" t="s">
        <v>214</v>
      </c>
      <c r="G116" s="7" t="s">
        <v>214</v>
      </c>
      <c r="H116" s="7" t="s">
        <v>672</v>
      </c>
      <c r="I116" s="7" t="s">
        <v>693</v>
      </c>
      <c r="J116" s="7"/>
      <c r="K116" s="14" t="s">
        <v>374</v>
      </c>
      <c r="L116" s="15" t="s">
        <v>592</v>
      </c>
      <c r="M116" s="36" t="s">
        <v>702</v>
      </c>
      <c r="N116" s="15" t="str">
        <f t="shared" si="13"/>
        <v>Prat,%20Domingo</v>
      </c>
      <c r="O116" s="15" t="s">
        <v>594</v>
      </c>
      <c r="P116" s="16" t="s">
        <v>595</v>
      </c>
      <c r="Q116" s="16" t="str">
        <f t="shared" si="16"/>
        <v>https://catalogo.bne.es/discovery/search?query=any,contains,%22Prat,%20Domingo%22&amp;tab=LibraryCatalog&amp;search_scope=MyInstitution&amp;vid=34BNE_INST:CATALOGO</v>
      </c>
      <c r="R116" s="16" t="str">
        <f t="shared" si="17"/>
        <v xml:space="preserve">https://catalogo.bne.es/discovery/search?query=creator,contains,Prat,%20Domingo%22,AND&amp;tab=LibraryCatalog&amp;search_scope=MyInstitution&amp;vid=34BNE_INST:CATALOGO&amp;lang=es&amp;mode=advanced&amp;offset=0 </v>
      </c>
      <c r="S116" s="16" t="s">
        <v>590</v>
      </c>
      <c r="T116" s="16" t="s">
        <v>589</v>
      </c>
      <c r="U116" s="17" t="str">
        <f t="shared" si="20"/>
        <v>http://datos.bne.es/persona/XX1076499.html</v>
      </c>
      <c r="V116" s="35" t="str">
        <f t="shared" si="18"/>
        <v>Enlace al catálogo</v>
      </c>
      <c r="W116" s="18" t="str">
        <f t="shared" si="19"/>
        <v>Enlace al catálogo</v>
      </c>
      <c r="X116" s="13" t="str">
        <f t="shared" si="14"/>
        <v>Enlace a datos.bne.es</v>
      </c>
      <c r="Y116" s="19" t="str">
        <f t="shared" si="21"/>
        <v>http://bdh.bne.es/bnesearch/q/autor/Prat, Domingo&amp;derechos=Acceso+libre</v>
      </c>
      <c r="Z116" s="20" t="str">
        <f t="shared" si="15"/>
        <v>Obras digitalizadas</v>
      </c>
    </row>
    <row r="117" spans="1:26" s="21" customFormat="1" ht="30" x14ac:dyDescent="0.2">
      <c r="A117" s="10" t="s">
        <v>520</v>
      </c>
      <c r="B117" s="11"/>
      <c r="C117" s="22" t="s">
        <v>182</v>
      </c>
      <c r="D117" s="7">
        <v>1944</v>
      </c>
      <c r="E117" s="12" t="s">
        <v>130</v>
      </c>
      <c r="F117" s="7" t="s">
        <v>649</v>
      </c>
      <c r="G117" s="7" t="s">
        <v>213</v>
      </c>
      <c r="H117" s="7" t="s">
        <v>672</v>
      </c>
      <c r="I117" s="7" t="s">
        <v>693</v>
      </c>
      <c r="J117" s="7" t="s">
        <v>689</v>
      </c>
      <c r="K117" s="14" t="s">
        <v>375</v>
      </c>
      <c r="L117" s="15" t="s">
        <v>592</v>
      </c>
      <c r="M117" s="36" t="s">
        <v>702</v>
      </c>
      <c r="N117" s="15" t="str">
        <f t="shared" si="13"/>
        <v>Pujol,%20Josep</v>
      </c>
      <c r="O117" s="15" t="s">
        <v>594</v>
      </c>
      <c r="P117" s="16" t="s">
        <v>595</v>
      </c>
      <c r="Q117" s="16" t="str">
        <f t="shared" si="16"/>
        <v>https://catalogo.bne.es/discovery/search?query=any,contains,%22Pujol,%20Josep%22&amp;tab=LibraryCatalog&amp;search_scope=MyInstitution&amp;vid=34BNE_INST:CATALOGO</v>
      </c>
      <c r="R117" s="16" t="str">
        <f t="shared" si="17"/>
        <v xml:space="preserve">https://catalogo.bne.es/discovery/search?query=creator,contains,Pujol,%20Josep%22,AND&amp;tab=LibraryCatalog&amp;search_scope=MyInstitution&amp;vid=34BNE_INST:CATALOGO&amp;lang=es&amp;mode=advanced&amp;offset=0 </v>
      </c>
      <c r="S117" s="16" t="s">
        <v>590</v>
      </c>
      <c r="T117" s="16" t="s">
        <v>589</v>
      </c>
      <c r="U117" s="17" t="str">
        <f t="shared" si="20"/>
        <v>http://datos.bne.es/persona/XX5564715.html</v>
      </c>
      <c r="V117" s="35" t="str">
        <f t="shared" si="18"/>
        <v>Enlace al catálogo</v>
      </c>
      <c r="W117" s="18" t="str">
        <f t="shared" si="19"/>
        <v>Enlace al catálogo</v>
      </c>
      <c r="X117" s="13" t="str">
        <f t="shared" si="14"/>
        <v>Enlace a datos.bne.es</v>
      </c>
      <c r="Y117" s="19" t="str">
        <f t="shared" si="21"/>
        <v>http://bdh.bne.es/bnesearch/q/autor/Pujol, Josep&amp;derechos=Acceso+libre</v>
      </c>
      <c r="Z117" s="20" t="str">
        <f t="shared" si="15"/>
        <v>Obras digitalizadas</v>
      </c>
    </row>
    <row r="118" spans="1:26" s="21" customFormat="1" ht="30" x14ac:dyDescent="0.2">
      <c r="A118" s="10" t="s">
        <v>521</v>
      </c>
      <c r="B118" s="11"/>
      <c r="C118" s="22" t="s">
        <v>177</v>
      </c>
      <c r="D118" s="7">
        <v>1944</v>
      </c>
      <c r="E118" s="12" t="s">
        <v>131</v>
      </c>
      <c r="F118" s="6" t="s">
        <v>650</v>
      </c>
      <c r="G118" s="7" t="s">
        <v>251</v>
      </c>
      <c r="H118" s="6" t="s">
        <v>679</v>
      </c>
      <c r="I118" s="6" t="s">
        <v>693</v>
      </c>
      <c r="J118" s="6"/>
      <c r="K118" s="14" t="s">
        <v>376</v>
      </c>
      <c r="L118" s="15" t="s">
        <v>592</v>
      </c>
      <c r="M118" s="36" t="s">
        <v>702</v>
      </c>
      <c r="N118" s="15" t="str">
        <f t="shared" si="13"/>
        <v>Ramos,%20Maximo</v>
      </c>
      <c r="O118" s="15" t="s">
        <v>594</v>
      </c>
      <c r="P118" s="16" t="s">
        <v>595</v>
      </c>
      <c r="Q118" s="16" t="str">
        <f t="shared" si="16"/>
        <v>https://catalogo.bne.es/discovery/search?query=any,contains,%22Ramos,%20Maximo%22&amp;tab=LibraryCatalog&amp;search_scope=MyInstitution&amp;vid=34BNE_INST:CATALOGO</v>
      </c>
      <c r="R118" s="16" t="str">
        <f t="shared" si="17"/>
        <v xml:space="preserve">https://catalogo.bne.es/discovery/search?query=creator,contains,Ramos,%20Maximo%22,AND&amp;tab=LibraryCatalog&amp;search_scope=MyInstitution&amp;vid=34BNE_INST:CATALOGO&amp;lang=es&amp;mode=advanced&amp;offset=0 </v>
      </c>
      <c r="S118" s="16" t="s">
        <v>590</v>
      </c>
      <c r="T118" s="16" t="s">
        <v>589</v>
      </c>
      <c r="U118" s="17" t="str">
        <f t="shared" si="20"/>
        <v>http://datos.bne.es/persona/XX1129960.html</v>
      </c>
      <c r="V118" s="35" t="str">
        <f t="shared" si="18"/>
        <v>Enlace al catálogo</v>
      </c>
      <c r="W118" s="18" t="str">
        <f t="shared" si="19"/>
        <v>Enlace al catálogo</v>
      </c>
      <c r="X118" s="13" t="str">
        <f t="shared" si="14"/>
        <v>Enlace a datos.bne.es</v>
      </c>
      <c r="Y118" s="19" t="str">
        <f t="shared" si="21"/>
        <v>http://bdh.bne.es/bnesearch/q/autor/Ramos, Máximo&amp;derechos=Acceso+libre</v>
      </c>
      <c r="Z118" s="20" t="str">
        <f t="shared" si="15"/>
        <v>Obras digitalizadas</v>
      </c>
    </row>
    <row r="119" spans="1:26" s="21" customFormat="1" ht="30" x14ac:dyDescent="0.2">
      <c r="A119" s="10" t="s">
        <v>522</v>
      </c>
      <c r="B119" s="11"/>
      <c r="C119" s="22" t="s">
        <v>199</v>
      </c>
      <c r="D119" s="7">
        <v>1944</v>
      </c>
      <c r="E119" s="12" t="s">
        <v>132</v>
      </c>
      <c r="F119" s="7" t="s">
        <v>257</v>
      </c>
      <c r="G119" s="7" t="s">
        <v>257</v>
      </c>
      <c r="H119" s="7" t="s">
        <v>258</v>
      </c>
      <c r="I119" s="7" t="s">
        <v>693</v>
      </c>
      <c r="J119" s="7" t="s">
        <v>686</v>
      </c>
      <c r="K119" s="14" t="s">
        <v>377</v>
      </c>
      <c r="L119" s="15" t="s">
        <v>592</v>
      </c>
      <c r="M119" s="36" t="s">
        <v>702</v>
      </c>
      <c r="N119" s="15" t="str">
        <f t="shared" si="13"/>
        <v>Rio,%20F.%20del</v>
      </c>
      <c r="O119" s="15" t="s">
        <v>594</v>
      </c>
      <c r="P119" s="16" t="s">
        <v>595</v>
      </c>
      <c r="Q119" s="16" t="str">
        <f t="shared" si="16"/>
        <v>https://catalogo.bne.es/discovery/search?query=any,contains,%22Rio,%20F.%20del%22&amp;tab=LibraryCatalog&amp;search_scope=MyInstitution&amp;vid=34BNE_INST:CATALOGO</v>
      </c>
      <c r="R119" s="16" t="str">
        <f t="shared" si="17"/>
        <v xml:space="preserve">https://catalogo.bne.es/discovery/search?query=creator,contains,Rio,%20F.%20del%22,AND&amp;tab=LibraryCatalog&amp;search_scope=MyInstitution&amp;vid=34BNE_INST:CATALOGO&amp;lang=es&amp;mode=advanced&amp;offset=0 </v>
      </c>
      <c r="S119" s="16" t="s">
        <v>590</v>
      </c>
      <c r="T119" s="16" t="s">
        <v>589</v>
      </c>
      <c r="U119" s="17" t="str">
        <f t="shared" si="20"/>
        <v>http://datos.bne.es/persona/XX5053042.html</v>
      </c>
      <c r="V119" s="35" t="str">
        <f t="shared" si="18"/>
        <v>Enlace al catálogo</v>
      </c>
      <c r="W119" s="18" t="str">
        <f t="shared" si="19"/>
        <v>Enlace al catálogo</v>
      </c>
      <c r="X119" s="13" t="str">
        <f t="shared" si="14"/>
        <v>Enlace a datos.bne.es</v>
      </c>
      <c r="Y119" s="19" t="str">
        <f t="shared" si="21"/>
        <v>http://bdh.bne.es/bnesearch/q/autor/Río, F. del&amp;derechos=Acceso+libre</v>
      </c>
      <c r="Z119" s="20" t="str">
        <f t="shared" si="15"/>
        <v>Obras digitalizadas</v>
      </c>
    </row>
    <row r="120" spans="1:26" s="21" customFormat="1" ht="30" x14ac:dyDescent="0.2">
      <c r="A120" s="10" t="s">
        <v>523</v>
      </c>
      <c r="B120" s="11"/>
      <c r="C120" s="22" t="s">
        <v>196</v>
      </c>
      <c r="D120" s="7">
        <v>1944</v>
      </c>
      <c r="E120" s="12" t="s">
        <v>133</v>
      </c>
      <c r="F120" s="7" t="s">
        <v>227</v>
      </c>
      <c r="G120" s="7" t="s">
        <v>227</v>
      </c>
      <c r="H120" s="7" t="s">
        <v>678</v>
      </c>
      <c r="I120" s="7" t="s">
        <v>693</v>
      </c>
      <c r="J120" s="7" t="s">
        <v>686</v>
      </c>
      <c r="K120" s="14" t="s">
        <v>378</v>
      </c>
      <c r="L120" s="15" t="s">
        <v>592</v>
      </c>
      <c r="M120" s="36" t="s">
        <v>702</v>
      </c>
      <c r="N120" s="15" t="str">
        <f t="shared" si="13"/>
        <v>Rivas%20Panedas,%20Jose</v>
      </c>
      <c r="O120" s="15" t="s">
        <v>594</v>
      </c>
      <c r="P120" s="16" t="s">
        <v>595</v>
      </c>
      <c r="Q120" s="16" t="str">
        <f t="shared" si="16"/>
        <v>https://catalogo.bne.es/discovery/search?query=any,contains,%22Rivas%20Panedas,%20Jose%22&amp;tab=LibraryCatalog&amp;search_scope=MyInstitution&amp;vid=34BNE_INST:CATALOGO</v>
      </c>
      <c r="R120" s="16" t="str">
        <f t="shared" si="17"/>
        <v xml:space="preserve">https://catalogo.bne.es/discovery/search?query=creator,contains,Rivas%20Panedas,%20Jose%22,AND&amp;tab=LibraryCatalog&amp;search_scope=MyInstitution&amp;vid=34BNE_INST:CATALOGO&amp;lang=es&amp;mode=advanced&amp;offset=0 </v>
      </c>
      <c r="S120" s="16" t="s">
        <v>590</v>
      </c>
      <c r="T120" s="16" t="s">
        <v>589</v>
      </c>
      <c r="U120" s="17" t="str">
        <f t="shared" si="20"/>
        <v>http://datos.bne.es/persona/XX908425.html</v>
      </c>
      <c r="V120" s="35" t="str">
        <f t="shared" si="18"/>
        <v>Enlace al catálogo</v>
      </c>
      <c r="W120" s="18" t="str">
        <f t="shared" si="19"/>
        <v>Enlace al catálogo</v>
      </c>
      <c r="X120" s="13" t="str">
        <f t="shared" si="14"/>
        <v>Enlace a datos.bne.es</v>
      </c>
      <c r="Y120" s="19" t="str">
        <f t="shared" si="21"/>
        <v>http://bdh.bne.es/bnesearch/q/autor/Rivas Panedas, José&amp;derechos=Acceso+libre</v>
      </c>
      <c r="Z120" s="20" t="str">
        <f t="shared" si="15"/>
        <v>Obras digitalizadas</v>
      </c>
    </row>
    <row r="121" spans="1:26" s="21" customFormat="1" ht="30" x14ac:dyDescent="0.2">
      <c r="A121" s="10" t="s">
        <v>524</v>
      </c>
      <c r="B121" s="11"/>
      <c r="C121" s="22" t="s">
        <v>176</v>
      </c>
      <c r="D121" s="7">
        <v>1944</v>
      </c>
      <c r="E121" s="12" t="s">
        <v>134</v>
      </c>
      <c r="F121" s="7" t="s">
        <v>214</v>
      </c>
      <c r="G121" s="7" t="s">
        <v>214</v>
      </c>
      <c r="H121" s="7" t="s">
        <v>672</v>
      </c>
      <c r="I121" s="7" t="s">
        <v>693</v>
      </c>
      <c r="J121" s="7"/>
      <c r="K121" s="14" t="s">
        <v>379</v>
      </c>
      <c r="L121" s="15" t="s">
        <v>592</v>
      </c>
      <c r="M121" s="36" t="s">
        <v>702</v>
      </c>
      <c r="N121" s="15" t="str">
        <f t="shared" si="13"/>
        <v>Rocosa,%20Domingo</v>
      </c>
      <c r="O121" s="15" t="s">
        <v>594</v>
      </c>
      <c r="P121" s="16" t="s">
        <v>595</v>
      </c>
      <c r="Q121" s="16" t="str">
        <f t="shared" si="16"/>
        <v>https://catalogo.bne.es/discovery/search?query=any,contains,%22Rocosa,%20Domingo%22&amp;tab=LibraryCatalog&amp;search_scope=MyInstitution&amp;vid=34BNE_INST:CATALOGO</v>
      </c>
      <c r="R121" s="16" t="str">
        <f t="shared" si="17"/>
        <v xml:space="preserve">https://catalogo.bne.es/discovery/search?query=creator,contains,Rocosa,%20Domingo%22,AND&amp;tab=LibraryCatalog&amp;search_scope=MyInstitution&amp;vid=34BNE_INST:CATALOGO&amp;lang=es&amp;mode=advanced&amp;offset=0 </v>
      </c>
      <c r="S121" s="16" t="s">
        <v>590</v>
      </c>
      <c r="T121" s="16" t="s">
        <v>589</v>
      </c>
      <c r="U121" s="17" t="str">
        <f t="shared" si="20"/>
        <v>http://datos.bne.es/persona/XX1419923.html</v>
      </c>
      <c r="V121" s="35" t="str">
        <f t="shared" si="18"/>
        <v>Enlace al catálogo</v>
      </c>
      <c r="W121" s="18" t="str">
        <f t="shared" si="19"/>
        <v>Enlace al catálogo</v>
      </c>
      <c r="X121" s="13" t="str">
        <f t="shared" si="14"/>
        <v>Enlace a datos.bne.es</v>
      </c>
      <c r="Y121" s="19" t="str">
        <f t="shared" si="21"/>
        <v>http://bdh.bne.es/bnesearch/q/autor/Rocosa, Domingo&amp;derechos=Acceso+libre</v>
      </c>
      <c r="Z121" s="20" t="str">
        <f t="shared" si="15"/>
        <v>Obras digitalizadas</v>
      </c>
    </row>
    <row r="122" spans="1:26" s="21" customFormat="1" ht="30" x14ac:dyDescent="0.2">
      <c r="A122" s="10" t="s">
        <v>525</v>
      </c>
      <c r="B122" s="11"/>
      <c r="C122" s="22" t="s">
        <v>210</v>
      </c>
      <c r="D122" s="7">
        <v>1944</v>
      </c>
      <c r="E122" s="12" t="s">
        <v>135</v>
      </c>
      <c r="F122" s="6" t="s">
        <v>257</v>
      </c>
      <c r="G122" s="7" t="s">
        <v>258</v>
      </c>
      <c r="H122" s="6" t="s">
        <v>258</v>
      </c>
      <c r="I122" s="6" t="s">
        <v>693</v>
      </c>
      <c r="J122" s="6" t="s">
        <v>686</v>
      </c>
      <c r="K122" s="14" t="s">
        <v>380</v>
      </c>
      <c r="L122" s="15" t="s">
        <v>592</v>
      </c>
      <c r="M122" s="36" t="s">
        <v>702</v>
      </c>
      <c r="N122" s="15" t="str">
        <f t="shared" si="13"/>
        <v>Rodriguez%20de%20Bedia,%20Evaristo</v>
      </c>
      <c r="O122" s="15" t="s">
        <v>594</v>
      </c>
      <c r="P122" s="16" t="s">
        <v>595</v>
      </c>
      <c r="Q122" s="16" t="str">
        <f t="shared" si="16"/>
        <v>https://catalogo.bne.es/discovery/search?query=any,contains,%22Rodriguez%20de%20Bedia,%20Evaristo%22&amp;tab=LibraryCatalog&amp;search_scope=MyInstitution&amp;vid=34BNE_INST:CATALOGO</v>
      </c>
      <c r="R122" s="16" t="str">
        <f t="shared" si="17"/>
        <v xml:space="preserve">https://catalogo.bne.es/discovery/search?query=creator,contains,Rodriguez%20de%20Bedia,%20Evaristo%22,AND&amp;tab=LibraryCatalog&amp;search_scope=MyInstitution&amp;vid=34BNE_INST:CATALOGO&amp;lang=es&amp;mode=advanced&amp;offset=0 </v>
      </c>
      <c r="S122" s="16" t="s">
        <v>590</v>
      </c>
      <c r="T122" s="16" t="s">
        <v>589</v>
      </c>
      <c r="U122" s="17" t="str">
        <f t="shared" si="20"/>
        <v>http://datos.bne.es/persona/XX1421378.html</v>
      </c>
      <c r="V122" s="35" t="str">
        <f t="shared" si="18"/>
        <v>Enlace al catálogo</v>
      </c>
      <c r="W122" s="18" t="str">
        <f t="shared" si="19"/>
        <v>Enlace al catálogo</v>
      </c>
      <c r="X122" s="13" t="str">
        <f t="shared" si="14"/>
        <v>Enlace a datos.bne.es</v>
      </c>
      <c r="Y122" s="19" t="str">
        <f t="shared" si="21"/>
        <v>http://bdh.bne.es/bnesearch/q/autor/Rodríguez de Bedia, Evaristo&amp;derechos=Acceso+libre</v>
      </c>
      <c r="Z122" s="20" t="str">
        <f t="shared" si="15"/>
        <v>Obras digitalizadas</v>
      </c>
    </row>
    <row r="123" spans="1:26" s="21" customFormat="1" ht="30" x14ac:dyDescent="0.2">
      <c r="A123" s="10" t="s">
        <v>526</v>
      </c>
      <c r="B123" s="11"/>
      <c r="C123" s="22" t="s">
        <v>183</v>
      </c>
      <c r="D123" s="7">
        <v>1944</v>
      </c>
      <c r="E123" s="12" t="s">
        <v>136</v>
      </c>
      <c r="F123" s="7" t="s">
        <v>229</v>
      </c>
      <c r="G123" s="7" t="s">
        <v>229</v>
      </c>
      <c r="H123" s="7" t="s">
        <v>670</v>
      </c>
      <c r="I123" s="7" t="s">
        <v>693</v>
      </c>
      <c r="J123" s="7" t="s">
        <v>686</v>
      </c>
      <c r="K123" s="14" t="s">
        <v>381</v>
      </c>
      <c r="L123" s="15" t="s">
        <v>592</v>
      </c>
      <c r="M123" s="36" t="s">
        <v>702</v>
      </c>
      <c r="N123" s="15" t="str">
        <f t="shared" si="13"/>
        <v>Sanchez%20Covisa,%20Jose</v>
      </c>
      <c r="O123" s="15" t="s">
        <v>594</v>
      </c>
      <c r="P123" s="16" t="s">
        <v>595</v>
      </c>
      <c r="Q123" s="16" t="str">
        <f t="shared" si="16"/>
        <v>https://catalogo.bne.es/discovery/search?query=any,contains,%22Sanchez%20Covisa,%20Jose%22&amp;tab=LibraryCatalog&amp;search_scope=MyInstitution&amp;vid=34BNE_INST:CATALOGO</v>
      </c>
      <c r="R123" s="16" t="str">
        <f t="shared" si="17"/>
        <v xml:space="preserve">https://catalogo.bne.es/discovery/search?query=creator,contains,Sanchez%20Covisa,%20Jose%22,AND&amp;tab=LibraryCatalog&amp;search_scope=MyInstitution&amp;vid=34BNE_INST:CATALOGO&amp;lang=es&amp;mode=advanced&amp;offset=0 </v>
      </c>
      <c r="S123" s="16" t="s">
        <v>590</v>
      </c>
      <c r="T123" s="16" t="s">
        <v>589</v>
      </c>
      <c r="U123" s="17" t="str">
        <f t="shared" si="20"/>
        <v>http://datos.bne.es/persona/XX1410377.html</v>
      </c>
      <c r="V123" s="35" t="str">
        <f t="shared" si="18"/>
        <v>Enlace al catálogo</v>
      </c>
      <c r="W123" s="18" t="str">
        <f t="shared" si="19"/>
        <v>Enlace al catálogo</v>
      </c>
      <c r="X123" s="13" t="str">
        <f t="shared" si="14"/>
        <v>Enlace a datos.bne.es</v>
      </c>
      <c r="Y123" s="19" t="str">
        <f t="shared" si="21"/>
        <v>http://bdh.bne.es/bnesearch/q/autor/Sánchez Covisa, José&amp;derechos=Acceso+libre</v>
      </c>
      <c r="Z123" s="20" t="str">
        <f t="shared" si="15"/>
        <v>Obras digitalizadas</v>
      </c>
    </row>
    <row r="124" spans="1:26" s="21" customFormat="1" ht="30" x14ac:dyDescent="0.2">
      <c r="A124" s="10" t="s">
        <v>527</v>
      </c>
      <c r="B124" s="11"/>
      <c r="C124" s="22" t="s">
        <v>178</v>
      </c>
      <c r="D124" s="7">
        <v>1944</v>
      </c>
      <c r="E124" s="12" t="s">
        <v>137</v>
      </c>
      <c r="F124" s="7" t="s">
        <v>605</v>
      </c>
      <c r="G124" s="7"/>
      <c r="H124" s="7"/>
      <c r="I124" s="7" t="s">
        <v>694</v>
      </c>
      <c r="J124" s="7"/>
      <c r="K124" s="14" t="s">
        <v>382</v>
      </c>
      <c r="L124" s="15" t="s">
        <v>592</v>
      </c>
      <c r="M124" s="36" t="s">
        <v>702</v>
      </c>
      <c r="N124" s="15" t="str">
        <f t="shared" si="13"/>
        <v>Sanchez%20de%20Fuentes,%20Eduardo</v>
      </c>
      <c r="O124" s="15" t="s">
        <v>594</v>
      </c>
      <c r="P124" s="16" t="s">
        <v>595</v>
      </c>
      <c r="Q124" s="16" t="str">
        <f t="shared" si="16"/>
        <v>https://catalogo.bne.es/discovery/search?query=any,contains,%22Sanchez%20de%20Fuentes,%20Eduardo%22&amp;tab=LibraryCatalog&amp;search_scope=MyInstitution&amp;vid=34BNE_INST:CATALOGO</v>
      </c>
      <c r="R124" s="16" t="str">
        <f t="shared" si="17"/>
        <v xml:space="preserve">https://catalogo.bne.es/discovery/search?query=creator,contains,Sanchez%20de%20Fuentes,%20Eduardo%22,AND&amp;tab=LibraryCatalog&amp;search_scope=MyInstitution&amp;vid=34BNE_INST:CATALOGO&amp;lang=es&amp;mode=advanced&amp;offset=0 </v>
      </c>
      <c r="S124" s="16" t="s">
        <v>590</v>
      </c>
      <c r="T124" s="16" t="s">
        <v>589</v>
      </c>
      <c r="U124" s="17" t="str">
        <f t="shared" si="20"/>
        <v>http://datos.bne.es/persona/XX1410380.html</v>
      </c>
      <c r="V124" s="35" t="str">
        <f t="shared" si="18"/>
        <v>Enlace al catálogo</v>
      </c>
      <c r="W124" s="18" t="str">
        <f t="shared" si="19"/>
        <v>Enlace al catálogo</v>
      </c>
      <c r="X124" s="13" t="str">
        <f t="shared" si="14"/>
        <v>Enlace a datos.bne.es</v>
      </c>
      <c r="Y124" s="19" t="str">
        <f t="shared" si="21"/>
        <v>http://bdh.bne.es/bnesearch/q/autor/Sánchez de Fuentes, Eduardo&amp;derechos=Acceso+libre</v>
      </c>
      <c r="Z124" s="20" t="str">
        <f t="shared" si="15"/>
        <v>Obras digitalizadas</v>
      </c>
    </row>
    <row r="125" spans="1:26" s="21" customFormat="1" ht="30" x14ac:dyDescent="0.2">
      <c r="A125" s="10" t="s">
        <v>528</v>
      </c>
      <c r="B125" s="11"/>
      <c r="C125" s="22" t="s">
        <v>183</v>
      </c>
      <c r="D125" s="7">
        <v>1944</v>
      </c>
      <c r="E125" s="12" t="s">
        <v>138</v>
      </c>
      <c r="F125" s="7" t="s">
        <v>651</v>
      </c>
      <c r="G125" s="7" t="s">
        <v>254</v>
      </c>
      <c r="H125" s="7" t="s">
        <v>254</v>
      </c>
      <c r="I125" s="7" t="s">
        <v>693</v>
      </c>
      <c r="J125" s="7" t="s">
        <v>686</v>
      </c>
      <c r="K125" s="14" t="s">
        <v>383</v>
      </c>
      <c r="L125" s="15" t="s">
        <v>592</v>
      </c>
      <c r="M125" s="36" t="s">
        <v>702</v>
      </c>
      <c r="N125" s="15" t="str">
        <f t="shared" si="13"/>
        <v>Sarasola,%20Sabas,%20Obispo%20de%20Tenaro</v>
      </c>
      <c r="O125" s="15" t="s">
        <v>594</v>
      </c>
      <c r="P125" s="16" t="s">
        <v>595</v>
      </c>
      <c r="Q125" s="16" t="str">
        <f t="shared" si="16"/>
        <v>https://catalogo.bne.es/discovery/search?query=any,contains,%22Sarasola,%20Sabas,%20Obispo%20de%20Tenaro%22&amp;tab=LibraryCatalog&amp;search_scope=MyInstitution&amp;vid=34BNE_INST:CATALOGO</v>
      </c>
      <c r="R125" s="16" t="str">
        <f t="shared" si="17"/>
        <v xml:space="preserve">https://catalogo.bne.es/discovery/search?query=creator,contains,Sarasola,%20Sabas,%20Obispo%20de%20Tenaro%22,AND&amp;tab=LibraryCatalog&amp;search_scope=MyInstitution&amp;vid=34BNE_INST:CATALOGO&amp;lang=es&amp;mode=advanced&amp;offset=0 </v>
      </c>
      <c r="S125" s="16" t="s">
        <v>590</v>
      </c>
      <c r="T125" s="16" t="s">
        <v>589</v>
      </c>
      <c r="U125" s="17" t="str">
        <f t="shared" si="20"/>
        <v>http://datos.bne.es/persona/XX1433487.html</v>
      </c>
      <c r="V125" s="35" t="str">
        <f t="shared" si="18"/>
        <v>Enlace al catálogo</v>
      </c>
      <c r="W125" s="18" t="str">
        <f t="shared" si="19"/>
        <v>Enlace al catálogo</v>
      </c>
      <c r="X125" s="13" t="str">
        <f t="shared" si="14"/>
        <v>Enlace a datos.bne.es</v>
      </c>
      <c r="Y125" s="19" t="str">
        <f t="shared" si="21"/>
        <v>http://bdh.bne.es/bnesearch/q/autor/Sarasola, Sabas, Obispo de Tenaro&amp;derechos=Acceso+libre</v>
      </c>
      <c r="Z125" s="20" t="str">
        <f t="shared" si="15"/>
        <v>Obras digitalizadas</v>
      </c>
    </row>
    <row r="126" spans="1:26" s="21" customFormat="1" ht="30" x14ac:dyDescent="0.2">
      <c r="A126" s="10" t="s">
        <v>529</v>
      </c>
      <c r="B126" s="11"/>
      <c r="C126" s="22" t="s">
        <v>193</v>
      </c>
      <c r="D126" s="7">
        <v>1944</v>
      </c>
      <c r="E126" s="12" t="s">
        <v>139</v>
      </c>
      <c r="F126" s="7" t="s">
        <v>652</v>
      </c>
      <c r="G126" s="7" t="s">
        <v>259</v>
      </c>
      <c r="H126" s="7" t="s">
        <v>671</v>
      </c>
      <c r="I126" s="7" t="s">
        <v>693</v>
      </c>
      <c r="J126" s="7" t="s">
        <v>686</v>
      </c>
      <c r="K126" s="14" t="s">
        <v>384</v>
      </c>
      <c r="L126" s="15" t="s">
        <v>592</v>
      </c>
      <c r="M126" s="36" t="s">
        <v>702</v>
      </c>
      <c r="N126" s="15" t="str">
        <f t="shared" si="13"/>
        <v>Serrano,%20Luciano</v>
      </c>
      <c r="O126" s="15" t="s">
        <v>594</v>
      </c>
      <c r="P126" s="16" t="s">
        <v>595</v>
      </c>
      <c r="Q126" s="16" t="str">
        <f t="shared" si="16"/>
        <v>https://catalogo.bne.es/discovery/search?query=any,contains,%22Serrano,%20Luciano%22&amp;tab=LibraryCatalog&amp;search_scope=MyInstitution&amp;vid=34BNE_INST:CATALOGO</v>
      </c>
      <c r="R126" s="16" t="str">
        <f t="shared" si="17"/>
        <v xml:space="preserve">https://catalogo.bne.es/discovery/search?query=creator,contains,Serrano,%20Luciano%22,AND&amp;tab=LibraryCatalog&amp;search_scope=MyInstitution&amp;vid=34BNE_INST:CATALOGO&amp;lang=es&amp;mode=advanced&amp;offset=0 </v>
      </c>
      <c r="S126" s="16" t="s">
        <v>590</v>
      </c>
      <c r="T126" s="16" t="s">
        <v>589</v>
      </c>
      <c r="U126" s="17" t="str">
        <f t="shared" si="20"/>
        <v>http://datos.bne.es/persona/XX832354.html</v>
      </c>
      <c r="V126" s="35" t="str">
        <f t="shared" si="18"/>
        <v>Enlace al catálogo</v>
      </c>
      <c r="W126" s="18" t="str">
        <f t="shared" si="19"/>
        <v>Enlace al catálogo</v>
      </c>
      <c r="X126" s="13" t="str">
        <f t="shared" si="14"/>
        <v>Enlace a datos.bne.es</v>
      </c>
      <c r="Y126" s="19" t="str">
        <f t="shared" si="21"/>
        <v>http://bdh.bne.es/bnesearch/q/autor/Serrano, Luciano&amp;derechos=Acceso+libre</v>
      </c>
      <c r="Z126" s="20" t="str">
        <f t="shared" si="15"/>
        <v>Obras digitalizadas</v>
      </c>
    </row>
    <row r="127" spans="1:26" s="21" customFormat="1" ht="30" x14ac:dyDescent="0.2">
      <c r="A127" s="10" t="s">
        <v>530</v>
      </c>
      <c r="B127" s="11"/>
      <c r="C127" s="22" t="s">
        <v>208</v>
      </c>
      <c r="D127" s="7">
        <v>1944</v>
      </c>
      <c r="E127" s="12" t="s">
        <v>140</v>
      </c>
      <c r="F127" s="7" t="s">
        <v>653</v>
      </c>
      <c r="G127" s="7" t="s">
        <v>228</v>
      </c>
      <c r="H127" s="7" t="s">
        <v>672</v>
      </c>
      <c r="I127" s="7" t="s">
        <v>693</v>
      </c>
      <c r="J127" s="7"/>
      <c r="K127" s="14" t="s">
        <v>385</v>
      </c>
      <c r="L127" s="15" t="s">
        <v>592</v>
      </c>
      <c r="M127" s="36" t="s">
        <v>702</v>
      </c>
      <c r="N127" s="15" t="str">
        <f t="shared" si="13"/>
        <v>Serrat,%20Ramon</v>
      </c>
      <c r="O127" s="15" t="s">
        <v>594</v>
      </c>
      <c r="P127" s="16" t="s">
        <v>595</v>
      </c>
      <c r="Q127" s="16" t="str">
        <f t="shared" si="16"/>
        <v>https://catalogo.bne.es/discovery/search?query=any,contains,%22Serrat,%20Ramon%22&amp;tab=LibraryCatalog&amp;search_scope=MyInstitution&amp;vid=34BNE_INST:CATALOGO</v>
      </c>
      <c r="R127" s="16" t="str">
        <f t="shared" si="17"/>
        <v xml:space="preserve">https://catalogo.bne.es/discovery/search?query=creator,contains,Serrat,%20Ramon%22,AND&amp;tab=LibraryCatalog&amp;search_scope=MyInstitution&amp;vid=34BNE_INST:CATALOGO&amp;lang=es&amp;mode=advanced&amp;offset=0 </v>
      </c>
      <c r="S127" s="16" t="s">
        <v>590</v>
      </c>
      <c r="T127" s="16" t="s">
        <v>589</v>
      </c>
      <c r="U127" s="17" t="str">
        <f t="shared" si="20"/>
        <v>http://datos.bne.es/persona/XX884922.html</v>
      </c>
      <c r="V127" s="35" t="str">
        <f t="shared" si="18"/>
        <v>Enlace al catálogo</v>
      </c>
      <c r="W127" s="18" t="str">
        <f t="shared" si="19"/>
        <v>Enlace al catálogo</v>
      </c>
      <c r="X127" s="13" t="str">
        <f t="shared" si="14"/>
        <v>Enlace a datos.bne.es</v>
      </c>
      <c r="Y127" s="19" t="str">
        <f t="shared" si="21"/>
        <v>http://bdh.bne.es/bnesearch/q/autor/Serrat, Ramon&amp;derechos=Acceso+libre</v>
      </c>
      <c r="Z127" s="20" t="str">
        <f t="shared" si="15"/>
        <v>Obras digitalizadas</v>
      </c>
    </row>
    <row r="128" spans="1:26" s="21" customFormat="1" ht="30" x14ac:dyDescent="0.2">
      <c r="A128" s="10" t="s">
        <v>531</v>
      </c>
      <c r="B128" s="11"/>
      <c r="C128" s="22" t="s">
        <v>202</v>
      </c>
      <c r="D128" s="7">
        <v>1944</v>
      </c>
      <c r="E128" s="12" t="s">
        <v>141</v>
      </c>
      <c r="F128" s="7" t="s">
        <v>654</v>
      </c>
      <c r="G128" s="7" t="s">
        <v>212</v>
      </c>
      <c r="H128" s="7" t="s">
        <v>671</v>
      </c>
      <c r="I128" s="7" t="s">
        <v>693</v>
      </c>
      <c r="J128" s="7" t="s">
        <v>686</v>
      </c>
      <c r="K128" s="14" t="s">
        <v>386</v>
      </c>
      <c r="L128" s="15" t="s">
        <v>592</v>
      </c>
      <c r="M128" s="36" t="s">
        <v>702</v>
      </c>
      <c r="N128" s="15" t="str">
        <f t="shared" si="13"/>
        <v>Silio%20Cortes,%20Cesar</v>
      </c>
      <c r="O128" s="15" t="s">
        <v>594</v>
      </c>
      <c r="P128" s="16" t="s">
        <v>595</v>
      </c>
      <c r="Q128" s="16" t="str">
        <f t="shared" si="16"/>
        <v>https://catalogo.bne.es/discovery/search?query=any,contains,%22Silio%20Cortes,%20Cesar%22&amp;tab=LibraryCatalog&amp;search_scope=MyInstitution&amp;vid=34BNE_INST:CATALOGO</v>
      </c>
      <c r="R128" s="16" t="str">
        <f t="shared" si="17"/>
        <v xml:space="preserve">https://catalogo.bne.es/discovery/search?query=creator,contains,Silio%20Cortes,%20Cesar%22,AND&amp;tab=LibraryCatalog&amp;search_scope=MyInstitution&amp;vid=34BNE_INST:CATALOGO&amp;lang=es&amp;mode=advanced&amp;offset=0 </v>
      </c>
      <c r="S128" s="16" t="s">
        <v>590</v>
      </c>
      <c r="T128" s="16" t="s">
        <v>589</v>
      </c>
      <c r="U128" s="17" t="str">
        <f t="shared" ref="U128:U146" si="22">CONCATENATE(S128,A128,T128)</f>
        <v>http://datos.bne.es/persona/XX1059115.html</v>
      </c>
      <c r="V128" s="35" t="str">
        <f t="shared" si="18"/>
        <v>Enlace al catálogo</v>
      </c>
      <c r="W128" s="18" t="str">
        <f t="shared" si="19"/>
        <v>Enlace al catálogo</v>
      </c>
      <c r="X128" s="13" t="str">
        <f t="shared" si="14"/>
        <v>Enlace a datos.bne.es</v>
      </c>
      <c r="Y128" s="19" t="str">
        <f t="shared" ref="Y128:Y146" si="23">CONCATENATE("http://bdh.bne.es/bnesearch/q/autor/",E128,"&amp;derechos=Acceso+libre")</f>
        <v>http://bdh.bne.es/bnesearch/q/autor/Silió Cortés, César&amp;derechos=Acceso+libre</v>
      </c>
      <c r="Z128" s="20" t="str">
        <f t="shared" si="15"/>
        <v>Obras digitalizadas</v>
      </c>
    </row>
    <row r="129" spans="1:26" s="21" customFormat="1" ht="30" x14ac:dyDescent="0.2">
      <c r="A129" s="10" t="s">
        <v>532</v>
      </c>
      <c r="B129" s="11"/>
      <c r="C129" s="22" t="s">
        <v>166</v>
      </c>
      <c r="D129" s="7">
        <v>1944</v>
      </c>
      <c r="E129" s="12" t="s">
        <v>142</v>
      </c>
      <c r="F129" s="7" t="s">
        <v>612</v>
      </c>
      <c r="G129" s="7" t="s">
        <v>260</v>
      </c>
      <c r="H129" s="7" t="s">
        <v>682</v>
      </c>
      <c r="I129" s="7" t="s">
        <v>693</v>
      </c>
      <c r="J129" s="7" t="s">
        <v>686</v>
      </c>
      <c r="K129" s="14" t="s">
        <v>387</v>
      </c>
      <c r="L129" s="15" t="s">
        <v>592</v>
      </c>
      <c r="M129" s="36" t="s">
        <v>702</v>
      </c>
      <c r="N129" s="15" t="str">
        <f t="shared" ref="N129:N146" si="24">SUBSTITUTE(SUBSTITUTE( SUBSTITUTE( SUBSTITUTE( SUBSTITUTE( SUBSTITUTE( SUBSTITUTE( SUBSTITUTE( SUBSTITUTE( SUBSTITUTE( SUBSTITUTE(E129," ", "%20"), "á", "a"), "é", "e"), "í", "i"), "ó", "o"), "ú", "u"), "Á", "A"),"É", "E"), "Í", "I"), "Ó", "O"), "Ú", "U")</f>
        <v>Soriano,%20Rodrigo</v>
      </c>
      <c r="O129" s="15" t="s">
        <v>594</v>
      </c>
      <c r="P129" s="16" t="s">
        <v>595</v>
      </c>
      <c r="Q129" s="16" t="str">
        <f t="shared" si="16"/>
        <v>https://catalogo.bne.es/discovery/search?query=any,contains,%22Soriano,%20Rodrigo%22&amp;tab=LibraryCatalog&amp;search_scope=MyInstitution&amp;vid=34BNE_INST:CATALOGO</v>
      </c>
      <c r="R129" s="16" t="str">
        <f t="shared" si="17"/>
        <v xml:space="preserve">https://catalogo.bne.es/discovery/search?query=creator,contains,Soriano,%20Rodrigo%22,AND&amp;tab=LibraryCatalog&amp;search_scope=MyInstitution&amp;vid=34BNE_INST:CATALOGO&amp;lang=es&amp;mode=advanced&amp;offset=0 </v>
      </c>
      <c r="S129" s="16" t="s">
        <v>590</v>
      </c>
      <c r="T129" s="16" t="s">
        <v>589</v>
      </c>
      <c r="U129" s="17" t="str">
        <f t="shared" si="22"/>
        <v>http://datos.bne.es/persona/XX1232606.html</v>
      </c>
      <c r="V129" s="35" t="str">
        <f t="shared" si="18"/>
        <v>Enlace al catálogo</v>
      </c>
      <c r="W129" s="18" t="str">
        <f t="shared" si="19"/>
        <v>Enlace al catálogo</v>
      </c>
      <c r="X129" s="13" t="str">
        <f t="shared" ref="X129:X146" si="25">HYPERLINK(U129,"Enlace a datos.bne.es")</f>
        <v>Enlace a datos.bne.es</v>
      </c>
      <c r="Y129" s="19" t="str">
        <f t="shared" si="23"/>
        <v>http://bdh.bne.es/bnesearch/q/autor/Soriano, Rodrigo&amp;derechos=Acceso+libre</v>
      </c>
      <c r="Z129" s="20" t="str">
        <f t="shared" ref="Z129:Z146" si="26">HYPERLINK(Y129,"Obras digitalizadas")</f>
        <v>Obras digitalizadas</v>
      </c>
    </row>
    <row r="130" spans="1:26" s="21" customFormat="1" ht="30" x14ac:dyDescent="0.2">
      <c r="A130" s="10" t="s">
        <v>533</v>
      </c>
      <c r="B130" s="11"/>
      <c r="C130" s="22" t="s">
        <v>183</v>
      </c>
      <c r="D130" s="7">
        <v>1944</v>
      </c>
      <c r="E130" s="12" t="s">
        <v>143</v>
      </c>
      <c r="F130" s="7" t="s">
        <v>655</v>
      </c>
      <c r="G130" s="7" t="s">
        <v>261</v>
      </c>
      <c r="H130" s="7" t="s">
        <v>683</v>
      </c>
      <c r="I130" s="7" t="s">
        <v>693</v>
      </c>
      <c r="J130" s="7" t="s">
        <v>686</v>
      </c>
      <c r="K130" s="14" t="s">
        <v>388</v>
      </c>
      <c r="L130" s="15" t="s">
        <v>592</v>
      </c>
      <c r="M130" s="36" t="s">
        <v>702</v>
      </c>
      <c r="N130" s="15" t="str">
        <f t="shared" si="24"/>
        <v>Tejera,%20Domingo</v>
      </c>
      <c r="O130" s="15" t="s">
        <v>594</v>
      </c>
      <c r="P130" s="16" t="s">
        <v>595</v>
      </c>
      <c r="Q130" s="16" t="str">
        <f t="shared" si="16"/>
        <v>https://catalogo.bne.es/discovery/search?query=any,contains,%22Tejera,%20Domingo%22&amp;tab=LibraryCatalog&amp;search_scope=MyInstitution&amp;vid=34BNE_INST:CATALOGO</v>
      </c>
      <c r="R130" s="16" t="str">
        <f t="shared" si="17"/>
        <v xml:space="preserve">https://catalogo.bne.es/discovery/search?query=creator,contains,Tejera,%20Domingo%22,AND&amp;tab=LibraryCatalog&amp;search_scope=MyInstitution&amp;vid=34BNE_INST:CATALOGO&amp;lang=es&amp;mode=advanced&amp;offset=0 </v>
      </c>
      <c r="S130" s="16" t="s">
        <v>590</v>
      </c>
      <c r="T130" s="16" t="s">
        <v>589</v>
      </c>
      <c r="U130" s="17" t="str">
        <f t="shared" si="22"/>
        <v>http://datos.bne.es/persona/XX1269105.html</v>
      </c>
      <c r="V130" s="35" t="str">
        <f t="shared" si="18"/>
        <v>Enlace al catálogo</v>
      </c>
      <c r="W130" s="18" t="str">
        <f t="shared" si="19"/>
        <v>Enlace al catálogo</v>
      </c>
      <c r="X130" s="13" t="str">
        <f t="shared" si="25"/>
        <v>Enlace a datos.bne.es</v>
      </c>
      <c r="Y130" s="19" t="str">
        <f t="shared" si="23"/>
        <v>http://bdh.bne.es/bnesearch/q/autor/Tejera, Domingo&amp;derechos=Acceso+libre</v>
      </c>
      <c r="Z130" s="20" t="str">
        <f t="shared" si="26"/>
        <v>Obras digitalizadas</v>
      </c>
    </row>
    <row r="131" spans="1:26" s="21" customFormat="1" ht="30" x14ac:dyDescent="0.2">
      <c r="A131" s="10" t="s">
        <v>534</v>
      </c>
      <c r="B131" s="11"/>
      <c r="C131" s="22" t="s">
        <v>177</v>
      </c>
      <c r="D131" s="7">
        <v>1944</v>
      </c>
      <c r="E131" s="12" t="s">
        <v>144</v>
      </c>
      <c r="F131" s="7" t="s">
        <v>656</v>
      </c>
      <c r="G131" s="7" t="s">
        <v>225</v>
      </c>
      <c r="H131" s="7" t="s">
        <v>682</v>
      </c>
      <c r="I131" s="7" t="s">
        <v>693</v>
      </c>
      <c r="J131" s="7"/>
      <c r="K131" s="14" t="s">
        <v>389</v>
      </c>
      <c r="L131" s="15" t="s">
        <v>592</v>
      </c>
      <c r="M131" s="36" t="s">
        <v>702</v>
      </c>
      <c r="N131" s="15" t="str">
        <f t="shared" si="24"/>
        <v>Telleria,%20Ignacio</v>
      </c>
      <c r="O131" s="15" t="s">
        <v>594</v>
      </c>
      <c r="P131" s="16" t="s">
        <v>595</v>
      </c>
      <c r="Q131" s="16" t="str">
        <f t="shared" ref="Q131:Q146" si="27">CONCATENATE(L131,N131,P131)</f>
        <v>https://catalogo.bne.es/discovery/search?query=any,contains,%22Telleria,%20Ignacio%22&amp;tab=LibraryCatalog&amp;search_scope=MyInstitution&amp;vid=34BNE_INST:CATALOGO</v>
      </c>
      <c r="R131" s="16" t="str">
        <f t="shared" ref="R131:R146" si="28">CONCATENATE(M131,N131,O131)</f>
        <v xml:space="preserve">https://catalogo.bne.es/discovery/search?query=creator,contains,Telleria,%20Ignacio%22,AND&amp;tab=LibraryCatalog&amp;search_scope=MyInstitution&amp;vid=34BNE_INST:CATALOGO&amp;lang=es&amp;mode=advanced&amp;offset=0 </v>
      </c>
      <c r="S131" s="16" t="s">
        <v>590</v>
      </c>
      <c r="T131" s="16" t="s">
        <v>589</v>
      </c>
      <c r="U131" s="17" t="str">
        <f t="shared" si="22"/>
        <v>http://datos.bne.es/persona/XX1660623.html</v>
      </c>
      <c r="V131" s="35" t="str">
        <f t="shared" ref="V131:V146" si="29">HYPERLINK(Q131,"Enlace al catálogo")</f>
        <v>Enlace al catálogo</v>
      </c>
      <c r="W131" s="18" t="str">
        <f t="shared" ref="W131:W146" si="30">HYPERLINK(R131,"Enlace al catálogo")</f>
        <v>Enlace al catálogo</v>
      </c>
      <c r="X131" s="13" t="str">
        <f t="shared" si="25"/>
        <v>Enlace a datos.bne.es</v>
      </c>
      <c r="Y131" s="19" t="str">
        <f t="shared" si="23"/>
        <v>http://bdh.bne.es/bnesearch/q/autor/Tellería, Ignacio&amp;derechos=Acceso+libre</v>
      </c>
      <c r="Z131" s="20" t="str">
        <f t="shared" si="26"/>
        <v>Obras digitalizadas</v>
      </c>
    </row>
    <row r="132" spans="1:26" s="21" customFormat="1" ht="30" x14ac:dyDescent="0.2">
      <c r="A132" s="10" t="s">
        <v>535</v>
      </c>
      <c r="B132" s="11"/>
      <c r="C132" s="22" t="s">
        <v>183</v>
      </c>
      <c r="D132" s="7">
        <v>1944</v>
      </c>
      <c r="E132" s="12" t="s">
        <v>145</v>
      </c>
      <c r="F132" s="7" t="s">
        <v>657</v>
      </c>
      <c r="G132" s="7" t="s">
        <v>255</v>
      </c>
      <c r="H132" s="7" t="s">
        <v>681</v>
      </c>
      <c r="I132" s="7" t="s">
        <v>693</v>
      </c>
      <c r="J132" s="7"/>
      <c r="K132" s="14" t="s">
        <v>390</v>
      </c>
      <c r="L132" s="15" t="s">
        <v>592</v>
      </c>
      <c r="M132" s="36" t="s">
        <v>702</v>
      </c>
      <c r="N132" s="15" t="str">
        <f t="shared" si="24"/>
        <v>Templado,%20David</v>
      </c>
      <c r="O132" s="15" t="s">
        <v>594</v>
      </c>
      <c r="P132" s="16" t="s">
        <v>595</v>
      </c>
      <c r="Q132" s="16" t="str">
        <f t="shared" si="27"/>
        <v>https://catalogo.bne.es/discovery/search?query=any,contains,%22Templado,%20David%22&amp;tab=LibraryCatalog&amp;search_scope=MyInstitution&amp;vid=34BNE_INST:CATALOGO</v>
      </c>
      <c r="R132" s="16" t="str">
        <f t="shared" si="28"/>
        <v xml:space="preserve">https://catalogo.bne.es/discovery/search?query=creator,contains,Templado,%20David%22,AND&amp;tab=LibraryCatalog&amp;search_scope=MyInstitution&amp;vid=34BNE_INST:CATALOGO&amp;lang=es&amp;mode=advanced&amp;offset=0 </v>
      </c>
      <c r="S132" s="16" t="s">
        <v>590</v>
      </c>
      <c r="T132" s="16" t="s">
        <v>589</v>
      </c>
      <c r="U132" s="17" t="str">
        <f t="shared" si="22"/>
        <v>http://datos.bne.es/persona/XX1474138.html</v>
      </c>
      <c r="V132" s="35" t="str">
        <f t="shared" si="29"/>
        <v>Enlace al catálogo</v>
      </c>
      <c r="W132" s="18" t="str">
        <f t="shared" si="30"/>
        <v>Enlace al catálogo</v>
      </c>
      <c r="X132" s="13" t="str">
        <f t="shared" si="25"/>
        <v>Enlace a datos.bne.es</v>
      </c>
      <c r="Y132" s="19" t="str">
        <f t="shared" si="23"/>
        <v>http://bdh.bne.es/bnesearch/q/autor/Templado, David&amp;derechos=Acceso+libre</v>
      </c>
      <c r="Z132" s="20" t="str">
        <f t="shared" si="26"/>
        <v>Obras digitalizadas</v>
      </c>
    </row>
    <row r="133" spans="1:26" s="21" customFormat="1" ht="30" x14ac:dyDescent="0.2">
      <c r="A133" s="10" t="s">
        <v>536</v>
      </c>
      <c r="B133" s="11"/>
      <c r="C133" s="22" t="s">
        <v>175</v>
      </c>
      <c r="D133" s="7">
        <v>1944</v>
      </c>
      <c r="E133" s="12" t="s">
        <v>146</v>
      </c>
      <c r="F133" s="7" t="s">
        <v>658</v>
      </c>
      <c r="G133" s="7" t="s">
        <v>262</v>
      </c>
      <c r="H133" s="7" t="s">
        <v>674</v>
      </c>
      <c r="I133" s="7" t="s">
        <v>693</v>
      </c>
      <c r="J133" s="7" t="s">
        <v>686</v>
      </c>
      <c r="K133" s="14" t="s">
        <v>391</v>
      </c>
      <c r="L133" s="15" t="s">
        <v>592</v>
      </c>
      <c r="M133" s="36" t="s">
        <v>702</v>
      </c>
      <c r="N133" s="15" t="str">
        <f t="shared" si="24"/>
        <v>Torre,%20Martin%20de%20la</v>
      </c>
      <c r="O133" s="15" t="s">
        <v>594</v>
      </c>
      <c r="P133" s="16" t="s">
        <v>595</v>
      </c>
      <c r="Q133" s="16" t="str">
        <f t="shared" si="27"/>
        <v>https://catalogo.bne.es/discovery/search?query=any,contains,%22Torre,%20Martin%20de%20la%22&amp;tab=LibraryCatalog&amp;search_scope=MyInstitution&amp;vid=34BNE_INST:CATALOGO</v>
      </c>
      <c r="R133" s="16" t="str">
        <f t="shared" si="28"/>
        <v xml:space="preserve">https://catalogo.bne.es/discovery/search?query=creator,contains,Torre,%20Martin%20de%20la%22,AND&amp;tab=LibraryCatalog&amp;search_scope=MyInstitution&amp;vid=34BNE_INST:CATALOGO&amp;lang=es&amp;mode=advanced&amp;offset=0 </v>
      </c>
      <c r="S133" s="16" t="s">
        <v>590</v>
      </c>
      <c r="T133" s="16" t="s">
        <v>589</v>
      </c>
      <c r="U133" s="17" t="str">
        <f t="shared" si="22"/>
        <v>http://datos.bne.es/persona/XX1429559.html</v>
      </c>
      <c r="V133" s="35" t="str">
        <f t="shared" si="29"/>
        <v>Enlace al catálogo</v>
      </c>
      <c r="W133" s="18" t="str">
        <f t="shared" si="30"/>
        <v>Enlace al catálogo</v>
      </c>
      <c r="X133" s="13" t="str">
        <f t="shared" si="25"/>
        <v>Enlace a datos.bne.es</v>
      </c>
      <c r="Y133" s="19" t="str">
        <f t="shared" si="23"/>
        <v>http://bdh.bne.es/bnesearch/q/autor/Torre, Martín de la&amp;derechos=Acceso+libre</v>
      </c>
      <c r="Z133" s="20" t="str">
        <f t="shared" si="26"/>
        <v>Obras digitalizadas</v>
      </c>
    </row>
    <row r="134" spans="1:26" s="21" customFormat="1" ht="30" x14ac:dyDescent="0.2">
      <c r="A134" s="10" t="s">
        <v>537</v>
      </c>
      <c r="B134" s="11"/>
      <c r="C134" s="22" t="s">
        <v>207</v>
      </c>
      <c r="D134" s="7">
        <v>1944</v>
      </c>
      <c r="E134" s="12" t="s">
        <v>147</v>
      </c>
      <c r="F134" s="7" t="s">
        <v>659</v>
      </c>
      <c r="G134" s="7" t="s">
        <v>263</v>
      </c>
      <c r="H134" s="7" t="s">
        <v>682</v>
      </c>
      <c r="I134" s="7" t="s">
        <v>693</v>
      </c>
      <c r="J134" s="7"/>
      <c r="K134" s="14" t="s">
        <v>392</v>
      </c>
      <c r="L134" s="15" t="s">
        <v>592</v>
      </c>
      <c r="M134" s="36" t="s">
        <v>702</v>
      </c>
      <c r="N134" s="15" t="str">
        <f t="shared" si="24"/>
        <v>Trueba,%20Antonio</v>
      </c>
      <c r="O134" s="15" t="s">
        <v>594</v>
      </c>
      <c r="P134" s="16" t="s">
        <v>595</v>
      </c>
      <c r="Q134" s="16" t="str">
        <f t="shared" si="27"/>
        <v>https://catalogo.bne.es/discovery/search?query=any,contains,%22Trueba,%20Antonio%22&amp;tab=LibraryCatalog&amp;search_scope=MyInstitution&amp;vid=34BNE_INST:CATALOGO</v>
      </c>
      <c r="R134" s="16" t="str">
        <f t="shared" si="28"/>
        <v xml:space="preserve">https://catalogo.bne.es/discovery/search?query=creator,contains,Trueba,%20Antonio%22,AND&amp;tab=LibraryCatalog&amp;search_scope=MyInstitution&amp;vid=34BNE_INST:CATALOGO&amp;lang=es&amp;mode=advanced&amp;offset=0 </v>
      </c>
      <c r="S134" s="16" t="s">
        <v>590</v>
      </c>
      <c r="T134" s="16" t="s">
        <v>589</v>
      </c>
      <c r="U134" s="17" t="str">
        <f t="shared" si="22"/>
        <v>http://datos.bne.es/persona/XX1452213.html</v>
      </c>
      <c r="V134" s="35" t="str">
        <f t="shared" si="29"/>
        <v>Enlace al catálogo</v>
      </c>
      <c r="W134" s="18" t="str">
        <f t="shared" si="30"/>
        <v>Enlace al catálogo</v>
      </c>
      <c r="X134" s="13" t="str">
        <f t="shared" si="25"/>
        <v>Enlace a datos.bne.es</v>
      </c>
      <c r="Y134" s="19" t="str">
        <f t="shared" si="23"/>
        <v>http://bdh.bne.es/bnesearch/q/autor/Trueba, Antonio&amp;derechos=Acceso+libre</v>
      </c>
      <c r="Z134" s="20" t="str">
        <f t="shared" si="26"/>
        <v>Obras digitalizadas</v>
      </c>
    </row>
    <row r="135" spans="1:26" s="21" customFormat="1" ht="30" x14ac:dyDescent="0.2">
      <c r="A135" s="10" t="s">
        <v>538</v>
      </c>
      <c r="B135" s="11"/>
      <c r="C135" s="22" t="s">
        <v>198</v>
      </c>
      <c r="D135" s="7">
        <v>1944</v>
      </c>
      <c r="E135" s="12" t="s">
        <v>148</v>
      </c>
      <c r="F135" s="7" t="s">
        <v>660</v>
      </c>
      <c r="G135" s="7" t="s">
        <v>264</v>
      </c>
      <c r="H135" s="7" t="s">
        <v>680</v>
      </c>
      <c r="I135" s="7" t="s">
        <v>693</v>
      </c>
      <c r="J135" s="7" t="s">
        <v>686</v>
      </c>
      <c r="K135" s="14" t="s">
        <v>393</v>
      </c>
      <c r="L135" s="15" t="s">
        <v>592</v>
      </c>
      <c r="M135" s="36" t="s">
        <v>702</v>
      </c>
      <c r="N135" s="15" t="str">
        <f t="shared" si="24"/>
        <v>Tur%20y%20Palau,%20Luis</v>
      </c>
      <c r="O135" s="15" t="s">
        <v>594</v>
      </c>
      <c r="P135" s="16" t="s">
        <v>595</v>
      </c>
      <c r="Q135" s="16" t="str">
        <f t="shared" si="27"/>
        <v>https://catalogo.bne.es/discovery/search?query=any,contains,%22Tur%20y%20Palau,%20Luis%22&amp;tab=LibraryCatalog&amp;search_scope=MyInstitution&amp;vid=34BNE_INST:CATALOGO</v>
      </c>
      <c r="R135" s="16" t="str">
        <f t="shared" si="28"/>
        <v xml:space="preserve">https://catalogo.bne.es/discovery/search?query=creator,contains,Tur%20y%20Palau,%20Luis%22,AND&amp;tab=LibraryCatalog&amp;search_scope=MyInstitution&amp;vid=34BNE_INST:CATALOGO&amp;lang=es&amp;mode=advanced&amp;offset=0 </v>
      </c>
      <c r="S135" s="16" t="s">
        <v>590</v>
      </c>
      <c r="T135" s="16" t="s">
        <v>589</v>
      </c>
      <c r="U135" s="17" t="str">
        <f t="shared" si="22"/>
        <v>http://datos.bne.es/persona/XX1463073.html</v>
      </c>
      <c r="V135" s="35" t="str">
        <f t="shared" si="29"/>
        <v>Enlace al catálogo</v>
      </c>
      <c r="W135" s="18" t="str">
        <f t="shared" si="30"/>
        <v>Enlace al catálogo</v>
      </c>
      <c r="X135" s="13" t="str">
        <f t="shared" si="25"/>
        <v>Enlace a datos.bne.es</v>
      </c>
      <c r="Y135" s="19" t="str">
        <f t="shared" si="23"/>
        <v>http://bdh.bne.es/bnesearch/q/autor/Tur y Palau, Luis&amp;derechos=Acceso+libre</v>
      </c>
      <c r="Z135" s="20" t="str">
        <f t="shared" si="26"/>
        <v>Obras digitalizadas</v>
      </c>
    </row>
    <row r="136" spans="1:26" s="21" customFormat="1" ht="30" x14ac:dyDescent="0.2">
      <c r="A136" s="10" t="s">
        <v>539</v>
      </c>
      <c r="B136" s="11"/>
      <c r="C136" s="22" t="s">
        <v>194</v>
      </c>
      <c r="D136" s="7">
        <v>1944</v>
      </c>
      <c r="E136" s="12" t="s">
        <v>149</v>
      </c>
      <c r="F136" s="7" t="s">
        <v>235</v>
      </c>
      <c r="G136" s="7" t="s">
        <v>235</v>
      </c>
      <c r="H136" s="7" t="s">
        <v>671</v>
      </c>
      <c r="I136" s="7" t="s">
        <v>693</v>
      </c>
      <c r="J136" s="7"/>
      <c r="K136" s="14" t="s">
        <v>394</v>
      </c>
      <c r="L136" s="15" t="s">
        <v>592</v>
      </c>
      <c r="M136" s="36" t="s">
        <v>702</v>
      </c>
      <c r="N136" s="15" t="str">
        <f t="shared" si="24"/>
        <v>Uriarte,%20Manuel</v>
      </c>
      <c r="O136" s="15" t="s">
        <v>594</v>
      </c>
      <c r="P136" s="16" t="s">
        <v>595</v>
      </c>
      <c r="Q136" s="16" t="str">
        <f t="shared" si="27"/>
        <v>https://catalogo.bne.es/discovery/search?query=any,contains,%22Uriarte,%20Manuel%22&amp;tab=LibraryCatalog&amp;search_scope=MyInstitution&amp;vid=34BNE_INST:CATALOGO</v>
      </c>
      <c r="R136" s="16" t="str">
        <f t="shared" si="28"/>
        <v xml:space="preserve">https://catalogo.bne.es/discovery/search?query=creator,contains,Uriarte,%20Manuel%22,AND&amp;tab=LibraryCatalog&amp;search_scope=MyInstitution&amp;vid=34BNE_INST:CATALOGO&amp;lang=es&amp;mode=advanced&amp;offset=0 </v>
      </c>
      <c r="S136" s="16" t="s">
        <v>590</v>
      </c>
      <c r="T136" s="16" t="s">
        <v>589</v>
      </c>
      <c r="U136" s="17" t="str">
        <f t="shared" si="22"/>
        <v>http://datos.bne.es/persona/XX5796101.html</v>
      </c>
      <c r="V136" s="35" t="str">
        <f t="shared" si="29"/>
        <v>Enlace al catálogo</v>
      </c>
      <c r="W136" s="18" t="str">
        <f t="shared" si="30"/>
        <v>Enlace al catálogo</v>
      </c>
      <c r="X136" s="13" t="str">
        <f t="shared" si="25"/>
        <v>Enlace a datos.bne.es</v>
      </c>
      <c r="Y136" s="19" t="str">
        <f t="shared" si="23"/>
        <v>http://bdh.bne.es/bnesearch/q/autor/Uriarte, Manuel&amp;derechos=Acceso+libre</v>
      </c>
      <c r="Z136" s="20" t="str">
        <f t="shared" si="26"/>
        <v>Obras digitalizadas</v>
      </c>
    </row>
    <row r="137" spans="1:26" s="21" customFormat="1" ht="30" x14ac:dyDescent="0.2">
      <c r="A137" s="10" t="s">
        <v>540</v>
      </c>
      <c r="B137" s="11"/>
      <c r="C137" s="22" t="s">
        <v>163</v>
      </c>
      <c r="D137" s="7">
        <v>1944</v>
      </c>
      <c r="E137" s="12" t="s">
        <v>150</v>
      </c>
      <c r="F137" s="7" t="s">
        <v>214</v>
      </c>
      <c r="G137" s="7" t="s">
        <v>214</v>
      </c>
      <c r="H137" s="7" t="s">
        <v>672</v>
      </c>
      <c r="I137" s="7" t="s">
        <v>693</v>
      </c>
      <c r="J137" s="7"/>
      <c r="K137" s="14" t="s">
        <v>395</v>
      </c>
      <c r="L137" s="15" t="s">
        <v>592</v>
      </c>
      <c r="M137" s="36" t="s">
        <v>702</v>
      </c>
      <c r="N137" s="15" t="str">
        <f t="shared" si="24"/>
        <v>Utrillo,%20Antoni</v>
      </c>
      <c r="O137" s="15" t="s">
        <v>594</v>
      </c>
      <c r="P137" s="16" t="s">
        <v>595</v>
      </c>
      <c r="Q137" s="16" t="str">
        <f t="shared" si="27"/>
        <v>https://catalogo.bne.es/discovery/search?query=any,contains,%22Utrillo,%20Antoni%22&amp;tab=LibraryCatalog&amp;search_scope=MyInstitution&amp;vid=34BNE_INST:CATALOGO</v>
      </c>
      <c r="R137" s="16" t="str">
        <f t="shared" si="28"/>
        <v xml:space="preserve">https://catalogo.bne.es/discovery/search?query=creator,contains,Utrillo,%20Antoni%22,AND&amp;tab=LibraryCatalog&amp;search_scope=MyInstitution&amp;vid=34BNE_INST:CATALOGO&amp;lang=es&amp;mode=advanced&amp;offset=0 </v>
      </c>
      <c r="S137" s="16" t="s">
        <v>590</v>
      </c>
      <c r="T137" s="16" t="s">
        <v>589</v>
      </c>
      <c r="U137" s="17" t="str">
        <f t="shared" si="22"/>
        <v>http://datos.bne.es/persona/XX937160.html</v>
      </c>
      <c r="V137" s="35" t="str">
        <f t="shared" si="29"/>
        <v>Enlace al catálogo</v>
      </c>
      <c r="W137" s="18" t="str">
        <f t="shared" si="30"/>
        <v>Enlace al catálogo</v>
      </c>
      <c r="X137" s="13" t="str">
        <f t="shared" si="25"/>
        <v>Enlace a datos.bne.es</v>
      </c>
      <c r="Y137" s="19" t="str">
        <f t="shared" si="23"/>
        <v>http://bdh.bne.es/bnesearch/q/autor/Utrillo, Antoni&amp;derechos=Acceso+libre</v>
      </c>
      <c r="Z137" s="20" t="str">
        <f t="shared" si="26"/>
        <v>Obras digitalizadas</v>
      </c>
    </row>
    <row r="138" spans="1:26" s="21" customFormat="1" ht="30" x14ac:dyDescent="0.2">
      <c r="A138" s="10" t="s">
        <v>541</v>
      </c>
      <c r="B138" s="11"/>
      <c r="C138" s="22" t="s">
        <v>199</v>
      </c>
      <c r="D138" s="7">
        <v>1944</v>
      </c>
      <c r="E138" s="12" t="s">
        <v>151</v>
      </c>
      <c r="F138" s="6" t="s">
        <v>661</v>
      </c>
      <c r="G138" s="7" t="s">
        <v>228</v>
      </c>
      <c r="H138" s="6" t="s">
        <v>672</v>
      </c>
      <c r="I138" s="6" t="s">
        <v>693</v>
      </c>
      <c r="J138" s="6" t="s">
        <v>687</v>
      </c>
      <c r="K138" s="14" t="s">
        <v>396</v>
      </c>
      <c r="L138" s="15" t="s">
        <v>592</v>
      </c>
      <c r="M138" s="36" t="s">
        <v>702</v>
      </c>
      <c r="N138" s="15" t="str">
        <f t="shared" si="24"/>
        <v>%20Vayreda%20i%20Olivas,%20Pere</v>
      </c>
      <c r="O138" s="15" t="s">
        <v>594</v>
      </c>
      <c r="P138" s="16" t="s">
        <v>595</v>
      </c>
      <c r="Q138" s="16" t="str">
        <f t="shared" si="27"/>
        <v>https://catalogo.bne.es/discovery/search?query=any,contains,%22%20Vayreda%20i%20Olivas,%20Pere%22&amp;tab=LibraryCatalog&amp;search_scope=MyInstitution&amp;vid=34BNE_INST:CATALOGO</v>
      </c>
      <c r="R138" s="16" t="str">
        <f t="shared" si="28"/>
        <v xml:space="preserve">https://catalogo.bne.es/discovery/search?query=creator,contains,%20Vayreda%20i%20Olivas,%20Pere%22,AND&amp;tab=LibraryCatalog&amp;search_scope=MyInstitution&amp;vid=34BNE_INST:CATALOGO&amp;lang=es&amp;mode=advanced&amp;offset=0 </v>
      </c>
      <c r="S138" s="16" t="s">
        <v>590</v>
      </c>
      <c r="T138" s="16" t="s">
        <v>589</v>
      </c>
      <c r="U138" s="17" t="str">
        <f t="shared" si="22"/>
        <v>http://datos.bne.es/persona/XX991954.html</v>
      </c>
      <c r="V138" s="35" t="str">
        <f t="shared" si="29"/>
        <v>Enlace al catálogo</v>
      </c>
      <c r="W138" s="18" t="str">
        <f t="shared" si="30"/>
        <v>Enlace al catálogo</v>
      </c>
      <c r="X138" s="13" t="str">
        <f t="shared" si="25"/>
        <v>Enlace a datos.bne.es</v>
      </c>
      <c r="Y138" s="19" t="str">
        <f t="shared" si="23"/>
        <v>http://bdh.bne.es/bnesearch/q/autor/ Vayreda i Olivas, Pere&amp;derechos=Acceso+libre</v>
      </c>
      <c r="Z138" s="20" t="str">
        <f t="shared" si="26"/>
        <v>Obras digitalizadas</v>
      </c>
    </row>
    <row r="139" spans="1:26" s="21" customFormat="1" ht="30" x14ac:dyDescent="0.2">
      <c r="A139" s="10" t="s">
        <v>542</v>
      </c>
      <c r="B139" s="11"/>
      <c r="C139" s="22" t="s">
        <v>182</v>
      </c>
      <c r="D139" s="7">
        <v>1944</v>
      </c>
      <c r="E139" s="12" t="s">
        <v>152</v>
      </c>
      <c r="F139" s="7" t="s">
        <v>662</v>
      </c>
      <c r="G139" s="7" t="s">
        <v>223</v>
      </c>
      <c r="H139" s="7" t="s">
        <v>670</v>
      </c>
      <c r="I139" s="7" t="s">
        <v>693</v>
      </c>
      <c r="J139" s="7"/>
      <c r="K139" s="14" t="s">
        <v>397</v>
      </c>
      <c r="L139" s="15" t="s">
        <v>592</v>
      </c>
      <c r="M139" s="36" t="s">
        <v>702</v>
      </c>
      <c r="N139" s="15" t="str">
        <f t="shared" si="24"/>
        <v>Vazquez,%20Carlos</v>
      </c>
      <c r="O139" s="15" t="s">
        <v>594</v>
      </c>
      <c r="P139" s="16" t="s">
        <v>595</v>
      </c>
      <c r="Q139" s="16" t="str">
        <f t="shared" si="27"/>
        <v>https://catalogo.bne.es/discovery/search?query=any,contains,%22Vazquez,%20Carlos%22&amp;tab=LibraryCatalog&amp;search_scope=MyInstitution&amp;vid=34BNE_INST:CATALOGO</v>
      </c>
      <c r="R139" s="16" t="str">
        <f t="shared" si="28"/>
        <v xml:space="preserve">https://catalogo.bne.es/discovery/search?query=creator,contains,Vazquez,%20Carlos%22,AND&amp;tab=LibraryCatalog&amp;search_scope=MyInstitution&amp;vid=34BNE_INST:CATALOGO&amp;lang=es&amp;mode=advanced&amp;offset=0 </v>
      </c>
      <c r="S139" s="16" t="s">
        <v>590</v>
      </c>
      <c r="T139" s="16" t="s">
        <v>589</v>
      </c>
      <c r="U139" s="17" t="str">
        <f t="shared" si="22"/>
        <v>http://datos.bne.es/persona/XX934090.html</v>
      </c>
      <c r="V139" s="35" t="str">
        <f t="shared" si="29"/>
        <v>Enlace al catálogo</v>
      </c>
      <c r="W139" s="18" t="str">
        <f t="shared" si="30"/>
        <v>Enlace al catálogo</v>
      </c>
      <c r="X139" s="13" t="str">
        <f t="shared" si="25"/>
        <v>Enlace a datos.bne.es</v>
      </c>
      <c r="Y139" s="19" t="str">
        <f t="shared" si="23"/>
        <v>http://bdh.bne.es/bnesearch/q/autor/Vázquez, Carlos&amp;derechos=Acceso+libre</v>
      </c>
      <c r="Z139" s="20" t="str">
        <f t="shared" si="26"/>
        <v>Obras digitalizadas</v>
      </c>
    </row>
    <row r="140" spans="1:26" s="21" customFormat="1" ht="30" x14ac:dyDescent="0.2">
      <c r="A140" s="10" t="s">
        <v>543</v>
      </c>
      <c r="B140" s="11"/>
      <c r="C140" s="22" t="s">
        <v>209</v>
      </c>
      <c r="D140" s="7">
        <v>1944</v>
      </c>
      <c r="E140" s="12" t="s">
        <v>153</v>
      </c>
      <c r="F140" s="6" t="s">
        <v>663</v>
      </c>
      <c r="G140" s="7" t="s">
        <v>253</v>
      </c>
      <c r="H140" s="6" t="s">
        <v>679</v>
      </c>
      <c r="I140" s="6" t="s">
        <v>693</v>
      </c>
      <c r="J140" s="6" t="s">
        <v>691</v>
      </c>
      <c r="K140" s="14" t="s">
        <v>398</v>
      </c>
      <c r="L140" s="15" t="s">
        <v>592</v>
      </c>
      <c r="M140" s="36" t="s">
        <v>702</v>
      </c>
      <c r="N140" s="15" t="str">
        <f t="shared" si="24"/>
        <v>Ventosela,%20Manuel%20de%20la</v>
      </c>
      <c r="O140" s="15" t="s">
        <v>594</v>
      </c>
      <c r="P140" s="16" t="s">
        <v>595</v>
      </c>
      <c r="Q140" s="16" t="str">
        <f t="shared" si="27"/>
        <v>https://catalogo.bne.es/discovery/search?query=any,contains,%22Ventosela,%20Manuel%20de%20la%22&amp;tab=LibraryCatalog&amp;search_scope=MyInstitution&amp;vid=34BNE_INST:CATALOGO</v>
      </c>
      <c r="R140" s="16" t="str">
        <f t="shared" si="28"/>
        <v xml:space="preserve">https://catalogo.bne.es/discovery/search?query=creator,contains,Ventosela,%20Manuel%20de%20la%22,AND&amp;tab=LibraryCatalog&amp;search_scope=MyInstitution&amp;vid=34BNE_INST:CATALOGO&amp;lang=es&amp;mode=advanced&amp;offset=0 </v>
      </c>
      <c r="S140" s="16" t="s">
        <v>590</v>
      </c>
      <c r="T140" s="16" t="s">
        <v>589</v>
      </c>
      <c r="U140" s="17" t="str">
        <f t="shared" si="22"/>
        <v>http://datos.bne.es/persona/XX1476093.html</v>
      </c>
      <c r="V140" s="35" t="str">
        <f t="shared" si="29"/>
        <v>Enlace al catálogo</v>
      </c>
      <c r="W140" s="18" t="str">
        <f t="shared" si="30"/>
        <v>Enlace al catálogo</v>
      </c>
      <c r="X140" s="13" t="str">
        <f t="shared" si="25"/>
        <v>Enlace a datos.bne.es</v>
      </c>
      <c r="Y140" s="19" t="str">
        <f t="shared" si="23"/>
        <v>http://bdh.bne.es/bnesearch/q/autor/Ventosela, Manuel de la&amp;derechos=Acceso+libre</v>
      </c>
      <c r="Z140" s="20" t="str">
        <f t="shared" si="26"/>
        <v>Obras digitalizadas</v>
      </c>
    </row>
    <row r="141" spans="1:26" s="21" customFormat="1" ht="30" x14ac:dyDescent="0.2">
      <c r="A141" s="10" t="s">
        <v>544</v>
      </c>
      <c r="B141" s="11"/>
      <c r="C141" s="22" t="s">
        <v>162</v>
      </c>
      <c r="D141" s="7">
        <v>1944</v>
      </c>
      <c r="E141" s="12" t="s">
        <v>154</v>
      </c>
      <c r="F141" s="7" t="s">
        <v>664</v>
      </c>
      <c r="G141" s="7" t="s">
        <v>258</v>
      </c>
      <c r="H141" s="7" t="s">
        <v>258</v>
      </c>
      <c r="I141" s="7" t="s">
        <v>693</v>
      </c>
      <c r="J141" s="7" t="s">
        <v>686</v>
      </c>
      <c r="K141" s="14" t="s">
        <v>399</v>
      </c>
      <c r="L141" s="15" t="s">
        <v>592</v>
      </c>
      <c r="M141" s="36" t="s">
        <v>702</v>
      </c>
      <c r="N141" s="15" t="str">
        <f t="shared" si="24"/>
        <v>Venzel%20Prouta,%20F.</v>
      </c>
      <c r="O141" s="15" t="s">
        <v>594</v>
      </c>
      <c r="P141" s="16" t="s">
        <v>595</v>
      </c>
      <c r="Q141" s="16" t="str">
        <f t="shared" si="27"/>
        <v>https://catalogo.bne.es/discovery/search?query=any,contains,%22Venzel%20Prouta,%20F.%22&amp;tab=LibraryCatalog&amp;search_scope=MyInstitution&amp;vid=34BNE_INST:CATALOGO</v>
      </c>
      <c r="R141" s="16" t="str">
        <f t="shared" si="28"/>
        <v xml:space="preserve">https://catalogo.bne.es/discovery/search?query=creator,contains,Venzel%20Prouta,%20F.%22,AND&amp;tab=LibraryCatalog&amp;search_scope=MyInstitution&amp;vid=34BNE_INST:CATALOGO&amp;lang=es&amp;mode=advanced&amp;offset=0 </v>
      </c>
      <c r="S141" s="16" t="s">
        <v>590</v>
      </c>
      <c r="T141" s="16" t="s">
        <v>589</v>
      </c>
      <c r="U141" s="17" t="str">
        <f t="shared" si="22"/>
        <v>http://datos.bne.es/persona/XX5534853.html</v>
      </c>
      <c r="V141" s="35" t="str">
        <f t="shared" si="29"/>
        <v>Enlace al catálogo</v>
      </c>
      <c r="W141" s="18" t="str">
        <f t="shared" si="30"/>
        <v>Enlace al catálogo</v>
      </c>
      <c r="X141" s="13" t="str">
        <f t="shared" si="25"/>
        <v>Enlace a datos.bne.es</v>
      </c>
      <c r="Y141" s="19" t="str">
        <f t="shared" si="23"/>
        <v>http://bdh.bne.es/bnesearch/q/autor/Venzel Prouta, F.&amp;derechos=Acceso+libre</v>
      </c>
      <c r="Z141" s="20" t="str">
        <f t="shared" si="26"/>
        <v>Obras digitalizadas</v>
      </c>
    </row>
    <row r="142" spans="1:26" s="21" customFormat="1" ht="30" x14ac:dyDescent="0.2">
      <c r="A142" s="10" t="s">
        <v>545</v>
      </c>
      <c r="B142" s="11"/>
      <c r="C142" s="22" t="s">
        <v>193</v>
      </c>
      <c r="D142" s="7">
        <v>1944</v>
      </c>
      <c r="E142" s="12" t="s">
        <v>155</v>
      </c>
      <c r="F142" s="6" t="s">
        <v>227</v>
      </c>
      <c r="G142" s="7" t="s">
        <v>227</v>
      </c>
      <c r="H142" s="6" t="s">
        <v>678</v>
      </c>
      <c r="I142" s="6" t="s">
        <v>693</v>
      </c>
      <c r="J142" s="6" t="s">
        <v>686</v>
      </c>
      <c r="K142" s="14" t="s">
        <v>400</v>
      </c>
      <c r="L142" s="15" t="s">
        <v>592</v>
      </c>
      <c r="M142" s="36" t="s">
        <v>702</v>
      </c>
      <c r="N142" s="15" t="str">
        <f t="shared" si="24"/>
        <v>Villa%20y%20Sanz,%20Isidoro</v>
      </c>
      <c r="O142" s="15" t="s">
        <v>594</v>
      </c>
      <c r="P142" s="16" t="s">
        <v>595</v>
      </c>
      <c r="Q142" s="16" t="str">
        <f t="shared" si="27"/>
        <v>https://catalogo.bne.es/discovery/search?query=any,contains,%22Villa%20y%20Sanz,%20Isidoro%22&amp;tab=LibraryCatalog&amp;search_scope=MyInstitution&amp;vid=34BNE_INST:CATALOGO</v>
      </c>
      <c r="R142" s="16" t="str">
        <f t="shared" si="28"/>
        <v xml:space="preserve">https://catalogo.bne.es/discovery/search?query=creator,contains,Villa%20y%20Sanz,%20Isidoro%22,AND&amp;tab=LibraryCatalog&amp;search_scope=MyInstitution&amp;vid=34BNE_INST:CATALOGO&amp;lang=es&amp;mode=advanced&amp;offset=0 </v>
      </c>
      <c r="S142" s="16" t="s">
        <v>590</v>
      </c>
      <c r="T142" s="16" t="s">
        <v>589</v>
      </c>
      <c r="U142" s="17" t="str">
        <f t="shared" si="22"/>
        <v>http://datos.bne.es/persona/XX1153326.html</v>
      </c>
      <c r="V142" s="35" t="str">
        <f t="shared" si="29"/>
        <v>Enlace al catálogo</v>
      </c>
      <c r="W142" s="18" t="str">
        <f t="shared" si="30"/>
        <v>Enlace al catálogo</v>
      </c>
      <c r="X142" s="13" t="str">
        <f t="shared" si="25"/>
        <v>Enlace a datos.bne.es</v>
      </c>
      <c r="Y142" s="19" t="str">
        <f t="shared" si="23"/>
        <v>http://bdh.bne.es/bnesearch/q/autor/Villa y Sanz, Isidoro&amp;derechos=Acceso+libre</v>
      </c>
      <c r="Z142" s="20" t="str">
        <f t="shared" si="26"/>
        <v>Obras digitalizadas</v>
      </c>
    </row>
    <row r="143" spans="1:26" s="21" customFormat="1" ht="30" x14ac:dyDescent="0.2">
      <c r="A143" s="10" t="s">
        <v>546</v>
      </c>
      <c r="B143" s="11"/>
      <c r="C143" s="22" t="s">
        <v>190</v>
      </c>
      <c r="D143" s="7">
        <v>1944</v>
      </c>
      <c r="E143" s="12" t="s">
        <v>156</v>
      </c>
      <c r="F143" s="7" t="s">
        <v>665</v>
      </c>
      <c r="G143" s="7" t="s">
        <v>248</v>
      </c>
      <c r="H143" s="7" t="s">
        <v>674</v>
      </c>
      <c r="I143" s="7" t="s">
        <v>693</v>
      </c>
      <c r="J143" s="7" t="s">
        <v>686</v>
      </c>
      <c r="K143" s="14" t="s">
        <v>401</v>
      </c>
      <c r="L143" s="15" t="s">
        <v>592</v>
      </c>
      <c r="M143" s="36" t="s">
        <v>702</v>
      </c>
      <c r="N143" s="15" t="str">
        <f t="shared" si="24"/>
        <v>Villalba%20y%20Riquelme,%20Jose</v>
      </c>
      <c r="O143" s="15" t="s">
        <v>594</v>
      </c>
      <c r="P143" s="16" t="s">
        <v>595</v>
      </c>
      <c r="Q143" s="16" t="str">
        <f t="shared" si="27"/>
        <v>https://catalogo.bne.es/discovery/search?query=any,contains,%22Villalba%20y%20Riquelme,%20Jose%22&amp;tab=LibraryCatalog&amp;search_scope=MyInstitution&amp;vid=34BNE_INST:CATALOGO</v>
      </c>
      <c r="R143" s="16" t="str">
        <f t="shared" si="28"/>
        <v xml:space="preserve">https://catalogo.bne.es/discovery/search?query=creator,contains,Villalba%20y%20Riquelme,%20Jose%22,AND&amp;tab=LibraryCatalog&amp;search_scope=MyInstitution&amp;vid=34BNE_INST:CATALOGO&amp;lang=es&amp;mode=advanced&amp;offset=0 </v>
      </c>
      <c r="S143" s="16" t="s">
        <v>590</v>
      </c>
      <c r="T143" s="16" t="s">
        <v>589</v>
      </c>
      <c r="U143" s="17" t="str">
        <f t="shared" si="22"/>
        <v>http://datos.bne.es/persona/XX863590.html</v>
      </c>
      <c r="V143" s="35" t="str">
        <f t="shared" si="29"/>
        <v>Enlace al catálogo</v>
      </c>
      <c r="W143" s="18" t="str">
        <f t="shared" si="30"/>
        <v>Enlace al catálogo</v>
      </c>
      <c r="X143" s="18" t="str">
        <f>HYPERLINK(U143,"Enlace a datos.bne.es")</f>
        <v>Enlace a datos.bne.es</v>
      </c>
      <c r="Y143" s="19" t="str">
        <f>CONCATENATE("http://bdh.bne.es/bnesearch/q/autor/",E143,"&amp;derechos=Acceso+libre")</f>
        <v>http://bdh.bne.es/bnesearch/q/autor/Villalba y Riquelme, José&amp;derechos=Acceso+libre</v>
      </c>
      <c r="Z143" s="20" t="str">
        <f t="shared" si="26"/>
        <v>Obras digitalizadas</v>
      </c>
    </row>
    <row r="144" spans="1:26" s="21" customFormat="1" ht="30" x14ac:dyDescent="0.2">
      <c r="A144" s="10" t="s">
        <v>547</v>
      </c>
      <c r="B144" s="11"/>
      <c r="C144" s="22" t="s">
        <v>162</v>
      </c>
      <c r="D144" s="7">
        <v>1944</v>
      </c>
      <c r="E144" s="12" t="s">
        <v>157</v>
      </c>
      <c r="F144" s="6" t="s">
        <v>666</v>
      </c>
      <c r="G144" s="7" t="s">
        <v>237</v>
      </c>
      <c r="H144" s="6" t="s">
        <v>679</v>
      </c>
      <c r="I144" s="6" t="s">
        <v>693</v>
      </c>
      <c r="J144" s="6" t="s">
        <v>686</v>
      </c>
      <c r="K144" s="14" t="s">
        <v>402</v>
      </c>
      <c r="L144" s="15" t="s">
        <v>592</v>
      </c>
      <c r="M144" s="36" t="s">
        <v>702</v>
      </c>
      <c r="N144" s="15" t="str">
        <f t="shared" si="24"/>
        <v>Villar%20Amor,%20Amador%20</v>
      </c>
      <c r="O144" s="15" t="s">
        <v>594</v>
      </c>
      <c r="P144" s="16" t="s">
        <v>595</v>
      </c>
      <c r="Q144" s="16" t="str">
        <f t="shared" si="27"/>
        <v>https://catalogo.bne.es/discovery/search?query=any,contains,%22Villar%20Amor,%20Amador%20%22&amp;tab=LibraryCatalog&amp;search_scope=MyInstitution&amp;vid=34BNE_INST:CATALOGO</v>
      </c>
      <c r="R144" s="16" t="str">
        <f t="shared" si="28"/>
        <v xml:space="preserve">https://catalogo.bne.es/discovery/search?query=creator,contains,Villar%20Amor,%20Amador%20%22,AND&amp;tab=LibraryCatalog&amp;search_scope=MyInstitution&amp;vid=34BNE_INST:CATALOGO&amp;lang=es&amp;mode=advanced&amp;offset=0 </v>
      </c>
      <c r="S144" s="16" t="s">
        <v>590</v>
      </c>
      <c r="T144" s="16" t="s">
        <v>589</v>
      </c>
      <c r="U144" s="17" t="str">
        <f t="shared" si="22"/>
        <v>http://datos.bne.es/persona/XX920802.html</v>
      </c>
      <c r="V144" s="35" t="str">
        <f t="shared" si="29"/>
        <v>Enlace al catálogo</v>
      </c>
      <c r="W144" s="18" t="str">
        <f t="shared" si="30"/>
        <v>Enlace al catálogo</v>
      </c>
      <c r="X144" s="13" t="str">
        <f t="shared" si="25"/>
        <v>Enlace a datos.bne.es</v>
      </c>
      <c r="Y144" s="19" t="str">
        <f t="shared" si="23"/>
        <v>http://bdh.bne.es/bnesearch/q/autor/Villar Amor, Amador &amp;derechos=Acceso+libre</v>
      </c>
      <c r="Z144" s="20" t="str">
        <f t="shared" si="26"/>
        <v>Obras digitalizadas</v>
      </c>
    </row>
    <row r="145" spans="1:26" s="21" customFormat="1" ht="30" x14ac:dyDescent="0.2">
      <c r="A145" s="10" t="s">
        <v>548</v>
      </c>
      <c r="B145" s="11"/>
      <c r="C145" s="22" t="s">
        <v>189</v>
      </c>
      <c r="D145" s="7">
        <v>1944</v>
      </c>
      <c r="E145" s="12" t="s">
        <v>158</v>
      </c>
      <c r="F145" s="7" t="s">
        <v>667</v>
      </c>
      <c r="G145" s="7"/>
      <c r="H145" s="7"/>
      <c r="I145" s="7" t="s">
        <v>667</v>
      </c>
      <c r="J145" s="7" t="s">
        <v>686</v>
      </c>
      <c r="K145" s="14" t="s">
        <v>403</v>
      </c>
      <c r="L145" s="15" t="s">
        <v>592</v>
      </c>
      <c r="M145" s="36" t="s">
        <v>702</v>
      </c>
      <c r="N145" s="15" t="str">
        <f t="shared" si="24"/>
        <v>Walls%20y%20Merino,%20Manuel</v>
      </c>
      <c r="O145" s="15" t="s">
        <v>594</v>
      </c>
      <c r="P145" s="16" t="s">
        <v>595</v>
      </c>
      <c r="Q145" s="16" t="str">
        <f t="shared" si="27"/>
        <v>https://catalogo.bne.es/discovery/search?query=any,contains,%22Walls%20y%20Merino,%20Manuel%22&amp;tab=LibraryCatalog&amp;search_scope=MyInstitution&amp;vid=34BNE_INST:CATALOGO</v>
      </c>
      <c r="R145" s="16" t="str">
        <f t="shared" si="28"/>
        <v xml:space="preserve">https://catalogo.bne.es/discovery/search?query=creator,contains,Walls%20y%20Merino,%20Manuel%22,AND&amp;tab=LibraryCatalog&amp;search_scope=MyInstitution&amp;vid=34BNE_INST:CATALOGO&amp;lang=es&amp;mode=advanced&amp;offset=0 </v>
      </c>
      <c r="S145" s="16" t="s">
        <v>590</v>
      </c>
      <c r="T145" s="16" t="s">
        <v>589</v>
      </c>
      <c r="U145" s="17" t="str">
        <f t="shared" si="22"/>
        <v>http://datos.bne.es/persona/XX1157010.html</v>
      </c>
      <c r="V145" s="35" t="str">
        <f t="shared" si="29"/>
        <v>Enlace al catálogo</v>
      </c>
      <c r="W145" s="18" t="str">
        <f t="shared" si="30"/>
        <v>Enlace al catálogo</v>
      </c>
      <c r="X145" s="13" t="str">
        <f t="shared" si="25"/>
        <v>Enlace a datos.bne.es</v>
      </c>
      <c r="Y145" s="19" t="str">
        <f t="shared" si="23"/>
        <v>http://bdh.bne.es/bnesearch/q/autor/Walls y Merino, Manuel&amp;derechos=Acceso+libre</v>
      </c>
      <c r="Z145" s="20" t="str">
        <f t="shared" si="26"/>
        <v>Obras digitalizadas</v>
      </c>
    </row>
    <row r="146" spans="1:26" s="21" customFormat="1" ht="30" x14ac:dyDescent="0.2">
      <c r="A146" s="10" t="s">
        <v>549</v>
      </c>
      <c r="B146" s="11"/>
      <c r="C146" s="22" t="s">
        <v>173</v>
      </c>
      <c r="D146" s="7">
        <v>1944</v>
      </c>
      <c r="E146" s="12" t="s">
        <v>159</v>
      </c>
      <c r="F146" s="7" t="s">
        <v>668</v>
      </c>
      <c r="G146" s="7" t="s">
        <v>254</v>
      </c>
      <c r="H146" s="7" t="s">
        <v>254</v>
      </c>
      <c r="I146" s="7" t="s">
        <v>693</v>
      </c>
      <c r="J146" s="7" t="s">
        <v>686</v>
      </c>
      <c r="K146" s="14" t="s">
        <v>404</v>
      </c>
      <c r="L146" s="15" t="s">
        <v>592</v>
      </c>
      <c r="M146" s="36" t="s">
        <v>702</v>
      </c>
      <c r="N146" s="15" t="str">
        <f t="shared" si="24"/>
        <v>Zapatero,%20Felix%20</v>
      </c>
      <c r="O146" s="15" t="s">
        <v>594</v>
      </c>
      <c r="P146" s="16" t="s">
        <v>595</v>
      </c>
      <c r="Q146" s="16" t="str">
        <f t="shared" si="27"/>
        <v>https://catalogo.bne.es/discovery/search?query=any,contains,%22Zapatero,%20Felix%20%22&amp;tab=LibraryCatalog&amp;search_scope=MyInstitution&amp;vid=34BNE_INST:CATALOGO</v>
      </c>
      <c r="R146" s="16" t="str">
        <f t="shared" si="28"/>
        <v xml:space="preserve">https://catalogo.bne.es/discovery/search?query=creator,contains,Zapatero,%20Felix%20%22,AND&amp;tab=LibraryCatalog&amp;search_scope=MyInstitution&amp;vid=34BNE_INST:CATALOGO&amp;lang=es&amp;mode=advanced&amp;offset=0 </v>
      </c>
      <c r="S146" s="16" t="s">
        <v>590</v>
      </c>
      <c r="T146" s="16" t="s">
        <v>589</v>
      </c>
      <c r="U146" s="17" t="str">
        <f t="shared" si="22"/>
        <v>http://datos.bne.es/persona/XX148932.html</v>
      </c>
      <c r="V146" s="35" t="str">
        <f t="shared" si="29"/>
        <v>Enlace al catálogo</v>
      </c>
      <c r="W146" s="18" t="str">
        <f t="shared" si="30"/>
        <v>Enlace al catálogo</v>
      </c>
      <c r="X146" s="13" t="str">
        <f t="shared" si="25"/>
        <v>Enlace a datos.bne.es</v>
      </c>
      <c r="Y146" s="19" t="str">
        <f t="shared" si="23"/>
        <v>http://bdh.bne.es/bnesearch/q/autor/Zapatero, Félix &amp;derechos=Acceso+libre</v>
      </c>
      <c r="Z146" s="20" t="str">
        <f t="shared" si="26"/>
        <v>Obras digitalizadas</v>
      </c>
    </row>
    <row r="147" spans="1:26" ht="30" x14ac:dyDescent="0.25">
      <c r="I147" s="5" t="s">
        <v>696</v>
      </c>
      <c r="M147" s="36" t="s">
        <v>702</v>
      </c>
    </row>
  </sheetData>
  <hyperlinks>
    <hyperlink ref="L2" r:id="rId1"/>
    <hyperlink ref="L3:L146" r:id="rId2" display="https://catalogo.bne.es/discovery/search?query=any,contains,%22"/>
  </hyperlinks>
  <pageMargins left="0.7" right="0.7" top="0.75" bottom="0.75" header="0.3" footer="0.3"/>
  <pageSetup paperSize="9" orientation="portrait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DominioPublico1944</vt:lpstr>
    </vt:vector>
  </TitlesOfParts>
  <Company>Biblioteca Nacional de España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Talavera Abajas, Claudia</dc:creator>
  <cp:lastModifiedBy>Sánchez Nogales, Elena</cp:lastModifiedBy>
  <dcterms:created xsi:type="dcterms:W3CDTF">2024-12-10T12:06:41Z</dcterms:created>
  <dcterms:modified xsi:type="dcterms:W3CDTF">2025-01-24T13:26:32Z</dcterms:modified>
</cp:coreProperties>
</file>