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6\workbook\"/>
    </mc:Choice>
  </mc:AlternateContent>
  <xr:revisionPtr revIDLastSave="0" documentId="13_ncr:1_{0181F0A7-8747-470D-8B0E-731CAFDE1CE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2" i="10" l="1"/>
  <c r="B7" i="10"/>
  <c r="B5" i="10"/>
  <c r="B11" i="10"/>
  <c r="B13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<sst xmlns="http://schemas.openxmlformats.org/spreadsheetml/2006/main" count="12564" uniqueCount="1972">
  <si>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</si>
  <si>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</si>
  <si>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</si>
  <si>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</si>
  <si>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</si>
  <si>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</si>
  <si>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</si>
  <si>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</si>
  <si>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</si>
  <si>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</si>
  <si>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</si>
  <si>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</si>
  <si>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</si>
  <si>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</si>
  <si>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</si>
  <si>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</si>
  <si>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</si>
  <si>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</si>
  <si>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</si>
  <si>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</si>
  <si>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</si>
  <si>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</si>
  <si>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</si>
  <si>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</si>
  <si>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</si>
  <si>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</si>
  <si>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</si>
  <si>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</si>
  <si>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</si>
  <si>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</si>
  <si>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</si>
  <si>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</si>
  <si>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</si>
  <si>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</si>
  <si>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</si>
  <si>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</si>
  <si>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</si>
  <si>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</si>
  <si>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</si>
  <si>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</si>
  <si>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</si>
  <si>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</si>
  <si>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</si>
  <si>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</si>
  <si>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</si>
  <si>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</si>
  <si>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</si>
  <si>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</si>
  <si>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</si>
  <si>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</si>
  <si>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</si>
  <si>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</si>
  <si>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</si>
  <si>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</si>
  <si>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</si>
  <si>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</si>
  <si>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</si>
  <si>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</si>
  <si>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</si>
  <si>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</si>
  <si>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</si>
  <si>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</si>
  <si>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</si>
  <si>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</si>
  <si>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</si>
  <si>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</si>
  <si>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</si>
  <si>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</si>
  <si>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</si>
  <si>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</si>
  <si>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</si>
  <si>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</si>
  <si>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</si>
  <si>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</si>
  <si>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</si>
  <si>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</si>
  <si>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</si>
  <si>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</si>
  <si>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</si>
  <si>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</si>
  <si>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</si>
  <si>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</si>
  <si>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</si>
  <si>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</si>
  <si>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</si>
  <si>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</si>
  <si>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</si>
  <si>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</si>
  <si>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</si>
  <si>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</si>
  <si>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</si>
  <si>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</si>
  <si>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</si>
  <si>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</si>
  <si>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</si>
  <si>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</si>
  <si>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</si>
  <si>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</si>
  <si>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</si>
  <si>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</si>
  <si>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</si>
  <si>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</si>
  <si>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</si>
  <si>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</si>
  <si>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</si>
  <si>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</si>
  <si>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</si>
  <si>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</si>
  <si>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</si>
  <si>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</si>
  <si>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</si>
  <si>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</si>
  <si>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</si>
  <si>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</si>
  <si>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</si>
  <si>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</si>
  <si>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</si>
  <si>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</si>
  <si>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</si>
  <si>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</si>
  <si>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</si>
  <si>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</si>
  <si>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</si>
  <si>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</si>
  <si>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</si>
  <si>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</si>
  <si>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</si>
  <si>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</si>
  <si>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</si>
  <si>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</si>
  <si>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</si>
  <si>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</si>
  <si>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</si>
  <si>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</si>
  <si>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</si>
  <si>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</si>
  <si>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</si>
  <si>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</si>
  <si>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</si>
  <si>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</si>
  <si>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</si>
  <si>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</si>
  <si>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</si>
  <si>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</si>
  <si>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</si>
  <si>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</si>
  <si>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</si>
  <si>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</si>
  <si>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</si>
  <si>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</si>
  <si>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</si>
  <si>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</si>
  <si>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</si>
  <si>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</si>
  <si>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</si>
  <si>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</si>
  <si>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</si>
  <si>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</si>
  <si>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</si>
  <si>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</si>
  <si>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</si>
  <si>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</si>
  <si>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</si>
  <si>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</si>
  <si>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</si>
  <si>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</si>
  <si>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</si>
  <si>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</si>
  <si>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</si>
  <si>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</si>
  <si>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</si>
  <si>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</si>
  <si>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</si>
  <si>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</si>
  <si>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</si>
  <si>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</si>
  <si>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</si>
  <si>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</si>
  <si>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</si>
  <si>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</si>
  <si>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</si>
  <si>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</si>
  <si>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</si>
  <si>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</si>
  <si>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</si>
  <si>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</si>
  <si>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</si>
  <si>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</si>
  <si>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</si>
  <si>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</si>
  <si>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</si>
  <si>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</si>
  <si>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</si>
  <si>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</si>
  <si>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</si>
  <si>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</si>
  <si>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</si>
  <si>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</si>
  <si>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</si>
  <si>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</si>
  <si>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</si>
  <si>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</si>
  <si>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</si>
  <si>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</si>
  <si>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</si>
  <si>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</si>
  <si>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</si>
  <si>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</si>
  <si>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</si>
  <si>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</si>
  <si>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</si>
  <si>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</si>
  <si>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</si>
  <si>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</si>
  <si>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</si>
  <si>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</si>
  <si>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</si>
  <si>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</si>
  <si>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</si>
  <si>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</si>
  <si>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</si>
  <si>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</si>
  <si>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</si>
  <si>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</si>
  <si>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</si>
  <si>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</si>
  <si>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</si>
  <si>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</si>
  <si>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</si>
  <si>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</si>
  <si>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</si>
  <si>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</si>
  <si>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</si>
  <si>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</si>
  <si>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</si>
  <si>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</si>
  <si>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</si>
  <si>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</si>
  <si>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</si>
  <si>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</si>
  <si>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</si>
  <si>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</si>
  <si>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</si>
  <si>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</si>
  <si>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</si>
  <si>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</si>
  <si>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</si>
  <si>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</si>
  <si>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</si>
  <si>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</si>
  <si>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</si>
  <si>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</si>
  <si>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</si>
  <si>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</si>
  <si>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</si>
  <si>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</si>
  <si>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</si>
  <si>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</si>
  <si>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</si>
  <si>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</si>
  <si>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</si>
  <si>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</si>
  <si>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</si>
  <si>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</si>
  <si>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</si>
  <si>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</si>
  <si>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</si>
  <si>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</si>
  <si>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</si>
  <si>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</si>
  <si>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</si>
  <si>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</si>
  <si>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</si>
  <si>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</si>
  <si>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</si>
  <si>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</si>
  <si>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</si>
  <si>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</si>
  <si>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</si>
  <si>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</si>
  <si>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</si>
  <si>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</si>
  <si>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</si>
  <si>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</si>
  <si>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</si>
  <si>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</si>
  <si>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</si>
  <si>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</si>
  <si>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</si>
  <si>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</si>
  <si>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</si>
  <si>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</si>
  <si>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</si>
  <si>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</si>
  <si>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</si>
  <si>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</si>
  <si>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</si>
  <si>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</si>
  <si>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</si>
  <si>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</si>
  <si>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</si>
  <si>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</si>
  <si>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</si>
  <si>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</si>
  <si>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</si>
  <si>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</si>
  <si>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</si>
  <si>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</si>
  <si>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</si>
  <si>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</si>
  <si>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</si>
  <si>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</si>
  <si>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</si>
  <si>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</si>
  <si>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</si>
  <si>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</si>
  <si>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</si>
  <si>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</si>
  <si>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</si>
  <si>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</si>
  <si>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</si>
  <si>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</si>
  <si>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</si>
  <si>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</si>
  <si>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</si>
  <si>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</si>
  <si>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</si>
  <si>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</si>
  <si>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</si>
  <si>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</si>
  <si>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</si>
  <si>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</si>
  <si>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</si>
  <si>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</si>
  <si>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</si>
  <si>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</si>
  <si>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</si>
  <si>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</si>
  <si>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</si>
  <si>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</si>
  <si>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</si>
  <si>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</si>
  <si>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</si>
  <si>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</si>
  <si>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</si>
  <si>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</si>
  <si>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</si>
  <si>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</si>
  <si>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</si>
  <si>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</si>
  <si>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</si>
  <si>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</si>
  <si>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</si>
  <si>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</si>
  <si>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</si>
  <si>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</si>
  <si>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</si>
  <si>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</si>
  <si>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</si>
  <si>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</si>
  <si>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</si>
  <si>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</si>
  <si>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</si>
  <si>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</si>
  <si>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</si>
  <si>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</si>
  <si>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</si>
  <si>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</si>
  <si>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</si>
  <si>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</si>
  <si>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</si>
  <si>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</si>
  <si>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</si>
  <si>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</si>
  <si>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</si>
  <si>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</si>
  <si>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</si>
  <si>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</si>
  <si>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</si>
  <si>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</si>
  <si>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</si>
  <si>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</si>
  <si>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</si>
  <si>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</si>
  <si>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</si>
  <si>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</si>
  <si>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</si>
  <si>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</si>
  <si>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</si>
  <si>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</si>
  <si>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</si>
  <si>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</si>
  <si>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</si>
  <si>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</si>
  <si>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</si>
  <si>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</si>
  <si>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</si>
  <si>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</si>
  <si>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</si>
  <si>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</si>
  <si>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</si>
  <si>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</si>
  <si>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</si>
  <si>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</si>
  <si>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</si>
  <si>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</si>
  <si>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</si>
  <si>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</si>
  <si>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</si>
  <si>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</si>
  <si>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</si>
  <si>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</si>
  <si>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</si>
  <si>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</si>
  <si>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</si>
  <si>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</si>
  <si>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</si>
  <si>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</si>
  <si>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</si>
  <si>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</si>
  <si>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</si>
  <si>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</si>
  <si>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</si>
  <si>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</si>
  <si>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</si>
  <si>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</si>
  <si>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</si>
  <si>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</si>
  <si>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</si>
  <si>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</si>
  <si>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</si>
  <si>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</si>
  <si>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</si>
  <si>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</si>
  <si>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</si>
  <si>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</si>
  <si>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</si>
  <si>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</si>
  <si>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</si>
  <si>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</si>
  <si>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</si>
  <si>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</si>
  <si>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</si>
  <si>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</si>
  <si>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</si>
  <si>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</si>
  <si>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</si>
  <si>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</si>
  <si>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</si>
  <si>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</si>
  <si>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</si>
  <si>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</si>
  <si>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</si>
  <si>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</si>
  <si>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</si>
  <si>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</si>
  <si>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</si>
  <si>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</si>
  <si>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</si>
  <si>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</si>
  <si>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</si>
  <si>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</si>
  <si>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</si>
  <si>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</si>
  <si>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</si>
  <si>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</si>
  <si>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</si>
  <si>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</si>
  <si>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</si>
  <si>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</si>
  <si>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</si>
  <si>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</si>
  <si>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</si>
  <si>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</si>
  <si>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</si>
  <si>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</si>
  <si>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</si>
  <si>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</si>
  <si>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</si>
  <si>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</si>
  <si>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</si>
  <si>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</si>
  <si>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</si>
  <si>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</si>
  <si>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</si>
  <si>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</si>
  <si>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</si>
  <si>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</si>
  <si>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</si>
  <si>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</si>
  <si>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</si>
  <si>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</si>
  <si>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</si>
  <si>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</si>
  <si>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</si>
  <si>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</si>
  <si>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</si>
  <si>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</si>
  <si>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</si>
  <si>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</si>
  <si>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</si>
  <si>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</si>
  <si>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</si>
  <si>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</si>
  <si>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</si>
  <si>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</si>
  <si>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</si>
  <si>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</si>
  <si>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</si>
  <si>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</si>
  <si>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</si>
  <si>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</si>
  <si>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</si>
  <si>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</si>
  <si>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</si>
  <si>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</si>
  <si>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</si>
  <si>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</si>
  <si>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</si>
  <si>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</si>
  <si>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</si>
  <si>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</si>
  <si>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</si>
  <si>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</si>
  <si>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</si>
  <si>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</si>
  <si>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</si>
  <si>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</si>
  <si>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</si>
  <si>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</si>
  <si>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</si>
  <si>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</si>
  <si>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</si>
  <si>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</si>
  <si>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</si>
  <si>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</si>
  <si>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</si>
  <si>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</si>
  <si>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</si>
  <si>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</si>
  <si>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</si>
  <si>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</si>
  <si>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</si>
  <si>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</si>
  <si>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</si>
  <si>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</si>
  <si>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</si>
  <si>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</si>
  <si>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</si>
  <si>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</si>
  <si>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</si>
  <si>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</si>
  <si>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</si>
  <si>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</si>
  <si>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</si>
  <si>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</si>
  <si>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</si>
  <si>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</si>
  <si>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</si>
  <si>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</si>
  <si>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</si>
  <si>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</si>
  <si>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</si>
  <si>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</si>
  <si>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</si>
  <si>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</si>
  <si>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</si>
  <si>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</si>
  <si>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</si>
  <si>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</si>
  <si>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</si>
  <si>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</si>
  <si>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</si>
  <si>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</si>
  <si>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</si>
  <si>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</si>
  <si>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</si>
  <si>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</si>
  <si>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</si>
  <si>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</si>
  <si>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</si>
  <si>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</si>
  <si>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</si>
  <si>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</si>
  <si>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</si>
  <si>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</si>
  <si>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</si>
  <si>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</si>
  <si>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</si>
  <si>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</si>
  <si>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</si>
  <si>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</si>
  <si>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</si>
  <si>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</si>
  <si>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</si>
  <si>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</si>
  <si>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</si>
  <si>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</si>
  <si>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</si>
  <si>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</si>
  <si>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</si>
  <si>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</si>
  <si>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</si>
  <si>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</si>
  <si>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</si>
  <si>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</si>
  <si>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</si>
  <si>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</si>
  <si>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</si>
  <si>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</si>
  <si>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</si>
  <si>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</si>
  <si>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</si>
  <si>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</si>
  <si>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</si>
  <si>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</si>
  <si>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</si>
  <si>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</si>
  <si>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</si>
  <si>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</si>
  <si>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</si>
  <si>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</si>
  <si>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</si>
  <si>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</si>
  <si>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</si>
  <si>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</si>
  <si>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</si>
  <si>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</si>
  <si>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</si>
  <si>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</si>
  <si>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</si>
  <si>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</si>
  <si>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</si>
  <si>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</si>
  <si>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</si>
  <si>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</si>
  <si>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</si>
  <si>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</si>
  <si>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</si>
  <si>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</si>
  <si>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</si>
  <si>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</si>
  <si>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</si>
  <si>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</si>
  <si>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</si>
  <si>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</si>
  <si>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</si>
  <si>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</si>
  <si>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</si>
  <si>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</si>
  <si>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</si>
  <si>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</si>
  <si>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</si>
  <si>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</si>
  <si>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</si>
  <si>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</si>
  <si>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</si>
  <si>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</si>
  <si>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</si>
  <si>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</si>
  <si>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</si>
  <si>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</si>
  <si>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</si>
  <si>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</si>
  <si>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</si>
  <si>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</si>
  <si>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</si>
  <si>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</si>
  <si>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</si>
  <si>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</si>
  <si>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</si>
  <si>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</si>
  <si>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</si>
  <si>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</si>
  <si>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</si>
  <si>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</si>
  <si>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</si>
  <si>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</si>
  <si>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</si>
  <si>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</si>
  <si>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</si>
  <si>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</si>
  <si>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</si>
  <si>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</si>
  <si>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</si>
  <si>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</si>
  <si>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</si>
  <si>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</si>
  <si>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</si>
  <si>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</si>
  <si>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</si>
  <si>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</si>
  <si>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</si>
  <si>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</si>
  <si>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</si>
  <si>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</si>
  <si>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</si>
  <si>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</si>
  <si>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</si>
  <si>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</si>
  <si>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</si>
  <si>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</si>
  <si>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</si>
  <si>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</si>
  <si>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</si>
  <si>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</si>
  <si>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</si>
  <si>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</si>
  <si>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</si>
  <si>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</si>
  <si>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</si>
  <si>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</si>
  <si>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</si>
  <si>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</si>
  <si>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</si>
  <si>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</si>
  <si>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</si>
  <si>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</si>
  <si>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</si>
  <si>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</si>
  <si>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</si>
  <si>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</si>
  <si>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</si>
  <si>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</si>
  <si>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</si>
  <si>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</si>
  <si>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</si>
  <si>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</si>
  <si>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</si>
  <si>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</si>
  <si>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</si>
  <si>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</si>
  <si>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</si>
  <si>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</si>
  <si>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</si>
  <si>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</si>
  <si>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</si>
  <si>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</si>
  <si>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</si>
  <si>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</si>
  <si>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</si>
  <si>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</si>
  <si>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</si>
  <si>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</si>
  <si>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</si>
  <si>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</si>
  <si>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</si>
  <si>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</si>
  <si>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</si>
  <si>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</si>
  <si>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</si>
  <si>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</si>
  <si>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</si>
  <si>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</si>
  <si>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</si>
  <si>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</si>
  <si>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</si>
  <si>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</si>
  <si>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</si>
  <si>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</si>
  <si>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</si>
  <si>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</si>
  <si>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</si>
  <si>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</si>
  <si>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</si>
  <si>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</si>
  <si>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</si>
  <si>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</si>
  <si>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</si>
  <si>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</si>
  <si>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</si>
  <si>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</si>
  <si>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</si>
  <si>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</si>
  <si>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</si>
  <si>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</si>
  <si>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</si>
  <si>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</si>
  <si>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</si>
  <si>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</si>
  <si>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</si>
  <si>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</si>
  <si>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</si>
  <si>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</si>
  <si>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</si>
  <si>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</si>
  <si>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</si>
  <si>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</si>
  <si>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</si>
  <si>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</si>
  <si>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</si>
  <si>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</si>
  <si>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</si>
  <si>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</si>
  <si>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</si>
  <si>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</si>
  <si>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</si>
  <si>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</si>
  <si>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</si>
  <si>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</si>
  <si>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</si>
  <si>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</si>
  <si>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</si>
  <si>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</si>
  <si>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</si>
  <si>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</si>
  <si>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</si>
  <si>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</si>
  <si>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</si>
  <si>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</si>
  <si>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</si>
  <si>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</si>
  <si>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</si>
  <si>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</si>
  <si>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</si>
  <si>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</si>
  <si>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</si>
  <si>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</si>
  <si>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</si>
  <si>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</si>
  <si>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</si>
  <si>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</si>
  <si>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</si>
  <si>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</si>
  <si>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</si>
  <si>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</si>
  <si>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</si>
  <si>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</si>
  <si>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</si>
  <si>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</si>
  <si>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</si>
  <si>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</si>
  <si>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</si>
  <si>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</si>
  <si>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</si>
  <si>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</si>
  <si>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</si>
  <si>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</si>
  <si>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</si>
  <si>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</si>
  <si>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</si>
  <si>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</si>
  <si>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</si>
  <si>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</si>
  <si>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</si>
  <si>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</si>
  <si>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</si>
  <si>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</si>
  <si>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</si>
  <si>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</si>
  <si>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</si>
  <si>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</si>
  <si>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</si>
  <si>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</si>
  <si>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</si>
  <si>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</si>
  <si>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</si>
  <si>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</si>
  <si>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</si>
  <si>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</si>
  <si>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</si>
  <si>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</si>
  <si>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</si>
  <si>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</si>
  <si>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</si>
  <si>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</si>
  <si>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</si>
  <si>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</si>
  <si>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</si>
  <si>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</si>
  <si>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</si>
  <si>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</si>
  <si>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</si>
  <si>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</si>
  <si>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</si>
  <si>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</si>
  <si>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</si>
  <si>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</si>
  <si>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</si>
  <si>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</si>
  <si>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</si>
  <si>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</si>
  <si>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</si>
  <si>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</si>
  <si>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</si>
  <si>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</si>
  <si>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</si>
  <si>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</si>
  <si>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</si>
  <si>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</si>
  <si>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</si>
  <si>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</si>
  <si>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</si>
  <si>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</si>
  <si>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</si>
  <si>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</si>
  <si>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</si>
  <si>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</si>
  <si>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</si>
  <si>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</si>
  <si>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</si>
  <si>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</si>
  <si>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</si>
  <si>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</si>
  <si>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</si>
  <si>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</si>
  <si>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</si>
  <si>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</si>
  <si>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</si>
  <si>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</si>
  <si>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</si>
  <si>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</si>
  <si>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</si>
  <si>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</si>
  <si>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</si>
  <si>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</si>
  <si>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</si>
  <si>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</si>
  <si>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</si>
  <si>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</si>
  <si>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</si>
  <si>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</si>
  <si>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</si>
  <si>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</si>
  <si>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</si>
  <si>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</si>
  <si>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</si>
  <si>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</si>
  <si>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</si>
  <si>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</si>
  <si>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</si>
  <si>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</si>
  <si>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</si>
  <si>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</si>
  <si>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</si>
  <si>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</si>
  <si>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</si>
  <si>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</si>
  <si>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</si>
  <si>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</si>
  <si>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</si>
  <si>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</si>
  <si>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</si>
  <si>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</si>
  <si>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</si>
  <si>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</si>
  <si>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</si>
  <si>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</si>
  <si>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</si>
  <si>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</si>
  <si>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</si>
  <si>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</si>
  <si>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</si>
  <si>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</si>
  <si>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</si>
  <si>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</si>
  <si>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</si>
  <si>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</si>
  <si>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</si>
  <si>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</si>
  <si>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</si>
  <si>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</si>
  <si>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</si>
  <si>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</si>
  <si>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</si>
  <si>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</si>
  <si>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</si>
  <si>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</si>
  <si>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</si>
  <si>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</si>
  <si>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</si>
  <si>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</si>
  <si>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</si>
  <si>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</si>
  <si>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</si>
  <si>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</si>
  <si>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</si>
  <si>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</si>
  <si>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</si>
  <si>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</si>
  <si>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</si>
  <si>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</si>
  <si>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</si>
  <si>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</si>
  <si>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</si>
  <si>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</si>
  <si>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</si>
  <si>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</si>
  <si>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</si>
  <si>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</si>
  <si>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</si>
  <si>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</si>
  <si>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</si>
  <si>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</si>
  <si>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</si>
  <si>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</si>
  <si>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</si>
  <si>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</si>
  <si>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</si>
  <si>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</si>
  <si>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</si>
  <si>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</si>
  <si>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</si>
  <si>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</si>
  <si>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</si>
  <si>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</si>
  <si>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</si>
  <si>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</si>
  <si>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</si>
  <si>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</si>
  <si>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</si>
  <si>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</si>
  <si>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</si>
  <si>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</si>
  <si>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</si>
  <si>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</si>
  <si>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</si>
  <si>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</si>
  <si>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</si>
  <si>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</si>
  <si>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</si>
  <si>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</si>
  <si>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</si>
  <si>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</si>
  <si>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</si>
  <si>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</si>
  <si>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</si>
  <si>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</si>
  <si>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</si>
  <si>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</si>
  <si>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</si>
  <si>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</si>
  <si>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</si>
  <si>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</si>
  <si>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</si>
  <si>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</si>
  <si>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</si>
  <si>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</si>
  <si>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</si>
  <si>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</si>
  <si>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</si>
  <si>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</si>
  <si>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</si>
  <si>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</si>
  <si>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</si>
  <si>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</si>
  <si>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</si>
  <si>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</si>
  <si>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</si>
  <si>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</si>
  <si>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</si>
  <si>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</si>
  <si>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</si>
  <si>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</si>
  <si>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</si>
  <si>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</si>
  <si>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</si>
  <si>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</si>
  <si>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</si>
  <si>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</si>
  <si>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</si>
  <si>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</si>
  <si>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</si>
  <si>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</si>
  <si>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</si>
  <si>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</si>
  <si>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</si>
  <si>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</si>
  <si>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</si>
  <si>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</si>
  <si>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</si>
  <si>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</si>
  <si>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</si>
  <si>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</si>
  <si>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</si>
  <si>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</si>
  <si>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</si>
  <si>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</si>
  <si>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</si>
  <si>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</si>
  <si>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</si>
  <si>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</si>
  <si>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</si>
  <si>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</si>
  <si>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</si>
  <si>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</si>
  <si>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</si>
  <si>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</si>
  <si>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</si>
  <si>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</si>
  <si>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</si>
  <si>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</si>
  <si>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</si>
  <si>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</si>
  <si>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</si>
  <si>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</si>
  <si>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</si>
  <si>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</si>
  <si>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</si>
  <si>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</si>
  <si>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</si>
  <si>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</si>
  <si>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</si>
  <si>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</si>
  <si>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</si>
  <si>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</si>
  <si>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</si>
  <si>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</si>
  <si>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</si>
  <si>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</si>
  <si>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</si>
  <si>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</si>
  <si>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</si>
  <si>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</si>
  <si>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</si>
  <si>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</si>
  <si>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</si>
  <si>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</si>
  <si>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</si>
  <si>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</si>
  <si>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</si>
  <si>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</si>
  <si>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</si>
  <si>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</si>
  <si>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</si>
  <si>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</si>
  <si>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</si>
  <si>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</si>
  <si>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</si>
  <si>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</si>
  <si>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</si>
  <si>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</si>
  <si>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</si>
  <si>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</si>
  <si>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</si>
  <si>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</si>
  <si>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</si>
  <si>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</si>
  <si>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</si>
  <si>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</si>
  <si>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</si>
  <si>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</si>
  <si>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</si>
  <si>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</si>
  <si>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</si>
  <si>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</si>
  <si>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</si>
  <si>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</si>
  <si>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</si>
  <si>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</si>
  <si>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</si>
  <si>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</si>
  <si>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</si>
  <si>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</si>
  <si>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</si>
  <si>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</si>
  <si>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</si>
  <si>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</si>
  <si>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</si>
  <si>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</si>
  <si>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</si>
  <si>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</si>
  <si>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</si>
  <si>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</si>
  <si>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</si>
  <si>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</si>
  <si>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</si>
  <si>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</si>
  <si>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</si>
  <si>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</si>
  <si>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</si>
  <si>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</si>
  <si>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</si>
  <si>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</si>
  <si>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</si>
  <si>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</si>
  <si>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</si>
  <si>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</si>
  <si>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</si>
  <si>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</si>
  <si>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</si>
  <si>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</si>
  <si>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</si>
  <si>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</si>
  <si>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</si>
  <si>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</si>
  <si>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</si>
  <si>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</si>
  <si>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</si>
  <si>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</si>
  <si>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</si>
  <si>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</si>
  <si>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</si>
  <si>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</si>
  <si>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</si>
  <si>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</si>
  <si>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</si>
  <si>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</si>
  <si>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</si>
  <si>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</si>
  <si>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</si>
  <si>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</si>
  <si>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</si>
  <si>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</si>
  <si>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</si>
  <si>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</si>
  <si>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</si>
  <si>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</si>
  <si>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</si>
  <si>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</si>
  <si>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</si>
  <si>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</si>
  <si>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</si>
  <si>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</si>
  <si>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</si>
  <si>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</si>
  <si>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</si>
  <si>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</si>
  <si>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</si>
  <si>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</si>
  <si>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</si>
  <si>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</si>
  <si>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</si>
  <si>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</si>
  <si>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</si>
  <si>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</si>
  <si>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</si>
  <si>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</si>
  <si>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</si>
  <si>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</si>
  <si>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</si>
  <si>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</si>
  <si>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</si>
  <si>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</si>
  <si>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</si>
  <si>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</si>
  <si>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</si>
  <si>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</si>
  <si>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</si>
  <si>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</si>
  <si>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</si>
  <si>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</si>
  <si>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</si>
  <si>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</si>
  <si>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</si>
  <si>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</si>
  <si>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</si>
  <si>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</si>
  <si>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</si>
  <si>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</si>
  <si>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</si>
  <si>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</si>
  <si>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</si>
  <si>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</si>
  <si>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</si>
  <si>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</si>
  <si>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</si>
  <si>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</si>
  <si>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</si>
  <si>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</si>
  <si>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</si>
  <si>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</si>
  <si>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</si>
  <si>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</si>
  <si>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</si>
  <si>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</si>
  <si>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</si>
  <si>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</si>
  <si>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</si>
  <si>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</si>
  <si>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</si>
  <si>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</si>
  <si>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</si>
  <si>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</si>
  <si>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</si>
  <si>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</si>
  <si>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</si>
  <si>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</si>
  <si>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</si>
  <si>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</si>
  <si>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</si>
  <si>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</si>
  <si>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</si>
  <si>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</si>
  <si>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</si>
  <si>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</si>
  <si>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</si>
  <si>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</si>
  <si>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</si>
  <si>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</si>
  <si>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</si>
  <si>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</si>
  <si>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</si>
  <si>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</si>
  <si>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</si>
  <si>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</si>
  <si>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</si>
  <si>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</si>
  <si>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</si>
  <si>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</si>
  <si>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</si>
  <si>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</si>
  <si>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</si>
  <si>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</si>
  <si>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</si>
  <si>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</si>
  <si>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</si>
  <si>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</si>
  <si>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</si>
  <si>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</si>
  <si>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</si>
  <si>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</si>
  <si>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</si>
  <si>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</si>
  <si>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</si>
  <si>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</si>
  <si>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</si>
  <si>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</si>
  <si>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</si>
  <si>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</si>
  <si>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</si>
  <si>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</si>
  <si>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</si>
  <si>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</si>
  <si>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</si>
  <si>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</si>
  <si>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</si>
  <si>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</si>
  <si>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</si>
  <si>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</si>
  <si>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</si>
  <si>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</si>
  <si>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</si>
  <si>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</si>
  <si>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</si>
  <si>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</si>
  <si>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</si>
  <si>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</si>
  <si>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</si>
  <si>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</si>
  <si>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</si>
  <si>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</si>
  <si>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</si>
  <si>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</si>
  <si>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</si>
  <si>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</si>
  <si>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</si>
  <si>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</si>
  <si>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</si>
  <si>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</si>
  <si>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</si>
  <si>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</si>
  <si>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</si>
  <si>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</si>
  <si>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</si>
  <si>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</si>
  <si>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</si>
  <si>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</si>
  <si>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</si>
  <si>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</si>
  <si>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</si>
  <si>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</si>
  <si>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</si>
  <si>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</si>
  <si>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</si>
  <si>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</si>
  <si>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</si>
  <si>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</si>
  <si>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</si>
  <si>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</si>
  <si>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</si>
  <si>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</si>
  <si>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</si>
  <si>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</si>
  <si>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</si>
  <si>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</si>
  <si>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</si>
  <si>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</si>
  <si>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</si>
  <si>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</si>
  <si>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</si>
  <si>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</si>
  <si>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</si>
  <si>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</si>
  <si>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</si>
  <si>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</si>
  <si>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</si>
  <si>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</si>
  <si>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</si>
  <si>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</si>
  <si>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</si>
  <si>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</si>
  <si>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</si>
  <si>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</si>
  <si>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</si>
  <si>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</si>
  <si>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</si>
  <si>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</si>
  <si>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</si>
  <si>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</si>
  <si>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</si>
  <si>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</si>
  <si>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</si>
  <si>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</si>
  <si>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</si>
  <si>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</si>
  <si>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</si>
  <si>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</si>
  <si>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</si>
  <si>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</si>
  <si>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</si>
  <si>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</si>
  <si>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</si>
  <si>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</si>
  <si>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</si>
  <si>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</si>
  <si>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</si>
  <si>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</si>
  <si>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</si>
  <si>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</si>
  <si>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</si>
  <si>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</si>
  <si>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</si>
  <si>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</si>
  <si>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</si>
  <si>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</si>
  <si>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</si>
  <si>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</si>
  <si>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</si>
  <si>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</si>
  <si>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</si>
  <si>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</si>
  <si>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</si>
  <si>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</si>
  <si>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</si>
  <si>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</si>
  <si>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</si>
  <si>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</si>
  <si>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</si>
  <si>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</si>
  <si>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</si>
  <si>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</si>
  <si>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</si>
  <si>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</si>
  <si>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</si>
  <si>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</si>
  <si>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</si>
  <si>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</si>
  <si>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</si>
  <si>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</si>
  <si>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</si>
  <si>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</si>
  <si>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</si>
  <si>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</si>
  <si>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</si>
  <si>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</si>
  <si>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</si>
  <si>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</si>
  <si>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</si>
  <si>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</si>
  <si>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</si>
  <si>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</si>
  <si>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</si>
  <si>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</si>
  <si>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</si>
  <si>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</si>
  <si>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</si>
  <si>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</si>
  <si>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</si>
  <si>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</si>
  <si>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</si>
  <si>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</si>
  <si>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</si>
  <si>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</si>
  <si>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</si>
  <si>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</si>
  <si>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</si>
  <si>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</si>
  <si>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</si>
  <si>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</si>
  <si>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</si>
  <si>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</si>
  <si>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</si>
  <si>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</si>
  <si>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</si>
  <si>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</si>
  <si>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</si>
  <si>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</si>
  <si>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</si>
  <si>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</si>
  <si>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</si>
  <si>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</si>
  <si>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</si>
  <si>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</si>
  <si>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</si>
  <si>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</si>
  <si>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</si>
  <si>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</si>
  <si>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</si>
  <si>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</si>
  <si>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</si>
  <si>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</si>
  <si>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</si>
  <si>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</si>
  <si>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</si>
  <si>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</si>
  <si>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</si>
  <si>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</si>
  <si>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</si>
  <si>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</si>
  <si>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</si>
  <si>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</si>
  <si>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</si>
  <si>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</si>
  <si>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</si>
  <si>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</si>
  <si>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</si>
  <si>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</si>
  <si>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</si>
  <si>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</si>
  <si>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</si>
  <si>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</si>
  <si>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</si>
  <si>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</si>
  <si>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</si>
  <si>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</si>
  <si>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</si>
  <si>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</si>
  <si>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</si>
  <si>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</si>
  <si>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</si>
  <si>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</si>
  <si>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</si>
  <si>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</si>
  <si>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</si>
  <si>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</si>
  <si>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</si>
  <si>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</si>
  <si>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</si>
  <si>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</si>
  <si>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</si>
  <si>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</si>
  <si>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</si>
  <si>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</si>
  <si>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</si>
  <si>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</si>
  <si>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</si>
  <si>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</si>
  <si>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</si>
  <si>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</si>
  <si>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</si>
  <si>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</si>
  <si>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</si>
  <si>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</si>
  <si>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</si>
  <si>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</si>
  <si>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</si>
  <si>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</si>
  <si>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</si>
  <si>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</si>
  <si>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</si>
  <si>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</si>
  <si>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</si>
  <si>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</si>
  <si>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</si>
  <si>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</si>
  <si>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</si>
  <si>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</si>
  <si>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</si>
  <si>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</si>
  <si>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</si>
  <si>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</si>
  <si>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</si>
  <si>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</si>
  <si>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</si>
  <si>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</si>
  <si>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</si>
  <si>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</si>
  <si>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</si>
  <si>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</si>
  <si>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</si>
  <si>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</si>
  <si>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</si>
  <si>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</si>
  <si>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</si>
  <si>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</si>
  <si>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</si>
  <si>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</si>
  <si>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</si>
  <si>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</si>
  <si>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</si>
  <si>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</si>
  <si>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</si>
  <si>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</si>
  <si>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</si>
  <si>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</si>
  <si>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</si>
  <si>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</si>
  <si>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</si>
  <si>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</si>
  <si>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</si>
  <si>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</si>
  <si>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</si>
  <si>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</si>
  <si>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</si>
  <si>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</si>
  <si>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</si>
  <si>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</si>
  <si>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</si>
  <si>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</si>
  <si>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</si>
  <si>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</si>
  <si>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</si>
  <si>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</si>
  <si>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</si>
  <si>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</si>
  <si>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</si>
  <si>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</si>
  <si>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</si>
  <si>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</si>
  <si>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</si>
  <si>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</si>
  <si>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</si>
  <si>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</si>
  <si>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</si>
  <si>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</si>
  <si>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</si>
  <si>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</si>
  <si>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</si>
  <si>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</si>
  <si>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</si>
  <si>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</si>
  <si>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</si>
  <si>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</si>
  <si>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</si>
  <si>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</si>
  <si>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</si>
  <si>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</si>
  <si>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</si>
  <si>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</si>
  <si>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</si>
  <si>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</si>
  <si>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</si>
  <si>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</si>
  <si>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</si>
  <si>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</si>
  <si>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</si>
  <si>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</si>
  <si>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</si>
  <si>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</si>
  <si>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</si>
  <si>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</si>
  <si>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</si>
  <si>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</si>
  <si>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</si>
  <si>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</si>
  <si>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</si>
  <si>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</si>
  <si>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</si>
  <si>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</si>
  <si>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</si>
  <si>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</si>
  <si>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</si>
  <si>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</si>
  <si>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</si>
  <si>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</si>
  <si>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</si>
  <si>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</si>
  <si>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</si>
  <si>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</si>
  <si>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</si>
  <si>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</si>
  <si>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</si>
  <si>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</si>
  <si>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</si>
  <si>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</si>
  <si>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</si>
  <si>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</si>
  <si>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</si>
  <si>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</si>
  <si>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</si>
  <si>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</si>
  <si>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</si>
  <si>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</si>
  <si>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</si>
  <si>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</si>
  <si>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</si>
  <si>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</si>
  <si>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</si>
  <si>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</si>
  <si>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</si>
  <si>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</si>
  <si>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</si>
  <si>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</si>
  <si>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</si>
  <si>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</si>
  <si>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</si>
  <si>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</si>
  <si>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</si>
  <si>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</si>
  <si>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</si>
  <si>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</si>
  <si>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</si>
  <si>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</si>
  <si>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</si>
  <si>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</si>
  <si>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</si>
  <si>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</si>
  <si>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</si>
  <si>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</si>
  <si>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</si>
  <si>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</si>
  <si>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</si>
  <si>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</si>
  <si>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</si>
  <si>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</si>
  <si>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</si>
  <si>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</si>
  <si>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</si>
  <si>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</si>
  <si>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</si>
  <si>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</si>
  <si>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</si>
  <si>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</si>
  <si>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</si>
  <si>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</si>
  <si>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</si>
  <si>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</si>
  <si>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</si>
  <si>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</si>
  <si>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</si>
  <si>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</si>
  <si>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</si>
  <si>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</si>
  <si>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</si>
  <si>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</si>
  <si>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</si>
  <si>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</si>
  <si>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</si>
  <si>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</si>
  <si>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</si>
  <si>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</si>
  <si>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</si>
  <si>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</si>
  <si>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</si>
  <si>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</si>
  <si>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</si>
  <si>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</si>
  <si>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</si>
  <si>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</si>
  <si>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</si>
  <si>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</si>
  <si>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</si>
  <si>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</si>
  <si>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</si>
  <si>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</si>
  <si>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</si>
  <si>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</si>
  <si>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</si>
  <si>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</si>
  <si>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</si>
  <si>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</si>
  <si>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</si>
  <si>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</si>
  <si>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</si>
  <si>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</si>
  <si>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</si>
  <si>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</si>
  <si>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</si>
  <si>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</si>
  <si>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</si>
  <si>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</si>
  <si>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</si>
  <si>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</si>
  <si>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</si>
  <si>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</si>
  <si>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</si>
  <si>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</si>
  <si>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</si>
  <si>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</si>
  <si>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</si>
  <si>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</si>
  <si>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</si>
  <si>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</si>
  <si>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</si>
  <si>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</si>
  <si>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</si>
  <si>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</si>
  <si>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</si>
  <si>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</si>
  <si>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</si>
  <si>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</si>
  <si>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</si>
  <si>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</si>
  <si>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</si>
  <si>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</si>
  <si>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</si>
  <si>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</si>
  <si>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</si>
  <si>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</si>
  <si>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</si>
  <si>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</si>
  <si>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</si>
  <si>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</si>
  <si>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</si>
  <si>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</si>
  <si>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</si>
  <si>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</si>
  <si>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</si>
  <si>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</si>
  <si>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</si>
  <si>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</si>
  <si>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</si>
  <si>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</si>
  <si>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</si>
  <si>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</si>
  <si>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</si>
  <si>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</si>
  <si>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</si>
  <si>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</si>
  <si>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</si>
  <si>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</si>
  <si>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</si>
  <si>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</si>
  <si>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</si>
  <si>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</si>
  <si>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</si>
  <si>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</si>
  <si>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</si>
  <si>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</si>
  <si>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</si>
  <si>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</si>
  <si>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</si>
  <si>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</si>
  <si>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</si>
  <si>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</si>
  <si>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</si>
  <si>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</si>
  <si>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</si>
  <si>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</si>
  <si>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</si>
  <si>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</si>
  <si>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</si>
  <si>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</si>
  <si>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</si>
  <si>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</si>
  <si>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</si>
  <si>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</si>
  <si>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</si>
  <si>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</si>
  <si>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</si>
  <si>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</si>
  <si>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</si>
  <si>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</si>
  <si>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</si>
  <si>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</si>
  <si>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</si>
  <si>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</si>
  <si>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</si>
  <si>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</si>
  <si>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</si>
  <si>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</si>
  <si>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</si>
  <si>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</si>
  <si>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</si>
  <si>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</si>
  <si>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</si>
  <si>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</si>
  <si>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</si>
  <si>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</si>
  <si>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</si>
  <si>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</si>
  <si>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</si>
  <si>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</si>
  <si>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</si>
  <si>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</si>
  <si>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</si>
  <si>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</si>
  <si>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</si>
  <si>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</si>
  <si>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</si>
  <si>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</si>
  <si>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</si>
  <si>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</si>
  <si>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</si>
  <si>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</si>
  <si>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</si>
  <si>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</si>
  <si>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</si>
  <si>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</si>
  <si>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</si>
  <si>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</si>
  <si>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</si>
  <si>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</si>
  <si>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</si>
  <si>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</si>
  <si>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</si>
  <si>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</si>
  <si>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</si>
  <si>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</si>
  <si>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</si>
  <si>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</si>
  <si>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</si>
  <si>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</si>
  <si>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</si>
  <si>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</si>
  <si>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</si>
  <si>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</si>
  <si>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</si>
  <si>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</si>
  <si>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</si>
  <si>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</si>
  <si>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</si>
  <si>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</si>
  <si>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</si>
  <si>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</si>
  <si>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</si>
  <si>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</si>
  <si>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</si>
  <si>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</si>
  <si>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</si>
  <si>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</si>
  <si>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</si>
  <si>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</si>
  <si>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</si>
  <si>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</si>
  <si>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</si>
  <si>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</si>
  <si>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</si>
  <si>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</si>
  <si>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</si>
  <si>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</si>
  <si>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</si>
  <si>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</si>
  <si>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</si>
  <si>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</si>
  <si>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</si>
  <si>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</si>
  <si>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</si>
  <si>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</si>
  <si>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</si>
  <si>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</si>
  <si>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</si>
  <si>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</si>
  <si>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</si>
  <si>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</si>
  <si>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</si>
  <si>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</si>
  <si>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</si>
  <si>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</si>
  <si>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</si>
  <si>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</si>
  <si>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</si>
  <si>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</si>
  <si>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</si>
  <si>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</si>
  <si>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</si>
  <si>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</si>
  <si>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</si>
  <si>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</si>
  <si>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</si>
  <si>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</si>
  <si>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</si>
  <si>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</si>
  <si>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</si>
  <si>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</si>
  <si>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Column Labels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</si>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</sst>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/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ong Min Wong" refreshedDate="44001.492324305553" createdVersion="6" refreshedVersion="6" minRefreshableVersion="3" recordCount="1039" xr:uid="{9D08B721-1161-4D8F-B190-DADC70D58F79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5A5CD-B35C-42A5-A1BC-4F512002208E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G28" firstHeaderRow="1" firstDataRow="2" firstDataCol="1"/>
  <pivotFields count="25">
    <pivotField showAll="0"/>
    <pivotField numFmtId="14"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CC9B9-ABE7-4107-AA71-666171E279E7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numFmtId="164" showAll="0"/>
    <pivotField numFmtId="9" showAll="0"/>
    <pivotField numFmtId="164" showAll="0"/>
    <pivotField numFmtId="164" showAll="0"/>
    <pivotField numFmtId="164" showAll="0"/>
    <pivotField dataField="1" numFmtId="164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9E6406-787A-455D-A3D9-7C61A06E99B8}" name="Sales" displayName="Sales" ref="A5:Y1044" totalsRowShown="0" dataDxfId="0" headerRowCellStyle="Accent5" dataCellStyle="Percent">
  <autoFilter ref="A5:Y1044" xr:uid="{00000000-0009-0000-0000-000000000000}"/>
  <tableColumns count="25">
    <tableColumn id="1" xr3:uid="{1845F4EF-E522-43CA-87AE-066D16369969}" name="Order No" dataDxfId="25"/>
    <tableColumn id="2" xr3:uid="{282BAD56-0905-48CB-AAE6-4713886E228D}" name="Order Date" dataDxfId="24"/>
    <tableColumn id="3" xr3:uid="{1ECECB05-F130-4DA8-92D8-D3D06161F4C5}" name="Order Year" dataDxfId="23">
      <calculatedColumnFormula>TEXT(B6,"yyyy")</calculatedColumnFormula>
    </tableColumn>
    <tableColumn id="4" xr3:uid="{201CCFD6-AEB8-43E0-A7FF-916ADB536383}" name="Customer Name" dataDxfId="22"/>
    <tableColumn id="5" xr3:uid="{008D30AD-9B6D-49BA-86CC-E735C8B8AF57}" name="Address" dataDxfId="21"/>
    <tableColumn id="6" xr3:uid="{1BB5144E-FE7F-4D62-B293-A387BEAFF93E}" name="City" dataDxfId="20"/>
    <tableColumn id="7" xr3:uid="{976C9D52-CD9B-42D5-AEE3-9A9D7823DFAE}" name="State" dataDxfId="19"/>
    <tableColumn id="8" xr3:uid="{B2E0E8FF-5F13-4022-914F-9E219C8622CE}" name="Customer Type" dataDxfId="18"/>
    <tableColumn id="9" xr3:uid="{B758DDCB-CB8B-4720-BBA9-C792D5655379}" name="Account Manager" dataDxfId="17"/>
    <tableColumn id="10" xr3:uid="{BCC5A681-FDEC-4C42-B0C4-ED358D1E481C}" name="Order Priority" dataDxfId="16"/>
    <tableColumn id="11" xr3:uid="{C4353001-13B1-4D06-958E-BCF095241902}" name="Product Name" dataDxfId="15"/>
    <tableColumn id="12" xr3:uid="{BA69D841-6A5C-4D15-9DE8-817DEED0EF3A}" name="Product Category" dataDxfId="14"/>
    <tableColumn id="13" xr3:uid="{624FA1A6-D0AA-4790-A81F-55F100B9EAFE}" name="Product Container" dataDxfId="13"/>
    <tableColumn id="14" xr3:uid="{27411C51-5BDB-4E2C-AC3F-973EE99685F7}" name="Ship Mode" dataDxfId="12"/>
    <tableColumn id="15" xr3:uid="{61015ACE-75A8-4C11-B611-19A678D76ECB}" name="Ship Date" dataDxfId="11"/>
    <tableColumn id="16" xr3:uid="{26C2897C-618B-43EB-B50F-33B4EBC4A245}" name="Cost Price" dataDxfId="10"/>
    <tableColumn id="17" xr3:uid="{732BEED7-EC11-4F04-9D77-CCE3250E96F7}" name="Retail Price" dataDxfId="9"/>
    <tableColumn id="18" xr3:uid="{0EC5EDD0-6579-45D1-B4BF-3B1AB520EB55}" name="Profit Margin" dataDxfId="8">
      <calculatedColumnFormula>Q6-P6</calculatedColumnFormula>
    </tableColumn>
    <tableColumn id="19" xr3:uid="{8B58A10C-C760-4AED-9308-F4198BD57353}" name="Order Quantity" dataDxfId="7"/>
    <tableColumn id="20" xr3:uid="{71B8F385-40F5-4D35-9230-2734F0D9C958}" name="Sub Total" dataDxfId="6">
      <calculatedColumnFormula>Q6*S6</calculatedColumnFormula>
    </tableColumn>
    <tableColumn id="21" xr3:uid="{8A7371F6-A03A-47F7-B180-C71172D1DFE8}" name="Discount %" dataDxfId="5" dataCellStyle="Percent"/>
    <tableColumn id="22" xr3:uid="{0AAA5561-D192-462A-B0ED-D1BAA78765CF}" name="Discount $" dataDxfId="4" dataCellStyle="Percent">
      <calculatedColumnFormula>T6*U6</calculatedColumnFormula>
    </tableColumn>
    <tableColumn id="23" xr3:uid="{4E53992A-0E5C-45EE-91D0-E802F4B53859}" name="Order Total" dataDxfId="3" dataCellStyle="Percent">
      <calculatedColumnFormula>T6-V6</calculatedColumnFormula>
    </tableColumn>
    <tableColumn id="24" xr3:uid="{DDCC099B-439B-499B-B5EC-2B5A53D31B55}" name="Shipping Cost" dataDxfId="2"/>
    <tableColumn id="25" xr3:uid="{BFF9E202-DAE0-4BF6-9AB2-AB134AA295F4}" name="Total" dataDxfId="1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0FD43-2222-4F09-A2E2-D8061FE29EED}">
  <dimension ref="A3:G28"/>
  <sheetViews>
    <sheetView tabSelected="1" topLeftCell="A23" workbookViewId="0">
      <selection activeCell="A12" sqref="A12"/>
    </sheetView>
  </sheetViews>
  <sheetFormatPr defaultRowHeight="14.5" x14ac:dyDescent="0.35"/>
  <cols>
    <col min="1" max="1" width="17.1796875" bestFit="1" customWidth="1"/>
    <col min="2" max="2" width="15.26953125" bestFit="1" customWidth="1"/>
    <col min="3" max="5" width="11.81640625" bestFit="1" customWidth="1"/>
    <col min="6" max="6" width="10.81640625" bestFit="1" customWidth="1"/>
    <col min="7" max="7" width="11.81640625" bestFit="1" customWidth="1"/>
  </cols>
  <sheetData>
    <row r="3" spans="1:7" x14ac:dyDescent="0.35">
      <c r="A3" s="20" t="s">
        <v>1963</v>
      </c>
      <c r="B3" t="s">
        <v>1965</v>
      </c>
    </row>
    <row r="4" spans="1:7" x14ac:dyDescent="0.35">
      <c r="A4" s="16" t="s">
        <v>29</v>
      </c>
      <c r="B4" s="21">
        <v>191942.84669999999</v>
      </c>
    </row>
    <row r="5" spans="1:7" x14ac:dyDescent="0.35">
      <c r="A5" s="16" t="s">
        <v>50</v>
      </c>
      <c r="B5" s="21">
        <v>389261.09106200002</v>
      </c>
    </row>
    <row r="6" spans="1:7" x14ac:dyDescent="0.35">
      <c r="A6" s="16" t="s">
        <v>21</v>
      </c>
      <c r="B6" s="21">
        <v>272528.74299999984</v>
      </c>
    </row>
    <row r="7" spans="1:7" x14ac:dyDescent="0.35">
      <c r="A7" s="16" t="s">
        <v>42</v>
      </c>
      <c r="B7" s="21">
        <v>285074.24880000018</v>
      </c>
    </row>
    <row r="8" spans="1:7" x14ac:dyDescent="0.35">
      <c r="A8" s="16" t="s">
        <v>1964</v>
      </c>
      <c r="B8" s="21">
        <v>1138806.9295620001</v>
      </c>
    </row>
    <row r="12" spans="1:7" x14ac:dyDescent="0.35">
      <c r="A12" s="20" t="s">
        <v>1965</v>
      </c>
      <c r="B12" s="20" t="s">
        <v>1966</v>
      </c>
    </row>
    <row r="13" spans="1:7" x14ac:dyDescent="0.35">
      <c r="A13" s="20" t="s">
        <v>1963</v>
      </c>
      <c r="B13" t="s">
        <v>1967</v>
      </c>
      <c r="C13" t="s">
        <v>1968</v>
      </c>
      <c r="D13" t="s">
        <v>1969</v>
      </c>
      <c r="E13" t="s">
        <v>1970</v>
      </c>
      <c r="F13" t="s">
        <v>1971</v>
      </c>
      <c r="G13" t="s">
        <v>1964</v>
      </c>
    </row>
    <row r="14" spans="1:7" x14ac:dyDescent="0.35">
      <c r="A14" s="16" t="s">
        <v>102</v>
      </c>
      <c r="B14" s="21">
        <v>20296.341799999998</v>
      </c>
      <c r="C14" s="21">
        <v>4190.5551000000005</v>
      </c>
      <c r="D14" s="21">
        <v>2993.3495999999991</v>
      </c>
      <c r="E14" s="21">
        <v>41701.218699999998</v>
      </c>
      <c r="F14" s="21">
        <v>137.4288</v>
      </c>
      <c r="G14" s="21">
        <v>69318.893999999986</v>
      </c>
    </row>
    <row r="15" spans="1:7" x14ac:dyDescent="0.35">
      <c r="A15" s="16" t="s">
        <v>83</v>
      </c>
      <c r="B15" s="21">
        <v>5187.7125999999998</v>
      </c>
      <c r="C15" s="21">
        <v>33803.7598</v>
      </c>
      <c r="D15" s="21">
        <v>13366.221600000001</v>
      </c>
      <c r="E15" s="21">
        <v>2722.2123000000001</v>
      </c>
      <c r="F15" s="21">
        <v>658.34149999999988</v>
      </c>
      <c r="G15" s="21">
        <v>55738.247800000005</v>
      </c>
    </row>
    <row r="16" spans="1:7" x14ac:dyDescent="0.35">
      <c r="A16" s="16" t="s">
        <v>22</v>
      </c>
      <c r="B16" s="21">
        <v>8706.8624999999993</v>
      </c>
      <c r="C16" s="21">
        <v>27899.607300000003</v>
      </c>
      <c r="D16" s="21">
        <v>41877.791499999999</v>
      </c>
      <c r="E16" s="21">
        <v>47802.912599999996</v>
      </c>
      <c r="F16" s="21">
        <v>9206.5789000000004</v>
      </c>
      <c r="G16" s="21">
        <v>135493.75280000002</v>
      </c>
    </row>
    <row r="17" spans="1:7" x14ac:dyDescent="0.35">
      <c r="A17" s="16" t="s">
        <v>79</v>
      </c>
      <c r="B17" s="21">
        <v>6351.314800000001</v>
      </c>
      <c r="C17" s="21">
        <v>14097.026299999998</v>
      </c>
      <c r="D17" s="21">
        <v>31907.880899999996</v>
      </c>
      <c r="E17" s="21">
        <v>26818.288</v>
      </c>
      <c r="F17" s="21">
        <v>6905.9148000000005</v>
      </c>
      <c r="G17" s="21">
        <v>86080.424799999993</v>
      </c>
    </row>
    <row r="18" spans="1:7" x14ac:dyDescent="0.35">
      <c r="A18" s="16" t="s">
        <v>75</v>
      </c>
      <c r="B18" s="21">
        <v>5150.1589000000004</v>
      </c>
      <c r="C18" s="21">
        <v>6707.860999999999</v>
      </c>
      <c r="D18" s="21">
        <v>68219.158800000005</v>
      </c>
      <c r="E18" s="21">
        <v>2807.2836999999995</v>
      </c>
      <c r="F18" s="21">
        <v>1286.1680000000001</v>
      </c>
      <c r="G18" s="21">
        <v>84170.630400000009</v>
      </c>
    </row>
    <row r="19" spans="1:7" x14ac:dyDescent="0.35">
      <c r="A19" s="16" t="s">
        <v>43</v>
      </c>
      <c r="B19" s="21">
        <v>16049.806299999998</v>
      </c>
      <c r="C19" s="21">
        <v>61179.227299999999</v>
      </c>
      <c r="D19" s="21">
        <v>21588.616099999999</v>
      </c>
      <c r="E19" s="21">
        <v>20619.863499999999</v>
      </c>
      <c r="F19" s="21">
        <v>1352.7764999999999</v>
      </c>
      <c r="G19" s="21">
        <v>120790.28969999999</v>
      </c>
    </row>
    <row r="20" spans="1:7" x14ac:dyDescent="0.35">
      <c r="A20" s="16" t="s">
        <v>56</v>
      </c>
      <c r="B20" s="21">
        <v>7613.9438</v>
      </c>
      <c r="C20" s="21">
        <v>6856.232</v>
      </c>
      <c r="D20" s="21">
        <v>20874.770600000003</v>
      </c>
      <c r="E20" s="21">
        <v>27226.537100000001</v>
      </c>
      <c r="F20" s="21">
        <v>1542.7530999999999</v>
      </c>
      <c r="G20" s="21">
        <v>64114.236600000004</v>
      </c>
    </row>
    <row r="21" spans="1:7" x14ac:dyDescent="0.35">
      <c r="A21" s="16" t="s">
        <v>153</v>
      </c>
      <c r="B21" s="21">
        <v>15062.0996</v>
      </c>
      <c r="C21" s="21">
        <v>10097.448199999999</v>
      </c>
      <c r="D21" s="21">
        <v>22104.2487</v>
      </c>
      <c r="E21" s="21">
        <v>31496.766900000002</v>
      </c>
      <c r="F21" s="21"/>
      <c r="G21" s="21">
        <v>78760.563399999999</v>
      </c>
    </row>
    <row r="22" spans="1:7" x14ac:dyDescent="0.35">
      <c r="A22" s="16" t="s">
        <v>142</v>
      </c>
      <c r="B22" s="21">
        <v>538.94219999999996</v>
      </c>
      <c r="C22" s="21">
        <v>3959.5741000000007</v>
      </c>
      <c r="D22" s="21">
        <v>6498.4348000000009</v>
      </c>
      <c r="E22" s="21">
        <v>7353.0956999999999</v>
      </c>
      <c r="F22" s="21"/>
      <c r="G22" s="21">
        <v>18350.046800000004</v>
      </c>
    </row>
    <row r="23" spans="1:7" x14ac:dyDescent="0.35">
      <c r="A23" s="16" t="s">
        <v>124</v>
      </c>
      <c r="B23" s="21">
        <v>3991.8021999999996</v>
      </c>
      <c r="C23" s="21">
        <v>36284.862799999995</v>
      </c>
      <c r="D23" s="21">
        <v>21313.6908</v>
      </c>
      <c r="E23" s="21">
        <v>10599.0272</v>
      </c>
      <c r="F23" s="21"/>
      <c r="G23" s="21">
        <v>72189.382999999987</v>
      </c>
    </row>
    <row r="24" spans="1:7" x14ac:dyDescent="0.35">
      <c r="A24" s="16" t="s">
        <v>96</v>
      </c>
      <c r="B24" s="21">
        <v>14278.113600000002</v>
      </c>
      <c r="C24" s="21">
        <v>15766.073200000001</v>
      </c>
      <c r="D24" s="21">
        <v>38901.419900000001</v>
      </c>
      <c r="E24" s="21">
        <v>10683.4869</v>
      </c>
      <c r="F24" s="21">
        <v>16.66</v>
      </c>
      <c r="G24" s="21">
        <v>79645.753600000011</v>
      </c>
    </row>
    <row r="25" spans="1:7" x14ac:dyDescent="0.35">
      <c r="A25" s="16" t="s">
        <v>38</v>
      </c>
      <c r="B25" s="21">
        <v>5695.6566999999995</v>
      </c>
      <c r="C25" s="21">
        <v>130.74239999999998</v>
      </c>
      <c r="D25" s="21">
        <v>455.70100000000002</v>
      </c>
      <c r="E25" s="21">
        <v>446.05959999999993</v>
      </c>
      <c r="F25" s="21">
        <v>43.0304</v>
      </c>
      <c r="G25" s="21">
        <v>6771.1900999999989</v>
      </c>
    </row>
    <row r="26" spans="1:7" x14ac:dyDescent="0.35">
      <c r="A26" s="16" t="s">
        <v>51</v>
      </c>
      <c r="B26" s="21">
        <v>21750.561262000003</v>
      </c>
      <c r="C26" s="21">
        <v>42012.128400000001</v>
      </c>
      <c r="D26" s="21">
        <v>27109.998199999995</v>
      </c>
      <c r="E26" s="21">
        <v>27979.720600000004</v>
      </c>
      <c r="F26" s="21">
        <v>384.29400000000004</v>
      </c>
      <c r="G26" s="21">
        <v>119236.70246199999</v>
      </c>
    </row>
    <row r="27" spans="1:7" x14ac:dyDescent="0.35">
      <c r="A27" s="16" t="s">
        <v>92</v>
      </c>
      <c r="B27" s="21">
        <v>41077.482600000003</v>
      </c>
      <c r="C27" s="21">
        <v>56246.561600000001</v>
      </c>
      <c r="D27" s="21">
        <v>35551.66369999999</v>
      </c>
      <c r="E27" s="21">
        <v>14032.223399999999</v>
      </c>
      <c r="F27" s="21">
        <v>1238.8828000000001</v>
      </c>
      <c r="G27" s="21">
        <v>148146.81409999996</v>
      </c>
    </row>
    <row r="28" spans="1:7" x14ac:dyDescent="0.35">
      <c r="A28" s="16" t="s">
        <v>1964</v>
      </c>
      <c r="B28" s="21">
        <v>171750.798862</v>
      </c>
      <c r="C28" s="21">
        <v>319231.65950000001</v>
      </c>
      <c r="D28" s="21">
        <v>352762.94619999995</v>
      </c>
      <c r="E28" s="21">
        <v>272288.69620000001</v>
      </c>
      <c r="F28" s="21">
        <v>22772.828800000003</v>
      </c>
      <c r="G28" s="21">
        <v>1138806.9295620001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1036" sqref="B1036"/>
    </sheetView>
  </sheetViews>
  <sheetFormatPr defaultColWidth="8.81640625" defaultRowHeight="14.5" x14ac:dyDescent="0.35"/>
  <cols>
    <col min="1" max="1" width="10.54296875" style="1" customWidth="1"/>
    <col min="2" max="2" width="13.26953125" style="1" customWidth="1"/>
    <col min="3" max="3" width="11.9062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5.453125" style="1" customWidth="1"/>
    <col min="9" max="9" width="17.5429687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7" width="12.7265625" style="1" customWidth="1"/>
    <col min="18" max="18" width="13.90625" style="1" customWidth="1"/>
    <col min="19" max="19" width="15.54296875" style="1" customWidth="1"/>
    <col min="20" max="21" width="12.08984375" style="1" customWidth="1"/>
    <col min="22" max="22" width="11.63281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5" x14ac:dyDescent="0.35"/>
  <cols>
    <col min="1" max="1" width="22.81640625" customWidth="1"/>
    <col min="2" max="2" width="15.26953125" customWidth="1"/>
    <col min="3" max="6" width="14.81640625" customWidth="1"/>
    <col min="7" max="7" width="23.9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4</v>
      </c>
      <c r="B4" s="13" t="s">
        <v>854</v>
      </c>
      <c r="C4" s="13" t="s">
        <v>1962</v>
      </c>
    </row>
    <row r="5" spans="1:26" x14ac:dyDescent="0.35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5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5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5">
      <c r="A10" s="9" t="s">
        <v>5</v>
      </c>
      <c r="B10" s="13" t="s">
        <v>854</v>
      </c>
      <c r="C10" s="13" t="s">
        <v>1962</v>
      </c>
    </row>
    <row r="11" spans="1:26" x14ac:dyDescent="0.35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5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5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5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5">
      <c r="A17" s="9" t="s">
        <v>1884</v>
      </c>
      <c r="B17" s="12">
        <f>COUNTIFS(Order_Quantity,"&gt;40")</f>
        <v>238</v>
      </c>
    </row>
    <row r="20" spans="1:7" x14ac:dyDescent="0.35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1882</v>
      </c>
    </row>
    <row r="37" spans="1:7" x14ac:dyDescent="0.35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2020-06-19T17:03:53Z</dcterms:modified>
</cp:coreProperties>
</file>