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ngmin\Desktop\excel-skills-for-business\Intermediate II\Week 5\workbook\"/>
    </mc:Choice>
  </mc:AlternateContent>
  <xr:revisionPtr revIDLastSave="0" documentId="13_ncr:1_{F3E5E204-F488-4552-86B4-81CD44BC85D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jections &amp; Estimates" sheetId="3" r:id="rId1"/>
    <sheet name="Project Costing Model" sheetId="1" r:id="rId2"/>
  </sheets>
  <definedNames>
    <definedName name="Reviewers">'Projections &amp; Estimates'!#REF!</definedName>
    <definedName name="solver_adj" localSheetId="1" hidden="1">'Project Costing Model'!$B$7,'Project Costing Model'!$B$8,'Project Costing Model'!$B$9,'Project Costing Model'!$B$5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'Project Costing Model'!$B$7</definedName>
    <definedName name="solver_lhs2" localSheetId="1" hidden="1">'Project Costing Model'!$B$8</definedName>
    <definedName name="solver_lhs3" localSheetId="1" hidden="1">'Project Costing Model'!$B$8</definedName>
    <definedName name="solver_lhs4" localSheetId="1" hidden="1">'Project Costing Model'!$B$9</definedName>
    <definedName name="solver_lhs5" localSheetId="1" hidden="1">'Project Costing Model'!$B$9</definedName>
    <definedName name="solver_lhs6" localSheetId="1" hidden="1">'Project Costing Model'!$E$7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'Project Costing Model'!$E$20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hs1" localSheetId="1" hidden="1">12</definedName>
    <definedName name="solver_rhs2" localSheetId="1" hidden="1">8</definedName>
    <definedName name="solver_rhs3" localSheetId="1" hidden="1">5</definedName>
    <definedName name="solver_rhs4" localSheetId="1" hidden="1">6</definedName>
    <definedName name="solver_rhs5" localSheetId="1" hidden="1">5</definedName>
    <definedName name="solver_rhs6" localSheetId="1" hidden="1">24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24</definedName>
    <definedName name="solver_ver" localSheetId="1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3" l="1"/>
  <c r="G9" i="3"/>
  <c r="G6" i="3" a="1"/>
  <c r="G6" i="3" s="1"/>
  <c r="E7" i="3"/>
  <c r="E8" i="3"/>
  <c r="E9" i="3"/>
  <c r="E10" i="3"/>
  <c r="E11" i="3"/>
  <c r="E6" i="3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<sst xmlns="http://schemas.openxmlformats.org/spreadsheetml/2006/main" count="54" uniqueCount="53">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</sst>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0.0%"/>
    <numFmt numFmtId="167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164" fontId="3" fillId="5" borderId="2" xfId="2" applyNumberFormat="1" applyFont="1" applyFill="1"/>
    <xf numFmtId="165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5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5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5" fontId="0" fillId="0" borderId="0" xfId="0" applyNumberFormat="1"/>
    <xf numFmtId="165" fontId="2" fillId="2" borderId="1" xfId="1" applyNumberFormat="1" applyAlignment="1"/>
    <xf numFmtId="0" fontId="4" fillId="18" borderId="0" xfId="33" applyAlignment="1">
      <alignment horizontal="right"/>
    </xf>
    <xf numFmtId="165" fontId="2" fillId="2" borderId="1" xfId="1" applyNumberFormat="1"/>
    <xf numFmtId="0" fontId="0" fillId="0" borderId="0" xfId="0"/>
    <xf numFmtId="166" fontId="1" fillId="19" borderId="0" xfId="34" applyNumberFormat="1"/>
    <xf numFmtId="0" fontId="4" fillId="18" borderId="0" xfId="33"/>
    <xf numFmtId="165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5" fontId="25" fillId="0" borderId="0" xfId="0" applyNumberFormat="1" applyFont="1"/>
    <xf numFmtId="167" fontId="25" fillId="0" borderId="0" xfId="10" applyNumberFormat="1" applyFont="1"/>
    <xf numFmtId="1" fontId="3" fillId="0" borderId="2" xfId="2" applyNumberFormat="1"/>
    <xf numFmtId="0" fontId="2" fillId="2" borderId="1" xfId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tabSelected="1" workbookViewId="0">
      <selection activeCell="G11" sqref="G11"/>
    </sheetView>
  </sheetViews>
  <sheetFormatPr defaultRowHeight="14.5" x14ac:dyDescent="0.35"/>
  <cols>
    <col min="1" max="1" width="20.6328125" customWidth="1"/>
    <col min="2" max="3" width="18.453125" customWidth="1"/>
    <col min="4" max="4" width="19.6328125" customWidth="1"/>
    <col min="5" max="5" width="18.453125" customWidth="1"/>
    <col min="6" max="6" width="17.36328125" customWidth="1"/>
    <col min="7" max="7" width="20.90625" bestFit="1" customWidth="1"/>
    <col min="8" max="8" width="17.36328125" customWidth="1"/>
  </cols>
  <sheetData>
    <row r="1" spans="1:8" s="35" customFormat="1" ht="40.75" customHeight="1" x14ac:dyDescent="0.35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4" customHeight="1" x14ac:dyDescent="0.35">
      <c r="A2" s="19"/>
      <c r="B2" s="24"/>
      <c r="C2" s="24"/>
      <c r="D2" s="24"/>
      <c r="E2" s="20"/>
      <c r="F2" s="20"/>
      <c r="G2" s="20"/>
      <c r="H2" s="20"/>
    </row>
    <row r="4" spans="1:8" x14ac:dyDescent="0.35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35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35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SUMPRODUCT(B6:D6,$B$4:$D$4)/SUM($B$4:$D$4)</f>
        <v>40.000000000000021</v>
      </c>
      <c r="G6" s="48" cm="1">
        <f t="array" ref="G6">SUMPRODUCT(1*(E6:E11&gt;=100))</f>
        <v>3</v>
      </c>
    </row>
    <row r="7" spans="1:8" x14ac:dyDescent="0.35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SUMPRODUCT(B7:D7,$B$4:$D$4)/SUM($B$4:$D$4)</f>
        <v>120</v>
      </c>
      <c r="F7" s="35"/>
    </row>
    <row r="8" spans="1:8" x14ac:dyDescent="0.35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35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  <c r="G9">
        <f>SUMPRODUCT(B6:D6,$B$4:$D$4)</f>
        <v>240.00000000000014</v>
      </c>
    </row>
    <row r="10" spans="1:8" x14ac:dyDescent="0.35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  <c r="G10">
        <f>SUMPRODUCT($B$6:$D$6,B4:D4)</f>
        <v>240.00000000000014</v>
      </c>
    </row>
    <row r="11" spans="1:8" x14ac:dyDescent="0.35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" thickBot="1" x14ac:dyDescent="0.4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" thickTop="1" x14ac:dyDescent="0.35">
      <c r="A13" s="35"/>
      <c r="B13" s="25"/>
      <c r="C13" s="25"/>
      <c r="D13" s="25"/>
      <c r="E13" s="35"/>
      <c r="F13" s="31"/>
    </row>
    <row r="14" spans="1:8" x14ac:dyDescent="0.35">
      <c r="C14" s="31"/>
      <c r="D14" s="31"/>
      <c r="E14" s="31"/>
      <c r="F14" s="31"/>
    </row>
    <row r="15" spans="1:8" x14ac:dyDescent="0.35">
      <c r="A15" s="33" t="s">
        <v>39</v>
      </c>
      <c r="B15" s="34"/>
      <c r="C15" s="31"/>
      <c r="D15" s="37" t="s">
        <v>45</v>
      </c>
      <c r="E15" s="37"/>
      <c r="F15" s="31"/>
    </row>
    <row r="16" spans="1:8" x14ac:dyDescent="0.35">
      <c r="A16" s="36">
        <v>0.05</v>
      </c>
      <c r="B16" s="31"/>
      <c r="C16" s="31"/>
      <c r="D16" s="42" t="s">
        <v>40</v>
      </c>
      <c r="E16" s="31">
        <v>92000</v>
      </c>
      <c r="F16" s="31"/>
    </row>
    <row r="17" spans="1:8" x14ac:dyDescent="0.35">
      <c r="A17" s="36">
        <v>6.5000000000000002E-2</v>
      </c>
      <c r="B17" s="31"/>
      <c r="C17" s="31"/>
      <c r="D17" s="42" t="s">
        <v>44</v>
      </c>
      <c r="E17" s="30">
        <v>0.09</v>
      </c>
      <c r="F17" s="31"/>
    </row>
    <row r="18" spans="1:8" x14ac:dyDescent="0.35">
      <c r="A18" s="36">
        <v>0.08</v>
      </c>
      <c r="B18" s="31"/>
      <c r="C18" s="31"/>
      <c r="F18" s="31"/>
    </row>
    <row r="19" spans="1:8" x14ac:dyDescent="0.35">
      <c r="A19" s="36">
        <v>9.5000000000000001E-2</v>
      </c>
      <c r="B19" s="31"/>
      <c r="C19" s="31"/>
      <c r="F19" s="31"/>
    </row>
    <row r="20" spans="1:8" s="35" customFormat="1" x14ac:dyDescent="0.35">
      <c r="A20" s="36">
        <v>0.11</v>
      </c>
      <c r="B20" s="31"/>
      <c r="C20" s="31"/>
      <c r="D20" s="37" t="s">
        <v>46</v>
      </c>
      <c r="E20" s="37"/>
      <c r="F20" s="31"/>
      <c r="G20"/>
      <c r="H20" s="31"/>
    </row>
    <row r="21" spans="1:8" s="35" customFormat="1" x14ac:dyDescent="0.35">
      <c r="A21" s="36">
        <v>0.125</v>
      </c>
      <c r="B21" s="31"/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35">
      <c r="A22" s="36">
        <v>0.14000000000000001</v>
      </c>
      <c r="B22" s="31"/>
      <c r="C22" s="31"/>
      <c r="D22" s="42" t="s">
        <v>43</v>
      </c>
      <c r="E22" s="43">
        <v>4700</v>
      </c>
      <c r="F22" s="31"/>
      <c r="G22"/>
      <c r="H22" s="31"/>
    </row>
    <row r="23" spans="1:8" x14ac:dyDescent="0.35">
      <c r="A23" s="36">
        <v>0.155</v>
      </c>
      <c r="B23" s="31"/>
      <c r="D23" s="44" t="s">
        <v>37</v>
      </c>
      <c r="E23" s="30">
        <v>7.0000000000000007E-2</v>
      </c>
    </row>
    <row r="25" spans="1:8" x14ac:dyDescent="0.35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35">
      <c r="A26" s="32"/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35">
      <c r="A27" s="39">
        <v>0.03</v>
      </c>
      <c r="B27" s="31"/>
      <c r="C27" s="31"/>
      <c r="D27" s="31"/>
      <c r="E27" s="31"/>
      <c r="F27" s="31"/>
      <c r="G27" s="31"/>
      <c r="H27" s="31"/>
    </row>
    <row r="28" spans="1:8" x14ac:dyDescent="0.35">
      <c r="A28" s="39">
        <v>0.04</v>
      </c>
      <c r="B28" s="31"/>
      <c r="C28" s="31"/>
      <c r="D28" s="31"/>
      <c r="E28" s="31"/>
      <c r="F28" s="31"/>
      <c r="G28" s="31"/>
      <c r="H28" s="31"/>
    </row>
    <row r="29" spans="1:8" x14ac:dyDescent="0.35">
      <c r="A29" s="39">
        <v>0.05</v>
      </c>
      <c r="B29" s="31"/>
      <c r="C29" s="31"/>
      <c r="D29" s="31"/>
      <c r="E29" s="31"/>
      <c r="F29" s="31"/>
      <c r="G29" s="31"/>
      <c r="H29" s="31"/>
    </row>
    <row r="30" spans="1:8" x14ac:dyDescent="0.35">
      <c r="A30" s="39">
        <v>0.06</v>
      </c>
      <c r="B30" s="31"/>
      <c r="C30" s="31"/>
      <c r="D30" s="31"/>
      <c r="E30" s="31"/>
      <c r="F30" s="31"/>
      <c r="G30" s="31"/>
      <c r="H30" s="31"/>
    </row>
    <row r="31" spans="1:8" x14ac:dyDescent="0.35">
      <c r="A31" s="39">
        <v>0.08</v>
      </c>
      <c r="B31" s="31"/>
      <c r="C31" s="31"/>
      <c r="D31" s="31"/>
      <c r="E31" s="31"/>
      <c r="F31" s="31"/>
      <c r="G31" s="31"/>
      <c r="H31" s="31"/>
    </row>
    <row r="32" spans="1:8" x14ac:dyDescent="0.35">
      <c r="A32" s="39">
        <v>0.09</v>
      </c>
      <c r="B32" s="31"/>
      <c r="C32" s="31"/>
      <c r="D32" s="31"/>
      <c r="E32" s="31"/>
      <c r="F32" s="31"/>
      <c r="G32" s="31"/>
      <c r="H32" s="31"/>
    </row>
    <row r="33" spans="1:8" x14ac:dyDescent="0.35">
      <c r="A33" s="39">
        <v>0.1</v>
      </c>
      <c r="B33" s="31"/>
      <c r="C33" s="31"/>
      <c r="D33" s="31"/>
      <c r="E33" s="31"/>
      <c r="F33" s="31"/>
      <c r="G33" s="31"/>
      <c r="H33" s="31"/>
    </row>
    <row r="34" spans="1:8" x14ac:dyDescent="0.35">
      <c r="A34" s="39">
        <v>0.11</v>
      </c>
      <c r="B34" s="31"/>
      <c r="C34" s="31"/>
      <c r="D34" s="31"/>
      <c r="E34" s="31"/>
      <c r="F34" s="31"/>
      <c r="G34" s="31"/>
      <c r="H34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B5" sqref="B5"/>
    </sheetView>
  </sheetViews>
  <sheetFormatPr defaultColWidth="8.90625" defaultRowHeight="14.5" x14ac:dyDescent="0.35"/>
  <cols>
    <col min="1" max="1" width="40.6328125" style="1" customWidth="1"/>
    <col min="2" max="2" width="12.6328125" style="1" customWidth="1"/>
    <col min="3" max="3" width="7.08984375" style="1" customWidth="1"/>
    <col min="4" max="4" width="40.6328125" style="1" customWidth="1"/>
    <col min="5" max="5" width="12.6328125" style="1" customWidth="1"/>
    <col min="6" max="16384" width="8.90625" style="1"/>
  </cols>
  <sheetData>
    <row r="1" spans="1:6" s="16" customFormat="1" ht="40.75" customHeight="1" x14ac:dyDescent="0.35">
      <c r="A1" s="13" t="s">
        <v>23</v>
      </c>
      <c r="B1" s="14"/>
      <c r="C1" s="14"/>
      <c r="D1" s="14"/>
      <c r="E1" s="14"/>
      <c r="F1" s="15"/>
    </row>
    <row r="2" spans="1:6" s="18" customFormat="1" ht="4" customHeight="1" x14ac:dyDescent="0.35">
      <c r="A2" s="19"/>
      <c r="B2" s="20"/>
      <c r="C2" s="20"/>
      <c r="D2" s="20"/>
      <c r="E2" s="20"/>
      <c r="F2" s="17"/>
    </row>
    <row r="3" spans="1:6" x14ac:dyDescent="0.35">
      <c r="A3" s="4"/>
      <c r="B3" s="4"/>
      <c r="C3" s="4"/>
      <c r="D3" s="4"/>
      <c r="E3" s="4"/>
      <c r="F3" s="4"/>
    </row>
    <row r="4" spans="1:6" ht="15.5" x14ac:dyDescent="0.35">
      <c r="A4" s="5" t="s">
        <v>21</v>
      </c>
      <c r="B4" s="4"/>
      <c r="C4" s="4"/>
      <c r="D4" s="5" t="s">
        <v>22</v>
      </c>
      <c r="E4" s="4"/>
      <c r="F4" s="4"/>
    </row>
    <row r="5" spans="1:6" x14ac:dyDescent="0.35">
      <c r="A5" s="4" t="s">
        <v>49</v>
      </c>
      <c r="B5" s="10">
        <v>10</v>
      </c>
      <c r="C5" s="4"/>
      <c r="D5" s="4" t="s">
        <v>0</v>
      </c>
      <c r="E5" s="4">
        <f>B5*B6</f>
        <v>10000</v>
      </c>
      <c r="F5" s="4"/>
    </row>
    <row r="6" spans="1:6" x14ac:dyDescent="0.35">
      <c r="A6" s="4" t="s">
        <v>35</v>
      </c>
      <c r="B6" s="10">
        <v>1000</v>
      </c>
      <c r="C6" s="4"/>
      <c r="D6" s="4" t="s">
        <v>4</v>
      </c>
      <c r="E6" s="6">
        <f>B7*B8*B9</f>
        <v>400</v>
      </c>
      <c r="F6" s="4"/>
    </row>
    <row r="7" spans="1:6" x14ac:dyDescent="0.35">
      <c r="A7" s="4" t="s">
        <v>1</v>
      </c>
      <c r="B7" s="11">
        <v>10</v>
      </c>
      <c r="C7" s="4"/>
      <c r="D7" s="4" t="s">
        <v>5</v>
      </c>
      <c r="E7" s="21">
        <f>E5/E6</f>
        <v>25</v>
      </c>
      <c r="F7" s="4"/>
    </row>
    <row r="8" spans="1:6" x14ac:dyDescent="0.35">
      <c r="A8" s="4" t="s">
        <v>2</v>
      </c>
      <c r="B8" s="11">
        <v>8</v>
      </c>
      <c r="C8" s="4"/>
      <c r="D8" s="4"/>
      <c r="E8" s="4"/>
      <c r="F8" s="4"/>
    </row>
    <row r="9" spans="1:6" ht="15.5" x14ac:dyDescent="0.35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35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35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35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35">
      <c r="C13" s="4"/>
      <c r="D13" s="4"/>
      <c r="E13" s="4"/>
      <c r="F13" s="4"/>
    </row>
    <row r="14" spans="1:6" ht="15.5" x14ac:dyDescent="0.35">
      <c r="A14" s="5" t="s">
        <v>10</v>
      </c>
      <c r="C14" s="4"/>
      <c r="D14" s="5" t="s">
        <v>17</v>
      </c>
      <c r="F14" s="4"/>
    </row>
    <row r="15" spans="1:6" x14ac:dyDescent="0.35">
      <c r="A15" s="4" t="s">
        <v>11</v>
      </c>
      <c r="B15" s="7">
        <f>E11+E12</f>
        <v>2375</v>
      </c>
      <c r="C15" s="4"/>
      <c r="D15" s="9" t="s">
        <v>38</v>
      </c>
      <c r="E15" s="45">
        <v>35</v>
      </c>
      <c r="F15" s="4"/>
    </row>
    <row r="16" spans="1:6" x14ac:dyDescent="0.35">
      <c r="A16" s="4" t="s">
        <v>12</v>
      </c>
      <c r="B16" s="7">
        <f>B15*B7</f>
        <v>23750</v>
      </c>
      <c r="C16" s="4"/>
      <c r="D16" s="9" t="s">
        <v>48</v>
      </c>
      <c r="E16" s="46">
        <v>2140</v>
      </c>
      <c r="F16" s="4"/>
    </row>
    <row r="17" spans="1:6" x14ac:dyDescent="0.35">
      <c r="A17" s="4" t="s">
        <v>13</v>
      </c>
      <c r="B17" s="7">
        <f>B16*E7</f>
        <v>593750</v>
      </c>
      <c r="C17" s="4"/>
      <c r="D17" s="9" t="s">
        <v>47</v>
      </c>
      <c r="E17" s="7">
        <f>E15*E16</f>
        <v>74900</v>
      </c>
      <c r="F17" s="4"/>
    </row>
    <row r="18" spans="1:6" x14ac:dyDescent="0.35">
      <c r="A18" s="4" t="s">
        <v>24</v>
      </c>
      <c r="B18" s="12">
        <v>100000</v>
      </c>
      <c r="C18" s="4"/>
      <c r="D18" s="9" t="s">
        <v>18</v>
      </c>
      <c r="E18" s="7">
        <f>E17*B5</f>
        <v>749000</v>
      </c>
      <c r="F18" s="4"/>
    </row>
    <row r="19" spans="1:6" x14ac:dyDescent="0.35">
      <c r="A19" s="4"/>
      <c r="B19" s="8"/>
      <c r="C19" s="4"/>
      <c r="D19" s="4"/>
      <c r="E19" s="4"/>
      <c r="F19" s="4"/>
    </row>
    <row r="20" spans="1:6" ht="15" thickBot="1" x14ac:dyDescent="0.4">
      <c r="A20" s="2" t="s">
        <v>19</v>
      </c>
      <c r="B20" s="3">
        <f>B17+B18</f>
        <v>693750</v>
      </c>
      <c r="C20" s="4"/>
      <c r="D20" s="2" t="s">
        <v>20</v>
      </c>
      <c r="E20" s="3">
        <f>E18-B20</f>
        <v>55250</v>
      </c>
      <c r="F20" s="4"/>
    </row>
    <row r="21" spans="1:6" ht="15" thickTop="1" x14ac:dyDescent="0.35">
      <c r="C21" s="4"/>
      <c r="D21" s="4"/>
      <c r="E21" s="4"/>
      <c r="F21" s="4"/>
    </row>
    <row r="22" spans="1:6" x14ac:dyDescent="0.35">
      <c r="C22" s="4"/>
      <c r="D22" s="4"/>
      <c r="E22" s="4"/>
      <c r="F22" s="4"/>
    </row>
    <row r="23" spans="1:6" x14ac:dyDescent="0.35">
      <c r="C23" s="4"/>
      <c r="D23" s="4"/>
      <c r="E23" s="4"/>
      <c r="F23" s="4"/>
    </row>
    <row r="24" spans="1:6" x14ac:dyDescent="0.35">
      <c r="C24" s="4"/>
      <c r="D24" s="4"/>
      <c r="E24" s="4"/>
      <c r="F24" s="4"/>
    </row>
    <row r="25" spans="1:6" x14ac:dyDescent="0.35">
      <c r="C25" s="4"/>
      <c r="D25" s="4"/>
      <c r="E25" s="4"/>
      <c r="F25" s="4"/>
    </row>
    <row r="26" spans="1:6" x14ac:dyDescent="0.35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 &amp; Estimates</vt:lpstr>
      <vt:lpstr>Project Costing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Foong Min Wong</cp:lastModifiedBy>
  <dcterms:created xsi:type="dcterms:W3CDTF">2017-08-25T02:34:34Z</dcterms:created>
  <dcterms:modified xsi:type="dcterms:W3CDTF">2020-06-28T14:12:28Z</dcterms:modified>
</cp:coreProperties>
</file>