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Nisantasi University\sixth semester\Data_Mining\3-assignment\"/>
    </mc:Choice>
  </mc:AlternateContent>
  <xr:revisionPtr revIDLastSave="0" documentId="13_ncr:1_{26E995AB-F695-45D4-B020-1669408B5418}" xr6:coauthVersionLast="47" xr6:coauthVersionMax="47" xr10:uidLastSave="{00000000-0000-0000-0000-000000000000}"/>
  <bookViews>
    <workbookView xWindow="-120" yWindow="-120" windowWidth="29040" windowHeight="15720" xr2:uid="{6FDB38E3-4B21-4CB1-BC9A-0A673A918D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6" i="1" l="1"/>
  <c r="H195" i="1"/>
  <c r="D118" i="1"/>
  <c r="G195" i="1"/>
  <c r="G196" i="1" s="1"/>
  <c r="E195" i="1"/>
  <c r="E196" i="1" s="1"/>
  <c r="E157" i="1"/>
  <c r="F157" i="1"/>
  <c r="G157" i="1" s="1"/>
  <c r="D157" i="1"/>
  <c r="E40" i="1"/>
  <c r="G40" i="1" s="1"/>
  <c r="D40" i="1"/>
  <c r="F40" i="1" s="1"/>
  <c r="H40" i="1" s="1"/>
  <c r="H79" i="1"/>
  <c r="G79" i="1"/>
  <c r="F79" i="1"/>
  <c r="E79" i="1"/>
  <c r="D79" i="1"/>
  <c r="H118" i="1"/>
  <c r="G118" i="1"/>
  <c r="F118" i="1"/>
  <c r="E118" i="1"/>
  <c r="H157" i="1"/>
  <c r="E172" i="1" l="1"/>
  <c r="E171" i="1" s="1"/>
  <c r="E170" i="1" s="1"/>
  <c r="E169" i="1" s="1"/>
</calcChain>
</file>

<file path=xl/sharedStrings.xml><?xml version="1.0" encoding="utf-8"?>
<sst xmlns="http://schemas.openxmlformats.org/spreadsheetml/2006/main" count="399" uniqueCount="19">
  <si>
    <t>country</t>
  </si>
  <si>
    <t>year</t>
  </si>
  <si>
    <t>Turkey</t>
  </si>
  <si>
    <t>TUR</t>
  </si>
  <si>
    <t>Code</t>
  </si>
  <si>
    <t>Other renewables (including geothermal and biomass) electricity generation - TWh</t>
  </si>
  <si>
    <t>Solar generation - TWh</t>
  </si>
  <si>
    <t>Wind generation - TWh</t>
  </si>
  <si>
    <t>Hydro generation - TWh</t>
  </si>
  <si>
    <t>United States</t>
  </si>
  <si>
    <t>USA</t>
  </si>
  <si>
    <t>China</t>
  </si>
  <si>
    <t>CHN</t>
  </si>
  <si>
    <t>Russia</t>
  </si>
  <si>
    <t>RUS</t>
  </si>
  <si>
    <t>Congo</t>
  </si>
  <si>
    <t>COG</t>
  </si>
  <si>
    <t>population</t>
  </si>
  <si>
    <t>Primary energy consumption per capita (kWh/person)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</si>
</sst>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542BC-CCB3-48D0-9C33-7EDD673D3682}">
  <dimension ref="A1:I411"/>
  <sheetViews>
    <sheetView tabSelected="1" topLeftCell="A167" workbookViewId="0">
      <selection activeCell="G179" sqref="G179"/>
    </sheetView>
  </sheetViews>
  <sheetFormatPr defaultRowHeight="15" x14ac:dyDescent="0.25"/>
  <cols>
    <col min="1" max="1" width="16.140625" customWidth="1"/>
    <col min="3" max="3" width="20.5703125" customWidth="1"/>
    <col min="4" max="4" width="77.42578125" customWidth="1"/>
    <col min="5" max="5" width="26.140625" customWidth="1"/>
    <col min="6" max="6" width="27.42578125" customWidth="1"/>
    <col min="7" max="7" width="22.7109375" customWidth="1"/>
    <col min="8" max="8" width="48.140625" customWidth="1"/>
    <col min="9" max="9" width="16.140625" customWidth="1"/>
  </cols>
  <sheetData>
    <row r="1" spans="1:9" x14ac:dyDescent="0.25">
      <c r="A1" s="2" t="s">
        <v>0</v>
      </c>
      <c r="B1" s="2" t="s">
        <v>4</v>
      </c>
      <c r="C1" s="2" t="s">
        <v>1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18</v>
      </c>
      <c r="I1" s="2" t="s">
        <v>17</v>
      </c>
    </row>
    <row r="2" spans="1:9" x14ac:dyDescent="0.25">
      <c r="A2" t="s">
        <v>2</v>
      </c>
      <c r="B2" t="s">
        <v>3</v>
      </c>
      <c r="C2">
        <v>1985</v>
      </c>
      <c r="D2">
        <v>6.0000000000000001E-3</v>
      </c>
      <c r="E2">
        <v>0</v>
      </c>
      <c r="F2">
        <v>0</v>
      </c>
      <c r="G2">
        <v>12.0449</v>
      </c>
      <c r="H2" s="1">
        <v>7851.2905000000001</v>
      </c>
      <c r="I2">
        <v>49175680</v>
      </c>
    </row>
    <row r="3" spans="1:9" x14ac:dyDescent="0.25">
      <c r="A3" t="s">
        <v>2</v>
      </c>
      <c r="B3" t="s">
        <v>3</v>
      </c>
      <c r="C3">
        <v>1986</v>
      </c>
      <c r="D3">
        <v>4.36E-2</v>
      </c>
      <c r="E3">
        <v>0</v>
      </c>
      <c r="F3">
        <v>0</v>
      </c>
      <c r="G3">
        <v>11.8726</v>
      </c>
      <c r="H3" s="1">
        <v>8376.5490000000009</v>
      </c>
      <c r="I3">
        <v>50223890</v>
      </c>
    </row>
    <row r="4" spans="1:9" x14ac:dyDescent="0.25">
      <c r="A4" t="s">
        <v>2</v>
      </c>
      <c r="B4" t="s">
        <v>3</v>
      </c>
      <c r="C4">
        <v>1987</v>
      </c>
      <c r="D4">
        <v>5.79E-2</v>
      </c>
      <c r="E4">
        <v>0</v>
      </c>
      <c r="F4">
        <v>0</v>
      </c>
      <c r="G4">
        <v>18.617799999999999</v>
      </c>
      <c r="H4" s="1">
        <v>9357.8950000000004</v>
      </c>
      <c r="I4">
        <v>51250156</v>
      </c>
    </row>
    <row r="5" spans="1:9" x14ac:dyDescent="0.25">
      <c r="A5" t="s">
        <v>2</v>
      </c>
      <c r="B5" t="s">
        <v>3</v>
      </c>
      <c r="C5">
        <v>1988</v>
      </c>
      <c r="D5">
        <v>6.8400000000000002E-2</v>
      </c>
      <c r="E5">
        <v>0</v>
      </c>
      <c r="F5">
        <v>0</v>
      </c>
      <c r="G5">
        <v>28.9496</v>
      </c>
      <c r="H5" s="1">
        <v>10088.486000000001</v>
      </c>
      <c r="I5">
        <v>52275892</v>
      </c>
    </row>
    <row r="6" spans="1:9" x14ac:dyDescent="0.25">
      <c r="A6" t="s">
        <v>2</v>
      </c>
      <c r="B6" t="s">
        <v>3</v>
      </c>
      <c r="C6">
        <v>1989</v>
      </c>
      <c r="D6">
        <v>6.2600000000000003E-2</v>
      </c>
      <c r="E6">
        <v>0</v>
      </c>
      <c r="F6">
        <v>0</v>
      </c>
      <c r="G6">
        <v>17.939599999999999</v>
      </c>
      <c r="H6" s="1">
        <v>9710.3529999999992</v>
      </c>
      <c r="I6">
        <v>53305236</v>
      </c>
    </row>
    <row r="7" spans="1:9" x14ac:dyDescent="0.25">
      <c r="A7" t="s">
        <v>2</v>
      </c>
      <c r="B7" t="s">
        <v>3</v>
      </c>
      <c r="C7">
        <v>1990</v>
      </c>
      <c r="D7">
        <v>8.0100000000000005E-2</v>
      </c>
      <c r="E7">
        <v>0</v>
      </c>
      <c r="F7">
        <v>0</v>
      </c>
      <c r="G7">
        <v>23.147600000000001</v>
      </c>
      <c r="H7" s="1">
        <v>10345.272000000001</v>
      </c>
      <c r="I7">
        <v>54324140</v>
      </c>
    </row>
    <row r="8" spans="1:9" x14ac:dyDescent="0.25">
      <c r="A8" t="s">
        <v>2</v>
      </c>
      <c r="B8" t="s">
        <v>3</v>
      </c>
      <c r="C8">
        <v>1991</v>
      </c>
      <c r="D8">
        <v>0.1197</v>
      </c>
      <c r="E8">
        <v>0</v>
      </c>
      <c r="F8">
        <v>0</v>
      </c>
      <c r="G8">
        <v>22.683299999999999</v>
      </c>
      <c r="H8" s="1">
        <v>10370.723</v>
      </c>
      <c r="I8">
        <v>55321172</v>
      </c>
    </row>
    <row r="9" spans="1:9" x14ac:dyDescent="0.25">
      <c r="A9" t="s">
        <v>2</v>
      </c>
      <c r="B9" t="s">
        <v>3</v>
      </c>
      <c r="C9">
        <v>1992</v>
      </c>
      <c r="D9">
        <v>0.1167</v>
      </c>
      <c r="E9">
        <v>0</v>
      </c>
      <c r="F9">
        <v>0</v>
      </c>
      <c r="G9">
        <v>26.568000000000001</v>
      </c>
      <c r="H9" s="1">
        <v>10715.418</v>
      </c>
      <c r="I9">
        <v>56302040</v>
      </c>
    </row>
    <row r="10" spans="1:9" x14ac:dyDescent="0.25">
      <c r="A10" t="s">
        <v>2</v>
      </c>
      <c r="B10" t="s">
        <v>3</v>
      </c>
      <c r="C10">
        <v>1993</v>
      </c>
      <c r="D10">
        <v>0.13400000000000001</v>
      </c>
      <c r="E10">
        <v>0</v>
      </c>
      <c r="F10">
        <v>0</v>
      </c>
      <c r="G10">
        <v>33.950899999999997</v>
      </c>
      <c r="H10" s="1">
        <v>11443.642</v>
      </c>
      <c r="I10">
        <v>57296010</v>
      </c>
    </row>
    <row r="11" spans="1:9" x14ac:dyDescent="0.25">
      <c r="A11" t="s">
        <v>2</v>
      </c>
      <c r="B11" t="s">
        <v>3</v>
      </c>
      <c r="C11">
        <v>1994</v>
      </c>
      <c r="D11">
        <v>0.13</v>
      </c>
      <c r="E11">
        <v>0</v>
      </c>
      <c r="F11">
        <v>0</v>
      </c>
      <c r="G11">
        <v>30.585899999999999</v>
      </c>
      <c r="H11" s="1">
        <v>10889.127</v>
      </c>
      <c r="I11">
        <v>58310244</v>
      </c>
    </row>
    <row r="12" spans="1:9" x14ac:dyDescent="0.25">
      <c r="A12" t="s">
        <v>2</v>
      </c>
      <c r="B12" t="s">
        <v>3</v>
      </c>
      <c r="C12">
        <v>1995</v>
      </c>
      <c r="D12">
        <v>0.30830000000000002</v>
      </c>
      <c r="E12">
        <v>0</v>
      </c>
      <c r="F12">
        <v>0</v>
      </c>
      <c r="G12">
        <v>35.540900000000001</v>
      </c>
      <c r="H12" s="1">
        <v>11981.615</v>
      </c>
      <c r="I12">
        <v>59305492</v>
      </c>
    </row>
    <row r="13" spans="1:9" x14ac:dyDescent="0.25">
      <c r="A13" t="s">
        <v>2</v>
      </c>
      <c r="B13" t="s">
        <v>3</v>
      </c>
      <c r="C13">
        <v>1996</v>
      </c>
      <c r="D13">
        <v>0.2591</v>
      </c>
      <c r="E13">
        <v>0</v>
      </c>
      <c r="F13">
        <v>0</v>
      </c>
      <c r="G13">
        <v>40.475200000000001</v>
      </c>
      <c r="H13" s="1">
        <v>12855.496999999999</v>
      </c>
      <c r="I13">
        <v>60293784</v>
      </c>
    </row>
    <row r="14" spans="1:9" x14ac:dyDescent="0.25">
      <c r="A14" t="s">
        <v>2</v>
      </c>
      <c r="B14" t="s">
        <v>3</v>
      </c>
      <c r="C14">
        <v>1997</v>
      </c>
      <c r="D14">
        <v>0.37680000000000002</v>
      </c>
      <c r="E14">
        <v>0</v>
      </c>
      <c r="F14">
        <v>0</v>
      </c>
      <c r="G14">
        <v>39.816099999999999</v>
      </c>
      <c r="H14" s="1">
        <v>13231.365</v>
      </c>
      <c r="I14">
        <v>61277420</v>
      </c>
    </row>
    <row r="15" spans="1:9" x14ac:dyDescent="0.25">
      <c r="A15" t="s">
        <v>2</v>
      </c>
      <c r="B15" t="s">
        <v>3</v>
      </c>
      <c r="C15">
        <v>1998</v>
      </c>
      <c r="D15">
        <v>0.32600000000000001</v>
      </c>
      <c r="E15">
        <v>0</v>
      </c>
      <c r="F15">
        <v>5.4999999999999997E-3</v>
      </c>
      <c r="G15">
        <v>42.228999999999999</v>
      </c>
      <c r="H15" s="1">
        <v>13358.573</v>
      </c>
      <c r="I15">
        <v>62242200</v>
      </c>
    </row>
    <row r="16" spans="1:9" x14ac:dyDescent="0.25">
      <c r="A16" t="s">
        <v>2</v>
      </c>
      <c r="B16" t="s">
        <v>3</v>
      </c>
      <c r="C16">
        <v>1999</v>
      </c>
      <c r="D16">
        <v>0.21390000000000001</v>
      </c>
      <c r="E16">
        <v>0</v>
      </c>
      <c r="F16">
        <v>2.0500000000000001E-2</v>
      </c>
      <c r="G16">
        <v>34.677500000000002</v>
      </c>
      <c r="H16" s="1">
        <v>12813.21</v>
      </c>
      <c r="I16">
        <v>63185620</v>
      </c>
    </row>
    <row r="17" spans="1:9" x14ac:dyDescent="0.25">
      <c r="A17" t="s">
        <v>2</v>
      </c>
      <c r="B17" t="s">
        <v>3</v>
      </c>
      <c r="C17">
        <v>2000</v>
      </c>
      <c r="D17">
        <v>0.24149999999999999</v>
      </c>
      <c r="E17">
        <v>0</v>
      </c>
      <c r="F17">
        <v>3.3399999999999999E-2</v>
      </c>
      <c r="G17">
        <v>30.878499999999999</v>
      </c>
      <c r="H17" s="1">
        <v>13486.675999999999</v>
      </c>
      <c r="I17">
        <v>64113548</v>
      </c>
    </row>
    <row r="18" spans="1:9" x14ac:dyDescent="0.25">
      <c r="A18" t="s">
        <v>2</v>
      </c>
      <c r="B18" t="s">
        <v>3</v>
      </c>
      <c r="C18">
        <v>2001</v>
      </c>
      <c r="D18">
        <v>0.27360000000000001</v>
      </c>
      <c r="E18">
        <v>0</v>
      </c>
      <c r="F18">
        <v>6.2399999999999997E-2</v>
      </c>
      <c r="G18">
        <v>24.009899999999998</v>
      </c>
      <c r="H18" s="1">
        <v>12073.246999999999</v>
      </c>
      <c r="I18">
        <v>65072016</v>
      </c>
    </row>
    <row r="19" spans="1:9" x14ac:dyDescent="0.25">
      <c r="A19" t="s">
        <v>2</v>
      </c>
      <c r="B19" t="s">
        <v>3</v>
      </c>
      <c r="C19">
        <v>2002</v>
      </c>
      <c r="D19">
        <v>0.2346</v>
      </c>
      <c r="E19">
        <v>0</v>
      </c>
      <c r="F19">
        <v>4.8000000000000001E-2</v>
      </c>
      <c r="G19">
        <v>33.683799999999998</v>
      </c>
      <c r="H19" s="1">
        <v>13026.979499999999</v>
      </c>
      <c r="I19">
        <v>65988664</v>
      </c>
    </row>
    <row r="20" spans="1:9" x14ac:dyDescent="0.25">
      <c r="A20" t="s">
        <v>2</v>
      </c>
      <c r="B20" t="s">
        <v>3</v>
      </c>
      <c r="C20">
        <v>2003</v>
      </c>
      <c r="D20">
        <v>0.1676</v>
      </c>
      <c r="E20">
        <v>0</v>
      </c>
      <c r="F20">
        <v>6.1400000000000003E-2</v>
      </c>
      <c r="G20">
        <v>35.329500000000003</v>
      </c>
      <c r="H20" s="1">
        <v>13613.352999999999</v>
      </c>
      <c r="I20">
        <v>66867324</v>
      </c>
    </row>
    <row r="21" spans="1:9" x14ac:dyDescent="0.25">
      <c r="A21" t="s">
        <v>2</v>
      </c>
      <c r="B21" t="s">
        <v>3</v>
      </c>
      <c r="C21">
        <v>2004</v>
      </c>
      <c r="D21">
        <v>0.16919999999999999</v>
      </c>
      <c r="E21">
        <v>0</v>
      </c>
      <c r="F21">
        <v>5.7700000000000001E-2</v>
      </c>
      <c r="G21">
        <v>46.0837</v>
      </c>
      <c r="H21" s="1">
        <v>14380.439</v>
      </c>
      <c r="I21">
        <v>67785080</v>
      </c>
    </row>
    <row r="22" spans="1:9" x14ac:dyDescent="0.25">
      <c r="A22" t="s">
        <v>2</v>
      </c>
      <c r="B22" t="s">
        <v>3</v>
      </c>
      <c r="C22">
        <v>2005</v>
      </c>
      <c r="D22">
        <v>0.12839999999999999</v>
      </c>
      <c r="E22">
        <v>0</v>
      </c>
      <c r="F22">
        <v>5.8999999999999997E-2</v>
      </c>
      <c r="G22">
        <v>39.560499999999998</v>
      </c>
      <c r="H22" s="1">
        <v>14507.763999999999</v>
      </c>
      <c r="I22">
        <v>68704710</v>
      </c>
    </row>
    <row r="23" spans="1:9" x14ac:dyDescent="0.25">
      <c r="A23" t="s">
        <v>2</v>
      </c>
      <c r="B23" t="s">
        <v>3</v>
      </c>
      <c r="C23">
        <v>2006</v>
      </c>
      <c r="D23">
        <v>0.14785000000000001</v>
      </c>
      <c r="E23">
        <v>0</v>
      </c>
      <c r="F23">
        <v>0.1305</v>
      </c>
      <c r="G23">
        <v>44.244199999999999</v>
      </c>
      <c r="H23" s="1">
        <v>15888.102999999999</v>
      </c>
      <c r="I23">
        <v>69601330</v>
      </c>
    </row>
    <row r="24" spans="1:9" x14ac:dyDescent="0.25">
      <c r="A24" t="s">
        <v>2</v>
      </c>
      <c r="B24" t="s">
        <v>3</v>
      </c>
      <c r="C24">
        <v>2007</v>
      </c>
      <c r="D24">
        <v>0.254942</v>
      </c>
      <c r="E24">
        <v>0</v>
      </c>
      <c r="F24">
        <v>0.35110000000000002</v>
      </c>
      <c r="G24">
        <v>35.8508</v>
      </c>
      <c r="H24" s="1">
        <v>16664.893</v>
      </c>
      <c r="I24">
        <v>70468860</v>
      </c>
    </row>
    <row r="25" spans="1:9" x14ac:dyDescent="0.25">
      <c r="A25" t="s">
        <v>2</v>
      </c>
      <c r="B25" t="s">
        <v>3</v>
      </c>
      <c r="C25">
        <v>2008</v>
      </c>
      <c r="D25">
        <v>0.30469499999999999</v>
      </c>
      <c r="E25">
        <v>0</v>
      </c>
      <c r="F25">
        <v>0.84650000000000003</v>
      </c>
      <c r="G25">
        <v>33.269799999999996</v>
      </c>
      <c r="H25" s="1">
        <v>16521.768</v>
      </c>
      <c r="I25">
        <v>71320730</v>
      </c>
    </row>
    <row r="26" spans="1:9" x14ac:dyDescent="0.25">
      <c r="A26" t="s">
        <v>2</v>
      </c>
      <c r="B26" t="s">
        <v>3</v>
      </c>
      <c r="C26">
        <v>2009</v>
      </c>
      <c r="D26">
        <v>0.68738900000000003</v>
      </c>
      <c r="E26">
        <v>0</v>
      </c>
      <c r="F26">
        <v>1.4953700000000001</v>
      </c>
      <c r="G26">
        <v>35.958399999999997</v>
      </c>
      <c r="H26" s="1">
        <v>16535.234</v>
      </c>
      <c r="I26">
        <v>72225650</v>
      </c>
    </row>
    <row r="27" spans="1:9" x14ac:dyDescent="0.25">
      <c r="A27" t="s">
        <v>2</v>
      </c>
      <c r="B27" t="s">
        <v>3</v>
      </c>
      <c r="C27">
        <v>2010</v>
      </c>
      <c r="D27">
        <v>1.001144</v>
      </c>
      <c r="E27">
        <v>2.3999999999999998E-3</v>
      </c>
      <c r="F27">
        <v>2.9164300000000001</v>
      </c>
      <c r="G27">
        <v>51.795459999999999</v>
      </c>
      <c r="H27" s="1">
        <v>17211.758000000002</v>
      </c>
      <c r="I27">
        <v>73195350</v>
      </c>
    </row>
    <row r="28" spans="1:9" x14ac:dyDescent="0.25">
      <c r="A28" t="s">
        <v>2</v>
      </c>
      <c r="B28" t="s">
        <v>3</v>
      </c>
      <c r="C28">
        <v>2011</v>
      </c>
      <c r="D28">
        <v>1.0371410000000001</v>
      </c>
      <c r="E28">
        <v>2.8615379999999998E-3</v>
      </c>
      <c r="F28">
        <v>4.7239000000000004</v>
      </c>
      <c r="G28">
        <v>52.338560000000001</v>
      </c>
      <c r="H28" s="1">
        <v>18146.143</v>
      </c>
      <c r="I28">
        <v>74173860</v>
      </c>
    </row>
    <row r="29" spans="1:9" x14ac:dyDescent="0.25">
      <c r="A29" t="s">
        <v>2</v>
      </c>
      <c r="B29" t="s">
        <v>3</v>
      </c>
      <c r="C29">
        <v>2012</v>
      </c>
      <c r="D29">
        <v>1.4912719999999999</v>
      </c>
      <c r="E29">
        <v>4.2577869999999999E-3</v>
      </c>
      <c r="F29">
        <v>5.8607500000000003</v>
      </c>
      <c r="G29">
        <v>57.865009999999998</v>
      </c>
      <c r="H29" s="1">
        <v>18988.32</v>
      </c>
      <c r="I29">
        <v>75277440</v>
      </c>
    </row>
    <row r="30" spans="1:9" x14ac:dyDescent="0.25">
      <c r="A30" t="s">
        <v>2</v>
      </c>
      <c r="B30" t="s">
        <v>3</v>
      </c>
      <c r="C30">
        <v>2013</v>
      </c>
      <c r="D30">
        <v>2.2421579999999999</v>
      </c>
      <c r="E30">
        <v>6.7846149999999999E-3</v>
      </c>
      <c r="F30">
        <v>7.5574500000000002</v>
      </c>
      <c r="G30">
        <v>59.42051</v>
      </c>
      <c r="H30" s="1">
        <v>18532.307000000001</v>
      </c>
      <c r="I30">
        <v>76576120</v>
      </c>
    </row>
    <row r="31" spans="1:9" x14ac:dyDescent="0.25">
      <c r="A31" t="s">
        <v>2</v>
      </c>
      <c r="B31" t="s">
        <v>3</v>
      </c>
      <c r="C31">
        <v>2014</v>
      </c>
      <c r="D31">
        <v>3.446564</v>
      </c>
      <c r="E31">
        <v>1.7399999999999999E-2</v>
      </c>
      <c r="F31">
        <v>8.5200499999999995</v>
      </c>
      <c r="G31">
        <v>40.6447</v>
      </c>
      <c r="H31" s="1">
        <v>18718.594000000001</v>
      </c>
      <c r="I31">
        <v>78112060</v>
      </c>
    </row>
    <row r="32" spans="1:9" x14ac:dyDescent="0.25">
      <c r="A32" t="s">
        <v>2</v>
      </c>
      <c r="B32" t="s">
        <v>3</v>
      </c>
      <c r="C32">
        <v>2015</v>
      </c>
      <c r="D32">
        <v>4.6655430000000004</v>
      </c>
      <c r="E32">
        <v>0.19411999999999999</v>
      </c>
      <c r="F32">
        <v>11.652469999999999</v>
      </c>
      <c r="G32">
        <v>67.145840000000007</v>
      </c>
      <c r="H32" s="1">
        <v>20173.495999999999</v>
      </c>
      <c r="I32">
        <v>79646180</v>
      </c>
    </row>
    <row r="33" spans="1:9" x14ac:dyDescent="0.25">
      <c r="A33" t="s">
        <v>2</v>
      </c>
      <c r="B33" t="s">
        <v>3</v>
      </c>
      <c r="C33">
        <v>2016</v>
      </c>
      <c r="D33">
        <v>7.1901000000000002</v>
      </c>
      <c r="E33">
        <v>1.0430999999999999</v>
      </c>
      <c r="F33">
        <v>15.517099999999999</v>
      </c>
      <c r="G33">
        <v>67.230900000000005</v>
      </c>
      <c r="H33" s="1">
        <v>20824.393</v>
      </c>
      <c r="I33">
        <v>81019400</v>
      </c>
    </row>
    <row r="34" spans="1:9" x14ac:dyDescent="0.25">
      <c r="A34" t="s">
        <v>2</v>
      </c>
      <c r="B34" t="s">
        <v>3</v>
      </c>
      <c r="C34">
        <v>2017</v>
      </c>
      <c r="D34">
        <v>9.0998000000000001</v>
      </c>
      <c r="E34">
        <v>2.8893</v>
      </c>
      <c r="F34">
        <v>17.9038</v>
      </c>
      <c r="G34">
        <v>58.218499999999999</v>
      </c>
      <c r="H34" s="1">
        <v>21773.724999999999</v>
      </c>
      <c r="I34">
        <v>82089820</v>
      </c>
    </row>
    <row r="35" spans="1:9" x14ac:dyDescent="0.25">
      <c r="A35" t="s">
        <v>2</v>
      </c>
      <c r="B35" t="s">
        <v>3</v>
      </c>
      <c r="C35">
        <v>2018</v>
      </c>
      <c r="D35">
        <v>11.053900000000001</v>
      </c>
      <c r="E35">
        <v>7.7998000000000003</v>
      </c>
      <c r="F35">
        <v>19.949200000000001</v>
      </c>
      <c r="G35">
        <v>59.938499999999998</v>
      </c>
      <c r="H35" s="1">
        <v>21345.375</v>
      </c>
      <c r="I35">
        <v>82809304</v>
      </c>
    </row>
    <row r="36" spans="1:9" x14ac:dyDescent="0.25">
      <c r="A36" t="s">
        <v>2</v>
      </c>
      <c r="B36" t="s">
        <v>3</v>
      </c>
      <c r="C36">
        <v>2019</v>
      </c>
      <c r="D36">
        <v>13.575900000000001</v>
      </c>
      <c r="E36">
        <v>9.2498000000000005</v>
      </c>
      <c r="F36">
        <v>21.730699999999999</v>
      </c>
      <c r="G36">
        <v>88.822800000000001</v>
      </c>
      <c r="H36" s="1">
        <v>21973.062000000002</v>
      </c>
      <c r="I36">
        <v>83481690</v>
      </c>
    </row>
    <row r="37" spans="1:9" x14ac:dyDescent="0.25">
      <c r="A37" t="s">
        <v>2</v>
      </c>
      <c r="B37" t="s">
        <v>3</v>
      </c>
      <c r="C37">
        <v>2020</v>
      </c>
      <c r="D37">
        <v>15.7643</v>
      </c>
      <c r="E37">
        <v>10.950200000000001</v>
      </c>
      <c r="F37">
        <v>24.828199999999999</v>
      </c>
      <c r="G37">
        <v>78.094300000000004</v>
      </c>
      <c r="H37" s="1">
        <v>21435.07</v>
      </c>
      <c r="I37">
        <v>84135430</v>
      </c>
    </row>
    <row r="38" spans="1:9" x14ac:dyDescent="0.25">
      <c r="A38" t="s">
        <v>2</v>
      </c>
      <c r="B38" t="s">
        <v>3</v>
      </c>
      <c r="C38">
        <v>2021</v>
      </c>
      <c r="D38">
        <v>18.572299999999998</v>
      </c>
      <c r="E38">
        <v>13.9429</v>
      </c>
      <c r="F38">
        <v>31.436699999999998</v>
      </c>
      <c r="G38">
        <v>55.9268</v>
      </c>
      <c r="H38" s="1">
        <v>22817.182000000001</v>
      </c>
      <c r="I38">
        <v>84775410</v>
      </c>
    </row>
    <row r="39" spans="1:9" x14ac:dyDescent="0.25">
      <c r="A39" t="s">
        <v>2</v>
      </c>
      <c r="B39" t="s">
        <v>3</v>
      </c>
      <c r="C39">
        <v>2022</v>
      </c>
      <c r="D39">
        <v>20.297592000000002</v>
      </c>
      <c r="E39">
        <v>15.913577</v>
      </c>
      <c r="F39">
        <v>35.140532999999998</v>
      </c>
      <c r="G39">
        <v>67.195890000000006</v>
      </c>
      <c r="H39" s="1">
        <v>22824.15</v>
      </c>
      <c r="I39">
        <v>85279553</v>
      </c>
    </row>
    <row r="40" spans="1:9" x14ac:dyDescent="0.25">
      <c r="A40" t="s">
        <v>2</v>
      </c>
      <c r="B40" t="s">
        <v>3</v>
      </c>
      <c r="C40">
        <v>2023</v>
      </c>
      <c r="D40">
        <f>FORECAST(C40,D34:D39,C34:C39)</f>
        <v>22.800554666666358</v>
      </c>
      <c r="E40">
        <f>FORECAST(C40,E34:E39,C34:C39)</f>
        <v>18.649371333332965</v>
      </c>
      <c r="F40">
        <f>FORECAST(D40,F34:F39,D34:D39)</f>
        <v>37.55526620518075</v>
      </c>
      <c r="G40">
        <f>FORECAST(E40,G34:G39,E34:E39)</f>
        <v>70.327304323583945</v>
      </c>
      <c r="H40">
        <f>FORECAST(F40,H34:H39,F34:F39)</f>
        <v>23031.790636957736</v>
      </c>
      <c r="I40">
        <v>86144991</v>
      </c>
    </row>
    <row r="41" spans="1:9" x14ac:dyDescent="0.25">
      <c r="A41" s="1" t="s">
        <v>9</v>
      </c>
      <c r="B41" s="1" t="s">
        <v>10</v>
      </c>
      <c r="C41" s="1">
        <v>1985</v>
      </c>
      <c r="D41" s="1">
        <v>36.392895000000003</v>
      </c>
      <c r="E41" s="1">
        <v>1.0737373999999999E-2</v>
      </c>
      <c r="F41" s="1">
        <v>5.820202E-3</v>
      </c>
      <c r="G41" s="1">
        <v>287.18236999999999</v>
      </c>
      <c r="H41">
        <v>85837.016000000003</v>
      </c>
      <c r="I41" s="1">
        <v>235146180</v>
      </c>
    </row>
    <row r="42" spans="1:9" x14ac:dyDescent="0.25">
      <c r="A42" s="1" t="s">
        <v>9</v>
      </c>
      <c r="B42" s="1" t="s">
        <v>10</v>
      </c>
      <c r="C42" s="1">
        <v>1986</v>
      </c>
      <c r="D42" s="1">
        <v>38.70167</v>
      </c>
      <c r="E42" s="1">
        <v>1.4173737E-2</v>
      </c>
      <c r="F42" s="1">
        <v>4.2313129999999996E-3</v>
      </c>
      <c r="G42" s="1">
        <v>296.97498000000002</v>
      </c>
      <c r="H42">
        <v>85772.085999999996</v>
      </c>
      <c r="I42" s="1">
        <v>237512780</v>
      </c>
    </row>
    <row r="43" spans="1:9" x14ac:dyDescent="0.25">
      <c r="A43" s="1" t="s">
        <v>9</v>
      </c>
      <c r="B43" s="1" t="s">
        <v>10</v>
      </c>
      <c r="C43" s="1">
        <v>1987</v>
      </c>
      <c r="D43" s="1">
        <v>42.665432000000003</v>
      </c>
      <c r="E43" s="1">
        <v>1.0603029999999999E-2</v>
      </c>
      <c r="F43" s="1">
        <v>3.5767680000000001E-3</v>
      </c>
      <c r="G43" s="1">
        <v>255.4102</v>
      </c>
      <c r="H43">
        <v>87787.266000000003</v>
      </c>
      <c r="I43" s="1">
        <v>239853170</v>
      </c>
    </row>
    <row r="44" spans="1:9" x14ac:dyDescent="0.25">
      <c r="A44" s="1" t="s">
        <v>9</v>
      </c>
      <c r="B44" s="1" t="s">
        <v>10</v>
      </c>
      <c r="C44" s="1">
        <v>1988</v>
      </c>
      <c r="D44" s="1">
        <v>42.394061999999998</v>
      </c>
      <c r="E44" s="1">
        <v>9.1858589999999993E-3</v>
      </c>
      <c r="F44" s="1">
        <v>8.7979799999999999E-4</v>
      </c>
      <c r="G44" s="1">
        <v>228.38463999999999</v>
      </c>
      <c r="H44">
        <v>90862.55</v>
      </c>
      <c r="I44" s="1">
        <v>242287800</v>
      </c>
    </row>
    <row r="45" spans="1:9" x14ac:dyDescent="0.25">
      <c r="A45" s="1" t="s">
        <v>9</v>
      </c>
      <c r="B45" s="1" t="s">
        <v>10</v>
      </c>
      <c r="C45" s="1">
        <v>1989</v>
      </c>
      <c r="D45" s="1">
        <v>48.854267</v>
      </c>
      <c r="E45" s="1">
        <v>0.25313229999999998</v>
      </c>
      <c r="F45" s="1">
        <v>2.1333768000000002</v>
      </c>
      <c r="G45" s="1">
        <v>274.72417999999999</v>
      </c>
      <c r="H45">
        <v>92050.44</v>
      </c>
      <c r="I45" s="1">
        <v>244954100</v>
      </c>
    </row>
    <row r="46" spans="1:9" x14ac:dyDescent="0.25">
      <c r="A46" s="1" t="s">
        <v>9</v>
      </c>
      <c r="B46" s="1" t="s">
        <v>10</v>
      </c>
      <c r="C46" s="1">
        <v>1990</v>
      </c>
      <c r="D46" s="1">
        <v>57.459316000000001</v>
      </c>
      <c r="E46" s="1">
        <v>0.37079495000000001</v>
      </c>
      <c r="F46" s="1">
        <v>2.8167677000000002</v>
      </c>
      <c r="G46" s="1">
        <v>292.28089999999997</v>
      </c>
      <c r="H46">
        <v>91124.93</v>
      </c>
      <c r="I46" s="1">
        <v>248083730</v>
      </c>
    </row>
    <row r="47" spans="1:9" x14ac:dyDescent="0.25">
      <c r="A47" s="1" t="s">
        <v>9</v>
      </c>
      <c r="B47" s="1" t="s">
        <v>10</v>
      </c>
      <c r="C47" s="1">
        <v>1991</v>
      </c>
      <c r="D47" s="1">
        <v>60.551760000000002</v>
      </c>
      <c r="E47" s="1">
        <v>0.47825289999999998</v>
      </c>
      <c r="F47" s="1">
        <v>2.9807587</v>
      </c>
      <c r="G47" s="1">
        <v>287.32602000000003</v>
      </c>
      <c r="H47">
        <v>89745.16</v>
      </c>
      <c r="I47" s="1">
        <v>251560200</v>
      </c>
    </row>
    <row r="48" spans="1:9" x14ac:dyDescent="0.25">
      <c r="A48" s="1" t="s">
        <v>9</v>
      </c>
      <c r="B48" s="1" t="s">
        <v>10</v>
      </c>
      <c r="C48" s="1">
        <v>1992</v>
      </c>
      <c r="D48" s="1">
        <v>64.815414000000004</v>
      </c>
      <c r="E48" s="1">
        <v>0.40884447000000002</v>
      </c>
      <c r="F48" s="1">
        <v>2.9166899000000002</v>
      </c>
      <c r="G48" s="1">
        <v>251.42567</v>
      </c>
      <c r="H48">
        <v>89778.835999999996</v>
      </c>
      <c r="I48" s="1">
        <v>255175330</v>
      </c>
    </row>
    <row r="49" spans="1:9" x14ac:dyDescent="0.25">
      <c r="A49" s="1" t="s">
        <v>9</v>
      </c>
      <c r="B49" s="1" t="s">
        <v>10</v>
      </c>
      <c r="C49" s="1">
        <v>1993</v>
      </c>
      <c r="D49" s="1">
        <v>66.924719999999994</v>
      </c>
      <c r="E49" s="1">
        <v>0.47516187999999998</v>
      </c>
      <c r="F49" s="1">
        <v>3.0361888000000001</v>
      </c>
      <c r="G49" s="1">
        <v>279.25094999999999</v>
      </c>
      <c r="H49">
        <v>90385.83</v>
      </c>
      <c r="I49" s="1">
        <v>258779760</v>
      </c>
    </row>
    <row r="50" spans="1:9" x14ac:dyDescent="0.25">
      <c r="A50" s="1" t="s">
        <v>9</v>
      </c>
      <c r="B50" s="1" t="s">
        <v>10</v>
      </c>
      <c r="C50" s="1">
        <v>1994</v>
      </c>
      <c r="D50" s="1">
        <v>66.354860000000002</v>
      </c>
      <c r="E50" s="1">
        <v>0.50187280000000001</v>
      </c>
      <c r="F50" s="1">
        <v>3.4819282999999999</v>
      </c>
      <c r="G50" s="1">
        <v>259.34129999999999</v>
      </c>
      <c r="H50">
        <v>90822.67</v>
      </c>
      <c r="I50" s="1">
        <v>262273580</v>
      </c>
    </row>
    <row r="51" spans="1:9" x14ac:dyDescent="0.25">
      <c r="A51" s="1" t="s">
        <v>9</v>
      </c>
      <c r="B51" s="1" t="s">
        <v>10</v>
      </c>
      <c r="C51" s="1">
        <v>1995</v>
      </c>
      <c r="D51" s="1">
        <v>63.265079999999998</v>
      </c>
      <c r="E51" s="1">
        <v>0.51447160000000003</v>
      </c>
      <c r="F51" s="1">
        <v>3.1962152000000001</v>
      </c>
      <c r="G51" s="1">
        <v>311.21982000000003</v>
      </c>
      <c r="H51">
        <v>91624.125</v>
      </c>
      <c r="I51" s="1">
        <v>265660560</v>
      </c>
    </row>
    <row r="52" spans="1:9" x14ac:dyDescent="0.25">
      <c r="A52" s="1" t="s">
        <v>9</v>
      </c>
      <c r="B52" s="1" t="s">
        <v>10</v>
      </c>
      <c r="C52" s="1">
        <v>1996</v>
      </c>
      <c r="D52" s="1">
        <v>64.825959999999995</v>
      </c>
      <c r="E52" s="1">
        <v>0.54134125</v>
      </c>
      <c r="F52" s="1">
        <v>3.2667362999999998</v>
      </c>
      <c r="G52" s="1">
        <v>347.54946999999999</v>
      </c>
      <c r="H52">
        <v>93542.24</v>
      </c>
      <c r="I52" s="1">
        <v>268984350</v>
      </c>
    </row>
    <row r="53" spans="1:9" x14ac:dyDescent="0.25">
      <c r="A53" s="1" t="s">
        <v>9</v>
      </c>
      <c r="B53" s="1" t="s">
        <v>10</v>
      </c>
      <c r="C53" s="1">
        <v>1997</v>
      </c>
      <c r="D53" s="1">
        <v>65.820080000000004</v>
      </c>
      <c r="E53" s="1">
        <v>0.53269569999999999</v>
      </c>
      <c r="F53" s="1">
        <v>3.3212476</v>
      </c>
      <c r="G53" s="1">
        <v>355.97309999999999</v>
      </c>
      <c r="H53">
        <v>93064.17</v>
      </c>
      <c r="I53" s="1">
        <v>272395420</v>
      </c>
    </row>
    <row r="54" spans="1:9" x14ac:dyDescent="0.25">
      <c r="A54" s="1" t="s">
        <v>9</v>
      </c>
      <c r="B54" s="1" t="s">
        <v>10</v>
      </c>
      <c r="C54" s="1">
        <v>1998</v>
      </c>
      <c r="D54" s="1">
        <v>65.617130000000003</v>
      </c>
      <c r="E54" s="1">
        <v>0.52465934000000003</v>
      </c>
      <c r="F54" s="1">
        <v>3.0562586999999999</v>
      </c>
      <c r="G54" s="1">
        <v>322.08926000000002</v>
      </c>
      <c r="H54">
        <v>92491.875</v>
      </c>
      <c r="I54" s="1">
        <v>275835000</v>
      </c>
    </row>
    <row r="55" spans="1:9" x14ac:dyDescent="0.25">
      <c r="A55" s="1" t="s">
        <v>9</v>
      </c>
      <c r="B55" s="1" t="s">
        <v>10</v>
      </c>
      <c r="C55" s="1">
        <v>1999</v>
      </c>
      <c r="D55" s="1">
        <v>66.477720000000005</v>
      </c>
      <c r="E55" s="1">
        <v>0.51834210000000003</v>
      </c>
      <c r="F55" s="1">
        <v>4.5333313999999998</v>
      </c>
      <c r="G55" s="1">
        <v>316.60520000000002</v>
      </c>
      <c r="H55">
        <v>93004.37</v>
      </c>
      <c r="I55" s="1">
        <v>279181570</v>
      </c>
    </row>
    <row r="56" spans="1:9" x14ac:dyDescent="0.25">
      <c r="A56" s="1" t="s">
        <v>9</v>
      </c>
      <c r="B56" s="1" t="s">
        <v>10</v>
      </c>
      <c r="C56" s="1">
        <v>2000</v>
      </c>
      <c r="D56" s="1">
        <v>66.582825</v>
      </c>
      <c r="E56" s="1">
        <v>0.51851267000000001</v>
      </c>
      <c r="F56" s="1">
        <v>5.6497590000000004</v>
      </c>
      <c r="G56" s="1">
        <v>272.76134999999999</v>
      </c>
      <c r="H56">
        <v>93999.86</v>
      </c>
      <c r="I56" s="1">
        <v>282398560</v>
      </c>
    </row>
    <row r="57" spans="1:9" x14ac:dyDescent="0.25">
      <c r="A57" s="1" t="s">
        <v>9</v>
      </c>
      <c r="B57" s="1" t="s">
        <v>10</v>
      </c>
      <c r="C57" s="1">
        <v>2001</v>
      </c>
      <c r="D57" s="1">
        <v>66.830439999999996</v>
      </c>
      <c r="E57" s="1">
        <v>0.5743511</v>
      </c>
      <c r="F57" s="1">
        <v>6.8053846</v>
      </c>
      <c r="G57" s="1">
        <v>210.24</v>
      </c>
      <c r="H57">
        <v>90772.18</v>
      </c>
      <c r="I57" s="1">
        <v>285470500</v>
      </c>
    </row>
    <row r="58" spans="1:9" x14ac:dyDescent="0.25">
      <c r="A58" s="1" t="s">
        <v>9</v>
      </c>
      <c r="B58" s="1" t="s">
        <v>10</v>
      </c>
      <c r="C58" s="1">
        <v>2002</v>
      </c>
      <c r="D58" s="1">
        <v>71.789360000000002</v>
      </c>
      <c r="E58" s="1">
        <v>0.60159759999999995</v>
      </c>
      <c r="F58" s="1">
        <v>10.458869</v>
      </c>
      <c r="G58" s="1">
        <v>258.16757000000001</v>
      </c>
      <c r="H58">
        <v>91201.06</v>
      </c>
      <c r="I58" s="1">
        <v>288350240</v>
      </c>
    </row>
    <row r="59" spans="1:9" x14ac:dyDescent="0.25">
      <c r="A59" s="1" t="s">
        <v>9</v>
      </c>
      <c r="B59" s="1" t="s">
        <v>10</v>
      </c>
      <c r="C59" s="1">
        <v>2003</v>
      </c>
      <c r="D59" s="1">
        <v>71.332139999999995</v>
      </c>
      <c r="E59" s="1">
        <v>0.61065429999999998</v>
      </c>
      <c r="F59" s="1">
        <v>11.300470000000001</v>
      </c>
      <c r="G59" s="1">
        <v>269.97098</v>
      </c>
      <c r="H59">
        <v>90619.11</v>
      </c>
      <c r="I59" s="1">
        <v>291109820</v>
      </c>
    </row>
    <row r="60" spans="1:9" x14ac:dyDescent="0.25">
      <c r="A60" s="1" t="s">
        <v>9</v>
      </c>
      <c r="B60" s="1" t="s">
        <v>10</v>
      </c>
      <c r="C60" s="1">
        <v>2004</v>
      </c>
      <c r="D60" s="1">
        <v>71.945369999999997</v>
      </c>
      <c r="E60" s="1">
        <v>0.69813245999999995</v>
      </c>
      <c r="F60" s="1">
        <v>14.286607</v>
      </c>
      <c r="G60" s="1">
        <v>262.55466000000001</v>
      </c>
      <c r="H60">
        <v>91504.483999999997</v>
      </c>
      <c r="I60" s="1">
        <v>293947870</v>
      </c>
    </row>
    <row r="61" spans="1:9" x14ac:dyDescent="0.25">
      <c r="A61" s="1" t="s">
        <v>9</v>
      </c>
      <c r="B61" s="1" t="s">
        <v>10</v>
      </c>
      <c r="C61" s="1">
        <v>2005</v>
      </c>
      <c r="D61" s="1">
        <v>72.598060000000004</v>
      </c>
      <c r="E61" s="1">
        <v>0.74890064999999995</v>
      </c>
      <c r="F61" s="1">
        <v>17.990454</v>
      </c>
      <c r="G61" s="1">
        <v>266.42773</v>
      </c>
      <c r="H61">
        <v>90654.53</v>
      </c>
      <c r="I61" s="1">
        <v>296842660</v>
      </c>
    </row>
    <row r="62" spans="1:9" x14ac:dyDescent="0.25">
      <c r="A62" s="1" t="s">
        <v>9</v>
      </c>
      <c r="B62" s="1" t="s">
        <v>10</v>
      </c>
      <c r="C62" s="1">
        <v>2006</v>
      </c>
      <c r="D62" s="1">
        <v>73.082269999999994</v>
      </c>
      <c r="E62" s="1">
        <v>0.82443213000000004</v>
      </c>
      <c r="F62" s="1">
        <v>26.857714000000001</v>
      </c>
      <c r="G62" s="1">
        <v>285.54399999999998</v>
      </c>
      <c r="H62">
        <v>89067.04</v>
      </c>
      <c r="I62" s="1">
        <v>299753100</v>
      </c>
    </row>
    <row r="63" spans="1:9" x14ac:dyDescent="0.25">
      <c r="A63" s="1" t="s">
        <v>9</v>
      </c>
      <c r="B63" s="1" t="s">
        <v>10</v>
      </c>
      <c r="C63" s="1">
        <v>2007</v>
      </c>
      <c r="D63" s="1">
        <v>73.869550000000004</v>
      </c>
      <c r="E63" s="1">
        <v>1.0954105000000001</v>
      </c>
      <c r="F63" s="1">
        <v>34.797905</v>
      </c>
      <c r="G63" s="1">
        <v>243.04407</v>
      </c>
      <c r="H63">
        <v>89395.14</v>
      </c>
      <c r="I63" s="1">
        <v>302743400</v>
      </c>
    </row>
    <row r="64" spans="1:9" x14ac:dyDescent="0.25">
      <c r="A64" s="1" t="s">
        <v>9</v>
      </c>
      <c r="B64" s="1" t="s">
        <v>10</v>
      </c>
      <c r="C64" s="1">
        <v>2008</v>
      </c>
      <c r="D64" s="1">
        <v>73.551475999999994</v>
      </c>
      <c r="E64" s="1">
        <v>1.6330625999999999</v>
      </c>
      <c r="F64" s="1">
        <v>55.922325000000001</v>
      </c>
      <c r="G64" s="1">
        <v>251.05385999999999</v>
      </c>
      <c r="H64">
        <v>86378.65</v>
      </c>
      <c r="I64" s="1">
        <v>305694900</v>
      </c>
    </row>
    <row r="65" spans="1:9" x14ac:dyDescent="0.25">
      <c r="A65" s="1" t="s">
        <v>9</v>
      </c>
      <c r="B65" s="1" t="s">
        <v>10</v>
      </c>
      <c r="C65" s="1">
        <v>2009</v>
      </c>
      <c r="D65" s="1">
        <v>73.159859999999995</v>
      </c>
      <c r="E65" s="1">
        <v>2.0759604</v>
      </c>
      <c r="F65" s="1">
        <v>74.632453999999996</v>
      </c>
      <c r="G65" s="1">
        <v>271.53307999999998</v>
      </c>
      <c r="H65">
        <v>81376.179999999993</v>
      </c>
      <c r="I65" s="1">
        <v>308512030</v>
      </c>
    </row>
    <row r="66" spans="1:9" x14ac:dyDescent="0.25">
      <c r="A66" s="1" t="s">
        <v>9</v>
      </c>
      <c r="B66" s="1" t="s">
        <v>10</v>
      </c>
      <c r="C66" s="1">
        <v>2010</v>
      </c>
      <c r="D66" s="1">
        <v>75.061843999999994</v>
      </c>
      <c r="E66" s="1">
        <v>3.0130365000000001</v>
      </c>
      <c r="F66" s="1">
        <v>95.608329999999995</v>
      </c>
      <c r="G66" s="1">
        <v>257.2747</v>
      </c>
      <c r="H66">
        <v>83397.48</v>
      </c>
      <c r="I66" s="1">
        <v>311182850</v>
      </c>
    </row>
    <row r="67" spans="1:9" x14ac:dyDescent="0.25">
      <c r="A67" s="1" t="s">
        <v>9</v>
      </c>
      <c r="B67" s="1" t="s">
        <v>10</v>
      </c>
      <c r="C67" s="1">
        <v>2011</v>
      </c>
      <c r="D67" s="1">
        <v>75.77516</v>
      </c>
      <c r="E67" s="1">
        <v>4.7389039999999998</v>
      </c>
      <c r="F67" s="1">
        <v>121.3905</v>
      </c>
      <c r="G67" s="1">
        <v>316.09534000000002</v>
      </c>
      <c r="H67">
        <v>81962.36</v>
      </c>
      <c r="I67" s="1">
        <v>313876600</v>
      </c>
    </row>
    <row r="68" spans="1:9" x14ac:dyDescent="0.25">
      <c r="A68" s="1" t="s">
        <v>9</v>
      </c>
      <c r="B68" s="1" t="s">
        <v>10</v>
      </c>
      <c r="C68" s="1">
        <v>2012</v>
      </c>
      <c r="D68" s="1">
        <v>77.036100000000005</v>
      </c>
      <c r="E68" s="1">
        <v>9.0370139999999992</v>
      </c>
      <c r="F68" s="1">
        <v>142.24413999999999</v>
      </c>
      <c r="G68" s="1">
        <v>274.03003000000001</v>
      </c>
      <c r="H68">
        <v>79102.34</v>
      </c>
      <c r="I68" s="1">
        <v>316651330</v>
      </c>
    </row>
    <row r="69" spans="1:9" x14ac:dyDescent="0.25">
      <c r="A69" s="1" t="s">
        <v>9</v>
      </c>
      <c r="B69" s="1" t="s">
        <v>10</v>
      </c>
      <c r="C69" s="1">
        <v>2013</v>
      </c>
      <c r="D69" s="1">
        <v>80.665535000000006</v>
      </c>
      <c r="E69" s="1">
        <v>16.039695999999999</v>
      </c>
      <c r="F69" s="1">
        <v>169.5351</v>
      </c>
      <c r="G69" s="1">
        <v>266.54984000000002</v>
      </c>
      <c r="H69">
        <v>80556.516000000003</v>
      </c>
      <c r="I69" s="1">
        <v>319375170</v>
      </c>
    </row>
    <row r="70" spans="1:9" x14ac:dyDescent="0.25">
      <c r="A70" s="1" t="s">
        <v>9</v>
      </c>
      <c r="B70" s="1" t="s">
        <v>10</v>
      </c>
      <c r="C70" s="1">
        <v>2014</v>
      </c>
      <c r="D70" s="1">
        <v>84.070229999999995</v>
      </c>
      <c r="E70" s="1">
        <v>29.216162000000001</v>
      </c>
      <c r="F70" s="1">
        <v>183.49019000000001</v>
      </c>
      <c r="G70" s="1">
        <v>255.75058000000001</v>
      </c>
      <c r="H70">
        <v>80725.085999999996</v>
      </c>
      <c r="I70" s="1">
        <v>322033950</v>
      </c>
    </row>
    <row r="71" spans="1:9" x14ac:dyDescent="0.25">
      <c r="A71" s="1" t="s">
        <v>9</v>
      </c>
      <c r="B71" s="1" t="s">
        <v>10</v>
      </c>
      <c r="C71" s="1">
        <v>2015</v>
      </c>
      <c r="D71" s="1">
        <v>83.736270000000005</v>
      </c>
      <c r="E71" s="1">
        <v>39.426259999999999</v>
      </c>
      <c r="F71" s="1">
        <v>192.64500000000001</v>
      </c>
      <c r="G71" s="1">
        <v>246.45312000000001</v>
      </c>
      <c r="H71">
        <v>79317.37</v>
      </c>
      <c r="I71" s="1">
        <v>324607780</v>
      </c>
    </row>
    <row r="72" spans="1:9" x14ac:dyDescent="0.25">
      <c r="A72" s="1" t="s">
        <v>9</v>
      </c>
      <c r="B72" s="1" t="s">
        <v>10</v>
      </c>
      <c r="C72" s="1">
        <v>2016</v>
      </c>
      <c r="D72" s="1">
        <v>82.722565000000003</v>
      </c>
      <c r="E72" s="1">
        <v>55.420200000000001</v>
      </c>
      <c r="F72" s="1">
        <v>229.28541999999999</v>
      </c>
      <c r="G72" s="1">
        <v>263.76366999999999</v>
      </c>
      <c r="H72">
        <v>78613.539999999994</v>
      </c>
      <c r="I72" s="1">
        <v>327210200</v>
      </c>
    </row>
    <row r="73" spans="1:9" x14ac:dyDescent="0.25">
      <c r="A73" s="1" t="s">
        <v>9</v>
      </c>
      <c r="B73" s="1" t="s">
        <v>10</v>
      </c>
      <c r="C73" s="1">
        <v>2017</v>
      </c>
      <c r="D73" s="1">
        <v>82.800319999999999</v>
      </c>
      <c r="E73" s="1">
        <v>78.057580000000002</v>
      </c>
      <c r="F73" s="1">
        <v>256.87139999999999</v>
      </c>
      <c r="G73" s="1">
        <v>296.80646000000002</v>
      </c>
      <c r="H73">
        <v>78289.009999999995</v>
      </c>
      <c r="I73" s="1">
        <v>329791230</v>
      </c>
    </row>
    <row r="74" spans="1:9" x14ac:dyDescent="0.25">
      <c r="A74" s="1" t="s">
        <v>9</v>
      </c>
      <c r="B74" s="1" t="s">
        <v>10</v>
      </c>
      <c r="C74" s="1">
        <v>2018</v>
      </c>
      <c r="D74" s="1">
        <v>81.893199999999993</v>
      </c>
      <c r="E74" s="1">
        <v>94.308080000000004</v>
      </c>
      <c r="F74" s="1">
        <v>275.42165999999997</v>
      </c>
      <c r="G74" s="1">
        <v>289.51459999999997</v>
      </c>
      <c r="H74">
        <v>80583.34</v>
      </c>
      <c r="I74" s="1">
        <v>332140030</v>
      </c>
    </row>
    <row r="75" spans="1:9" x14ac:dyDescent="0.25">
      <c r="A75" s="1" t="s">
        <v>9</v>
      </c>
      <c r="B75" s="1" t="s">
        <v>10</v>
      </c>
      <c r="C75" s="1">
        <v>2019</v>
      </c>
      <c r="D75" s="1">
        <v>76.820539999999994</v>
      </c>
      <c r="E75" s="1">
        <v>107.97374000000001</v>
      </c>
      <c r="F75" s="1">
        <v>298.87119999999999</v>
      </c>
      <c r="G75" s="1">
        <v>285.46764999999999</v>
      </c>
      <c r="H75">
        <v>79489.016000000003</v>
      </c>
      <c r="I75" s="1">
        <v>334319680</v>
      </c>
    </row>
    <row r="76" spans="1:9" x14ac:dyDescent="0.25">
      <c r="A76" s="1" t="s">
        <v>9</v>
      </c>
      <c r="B76" s="1" t="s">
        <v>10</v>
      </c>
      <c r="C76" s="1">
        <v>2020</v>
      </c>
      <c r="D76" s="1">
        <v>74.316789999999997</v>
      </c>
      <c r="E76" s="1">
        <v>132.04141000000001</v>
      </c>
      <c r="F76" s="1">
        <v>341.35156000000001</v>
      </c>
      <c r="G76" s="1">
        <v>282.78050000000002</v>
      </c>
      <c r="H76">
        <v>73236.14</v>
      </c>
      <c r="I76" s="1">
        <v>335942000</v>
      </c>
    </row>
    <row r="77" spans="1:9" x14ac:dyDescent="0.25">
      <c r="A77" s="1" t="s">
        <v>9</v>
      </c>
      <c r="B77" s="1" t="s">
        <v>10</v>
      </c>
      <c r="C77" s="1">
        <v>2021</v>
      </c>
      <c r="D77" s="1">
        <v>73.922340000000005</v>
      </c>
      <c r="E77" s="1">
        <v>166.08282</v>
      </c>
      <c r="F77" s="1">
        <v>382.01693999999998</v>
      </c>
      <c r="G77" s="1">
        <v>248.96278000000001</v>
      </c>
      <c r="H77">
        <v>76988.75</v>
      </c>
      <c r="I77" s="1">
        <v>336997630</v>
      </c>
    </row>
    <row r="78" spans="1:9" x14ac:dyDescent="0.25">
      <c r="A78" s="1" t="s">
        <v>9</v>
      </c>
      <c r="B78" s="1" t="s">
        <v>10</v>
      </c>
      <c r="C78" s="1">
        <v>2022</v>
      </c>
      <c r="D78" s="1">
        <v>74.168790000000001</v>
      </c>
      <c r="E78" s="1">
        <v>206.17171999999999</v>
      </c>
      <c r="F78" s="1">
        <v>439.20366999999999</v>
      </c>
      <c r="G78" s="1">
        <v>258.55110000000002</v>
      </c>
      <c r="H78">
        <v>78754.27</v>
      </c>
      <c r="I78">
        <v>338289857</v>
      </c>
    </row>
    <row r="79" spans="1:9" x14ac:dyDescent="0.25">
      <c r="A79" s="1" t="s">
        <v>9</v>
      </c>
      <c r="B79" s="1" t="s">
        <v>10</v>
      </c>
      <c r="C79" s="1">
        <v>2023</v>
      </c>
      <c r="D79">
        <f>FORECAST(C79,D73:D78,C73:C78)</f>
        <v>70.362932000000001</v>
      </c>
      <c r="E79">
        <f>FORECAST(C79,E73:E78,C73:C78)</f>
        <v>218.76881733332993</v>
      </c>
      <c r="F79">
        <f>FORECAST(C79,F73:F78,C73:C78)</f>
        <v>459.68215999999666</v>
      </c>
      <c r="G79">
        <f>FORECAST(C79,G73:G78,C73:C78)</f>
        <v>245.4519073333322</v>
      </c>
      <c r="H79">
        <f>FORECAST(C79,H73:H78,C73:C78)</f>
        <v>76419.05306666682</v>
      </c>
      <c r="I79" s="1">
        <v>341342030</v>
      </c>
    </row>
    <row r="80" spans="1:9" x14ac:dyDescent="0.25">
      <c r="A80" t="s">
        <v>11</v>
      </c>
      <c r="B80" t="s">
        <v>12</v>
      </c>
      <c r="C80">
        <v>1985</v>
      </c>
      <c r="D80">
        <v>0</v>
      </c>
      <c r="E80">
        <v>0</v>
      </c>
      <c r="F80">
        <v>0</v>
      </c>
      <c r="G80">
        <v>92.387559999999993</v>
      </c>
      <c r="H80">
        <v>5800.9233000000004</v>
      </c>
      <c r="I80" s="1">
        <v>1060240000</v>
      </c>
    </row>
    <row r="81" spans="1:9" x14ac:dyDescent="0.25">
      <c r="A81" t="s">
        <v>11</v>
      </c>
      <c r="B81" t="s">
        <v>12</v>
      </c>
      <c r="C81">
        <v>1986</v>
      </c>
      <c r="D81">
        <v>0</v>
      </c>
      <c r="E81">
        <v>0</v>
      </c>
      <c r="F81">
        <v>0</v>
      </c>
      <c r="G81">
        <v>94.548644999999993</v>
      </c>
      <c r="H81">
        <v>5979.1080000000002</v>
      </c>
      <c r="I81" s="1">
        <v>1077770500</v>
      </c>
    </row>
    <row r="82" spans="1:9" x14ac:dyDescent="0.25">
      <c r="A82" t="s">
        <v>11</v>
      </c>
      <c r="B82" t="s">
        <v>12</v>
      </c>
      <c r="C82">
        <v>1987</v>
      </c>
      <c r="D82">
        <v>0</v>
      </c>
      <c r="E82">
        <v>0</v>
      </c>
      <c r="F82">
        <v>0</v>
      </c>
      <c r="G82">
        <v>100.02428</v>
      </c>
      <c r="H82">
        <v>6336.5337</v>
      </c>
      <c r="I82" s="1">
        <v>1096851800</v>
      </c>
    </row>
    <row r="83" spans="1:9" x14ac:dyDescent="0.25">
      <c r="A83" t="s">
        <v>11</v>
      </c>
      <c r="B83" t="s">
        <v>12</v>
      </c>
      <c r="C83">
        <v>1988</v>
      </c>
      <c r="D83">
        <v>0</v>
      </c>
      <c r="E83">
        <v>0</v>
      </c>
      <c r="F83">
        <v>0</v>
      </c>
      <c r="G83">
        <v>109.16802</v>
      </c>
      <c r="H83">
        <v>6691.6210000000001</v>
      </c>
      <c r="I83" s="1">
        <v>1115889800</v>
      </c>
    </row>
    <row r="84" spans="1:9" x14ac:dyDescent="0.25">
      <c r="A84" t="s">
        <v>11</v>
      </c>
      <c r="B84" t="s">
        <v>12</v>
      </c>
      <c r="C84">
        <v>1989</v>
      </c>
      <c r="D84">
        <v>0</v>
      </c>
      <c r="E84">
        <v>0</v>
      </c>
      <c r="F84">
        <v>0</v>
      </c>
      <c r="G84">
        <v>118.40898</v>
      </c>
      <c r="H84">
        <v>6907.9116000000004</v>
      </c>
      <c r="I84" s="1">
        <v>1134414700</v>
      </c>
    </row>
    <row r="85" spans="1:9" x14ac:dyDescent="0.25">
      <c r="A85" t="s">
        <v>11</v>
      </c>
      <c r="B85" t="s">
        <v>12</v>
      </c>
      <c r="C85">
        <v>1990</v>
      </c>
      <c r="D85">
        <v>6.4000000000000001E-2</v>
      </c>
      <c r="E85">
        <v>2E-3</v>
      </c>
      <c r="F85">
        <v>2.020202E-3</v>
      </c>
      <c r="G85">
        <v>126.74397</v>
      </c>
      <c r="H85">
        <v>6880.6625999999997</v>
      </c>
      <c r="I85" s="1">
        <v>1153704200</v>
      </c>
    </row>
    <row r="86" spans="1:9" x14ac:dyDescent="0.25">
      <c r="A86" t="s">
        <v>11</v>
      </c>
      <c r="B86" t="s">
        <v>12</v>
      </c>
      <c r="C86">
        <v>1991</v>
      </c>
      <c r="D86">
        <v>6.4000000000000001E-2</v>
      </c>
      <c r="E86">
        <v>2E-3</v>
      </c>
      <c r="F86">
        <v>9.0909089999999994E-3</v>
      </c>
      <c r="G86">
        <v>124.68895000000001</v>
      </c>
      <c r="H86">
        <v>7122.3509999999997</v>
      </c>
      <c r="I86" s="1">
        <v>1170626200</v>
      </c>
    </row>
    <row r="87" spans="1:9" x14ac:dyDescent="0.25">
      <c r="A87" t="s">
        <v>11</v>
      </c>
      <c r="B87" t="s">
        <v>12</v>
      </c>
      <c r="C87">
        <v>1992</v>
      </c>
      <c r="D87">
        <v>0.113</v>
      </c>
      <c r="E87">
        <v>3.0000000000000001E-3</v>
      </c>
      <c r="F87">
        <v>0.13131313</v>
      </c>
      <c r="G87">
        <v>130.68608</v>
      </c>
      <c r="H87">
        <v>7411.3945000000003</v>
      </c>
      <c r="I87" s="1">
        <v>1183813400</v>
      </c>
    </row>
    <row r="88" spans="1:9" x14ac:dyDescent="0.25">
      <c r="A88" t="s">
        <v>11</v>
      </c>
      <c r="B88" t="s">
        <v>12</v>
      </c>
      <c r="C88">
        <v>1993</v>
      </c>
      <c r="D88">
        <v>0.11700000000000001</v>
      </c>
      <c r="E88">
        <v>4.0000000000000001E-3</v>
      </c>
      <c r="F88">
        <v>0.21212122</v>
      </c>
      <c r="G88">
        <v>151.84616</v>
      </c>
      <c r="H88">
        <v>7908.6752999999999</v>
      </c>
      <c r="I88" s="1">
        <v>1195855600</v>
      </c>
    </row>
    <row r="89" spans="1:9" x14ac:dyDescent="0.25">
      <c r="A89" t="s">
        <v>11</v>
      </c>
      <c r="B89" t="s">
        <v>12</v>
      </c>
      <c r="C89">
        <v>1994</v>
      </c>
      <c r="D89">
        <v>0.46</v>
      </c>
      <c r="E89">
        <v>5.0000000000000001E-3</v>
      </c>
      <c r="F89">
        <v>0.38383840000000002</v>
      </c>
      <c r="G89">
        <v>167.42896999999999</v>
      </c>
      <c r="H89">
        <v>8323.4680000000008</v>
      </c>
      <c r="I89" s="1">
        <v>1207286700</v>
      </c>
    </row>
    <row r="90" spans="1:9" x14ac:dyDescent="0.25">
      <c r="A90" t="s">
        <v>11</v>
      </c>
      <c r="B90" t="s">
        <v>12</v>
      </c>
      <c r="C90">
        <v>1995</v>
      </c>
      <c r="D90">
        <v>3.0139999999999998</v>
      </c>
      <c r="E90">
        <v>7.0000000000000001E-3</v>
      </c>
      <c r="F90">
        <v>0.61616163999999995</v>
      </c>
      <c r="G90">
        <v>190.58</v>
      </c>
      <c r="H90">
        <v>8498.7119999999995</v>
      </c>
      <c r="I90" s="1">
        <v>1218144400</v>
      </c>
    </row>
    <row r="91" spans="1:9" x14ac:dyDescent="0.25">
      <c r="A91" t="s">
        <v>11</v>
      </c>
      <c r="B91" t="s">
        <v>12</v>
      </c>
      <c r="C91">
        <v>1996</v>
      </c>
      <c r="D91">
        <v>1.5329999999999999</v>
      </c>
      <c r="E91">
        <v>8.9999999999999993E-3</v>
      </c>
      <c r="F91">
        <v>9.3939393999999996E-2</v>
      </c>
      <c r="G91">
        <v>187.97</v>
      </c>
      <c r="H91">
        <v>8880.1260000000002</v>
      </c>
      <c r="I91" s="1">
        <v>1228298900</v>
      </c>
    </row>
    <row r="92" spans="1:9" x14ac:dyDescent="0.25">
      <c r="A92" t="s">
        <v>11</v>
      </c>
      <c r="B92" t="s">
        <v>12</v>
      </c>
      <c r="C92">
        <v>1997</v>
      </c>
      <c r="D92">
        <v>2.722</v>
      </c>
      <c r="E92">
        <v>1.0999999999999999E-2</v>
      </c>
      <c r="F92">
        <v>0.19797980000000001</v>
      </c>
      <c r="G92">
        <v>195.98</v>
      </c>
      <c r="H92">
        <v>8871.482</v>
      </c>
      <c r="I92" s="1">
        <v>1237801500</v>
      </c>
    </row>
    <row r="93" spans="1:9" x14ac:dyDescent="0.25">
      <c r="A93" t="s">
        <v>11</v>
      </c>
      <c r="B93" t="s">
        <v>12</v>
      </c>
      <c r="C93">
        <v>1998</v>
      </c>
      <c r="D93">
        <v>2.48</v>
      </c>
      <c r="E93">
        <v>1.4E-2</v>
      </c>
      <c r="F93">
        <v>0.35555555999999999</v>
      </c>
      <c r="G93">
        <v>198.89</v>
      </c>
      <c r="H93">
        <v>8822.7849999999999</v>
      </c>
      <c r="I93" s="1">
        <v>1246836100</v>
      </c>
    </row>
    <row r="94" spans="1:9" x14ac:dyDescent="0.25">
      <c r="A94" t="s">
        <v>11</v>
      </c>
      <c r="B94" t="s">
        <v>12</v>
      </c>
      <c r="C94">
        <v>1999</v>
      </c>
      <c r="D94">
        <v>2.52</v>
      </c>
      <c r="E94">
        <v>1.7000000000000001E-2</v>
      </c>
      <c r="F94">
        <v>0.47373739999999998</v>
      </c>
      <c r="G94">
        <v>196.58</v>
      </c>
      <c r="H94">
        <v>9069.4330000000009</v>
      </c>
      <c r="I94" s="1">
        <v>1255433200</v>
      </c>
    </row>
    <row r="95" spans="1:9" x14ac:dyDescent="0.25">
      <c r="A95" t="s">
        <v>11</v>
      </c>
      <c r="B95" t="s">
        <v>12</v>
      </c>
      <c r="C95">
        <v>2000</v>
      </c>
      <c r="D95">
        <v>2.5369999999999999</v>
      </c>
      <c r="E95">
        <v>2.1999999999999999E-2</v>
      </c>
      <c r="F95">
        <v>0.58989899999999995</v>
      </c>
      <c r="G95">
        <v>222.41</v>
      </c>
      <c r="H95">
        <v>9334.9359999999997</v>
      </c>
      <c r="I95" s="1">
        <v>1264099100</v>
      </c>
    </row>
    <row r="96" spans="1:9" x14ac:dyDescent="0.25">
      <c r="A96" t="s">
        <v>11</v>
      </c>
      <c r="B96" t="s">
        <v>12</v>
      </c>
      <c r="C96">
        <v>2001</v>
      </c>
      <c r="D96">
        <v>2.5539999999999998</v>
      </c>
      <c r="E96">
        <v>3.1E-2</v>
      </c>
      <c r="F96">
        <v>0.7191919</v>
      </c>
      <c r="G96">
        <v>277.43</v>
      </c>
      <c r="H96">
        <v>9797.8119999999999</v>
      </c>
      <c r="I96" s="1">
        <v>1272739600</v>
      </c>
    </row>
    <row r="97" spans="1:9" x14ac:dyDescent="0.25">
      <c r="A97" t="s">
        <v>11</v>
      </c>
      <c r="B97" t="s">
        <v>12</v>
      </c>
      <c r="C97">
        <v>2002</v>
      </c>
      <c r="D97">
        <v>2.5459999999999998</v>
      </c>
      <c r="E97">
        <v>4.8000000000000001E-2</v>
      </c>
      <c r="F97">
        <v>0.83737373000000004</v>
      </c>
      <c r="G97">
        <v>287.97000000000003</v>
      </c>
      <c r="H97">
        <v>10602.087</v>
      </c>
      <c r="I97" s="1">
        <v>1280926100</v>
      </c>
    </row>
    <row r="98" spans="1:9" x14ac:dyDescent="0.25">
      <c r="A98" t="s">
        <v>11</v>
      </c>
      <c r="B98" t="s">
        <v>12</v>
      </c>
      <c r="C98">
        <v>2003</v>
      </c>
      <c r="D98">
        <v>2.536</v>
      </c>
      <c r="E98">
        <v>6.4000000000000001E-2</v>
      </c>
      <c r="F98">
        <v>0.99696969999999996</v>
      </c>
      <c r="G98">
        <v>283.68</v>
      </c>
      <c r="H98">
        <v>12273.32</v>
      </c>
      <c r="I98" s="1">
        <v>1288873300</v>
      </c>
    </row>
    <row r="99" spans="1:9" x14ac:dyDescent="0.25">
      <c r="A99" t="s">
        <v>11</v>
      </c>
      <c r="B99" t="s">
        <v>12</v>
      </c>
      <c r="C99">
        <v>2004</v>
      </c>
      <c r="D99">
        <v>2.528</v>
      </c>
      <c r="E99">
        <v>7.5999999999999998E-2</v>
      </c>
      <c r="F99">
        <v>1.2777778</v>
      </c>
      <c r="G99">
        <v>353.54399999999998</v>
      </c>
      <c r="H99">
        <v>14272.745000000001</v>
      </c>
      <c r="I99" s="1">
        <v>1296816800</v>
      </c>
    </row>
    <row r="100" spans="1:9" x14ac:dyDescent="0.25">
      <c r="A100" t="s">
        <v>11</v>
      </c>
      <c r="B100" t="s">
        <v>12</v>
      </c>
      <c r="C100">
        <v>2005</v>
      </c>
      <c r="D100">
        <v>5.3220000000000001</v>
      </c>
      <c r="E100">
        <v>8.4000000000000005E-2</v>
      </c>
      <c r="F100">
        <v>1.9460607000000001</v>
      </c>
      <c r="G100">
        <v>397.017</v>
      </c>
      <c r="H100">
        <v>16114.157999999999</v>
      </c>
      <c r="I100" s="1">
        <v>1304887600</v>
      </c>
    </row>
    <row r="101" spans="1:9" x14ac:dyDescent="0.25">
      <c r="A101" t="s">
        <v>11</v>
      </c>
      <c r="B101" t="s">
        <v>12</v>
      </c>
      <c r="C101">
        <v>2006</v>
      </c>
      <c r="D101">
        <v>7.133</v>
      </c>
      <c r="E101">
        <v>9.5000000000000001E-2</v>
      </c>
      <c r="F101">
        <v>3.7118182000000002</v>
      </c>
      <c r="G101">
        <v>435.786</v>
      </c>
      <c r="H101">
        <v>17552.815999999999</v>
      </c>
      <c r="I101" s="1">
        <v>1313086600</v>
      </c>
    </row>
    <row r="102" spans="1:9" x14ac:dyDescent="0.25">
      <c r="A102" t="s">
        <v>11</v>
      </c>
      <c r="B102" t="s">
        <v>12</v>
      </c>
      <c r="C102">
        <v>2007</v>
      </c>
      <c r="D102">
        <v>9.8629999999999995</v>
      </c>
      <c r="E102">
        <v>0.114</v>
      </c>
      <c r="F102">
        <v>5.4792930000000002</v>
      </c>
      <c r="G102">
        <v>485.26400000000001</v>
      </c>
      <c r="H102">
        <v>18955.008000000002</v>
      </c>
      <c r="I102" s="1">
        <v>1321513200</v>
      </c>
    </row>
    <row r="103" spans="1:9" x14ac:dyDescent="0.25">
      <c r="A103" t="s">
        <v>11</v>
      </c>
      <c r="B103" t="s">
        <v>12</v>
      </c>
      <c r="C103">
        <v>2008</v>
      </c>
      <c r="D103">
        <v>14.866</v>
      </c>
      <c r="E103">
        <v>0.152</v>
      </c>
      <c r="F103">
        <v>13.1</v>
      </c>
      <c r="G103">
        <v>636.96</v>
      </c>
      <c r="H103">
        <v>19560.7</v>
      </c>
      <c r="I103" s="1">
        <v>1330167200</v>
      </c>
    </row>
    <row r="104" spans="1:9" x14ac:dyDescent="0.25">
      <c r="A104" t="s">
        <v>11</v>
      </c>
      <c r="B104" t="s">
        <v>12</v>
      </c>
      <c r="C104">
        <v>2009</v>
      </c>
      <c r="D104">
        <v>20.85932</v>
      </c>
      <c r="E104">
        <v>0.27900000000000003</v>
      </c>
      <c r="F104">
        <v>27.614998</v>
      </c>
      <c r="G104">
        <v>615.64400000000001</v>
      </c>
      <c r="H104">
        <v>20281.067999999999</v>
      </c>
      <c r="I104" s="1">
        <v>1339125600</v>
      </c>
    </row>
    <row r="105" spans="1:9" x14ac:dyDescent="0.25">
      <c r="A105" t="s">
        <v>11</v>
      </c>
      <c r="B105" t="s">
        <v>12</v>
      </c>
      <c r="C105">
        <v>2010</v>
      </c>
      <c r="D105">
        <v>24.900230000000001</v>
      </c>
      <c r="E105">
        <v>0.70099999999999996</v>
      </c>
      <c r="F105">
        <v>49.399619999999999</v>
      </c>
      <c r="G105">
        <v>711.38310000000001</v>
      </c>
      <c r="H105">
        <v>21551.546999999999</v>
      </c>
      <c r="I105" s="1">
        <v>1348191400</v>
      </c>
    </row>
    <row r="106" spans="1:9" x14ac:dyDescent="0.25">
      <c r="A106" t="s">
        <v>11</v>
      </c>
      <c r="B106" t="s">
        <v>12</v>
      </c>
      <c r="C106">
        <v>2011</v>
      </c>
      <c r="D106">
        <v>27.632000000000001</v>
      </c>
      <c r="E106">
        <v>2.61</v>
      </c>
      <c r="F106">
        <v>74.099999999999994</v>
      </c>
      <c r="G106">
        <v>688.04499999999996</v>
      </c>
      <c r="H106">
        <v>23090.884999999998</v>
      </c>
      <c r="I106" s="1">
        <v>1357095400</v>
      </c>
    </row>
    <row r="107" spans="1:9" x14ac:dyDescent="0.25">
      <c r="A107" t="s">
        <v>11</v>
      </c>
      <c r="B107" t="s">
        <v>12</v>
      </c>
      <c r="C107">
        <v>2012</v>
      </c>
      <c r="D107">
        <v>30.132999999999999</v>
      </c>
      <c r="E107">
        <v>3.5945098</v>
      </c>
      <c r="F107">
        <v>103.049904</v>
      </c>
      <c r="G107">
        <v>862.79409999999996</v>
      </c>
      <c r="H107">
        <v>23873.234</v>
      </c>
      <c r="I107" s="1">
        <v>1366560800</v>
      </c>
    </row>
    <row r="108" spans="1:9" x14ac:dyDescent="0.25">
      <c r="A108" t="s">
        <v>11</v>
      </c>
      <c r="B108" t="s">
        <v>12</v>
      </c>
      <c r="C108">
        <v>2013</v>
      </c>
      <c r="D108">
        <v>37.133000000000003</v>
      </c>
      <c r="E108">
        <v>8.3738860000000006</v>
      </c>
      <c r="F108">
        <v>138.26412999999999</v>
      </c>
      <c r="G108">
        <v>909.61224000000004</v>
      </c>
      <c r="H108">
        <v>24600.36</v>
      </c>
      <c r="I108" s="1">
        <v>1376100400</v>
      </c>
    </row>
    <row r="109" spans="1:9" x14ac:dyDescent="0.25">
      <c r="A109" t="s">
        <v>11</v>
      </c>
      <c r="B109" t="s">
        <v>12</v>
      </c>
      <c r="C109">
        <v>2014</v>
      </c>
      <c r="D109">
        <v>46.268219999999999</v>
      </c>
      <c r="E109">
        <v>23.512160000000002</v>
      </c>
      <c r="F109">
        <v>159.7627</v>
      </c>
      <c r="G109">
        <v>1059.6917000000001</v>
      </c>
      <c r="H109">
        <v>25072.023000000001</v>
      </c>
      <c r="I109" s="1">
        <v>1385189600</v>
      </c>
    </row>
    <row r="110" spans="1:9" x14ac:dyDescent="0.25">
      <c r="A110" t="s">
        <v>11</v>
      </c>
      <c r="B110" t="s">
        <v>12</v>
      </c>
      <c r="C110">
        <v>2015</v>
      </c>
      <c r="D110">
        <v>54.07029</v>
      </c>
      <c r="E110">
        <v>39.48057</v>
      </c>
      <c r="F110">
        <v>185.59145000000001</v>
      </c>
      <c r="G110">
        <v>1114.5154</v>
      </c>
      <c r="H110">
        <v>25209.49</v>
      </c>
      <c r="I110" s="1">
        <v>1393715500</v>
      </c>
    </row>
    <row r="111" spans="1:9" x14ac:dyDescent="0.25">
      <c r="A111" t="s">
        <v>11</v>
      </c>
      <c r="B111" t="s">
        <v>12</v>
      </c>
      <c r="C111">
        <v>2016</v>
      </c>
      <c r="D111">
        <v>62.134765999999999</v>
      </c>
      <c r="E111">
        <v>66.527950000000004</v>
      </c>
      <c r="F111">
        <v>240.8605</v>
      </c>
      <c r="G111">
        <v>1153.2674999999999</v>
      </c>
      <c r="H111">
        <v>25164.803</v>
      </c>
      <c r="I111" s="1">
        <v>1401889700</v>
      </c>
    </row>
    <row r="112" spans="1:9" x14ac:dyDescent="0.25">
      <c r="A112" t="s">
        <v>11</v>
      </c>
      <c r="B112" t="s">
        <v>12</v>
      </c>
      <c r="C112">
        <v>2017</v>
      </c>
      <c r="D112">
        <v>79.598910000000004</v>
      </c>
      <c r="E112">
        <v>117.8</v>
      </c>
      <c r="F112">
        <v>304.60000000000002</v>
      </c>
      <c r="G112">
        <v>1165.0650000000001</v>
      </c>
      <c r="H112">
        <v>25987.611000000001</v>
      </c>
      <c r="I112" s="1">
        <v>1410276000</v>
      </c>
    </row>
    <row r="113" spans="1:9" x14ac:dyDescent="0.25">
      <c r="A113" t="s">
        <v>11</v>
      </c>
      <c r="B113" t="s">
        <v>12</v>
      </c>
      <c r="C113">
        <v>2018</v>
      </c>
      <c r="D113">
        <v>93.725229999999996</v>
      </c>
      <c r="E113">
        <v>176.9</v>
      </c>
      <c r="F113">
        <v>365.8</v>
      </c>
      <c r="G113">
        <v>1198.8869999999999</v>
      </c>
      <c r="H113">
        <v>27109.42</v>
      </c>
      <c r="I113" s="1">
        <v>1417069400</v>
      </c>
    </row>
    <row r="114" spans="1:9" x14ac:dyDescent="0.25">
      <c r="A114" t="s">
        <v>11</v>
      </c>
      <c r="B114" t="s">
        <v>12</v>
      </c>
      <c r="C114">
        <v>2019</v>
      </c>
      <c r="D114">
        <v>112.72523</v>
      </c>
      <c r="E114">
        <v>224</v>
      </c>
      <c r="F114">
        <v>405.3</v>
      </c>
      <c r="G114">
        <v>1272.538</v>
      </c>
      <c r="H114">
        <v>28277.445</v>
      </c>
      <c r="I114" s="1">
        <v>1421864100</v>
      </c>
    </row>
    <row r="115" spans="1:9" x14ac:dyDescent="0.25">
      <c r="A115" t="s">
        <v>11</v>
      </c>
      <c r="B115" t="s">
        <v>12</v>
      </c>
      <c r="C115">
        <v>2020</v>
      </c>
      <c r="D115">
        <v>135.62556000000001</v>
      </c>
      <c r="E115">
        <v>261.10000000000002</v>
      </c>
      <c r="F115">
        <v>466.5</v>
      </c>
      <c r="G115">
        <v>1321.7090000000001</v>
      </c>
      <c r="H115">
        <v>29133.936000000002</v>
      </c>
      <c r="I115" s="1">
        <v>1424929800</v>
      </c>
    </row>
    <row r="116" spans="1:9" x14ac:dyDescent="0.25">
      <c r="A116" t="s">
        <v>11</v>
      </c>
      <c r="B116" t="s">
        <v>12</v>
      </c>
      <c r="C116">
        <v>2021</v>
      </c>
      <c r="D116">
        <v>165.92599999999999</v>
      </c>
      <c r="E116">
        <v>327</v>
      </c>
      <c r="F116">
        <v>655.8</v>
      </c>
      <c r="G116">
        <v>1300</v>
      </c>
      <c r="H116">
        <v>30768.826000000001</v>
      </c>
      <c r="I116" s="1">
        <v>1425893500</v>
      </c>
    </row>
    <row r="117" spans="1:9" x14ac:dyDescent="0.25">
      <c r="A117" t="s">
        <v>11</v>
      </c>
      <c r="B117" t="s">
        <v>12</v>
      </c>
      <c r="C117">
        <v>2022</v>
      </c>
      <c r="D117">
        <v>176.62923000000001</v>
      </c>
      <c r="E117">
        <v>427.71600000000001</v>
      </c>
      <c r="F117">
        <v>762.69539999999995</v>
      </c>
      <c r="G117">
        <v>1303.1259</v>
      </c>
      <c r="H117">
        <v>31051.48</v>
      </c>
      <c r="I117" s="1">
        <v>1425887337</v>
      </c>
    </row>
    <row r="118" spans="1:9" x14ac:dyDescent="0.25">
      <c r="A118" t="s">
        <v>11</v>
      </c>
      <c r="B118" t="s">
        <v>12</v>
      </c>
      <c r="C118">
        <v>2023</v>
      </c>
      <c r="D118">
        <f>FORECAST(C118,D111:D117, C111:C117)</f>
        <v>197.77183257143042</v>
      </c>
      <c r="E118">
        <f>FORECAST(C118,E112:E117,C112:C117)</f>
        <v>459.45066666667117</v>
      </c>
      <c r="F118">
        <f>FORECAST(C118,F112:F117,C112:C117)</f>
        <v>815.61693333333824</v>
      </c>
      <c r="G118">
        <f>FORECAST(C118,G112:G117,C112:C117)</f>
        <v>1364.50226666667</v>
      </c>
      <c r="H118">
        <f>FORECAST(C118,H112:H117,C112:C117)</f>
        <v>32436.858400000259</v>
      </c>
      <c r="I118" s="1">
        <v>1425671352</v>
      </c>
    </row>
    <row r="119" spans="1:9" x14ac:dyDescent="0.25">
      <c r="A119" t="s">
        <v>13</v>
      </c>
      <c r="B119" t="s">
        <v>14</v>
      </c>
      <c r="C119">
        <v>1985</v>
      </c>
      <c r="D119">
        <v>0</v>
      </c>
      <c r="E119">
        <v>0</v>
      </c>
      <c r="F119">
        <v>0</v>
      </c>
      <c r="G119">
        <v>159.72595000000001</v>
      </c>
      <c r="H119" s="1">
        <v>66867.600000000006</v>
      </c>
      <c r="I119">
        <v>142896380</v>
      </c>
    </row>
    <row r="120" spans="1:9" x14ac:dyDescent="0.25">
      <c r="A120" t="s">
        <v>13</v>
      </c>
      <c r="B120" t="s">
        <v>14</v>
      </c>
      <c r="C120">
        <v>1986</v>
      </c>
      <c r="D120">
        <v>0</v>
      </c>
      <c r="E120">
        <v>0</v>
      </c>
      <c r="F120">
        <v>0</v>
      </c>
      <c r="G120">
        <v>164.33096</v>
      </c>
      <c r="H120" s="1">
        <v>67509.16</v>
      </c>
      <c r="I120">
        <v>144046480</v>
      </c>
    </row>
    <row r="121" spans="1:9" x14ac:dyDescent="0.25">
      <c r="A121" t="s">
        <v>13</v>
      </c>
      <c r="B121" t="s">
        <v>14</v>
      </c>
      <c r="C121">
        <v>1987</v>
      </c>
      <c r="D121">
        <v>0</v>
      </c>
      <c r="E121">
        <v>0</v>
      </c>
      <c r="F121">
        <v>0</v>
      </c>
      <c r="G121">
        <v>162.52785</v>
      </c>
      <c r="H121" s="1">
        <v>69110.766000000003</v>
      </c>
      <c r="I121">
        <v>145312020</v>
      </c>
    </row>
    <row r="122" spans="1:9" x14ac:dyDescent="0.25">
      <c r="A122" t="s">
        <v>13</v>
      </c>
      <c r="B122" t="s">
        <v>14</v>
      </c>
      <c r="C122">
        <v>1988</v>
      </c>
      <c r="D122">
        <v>0</v>
      </c>
      <c r="E122">
        <v>0</v>
      </c>
      <c r="F122">
        <v>0</v>
      </c>
      <c r="G122">
        <v>160.92361</v>
      </c>
      <c r="H122" s="1">
        <v>69764.81</v>
      </c>
      <c r="I122">
        <v>146464380</v>
      </c>
    </row>
    <row r="123" spans="1:9" x14ac:dyDescent="0.25">
      <c r="A123" t="s">
        <v>13</v>
      </c>
      <c r="B123" t="s">
        <v>14</v>
      </c>
      <c r="C123">
        <v>1989</v>
      </c>
      <c r="D123">
        <v>0</v>
      </c>
      <c r="E123">
        <v>0</v>
      </c>
      <c r="F123">
        <v>0</v>
      </c>
      <c r="G123">
        <v>159.72595000000001</v>
      </c>
      <c r="H123" s="1">
        <v>69605.835999999996</v>
      </c>
      <c r="I123">
        <v>147341500</v>
      </c>
    </row>
    <row r="124" spans="1:9" x14ac:dyDescent="0.25">
      <c r="A124" t="s">
        <v>13</v>
      </c>
      <c r="B124" t="s">
        <v>14</v>
      </c>
      <c r="C124">
        <v>1990</v>
      </c>
      <c r="D124">
        <v>6.5000000000000002E-2</v>
      </c>
      <c r="E124">
        <v>0</v>
      </c>
      <c r="F124">
        <v>0</v>
      </c>
      <c r="G124">
        <v>166.84560999999999</v>
      </c>
      <c r="H124" s="1">
        <v>68079.16</v>
      </c>
      <c r="I124">
        <v>148005700</v>
      </c>
    </row>
    <row r="125" spans="1:9" x14ac:dyDescent="0.25">
      <c r="A125" t="s">
        <v>13</v>
      </c>
      <c r="B125" t="s">
        <v>14</v>
      </c>
      <c r="C125">
        <v>1991</v>
      </c>
      <c r="D125">
        <v>6.5000000000000002E-2</v>
      </c>
      <c r="E125">
        <v>0</v>
      </c>
      <c r="F125">
        <v>0</v>
      </c>
      <c r="G125">
        <v>168.09399999999999</v>
      </c>
      <c r="H125" s="1">
        <v>66946.990000000005</v>
      </c>
      <c r="I125">
        <v>148455410</v>
      </c>
    </row>
    <row r="126" spans="1:9" x14ac:dyDescent="0.25">
      <c r="A126" t="s">
        <v>13</v>
      </c>
      <c r="B126" t="s">
        <v>14</v>
      </c>
      <c r="C126">
        <v>1992</v>
      </c>
      <c r="D126">
        <v>6.3E-2</v>
      </c>
      <c r="E126">
        <v>0</v>
      </c>
      <c r="F126">
        <v>0</v>
      </c>
      <c r="G126">
        <v>172.59399999999999</v>
      </c>
      <c r="H126" s="1">
        <v>64323.957000000002</v>
      </c>
      <c r="I126">
        <v>148725600</v>
      </c>
    </row>
    <row r="127" spans="1:9" x14ac:dyDescent="0.25">
      <c r="A127" t="s">
        <v>13</v>
      </c>
      <c r="B127" t="s">
        <v>14</v>
      </c>
      <c r="C127">
        <v>1993</v>
      </c>
      <c r="D127">
        <v>0.06</v>
      </c>
      <c r="E127">
        <v>0</v>
      </c>
      <c r="F127">
        <v>0</v>
      </c>
      <c r="G127">
        <v>174.28899999999999</v>
      </c>
      <c r="H127" s="1">
        <v>59901.233999999997</v>
      </c>
      <c r="I127">
        <v>148897280</v>
      </c>
    </row>
    <row r="128" spans="1:9" x14ac:dyDescent="0.25">
      <c r="A128" t="s">
        <v>13</v>
      </c>
      <c r="B128" t="s">
        <v>14</v>
      </c>
      <c r="C128">
        <v>1994</v>
      </c>
      <c r="D128">
        <v>6.0999999999999999E-2</v>
      </c>
      <c r="E128">
        <v>0</v>
      </c>
      <c r="F128">
        <v>0</v>
      </c>
      <c r="G128">
        <v>175.92599999999999</v>
      </c>
      <c r="H128" s="1">
        <v>54683.01</v>
      </c>
      <c r="I128">
        <v>148829120</v>
      </c>
    </row>
    <row r="129" spans="1:9" x14ac:dyDescent="0.25">
      <c r="A129" t="s">
        <v>13</v>
      </c>
      <c r="B129" t="s">
        <v>14</v>
      </c>
      <c r="C129">
        <v>1995</v>
      </c>
      <c r="D129">
        <v>5.8999999999999997E-2</v>
      </c>
      <c r="E129">
        <v>0</v>
      </c>
      <c r="F129">
        <v>0</v>
      </c>
      <c r="G129">
        <v>176.2552</v>
      </c>
      <c r="H129" s="1">
        <v>51845.483999999997</v>
      </c>
      <c r="I129">
        <v>148557460</v>
      </c>
    </row>
    <row r="130" spans="1:9" x14ac:dyDescent="0.25">
      <c r="A130" t="s">
        <v>13</v>
      </c>
      <c r="B130" t="s">
        <v>14</v>
      </c>
      <c r="C130">
        <v>1996</v>
      </c>
      <c r="D130">
        <v>5.7000000000000002E-2</v>
      </c>
      <c r="E130">
        <v>0</v>
      </c>
      <c r="F130">
        <v>0</v>
      </c>
      <c r="G130">
        <v>154.309</v>
      </c>
      <c r="H130" s="1">
        <v>50010.332000000002</v>
      </c>
      <c r="I130">
        <v>148233400</v>
      </c>
    </row>
    <row r="131" spans="1:9" x14ac:dyDescent="0.25">
      <c r="A131" t="s">
        <v>13</v>
      </c>
      <c r="B131" t="s">
        <v>14</v>
      </c>
      <c r="C131">
        <v>1997</v>
      </c>
      <c r="D131">
        <v>5.7000000000000002E-2</v>
      </c>
      <c r="E131">
        <v>0</v>
      </c>
      <c r="F131">
        <v>0</v>
      </c>
      <c r="G131">
        <v>157.434</v>
      </c>
      <c r="H131" s="1">
        <v>47390.879999999997</v>
      </c>
      <c r="I131">
        <v>147939970</v>
      </c>
    </row>
    <row r="132" spans="1:9" x14ac:dyDescent="0.25">
      <c r="A132" t="s">
        <v>13</v>
      </c>
      <c r="B132" t="s">
        <v>14</v>
      </c>
      <c r="C132">
        <v>1998</v>
      </c>
      <c r="D132">
        <v>5.8000000000000003E-2</v>
      </c>
      <c r="E132">
        <v>0</v>
      </c>
      <c r="F132">
        <v>0</v>
      </c>
      <c r="G132">
        <v>158.49700000000001</v>
      </c>
      <c r="H132" s="1">
        <v>47388.21</v>
      </c>
      <c r="I132">
        <v>147672720</v>
      </c>
    </row>
    <row r="133" spans="1:9" x14ac:dyDescent="0.25">
      <c r="A133" t="s">
        <v>13</v>
      </c>
      <c r="B133" t="s">
        <v>14</v>
      </c>
      <c r="C133">
        <v>1999</v>
      </c>
      <c r="D133">
        <v>5.8000000000000003E-2</v>
      </c>
      <c r="E133">
        <v>0</v>
      </c>
      <c r="F133">
        <v>0</v>
      </c>
      <c r="G133">
        <v>160.49199999999999</v>
      </c>
      <c r="H133" s="1">
        <v>48097.675999999999</v>
      </c>
      <c r="I133">
        <v>147336380</v>
      </c>
    </row>
    <row r="134" spans="1:9" x14ac:dyDescent="0.25">
      <c r="A134" t="s">
        <v>13</v>
      </c>
      <c r="B134" t="s">
        <v>14</v>
      </c>
      <c r="C134">
        <v>2000</v>
      </c>
      <c r="D134">
        <v>7.9100000000000004E-2</v>
      </c>
      <c r="E134">
        <v>0</v>
      </c>
      <c r="F134">
        <v>1.9E-3</v>
      </c>
      <c r="G134">
        <v>164.07599999999999</v>
      </c>
      <c r="H134" s="1">
        <v>49127.296999999999</v>
      </c>
      <c r="I134">
        <v>146844850</v>
      </c>
    </row>
    <row r="135" spans="1:9" x14ac:dyDescent="0.25">
      <c r="A135" t="s">
        <v>13</v>
      </c>
      <c r="B135" t="s">
        <v>14</v>
      </c>
      <c r="C135">
        <v>2001</v>
      </c>
      <c r="D135">
        <v>0.11409999999999999</v>
      </c>
      <c r="E135">
        <v>0</v>
      </c>
      <c r="F135">
        <v>3.0999999999999999E-3</v>
      </c>
      <c r="G135">
        <v>173.899</v>
      </c>
      <c r="H135" s="1">
        <v>50112.773000000001</v>
      </c>
      <c r="I135">
        <v>146235520</v>
      </c>
    </row>
    <row r="136" spans="1:9" x14ac:dyDescent="0.25">
      <c r="A136" t="s">
        <v>13</v>
      </c>
      <c r="B136" t="s">
        <v>14</v>
      </c>
      <c r="C136">
        <v>2002</v>
      </c>
      <c r="D136">
        <v>0.17330000000000001</v>
      </c>
      <c r="E136">
        <v>0</v>
      </c>
      <c r="F136">
        <v>6.1999999999999998E-3</v>
      </c>
      <c r="G136">
        <v>162.17400000000001</v>
      </c>
      <c r="H136" s="1">
        <v>50130.184000000001</v>
      </c>
      <c r="I136">
        <v>145590140</v>
      </c>
    </row>
    <row r="137" spans="1:9" x14ac:dyDescent="0.25">
      <c r="A137" t="s">
        <v>13</v>
      </c>
      <c r="B137" t="s">
        <v>14</v>
      </c>
      <c r="C137">
        <v>2003</v>
      </c>
      <c r="D137">
        <v>0.36580000000000001</v>
      </c>
      <c r="E137">
        <v>0</v>
      </c>
      <c r="F137">
        <v>8.6E-3</v>
      </c>
      <c r="G137">
        <v>155.66999999999999</v>
      </c>
      <c r="H137" s="1">
        <v>51387.616999999998</v>
      </c>
      <c r="I137">
        <v>144946720</v>
      </c>
    </row>
    <row r="138" spans="1:9" x14ac:dyDescent="0.25">
      <c r="A138" t="s">
        <v>13</v>
      </c>
      <c r="B138" t="s">
        <v>14</v>
      </c>
      <c r="C138">
        <v>2004</v>
      </c>
      <c r="D138">
        <v>0.44979999999999998</v>
      </c>
      <c r="E138">
        <v>0</v>
      </c>
      <c r="F138">
        <v>7.0000000000000001E-3</v>
      </c>
      <c r="G138">
        <v>175.67699999999999</v>
      </c>
      <c r="H138" s="1">
        <v>52053.33</v>
      </c>
      <c r="I138">
        <v>144353650</v>
      </c>
    </row>
    <row r="139" spans="1:9" x14ac:dyDescent="0.25">
      <c r="A139" t="s">
        <v>13</v>
      </c>
      <c r="B139" t="s">
        <v>14</v>
      </c>
      <c r="C139">
        <v>2005</v>
      </c>
      <c r="D139">
        <v>0.45129999999999998</v>
      </c>
      <c r="E139">
        <v>0</v>
      </c>
      <c r="F139">
        <v>6.7999999999999996E-3</v>
      </c>
      <c r="G139">
        <v>172.61099999999999</v>
      </c>
      <c r="H139" s="1">
        <v>52182.89</v>
      </c>
      <c r="I139">
        <v>143800050</v>
      </c>
    </row>
    <row r="140" spans="1:9" x14ac:dyDescent="0.25">
      <c r="A140" t="s">
        <v>13</v>
      </c>
      <c r="B140" t="s">
        <v>14</v>
      </c>
      <c r="C140">
        <v>2006</v>
      </c>
      <c r="D140">
        <v>0.50570000000000004</v>
      </c>
      <c r="E140">
        <v>0</v>
      </c>
      <c r="F140">
        <v>5.1999999999999998E-3</v>
      </c>
      <c r="G140">
        <v>173.285</v>
      </c>
      <c r="H140" s="1">
        <v>54674.26</v>
      </c>
      <c r="I140">
        <v>143338670</v>
      </c>
    </row>
    <row r="141" spans="1:9" x14ac:dyDescent="0.25">
      <c r="A141" t="s">
        <v>13</v>
      </c>
      <c r="B141" t="s">
        <v>14</v>
      </c>
      <c r="C141">
        <v>2007</v>
      </c>
      <c r="D141">
        <v>0.48449999999999999</v>
      </c>
      <c r="E141">
        <v>0</v>
      </c>
      <c r="F141">
        <v>6.6E-3</v>
      </c>
      <c r="G141">
        <v>177.04499999999999</v>
      </c>
      <c r="H141" s="1">
        <v>55047.945</v>
      </c>
      <c r="I141">
        <v>143117680</v>
      </c>
    </row>
    <row r="142" spans="1:9" x14ac:dyDescent="0.25">
      <c r="A142" t="s">
        <v>13</v>
      </c>
      <c r="B142" t="s">
        <v>14</v>
      </c>
      <c r="C142">
        <v>2008</v>
      </c>
      <c r="D142">
        <v>0.4889</v>
      </c>
      <c r="E142">
        <v>0</v>
      </c>
      <c r="F142">
        <v>5.1999999999999998E-3</v>
      </c>
      <c r="G142">
        <v>164.78</v>
      </c>
      <c r="H142" s="1">
        <v>55313.555</v>
      </c>
      <c r="I142">
        <v>143086540</v>
      </c>
    </row>
    <row r="143" spans="1:9" x14ac:dyDescent="0.25">
      <c r="A143" t="s">
        <v>13</v>
      </c>
      <c r="B143" t="s">
        <v>14</v>
      </c>
      <c r="C143">
        <v>2009</v>
      </c>
      <c r="D143">
        <v>0.49740000000000001</v>
      </c>
      <c r="E143">
        <v>0</v>
      </c>
      <c r="F143">
        <v>3.8E-3</v>
      </c>
      <c r="G143">
        <v>174.19900000000001</v>
      </c>
      <c r="H143" s="1">
        <v>52542.597999999998</v>
      </c>
      <c r="I143">
        <v>143163650</v>
      </c>
    </row>
    <row r="144" spans="1:9" x14ac:dyDescent="0.25">
      <c r="A144" t="s">
        <v>13</v>
      </c>
      <c r="B144" t="s">
        <v>14</v>
      </c>
      <c r="C144">
        <v>2010</v>
      </c>
      <c r="D144">
        <v>0.536914</v>
      </c>
      <c r="E144">
        <v>0</v>
      </c>
      <c r="F144">
        <v>4.1859999999999996E-3</v>
      </c>
      <c r="G144">
        <v>166.4837</v>
      </c>
      <c r="H144" s="1">
        <v>54554.843999999997</v>
      </c>
      <c r="I144">
        <v>143242600</v>
      </c>
    </row>
    <row r="145" spans="1:9" x14ac:dyDescent="0.25">
      <c r="A145" t="s">
        <v>13</v>
      </c>
      <c r="B145" t="s">
        <v>14</v>
      </c>
      <c r="C145">
        <v>2011</v>
      </c>
      <c r="D145">
        <v>0.55720800000000004</v>
      </c>
      <c r="E145">
        <v>1.1999999999999999E-3</v>
      </c>
      <c r="F145">
        <v>5.3920000000000001E-3</v>
      </c>
      <c r="G145">
        <v>163.05520000000001</v>
      </c>
      <c r="H145" s="1">
        <v>56364.21</v>
      </c>
      <c r="I145">
        <v>143364540</v>
      </c>
    </row>
    <row r="146" spans="1:9" x14ac:dyDescent="0.25">
      <c r="A146" t="s">
        <v>13</v>
      </c>
      <c r="B146" t="s">
        <v>14</v>
      </c>
      <c r="C146">
        <v>2012</v>
      </c>
      <c r="D146">
        <v>0.50284899999999999</v>
      </c>
      <c r="E146">
        <v>4.2115069999999998E-3</v>
      </c>
      <c r="F146">
        <v>5.2509999999999996E-3</v>
      </c>
      <c r="G146">
        <v>163.45429999999999</v>
      </c>
      <c r="H146" s="1">
        <v>56593.086000000003</v>
      </c>
      <c r="I146">
        <v>143629360</v>
      </c>
    </row>
    <row r="147" spans="1:9" x14ac:dyDescent="0.25">
      <c r="A147" t="s">
        <v>13</v>
      </c>
      <c r="B147" t="s">
        <v>14</v>
      </c>
      <c r="C147">
        <v>2013</v>
      </c>
      <c r="D147">
        <v>0.48152699999999998</v>
      </c>
      <c r="E147">
        <v>1.0800000000000001E-2</v>
      </c>
      <c r="F147">
        <v>4.4730000000000004E-3</v>
      </c>
      <c r="G147">
        <v>181.15110000000001</v>
      </c>
      <c r="H147" s="1">
        <v>55798.707000000002</v>
      </c>
      <c r="I147">
        <v>143956860</v>
      </c>
    </row>
    <row r="148" spans="1:9" x14ac:dyDescent="0.25">
      <c r="A148" t="s">
        <v>13</v>
      </c>
      <c r="B148" t="s">
        <v>14</v>
      </c>
      <c r="C148">
        <v>2014</v>
      </c>
      <c r="D148">
        <v>0.5544</v>
      </c>
      <c r="E148">
        <v>0.16</v>
      </c>
      <c r="F148">
        <v>9.6105999999999997E-2</v>
      </c>
      <c r="G148">
        <v>173.39449999999999</v>
      </c>
      <c r="H148" s="1">
        <v>55844.656000000003</v>
      </c>
      <c r="I148">
        <v>144285070</v>
      </c>
    </row>
    <row r="149" spans="1:9" x14ac:dyDescent="0.25">
      <c r="A149" t="s">
        <v>13</v>
      </c>
      <c r="B149" t="s">
        <v>14</v>
      </c>
      <c r="C149">
        <v>2015</v>
      </c>
      <c r="D149">
        <v>0.48120000000000002</v>
      </c>
      <c r="E149">
        <v>0.33560000000000001</v>
      </c>
      <c r="F149">
        <v>0.148037</v>
      </c>
      <c r="G149">
        <v>167.99347</v>
      </c>
      <c r="H149" s="1">
        <v>54818.855000000003</v>
      </c>
      <c r="I149">
        <v>144668380</v>
      </c>
    </row>
    <row r="150" spans="1:9" x14ac:dyDescent="0.25">
      <c r="A150" t="s">
        <v>13</v>
      </c>
      <c r="B150" t="s">
        <v>14</v>
      </c>
      <c r="C150">
        <v>2016</v>
      </c>
      <c r="D150">
        <v>0.44624900000000001</v>
      </c>
      <c r="E150">
        <v>0.46829999999999999</v>
      </c>
      <c r="F150">
        <v>0.14812049999999999</v>
      </c>
      <c r="G150">
        <v>184.61177000000001</v>
      </c>
      <c r="H150" s="1">
        <v>55769.245999999999</v>
      </c>
      <c r="I150">
        <v>145109150</v>
      </c>
    </row>
    <row r="151" spans="1:9" x14ac:dyDescent="0.25">
      <c r="A151" t="s">
        <v>13</v>
      </c>
      <c r="B151" t="s">
        <v>14</v>
      </c>
      <c r="C151">
        <v>2017</v>
      </c>
      <c r="D151">
        <v>0.51952799999999999</v>
      </c>
      <c r="E151">
        <v>0.54400000000000004</v>
      </c>
      <c r="F151">
        <v>0.13900000000000001</v>
      </c>
      <c r="G151">
        <v>185.16300000000001</v>
      </c>
      <c r="H151" s="1">
        <v>55974.684000000001</v>
      </c>
      <c r="I151">
        <v>145452540</v>
      </c>
    </row>
    <row r="152" spans="1:9" x14ac:dyDescent="0.25">
      <c r="A152" t="s">
        <v>13</v>
      </c>
      <c r="B152" t="s">
        <v>14</v>
      </c>
      <c r="C152">
        <v>2018</v>
      </c>
      <c r="D152">
        <v>0.50465599999999999</v>
      </c>
      <c r="E152">
        <v>0.62446000000000002</v>
      </c>
      <c r="F152">
        <v>0.23716000000000001</v>
      </c>
      <c r="G152">
        <v>190.63756000000001</v>
      </c>
      <c r="H152" s="1">
        <v>57958.258000000002</v>
      </c>
      <c r="I152">
        <v>145652290</v>
      </c>
    </row>
    <row r="153" spans="1:9" x14ac:dyDescent="0.25">
      <c r="A153" t="s">
        <v>13</v>
      </c>
      <c r="B153" t="s">
        <v>14</v>
      </c>
      <c r="C153">
        <v>2019</v>
      </c>
      <c r="D153">
        <v>0.53854900000000006</v>
      </c>
      <c r="E153">
        <v>0.98504999999999998</v>
      </c>
      <c r="F153">
        <v>0.31480999999999998</v>
      </c>
      <c r="G153">
        <v>194.37613999999999</v>
      </c>
      <c r="H153" s="1">
        <v>57486.2</v>
      </c>
      <c r="I153">
        <v>145742290</v>
      </c>
    </row>
    <row r="154" spans="1:9" x14ac:dyDescent="0.25">
      <c r="A154" t="s">
        <v>13</v>
      </c>
      <c r="B154" t="s">
        <v>14</v>
      </c>
      <c r="C154">
        <v>2020</v>
      </c>
      <c r="D154">
        <v>0.81477900000000003</v>
      </c>
      <c r="E154">
        <v>1.8621399999999999</v>
      </c>
      <c r="F154">
        <v>1.13802</v>
      </c>
      <c r="G154">
        <v>212.43826000000001</v>
      </c>
      <c r="H154" s="1">
        <v>55455.546999999999</v>
      </c>
      <c r="I154">
        <v>145617330</v>
      </c>
    </row>
    <row r="155" spans="1:9" x14ac:dyDescent="0.25">
      <c r="A155" t="s">
        <v>13</v>
      </c>
      <c r="B155" t="s">
        <v>14</v>
      </c>
      <c r="C155">
        <v>2021</v>
      </c>
      <c r="D155">
        <v>0.81899429999999995</v>
      </c>
      <c r="E155">
        <v>2.3120400000000001</v>
      </c>
      <c r="F155">
        <v>2.5848399999999998</v>
      </c>
      <c r="G155">
        <v>214.53336999999999</v>
      </c>
      <c r="H155">
        <v>60271.016000000003</v>
      </c>
      <c r="I155">
        <v>145102750</v>
      </c>
    </row>
    <row r="156" spans="1:9" x14ac:dyDescent="0.25">
      <c r="A156" t="s">
        <v>13</v>
      </c>
      <c r="B156" t="s">
        <v>14</v>
      </c>
      <c r="C156">
        <v>2022</v>
      </c>
      <c r="D156">
        <v>0.84072429999999998</v>
      </c>
      <c r="E156">
        <v>2.3986399999999999</v>
      </c>
      <c r="F156">
        <v>4.2010500000000004</v>
      </c>
      <c r="G156">
        <v>197.66655</v>
      </c>
      <c r="H156">
        <v>55459.42</v>
      </c>
      <c r="I156">
        <v>144713314</v>
      </c>
    </row>
    <row r="157" spans="1:9" x14ac:dyDescent="0.25">
      <c r="A157" t="s">
        <v>13</v>
      </c>
      <c r="B157" t="s">
        <v>14</v>
      </c>
      <c r="C157">
        <v>2023</v>
      </c>
      <c r="D157">
        <f>FORECAST(C157,D151:D156,C151:C156)</f>
        <v>0.95539440666667019</v>
      </c>
      <c r="E157">
        <f>FORECAST(C157,E151:E156,C151:C156)</f>
        <v>2.9756913333333159</v>
      </c>
      <c r="F157">
        <f>FORECAST(C157,F151:F156,C151:C156)</f>
        <v>4.2534633333334568</v>
      </c>
      <c r="G157">
        <f>FORECAST(F157,G151:G156,F151:F156)</f>
        <v>208.22198198574637</v>
      </c>
      <c r="H157">
        <f>AVERAGE(H119:H156)</f>
        <v>56748.586394736827</v>
      </c>
      <c r="I157">
        <v>144444359</v>
      </c>
    </row>
    <row r="158" spans="1:9" x14ac:dyDescent="0.25">
      <c r="A158" t="s">
        <v>15</v>
      </c>
      <c r="B158" t="s">
        <v>16</v>
      </c>
      <c r="C158">
        <v>1985</v>
      </c>
      <c r="D158">
        <v>0</v>
      </c>
      <c r="E158">
        <v>0</v>
      </c>
      <c r="F158">
        <v>0</v>
      </c>
      <c r="G158">
        <v>0</v>
      </c>
      <c r="H158">
        <v>2362.8036999999999</v>
      </c>
      <c r="I158" s="3">
        <v>30800051</v>
      </c>
    </row>
    <row r="159" spans="1:9" x14ac:dyDescent="0.25">
      <c r="A159" t="s">
        <v>15</v>
      </c>
      <c r="B159" t="s">
        <v>16</v>
      </c>
      <c r="C159">
        <v>1986</v>
      </c>
      <c r="D159">
        <v>0</v>
      </c>
      <c r="E159">
        <v>0</v>
      </c>
      <c r="F159">
        <v>0</v>
      </c>
      <c r="G159">
        <v>0</v>
      </c>
      <c r="H159">
        <v>2105.7914999999998</v>
      </c>
      <c r="I159" s="3">
        <v>31725132</v>
      </c>
    </row>
    <row r="160" spans="1:9" x14ac:dyDescent="0.25">
      <c r="A160" t="s">
        <v>15</v>
      </c>
      <c r="B160" t="s">
        <v>16</v>
      </c>
      <c r="C160">
        <v>1987</v>
      </c>
      <c r="D160">
        <v>0</v>
      </c>
      <c r="E160">
        <v>0</v>
      </c>
      <c r="F160">
        <v>0</v>
      </c>
      <c r="G160">
        <v>0</v>
      </c>
      <c r="H160">
        <v>2475.4960000000001</v>
      </c>
      <c r="I160" s="3">
        <v>32712574</v>
      </c>
    </row>
    <row r="161" spans="1:9" x14ac:dyDescent="0.25">
      <c r="A161" t="s">
        <v>15</v>
      </c>
      <c r="B161" t="s">
        <v>16</v>
      </c>
      <c r="C161">
        <v>1988</v>
      </c>
      <c r="D161">
        <v>0</v>
      </c>
      <c r="E161">
        <v>0</v>
      </c>
      <c r="F161">
        <v>0</v>
      </c>
      <c r="G161">
        <v>0</v>
      </c>
      <c r="H161">
        <v>1945.4266</v>
      </c>
      <c r="I161" s="3">
        <v>33750052</v>
      </c>
    </row>
    <row r="162" spans="1:9" x14ac:dyDescent="0.25">
      <c r="A162" t="s">
        <v>15</v>
      </c>
      <c r="B162" t="s">
        <v>16</v>
      </c>
      <c r="C162">
        <v>1989</v>
      </c>
      <c r="D162">
        <v>0</v>
      </c>
      <c r="E162">
        <v>0</v>
      </c>
      <c r="F162">
        <v>0</v>
      </c>
      <c r="G162">
        <v>0</v>
      </c>
      <c r="H162">
        <v>2190.0590000000002</v>
      </c>
      <c r="I162" s="3">
        <v>34825891</v>
      </c>
    </row>
    <row r="163" spans="1:9" x14ac:dyDescent="0.25">
      <c r="A163" t="s">
        <v>15</v>
      </c>
      <c r="B163" t="s">
        <v>16</v>
      </c>
      <c r="C163" s="1">
        <v>1990</v>
      </c>
      <c r="D163">
        <v>0</v>
      </c>
      <c r="E163">
        <v>0</v>
      </c>
      <c r="F163">
        <v>0</v>
      </c>
      <c r="G163">
        <v>0</v>
      </c>
      <c r="H163">
        <v>2366.1453000000001</v>
      </c>
      <c r="I163" s="3">
        <v>35987541</v>
      </c>
    </row>
    <row r="164" spans="1:9" x14ac:dyDescent="0.25">
      <c r="A164" t="s">
        <v>15</v>
      </c>
      <c r="B164" t="s">
        <v>16</v>
      </c>
      <c r="C164" s="1">
        <v>1991</v>
      </c>
      <c r="D164">
        <v>0</v>
      </c>
      <c r="E164">
        <v>0</v>
      </c>
      <c r="F164">
        <v>0</v>
      </c>
      <c r="G164">
        <v>0</v>
      </c>
      <c r="H164">
        <v>2105.0857000000001</v>
      </c>
      <c r="I164" s="3">
        <v>37194812</v>
      </c>
    </row>
    <row r="165" spans="1:9" x14ac:dyDescent="0.25">
      <c r="A165" t="s">
        <v>15</v>
      </c>
      <c r="B165" t="s">
        <v>16</v>
      </c>
      <c r="C165" s="1">
        <v>1992</v>
      </c>
      <c r="D165">
        <v>0</v>
      </c>
      <c r="E165">
        <v>0</v>
      </c>
      <c r="F165">
        <v>0</v>
      </c>
      <c r="G165">
        <v>0</v>
      </c>
      <c r="H165">
        <v>1959.0255999999999</v>
      </c>
      <c r="I165" s="3">
        <v>38332302</v>
      </c>
    </row>
    <row r="166" spans="1:9" x14ac:dyDescent="0.25">
      <c r="A166" t="s">
        <v>15</v>
      </c>
      <c r="B166" t="s">
        <v>16</v>
      </c>
      <c r="C166" s="1">
        <v>1993</v>
      </c>
      <c r="D166">
        <v>0</v>
      </c>
      <c r="E166">
        <v>0</v>
      </c>
      <c r="F166">
        <v>0</v>
      </c>
      <c r="G166">
        <v>0</v>
      </c>
      <c r="H166">
        <v>1715.5282999999999</v>
      </c>
      <c r="I166" s="3">
        <v>39580844</v>
      </c>
    </row>
    <row r="167" spans="1:9" x14ac:dyDescent="0.25">
      <c r="A167" t="s">
        <v>15</v>
      </c>
      <c r="B167" t="s">
        <v>16</v>
      </c>
      <c r="C167" s="1">
        <v>1994</v>
      </c>
      <c r="D167">
        <v>0</v>
      </c>
      <c r="E167">
        <v>0</v>
      </c>
      <c r="F167">
        <v>0</v>
      </c>
      <c r="G167">
        <v>0</v>
      </c>
      <c r="H167">
        <v>1580.9585</v>
      </c>
      <c r="I167" s="3">
        <v>41511985</v>
      </c>
    </row>
    <row r="168" spans="1:9" x14ac:dyDescent="0.25">
      <c r="A168" t="s">
        <v>15</v>
      </c>
      <c r="B168" t="s">
        <v>16</v>
      </c>
      <c r="C168" s="1">
        <v>1995</v>
      </c>
      <c r="D168">
        <v>0</v>
      </c>
      <c r="E168">
        <v>0</v>
      </c>
      <c r="F168">
        <v>0</v>
      </c>
      <c r="G168">
        <v>0</v>
      </c>
      <c r="H168">
        <v>1573.03</v>
      </c>
      <c r="I168" s="3">
        <v>43285791</v>
      </c>
    </row>
    <row r="169" spans="1:9" x14ac:dyDescent="0.25">
      <c r="A169" t="s">
        <v>15</v>
      </c>
      <c r="B169" t="s">
        <v>16</v>
      </c>
      <c r="C169" s="1">
        <v>1996</v>
      </c>
      <c r="D169">
        <v>0</v>
      </c>
      <c r="E169">
        <f>FORECAST(C169,E170:E193,C170:C193)</f>
        <v>4.3772016020113824E-3</v>
      </c>
      <c r="F169">
        <v>0</v>
      </c>
      <c r="G169">
        <v>0</v>
      </c>
      <c r="H169">
        <v>1628.3007</v>
      </c>
      <c r="I169" s="3">
        <v>44118709</v>
      </c>
    </row>
    <row r="170" spans="1:9" x14ac:dyDescent="0.25">
      <c r="A170" t="s">
        <v>15</v>
      </c>
      <c r="B170" t="s">
        <v>16</v>
      </c>
      <c r="C170" s="1">
        <v>1997</v>
      </c>
      <c r="D170">
        <v>0</v>
      </c>
      <c r="E170">
        <f>FORECAST(C170,E171:E194,C171:C194)</f>
        <v>7.0260338100595732E-2</v>
      </c>
      <c r="F170">
        <v>0</v>
      </c>
      <c r="G170">
        <v>0</v>
      </c>
      <c r="H170">
        <v>1556.0985000000001</v>
      </c>
      <c r="I170" s="3">
        <v>44822198</v>
      </c>
    </row>
    <row r="171" spans="1:9" x14ac:dyDescent="0.25">
      <c r="A171" t="s">
        <v>15</v>
      </c>
      <c r="B171" t="s">
        <v>16</v>
      </c>
      <c r="C171" s="1">
        <v>1998</v>
      </c>
      <c r="D171">
        <v>0</v>
      </c>
      <c r="E171">
        <f>FORECAST(C171,E172:E195,C172:C195)</f>
        <v>0.11439413545392085</v>
      </c>
      <c r="F171">
        <v>0</v>
      </c>
      <c r="G171">
        <v>0</v>
      </c>
      <c r="H171">
        <v>1419.1056000000001</v>
      </c>
      <c r="I171" s="3">
        <v>45895524</v>
      </c>
    </row>
    <row r="172" spans="1:9" x14ac:dyDescent="0.25">
      <c r="A172" t="s">
        <v>15</v>
      </c>
      <c r="B172" t="s">
        <v>16</v>
      </c>
      <c r="C172" s="1">
        <v>1999</v>
      </c>
      <c r="D172">
        <v>0</v>
      </c>
      <c r="E172">
        <f>FORECAST(C172,E173:E196,C173:C196)</f>
        <v>0.16417960662525388</v>
      </c>
      <c r="F172">
        <v>0</v>
      </c>
      <c r="G172">
        <v>0</v>
      </c>
      <c r="H172">
        <v>1156.2103</v>
      </c>
      <c r="I172" s="3">
        <v>47227238</v>
      </c>
    </row>
    <row r="173" spans="1:9" x14ac:dyDescent="0.25">
      <c r="A173" t="s">
        <v>15</v>
      </c>
      <c r="B173" t="s">
        <v>16</v>
      </c>
      <c r="C173">
        <v>2000</v>
      </c>
      <c r="D173">
        <v>0</v>
      </c>
      <c r="E173">
        <v>0.28999999999999998</v>
      </c>
      <c r="F173">
        <v>0</v>
      </c>
      <c r="G173">
        <v>0</v>
      </c>
      <c r="H173">
        <v>1227.4918</v>
      </c>
      <c r="I173" s="3">
        <v>48616317</v>
      </c>
    </row>
    <row r="174" spans="1:9" x14ac:dyDescent="0.25">
      <c r="A174" t="s">
        <v>15</v>
      </c>
      <c r="B174" t="s">
        <v>16</v>
      </c>
      <c r="C174">
        <v>2001</v>
      </c>
      <c r="D174">
        <v>0</v>
      </c>
      <c r="E174">
        <v>0.33</v>
      </c>
      <c r="F174">
        <v>0</v>
      </c>
      <c r="G174">
        <v>0</v>
      </c>
      <c r="H174">
        <v>1451.1962000000001</v>
      </c>
      <c r="I174" s="3">
        <v>50106657</v>
      </c>
    </row>
    <row r="175" spans="1:9" x14ac:dyDescent="0.25">
      <c r="A175" t="s">
        <v>15</v>
      </c>
      <c r="B175" t="s">
        <v>16</v>
      </c>
      <c r="C175">
        <v>2002</v>
      </c>
      <c r="D175">
        <v>0</v>
      </c>
      <c r="E175">
        <v>0.39</v>
      </c>
      <c r="F175">
        <v>0</v>
      </c>
      <c r="G175">
        <v>0</v>
      </c>
      <c r="H175">
        <v>1311.9222</v>
      </c>
      <c r="I175" s="3">
        <v>51662071</v>
      </c>
    </row>
    <row r="176" spans="1:9" x14ac:dyDescent="0.25">
      <c r="A176" t="s">
        <v>15</v>
      </c>
      <c r="B176" t="s">
        <v>16</v>
      </c>
      <c r="C176">
        <v>2003</v>
      </c>
      <c r="D176">
        <v>0</v>
      </c>
      <c r="E176">
        <v>0.34</v>
      </c>
      <c r="F176">
        <v>0</v>
      </c>
      <c r="G176">
        <v>0.02</v>
      </c>
      <c r="H176">
        <v>1459.1665</v>
      </c>
      <c r="I176" s="3">
        <v>53205639</v>
      </c>
    </row>
    <row r="177" spans="1:9" x14ac:dyDescent="0.25">
      <c r="A177" t="s">
        <v>15</v>
      </c>
      <c r="B177" t="s">
        <v>16</v>
      </c>
      <c r="C177">
        <v>2004</v>
      </c>
      <c r="D177">
        <v>0</v>
      </c>
      <c r="E177">
        <v>0.33</v>
      </c>
      <c r="F177">
        <v>0</v>
      </c>
      <c r="G177">
        <v>0.02</v>
      </c>
      <c r="H177">
        <v>1496.1375</v>
      </c>
      <c r="I177" s="3">
        <v>54815607</v>
      </c>
    </row>
    <row r="178" spans="1:9" x14ac:dyDescent="0.25">
      <c r="A178" t="s">
        <v>15</v>
      </c>
      <c r="B178" t="s">
        <v>16</v>
      </c>
      <c r="C178">
        <v>2005</v>
      </c>
      <c r="D178">
        <v>0</v>
      </c>
      <c r="E178">
        <v>0.35</v>
      </c>
      <c r="F178">
        <v>0</v>
      </c>
      <c r="G178">
        <v>0.02</v>
      </c>
      <c r="H178">
        <v>1950.9672</v>
      </c>
      <c r="I178" s="3">
        <v>56550247</v>
      </c>
    </row>
    <row r="179" spans="1:9" x14ac:dyDescent="0.25">
      <c r="A179" t="s">
        <v>15</v>
      </c>
      <c r="B179" t="s">
        <v>16</v>
      </c>
      <c r="C179">
        <v>2006</v>
      </c>
      <c r="D179">
        <v>0</v>
      </c>
      <c r="E179">
        <v>0.37</v>
      </c>
      <c r="F179">
        <v>0</v>
      </c>
      <c r="G179">
        <v>0.02</v>
      </c>
      <c r="H179">
        <v>2240.8157000000001</v>
      </c>
      <c r="I179" s="3">
        <v>58381630</v>
      </c>
    </row>
    <row r="180" spans="1:9" x14ac:dyDescent="0.25">
      <c r="A180" t="s">
        <v>15</v>
      </c>
      <c r="B180" t="s">
        <v>16</v>
      </c>
      <c r="C180">
        <v>2007</v>
      </c>
      <c r="D180">
        <v>0</v>
      </c>
      <c r="E180">
        <v>0.33</v>
      </c>
      <c r="F180">
        <v>0</v>
      </c>
      <c r="G180">
        <v>0.01</v>
      </c>
      <c r="H180">
        <v>2657.6837999999998</v>
      </c>
      <c r="I180" s="3">
        <v>60289422</v>
      </c>
    </row>
    <row r="181" spans="1:9" x14ac:dyDescent="0.25">
      <c r="A181" t="s">
        <v>15</v>
      </c>
      <c r="B181" t="s">
        <v>16</v>
      </c>
      <c r="C181">
        <v>2008</v>
      </c>
      <c r="D181">
        <v>0</v>
      </c>
      <c r="E181">
        <v>0.37</v>
      </c>
      <c r="F181">
        <v>0</v>
      </c>
      <c r="G181">
        <v>0.02</v>
      </c>
      <c r="H181">
        <v>2926.5041999999999</v>
      </c>
      <c r="I181" s="3">
        <v>62249724</v>
      </c>
    </row>
    <row r="182" spans="1:9" x14ac:dyDescent="0.25">
      <c r="A182" t="s">
        <v>15</v>
      </c>
      <c r="B182" t="s">
        <v>16</v>
      </c>
      <c r="C182">
        <v>2009</v>
      </c>
      <c r="D182">
        <v>0</v>
      </c>
      <c r="E182">
        <v>0.33</v>
      </c>
      <c r="F182">
        <v>0</v>
      </c>
      <c r="G182">
        <v>0.03</v>
      </c>
      <c r="H182">
        <v>3411.8980000000001</v>
      </c>
      <c r="I182" s="3">
        <v>64270232</v>
      </c>
    </row>
    <row r="183" spans="1:9" x14ac:dyDescent="0.25">
      <c r="A183" t="s">
        <v>15</v>
      </c>
      <c r="B183" t="s">
        <v>16</v>
      </c>
      <c r="C183">
        <v>2010</v>
      </c>
      <c r="D183">
        <v>0</v>
      </c>
      <c r="E183">
        <v>0.43</v>
      </c>
      <c r="F183">
        <v>0</v>
      </c>
      <c r="G183">
        <v>0.01</v>
      </c>
      <c r="H183">
        <v>4460.0190000000002</v>
      </c>
      <c r="I183" s="3">
        <v>66391257</v>
      </c>
    </row>
    <row r="184" spans="1:9" x14ac:dyDescent="0.25">
      <c r="A184" t="s">
        <v>15</v>
      </c>
      <c r="B184" t="s">
        <v>16</v>
      </c>
      <c r="C184">
        <v>2011</v>
      </c>
      <c r="D184">
        <v>0</v>
      </c>
      <c r="E184">
        <v>0.78</v>
      </c>
      <c r="F184">
        <v>0</v>
      </c>
      <c r="G184">
        <v>0.01</v>
      </c>
      <c r="H184">
        <v>5186.7569999999996</v>
      </c>
      <c r="I184" s="3">
        <v>68654269</v>
      </c>
    </row>
    <row r="185" spans="1:9" x14ac:dyDescent="0.25">
      <c r="A185" t="s">
        <v>15</v>
      </c>
      <c r="B185" t="s">
        <v>16</v>
      </c>
      <c r="C185">
        <v>2012</v>
      </c>
      <c r="D185">
        <v>0</v>
      </c>
      <c r="E185">
        <v>0.98</v>
      </c>
      <c r="F185">
        <v>0</v>
      </c>
      <c r="G185">
        <v>0.02</v>
      </c>
      <c r="H185">
        <v>5174.5054</v>
      </c>
      <c r="I185" s="3">
        <v>70997870</v>
      </c>
    </row>
    <row r="186" spans="1:9" x14ac:dyDescent="0.25">
      <c r="A186" t="s">
        <v>15</v>
      </c>
      <c r="B186" t="s">
        <v>16</v>
      </c>
      <c r="C186">
        <v>2013</v>
      </c>
      <c r="D186">
        <v>0</v>
      </c>
      <c r="E186">
        <v>0.96</v>
      </c>
      <c r="F186">
        <v>0</v>
      </c>
      <c r="G186">
        <v>0.02</v>
      </c>
      <c r="H186">
        <v>6385.8984</v>
      </c>
      <c r="I186" s="3">
        <v>73460021</v>
      </c>
    </row>
    <row r="187" spans="1:9" x14ac:dyDescent="0.25">
      <c r="A187" t="s">
        <v>15</v>
      </c>
      <c r="B187" t="s">
        <v>16</v>
      </c>
      <c r="C187">
        <v>2014</v>
      </c>
      <c r="D187">
        <v>0</v>
      </c>
      <c r="E187">
        <v>0.94</v>
      </c>
      <c r="F187">
        <v>0</v>
      </c>
      <c r="G187">
        <v>0.02</v>
      </c>
      <c r="H187">
        <v>5931.7676000000001</v>
      </c>
      <c r="I187" s="3">
        <v>76035588</v>
      </c>
    </row>
    <row r="188" spans="1:9" x14ac:dyDescent="0.25">
      <c r="A188" t="s">
        <v>15</v>
      </c>
      <c r="B188" t="s">
        <v>16</v>
      </c>
      <c r="C188">
        <v>2015</v>
      </c>
      <c r="D188">
        <v>0</v>
      </c>
      <c r="E188">
        <v>1.0900000000000001</v>
      </c>
      <c r="F188">
        <v>0</v>
      </c>
      <c r="G188">
        <v>0.05</v>
      </c>
      <c r="H188">
        <v>5841.0559999999996</v>
      </c>
      <c r="I188" s="3">
        <v>78656904</v>
      </c>
    </row>
    <row r="189" spans="1:9" x14ac:dyDescent="0.25">
      <c r="A189" t="s">
        <v>15</v>
      </c>
      <c r="B189" t="s">
        <v>16</v>
      </c>
      <c r="C189">
        <v>2016</v>
      </c>
      <c r="D189">
        <v>0</v>
      </c>
      <c r="E189">
        <v>1.1200000000000001</v>
      </c>
      <c r="F189">
        <v>0</v>
      </c>
      <c r="G189">
        <v>0.05</v>
      </c>
      <c r="H189">
        <v>5449.973</v>
      </c>
      <c r="I189" s="3">
        <v>81430977</v>
      </c>
    </row>
    <row r="190" spans="1:9" x14ac:dyDescent="0.25">
      <c r="A190" t="s">
        <v>15</v>
      </c>
      <c r="B190" t="s">
        <v>16</v>
      </c>
      <c r="C190">
        <v>2017</v>
      </c>
      <c r="D190">
        <v>0</v>
      </c>
      <c r="E190">
        <v>1.19</v>
      </c>
      <c r="F190">
        <v>0</v>
      </c>
      <c r="G190">
        <v>0.05</v>
      </c>
      <c r="H190">
        <v>3985.2053000000001</v>
      </c>
      <c r="I190" s="3">
        <v>84283273</v>
      </c>
    </row>
    <row r="191" spans="1:9" x14ac:dyDescent="0.25">
      <c r="A191" t="s">
        <v>15</v>
      </c>
      <c r="B191" t="s">
        <v>16</v>
      </c>
      <c r="C191">
        <v>2018</v>
      </c>
      <c r="D191">
        <v>0</v>
      </c>
      <c r="E191">
        <v>1.0900000000000001</v>
      </c>
      <c r="F191">
        <v>0</v>
      </c>
      <c r="G191">
        <v>0.06</v>
      </c>
      <c r="H191">
        <v>3605.2743999999998</v>
      </c>
      <c r="I191" s="3">
        <v>87087355</v>
      </c>
    </row>
    <row r="192" spans="1:9" x14ac:dyDescent="0.25">
      <c r="A192" t="s">
        <v>15</v>
      </c>
      <c r="B192" t="s">
        <v>16</v>
      </c>
      <c r="C192">
        <v>2019</v>
      </c>
      <c r="D192">
        <v>0</v>
      </c>
      <c r="E192">
        <v>0.85</v>
      </c>
      <c r="F192">
        <v>0</v>
      </c>
      <c r="G192">
        <v>0.09</v>
      </c>
      <c r="H192">
        <v>2873.82</v>
      </c>
      <c r="I192" s="3">
        <v>89906890</v>
      </c>
    </row>
    <row r="193" spans="1:9" x14ac:dyDescent="0.25">
      <c r="A193" t="s">
        <v>15</v>
      </c>
      <c r="B193" t="s">
        <v>16</v>
      </c>
      <c r="C193">
        <v>2020</v>
      </c>
      <c r="D193">
        <v>0</v>
      </c>
      <c r="E193">
        <v>0.9</v>
      </c>
      <c r="F193">
        <v>0</v>
      </c>
      <c r="G193">
        <v>0.06</v>
      </c>
      <c r="H193">
        <v>2379.556</v>
      </c>
      <c r="I193" s="3">
        <v>92853164</v>
      </c>
    </row>
    <row r="194" spans="1:9" x14ac:dyDescent="0.25">
      <c r="A194" t="s">
        <v>15</v>
      </c>
      <c r="B194" t="s">
        <v>16</v>
      </c>
      <c r="C194">
        <v>2021</v>
      </c>
      <c r="D194">
        <v>0</v>
      </c>
      <c r="E194">
        <v>0.9</v>
      </c>
      <c r="F194">
        <v>0</v>
      </c>
      <c r="G194">
        <v>0.06</v>
      </c>
      <c r="H194">
        <v>2348.0115000000001</v>
      </c>
      <c r="I194" s="3">
        <v>95894118</v>
      </c>
    </row>
    <row r="195" spans="1:9" x14ac:dyDescent="0.25">
      <c r="A195" t="s">
        <v>15</v>
      </c>
      <c r="B195" t="s">
        <v>16</v>
      </c>
      <c r="C195">
        <v>2022</v>
      </c>
      <c r="D195">
        <v>0</v>
      </c>
      <c r="E195">
        <f>FORECAST(C195,E173:E194,C173:C194)</f>
        <v>1.1751948051948204</v>
      </c>
      <c r="F195">
        <v>0</v>
      </c>
      <c r="G195">
        <f>FORECAST(C195,G176:G194,C176:C194)</f>
        <v>6.5614035087719458E-2</v>
      </c>
      <c r="H195">
        <f>FORECAST(C195,H190:H194,C190:C194)</f>
        <v>1688.3416399999987</v>
      </c>
      <c r="I195" s="3">
        <v>99010212</v>
      </c>
    </row>
    <row r="196" spans="1:9" x14ac:dyDescent="0.25">
      <c r="A196" t="s">
        <v>15</v>
      </c>
      <c r="B196" t="s">
        <v>16</v>
      </c>
      <c r="C196">
        <v>2023</v>
      </c>
      <c r="D196">
        <v>0</v>
      </c>
      <c r="E196">
        <f>FORECAST(C196,E183:E195,C183:C195)</f>
        <v>1.1396753246753306</v>
      </c>
      <c r="F196">
        <v>0</v>
      </c>
      <c r="G196">
        <f>FORECAST(C196,G176:G195,C176:C195)</f>
        <v>6.8807017543860205E-2</v>
      </c>
      <c r="H196">
        <f>FORECAST(C196,H191:H195,C191:C195)</f>
        <v>1271.0985019999789</v>
      </c>
      <c r="I196" s="3">
        <v>102262808</v>
      </c>
    </row>
    <row r="218" spans="9:9" x14ac:dyDescent="0.25">
      <c r="I218" s="3"/>
    </row>
    <row r="219" spans="9:9" x14ac:dyDescent="0.25">
      <c r="I219" s="3"/>
    </row>
    <row r="220" spans="9:9" x14ac:dyDescent="0.25">
      <c r="I220" s="3"/>
    </row>
    <row r="221" spans="9:9" x14ac:dyDescent="0.25">
      <c r="I221" s="3"/>
    </row>
    <row r="222" spans="9:9" x14ac:dyDescent="0.25">
      <c r="I222" s="3"/>
    </row>
    <row r="397" spans="1:7" x14ac:dyDescent="0.25">
      <c r="A397" s="1"/>
      <c r="B397" s="1"/>
      <c r="C397" s="1"/>
      <c r="D397" s="1"/>
      <c r="E397" s="1"/>
      <c r="F397" s="1"/>
      <c r="G397" s="1"/>
    </row>
    <row r="398" spans="1:7" x14ac:dyDescent="0.25">
      <c r="A398" s="1"/>
      <c r="B398" s="1"/>
      <c r="C398" s="1"/>
      <c r="D398" s="1"/>
      <c r="E398" s="1"/>
      <c r="F398" s="1"/>
      <c r="G398" s="1"/>
    </row>
    <row r="399" spans="1:7" x14ac:dyDescent="0.25">
      <c r="A399" s="1"/>
      <c r="B399" s="1"/>
      <c r="C399" s="1"/>
      <c r="D399" s="1"/>
      <c r="E399" s="1"/>
      <c r="F399" s="1"/>
      <c r="G399" s="1"/>
    </row>
    <row r="400" spans="1:7" x14ac:dyDescent="0.25">
      <c r="A400" s="1"/>
      <c r="B400" s="1"/>
      <c r="C400" s="1"/>
      <c r="D400" s="1"/>
      <c r="E400" s="1"/>
      <c r="F400" s="1"/>
      <c r="G400" s="1"/>
    </row>
    <row r="401" spans="1:8" x14ac:dyDescent="0.25">
      <c r="A401" s="1"/>
      <c r="B401" s="1"/>
      <c r="C401" s="1"/>
      <c r="D401" s="1"/>
      <c r="E401" s="1"/>
      <c r="F401" s="1"/>
      <c r="G401" s="1"/>
    </row>
    <row r="402" spans="1:8" x14ac:dyDescent="0.25">
      <c r="A402" s="1"/>
      <c r="B402" s="1"/>
      <c r="C402" s="1"/>
      <c r="D402" s="1"/>
      <c r="E402" s="1"/>
      <c r="F402" s="1"/>
      <c r="G402" s="1"/>
    </row>
    <row r="403" spans="1:8" x14ac:dyDescent="0.25">
      <c r="A403" s="1"/>
      <c r="B403" s="1"/>
      <c r="C403" s="1"/>
      <c r="D403" s="1"/>
      <c r="E403" s="1"/>
      <c r="F403" s="1"/>
      <c r="G403" s="1"/>
    </row>
    <row r="404" spans="1:8" x14ac:dyDescent="0.25">
      <c r="A404" s="1"/>
      <c r="B404" s="1"/>
      <c r="C404" s="1"/>
      <c r="D404" s="1"/>
      <c r="E404" s="1"/>
      <c r="F404" s="1"/>
      <c r="G404" s="1"/>
    </row>
    <row r="405" spans="1:8" x14ac:dyDescent="0.25">
      <c r="A405" s="1"/>
      <c r="B405" s="1"/>
      <c r="C405" s="1"/>
      <c r="D405" s="1"/>
      <c r="E405" s="1"/>
      <c r="F405" s="1"/>
      <c r="G405" s="1"/>
    </row>
    <row r="406" spans="1:8" x14ac:dyDescent="0.25">
      <c r="A406" s="1"/>
      <c r="B406" s="1"/>
      <c r="C406" s="1"/>
      <c r="D406" s="1"/>
      <c r="E406" s="1"/>
      <c r="F406" s="1"/>
      <c r="G406" s="1"/>
    </row>
    <row r="407" spans="1:8" x14ac:dyDescent="0.25">
      <c r="A407" s="1"/>
      <c r="B407" s="1"/>
      <c r="C407" s="1"/>
      <c r="D407" s="1"/>
      <c r="E407" s="1"/>
      <c r="F407" s="1"/>
      <c r="G407" s="1"/>
      <c r="H407" s="1"/>
    </row>
    <row r="408" spans="1:8" x14ac:dyDescent="0.25">
      <c r="A408" s="1"/>
      <c r="B408" s="1"/>
      <c r="C408" s="1"/>
      <c r="D408" s="1"/>
      <c r="E408" s="1"/>
      <c r="F408" s="1"/>
      <c r="G408" s="1"/>
      <c r="H408" s="1"/>
    </row>
    <row r="409" spans="1:8" x14ac:dyDescent="0.25">
      <c r="A409" s="1"/>
      <c r="B409" s="1"/>
      <c r="C409" s="1"/>
      <c r="D409" s="1"/>
      <c r="E409" s="1"/>
      <c r="F409" s="1"/>
      <c r="G409" s="1"/>
      <c r="H409" s="1"/>
    </row>
    <row r="410" spans="1:8" x14ac:dyDescent="0.25">
      <c r="A410" s="1"/>
      <c r="B410" s="1"/>
      <c r="C410" s="1"/>
      <c r="D410" s="1"/>
    </row>
    <row r="411" spans="1:8" x14ac:dyDescent="0.25">
      <c r="A411" s="1"/>
      <c r="B411" s="1"/>
      <c r="C411" s="1"/>
      <c r="D41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abdelrahman riyadh</dc:creator>
  <cp:lastModifiedBy>abdelrahman riyadh</cp:lastModifiedBy>
  <dcterms:created xsi:type="dcterms:W3CDTF">2024-03-26T18:34:11Z</dcterms:created>
  <dcterms:modified xsi:type="dcterms:W3CDTF">2024-04-16T20:31:28Z</dcterms:modified>
</cp:coreProperties>
</file>