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Courses            how to learn\Excel\Udacity\"/>
    </mc:Choice>
  </mc:AlternateContent>
  <xr:revisionPtr revIDLastSave="0" documentId="13_ncr:1_{9FEE2734-FFE7-45AC-909B-0AE768905107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Sheet2" sheetId="3" r:id="rId1"/>
    <sheet name="Dta" sheetId="1" r:id="rId2"/>
    <sheet name="forcaast" sheetId="2" r:id="rId3"/>
  </sheet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2" i="1"/>
  <c r="J3" i="1"/>
  <c r="J4" i="1"/>
  <c r="J5" i="1"/>
  <c r="J6" i="1"/>
  <c r="J7" i="1"/>
  <c r="J8" i="1"/>
  <c r="J9" i="1"/>
  <c r="J10" i="1"/>
  <c r="J11" i="1"/>
  <c r="J12" i="1"/>
  <c r="J13" i="1"/>
  <c r="J2" i="1"/>
  <c r="I3" i="1"/>
  <c r="I4" i="1"/>
  <c r="I5" i="1"/>
  <c r="I6" i="1"/>
  <c r="I7" i="1"/>
  <c r="I8" i="1"/>
  <c r="I9" i="1"/>
  <c r="I10" i="1"/>
  <c r="I11" i="1"/>
  <c r="I12" i="1"/>
  <c r="I13" i="1"/>
  <c r="I2" i="1"/>
  <c r="K3" i="1"/>
  <c r="K4" i="1"/>
  <c r="K5" i="1"/>
  <c r="K6" i="1"/>
  <c r="K7" i="1"/>
  <c r="K8" i="1"/>
  <c r="K9" i="1"/>
  <c r="K10" i="1"/>
  <c r="K11" i="1"/>
  <c r="K12" i="1"/>
  <c r="K13" i="1"/>
  <c r="K2" i="1"/>
</calcChain>
</file>

<file path=xl/sharedStrings.xml><?xml version="1.0" encoding="utf-8"?>
<sst xmlns="http://schemas.openxmlformats.org/spreadsheetml/2006/main" count="52" uniqueCount="26">
  <si>
    <t>Ticker Symbol</t>
  </si>
  <si>
    <t>Years</t>
  </si>
  <si>
    <t>Period Ending</t>
  </si>
  <si>
    <t>Total Revenue</t>
  </si>
  <si>
    <t>Cost of Revenue</t>
  </si>
  <si>
    <t>Sales, General and Admin.</t>
  </si>
  <si>
    <t>Other Operating Items</t>
  </si>
  <si>
    <t>NAVI</t>
  </si>
  <si>
    <t>Year 1</t>
  </si>
  <si>
    <t>Year 2</t>
  </si>
  <si>
    <t>Year 3</t>
  </si>
  <si>
    <t>PYPL</t>
  </si>
  <si>
    <t>QRVO</t>
  </si>
  <si>
    <t>WRK</t>
  </si>
  <si>
    <t>gross margin                       1-(cogscost of rev/totalrevenue)</t>
  </si>
  <si>
    <t>operatin margin (op revenue /total revenue)</t>
  </si>
  <si>
    <t>Row Labels</t>
  </si>
  <si>
    <t>(blank)</t>
  </si>
  <si>
    <t>Grand Total</t>
  </si>
  <si>
    <t xml:space="preserve"> gross profit</t>
  </si>
  <si>
    <t>operating revenue</t>
  </si>
  <si>
    <t>year1</t>
  </si>
  <si>
    <t>year2</t>
  </si>
  <si>
    <t>year3</t>
  </si>
  <si>
    <t>year4</t>
  </si>
  <si>
    <t>year5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</si>
</sst>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1" applyNumberFormat="1" applyFont="1"/>
    <xf numFmtId="0" fontId="3" fillId="0" borderId="0" xfId="0" applyFont="1" applyBorder="1" applyAlignment="1">
      <alignment wrapText="1"/>
    </xf>
    <xf numFmtId="14" fontId="3" fillId="0" borderId="0" xfId="1" applyNumberFormat="1" applyFont="1" applyBorder="1" applyAlignment="1">
      <alignment wrapText="1"/>
    </xf>
    <xf numFmtId="164" fontId="3" fillId="0" borderId="0" xfId="1" applyNumberFormat="1" applyFont="1" applyBorder="1" applyAlignment="1">
      <alignment wrapText="1"/>
    </xf>
    <xf numFmtId="164" fontId="0" fillId="0" borderId="0" xfId="1" applyNumberFormat="1" applyFont="1" applyAlignment="1">
      <alignment horizontal="left" vertical="top"/>
    </xf>
    <xf numFmtId="164" fontId="2" fillId="0" borderId="0" xfId="1" applyNumberFormat="1" applyFont="1" applyBorder="1" applyAlignment="1">
      <alignment horizontal="left" vertical="top" wrapText="1"/>
    </xf>
    <xf numFmtId="164" fontId="0" fillId="0" borderId="0" xfId="1" applyNumberFormat="1" applyFont="1" applyBorder="1" applyAlignment="1">
      <alignment horizontal="left" vertical="top" wrapText="1"/>
    </xf>
    <xf numFmtId="164" fontId="3" fillId="0" borderId="0" xfId="1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elrhman Kamal" refreshedDate="44612.029854745371" createdVersion="6" refreshedVersion="6" minRefreshableVersion="3" recordCount="13" xr:uid="{BB48492E-BBD4-4353-9FD5-1204799E6066}">
  <cacheSource type="worksheet">
    <worksheetSource ref="B1:B1048576" sheet="Dta"/>
  </cacheSource>
  <cacheFields count="1">
    <cacheField name="Ticker Symbol" numFmtId="0">
      <sharedItems containsBlank="1" count="5">
        <s v="NAVI"/>
        <s v="PYPL"/>
        <s v="QRVO"/>
        <s v="WRK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</r>
  <r>
    <x v="0"/>
  </r>
  <r>
    <x v="0"/>
  </r>
  <r>
    <x v="1"/>
  </r>
  <r>
    <x v="1"/>
  </r>
  <r>
    <x v="1"/>
  </r>
  <r>
    <x v="2"/>
  </r>
  <r>
    <x v="2"/>
  </r>
  <r>
    <x v="2"/>
  </r>
  <r>
    <x v="3"/>
  </r>
  <r>
    <x v="3"/>
  </r>
  <r>
    <x v="3"/>
  </r>
  <r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501FDB-7D35-4906-98E0-CBC12EDB7FFA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9" firstHeaderRow="1" firstDataRow="1" firstDataCol="1"/>
  <pivotFields count="1"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07149-C3B2-4D66-ABE0-B1084C3E800D}">
  <dimension ref="A3:A9"/>
  <sheetViews>
    <sheetView workbookViewId="0">
      <selection activeCell="A4" sqref="A4:A7"/>
    </sheetView>
  </sheetViews>
  <sheetFormatPr defaultRowHeight="14.4" x14ac:dyDescent="0.3"/>
  <cols>
    <col min="1" max="1" width="12.5546875" bestFit="1" customWidth="1"/>
  </cols>
  <sheetData>
    <row r="3" spans="1:1" x14ac:dyDescent="0.3">
      <c r="A3" s="9" t="s">
        <v>16</v>
      </c>
    </row>
    <row r="4" spans="1:1" x14ac:dyDescent="0.3">
      <c r="A4" s="10" t="s">
        <v>7</v>
      </c>
    </row>
    <row r="5" spans="1:1" x14ac:dyDescent="0.3">
      <c r="A5" s="10" t="s">
        <v>11</v>
      </c>
    </row>
    <row r="6" spans="1:1" x14ac:dyDescent="0.3">
      <c r="A6" s="10" t="s">
        <v>12</v>
      </c>
    </row>
    <row r="7" spans="1:1" x14ac:dyDescent="0.3">
      <c r="A7" s="10" t="s">
        <v>13</v>
      </c>
    </row>
    <row r="8" spans="1:1" x14ac:dyDescent="0.3">
      <c r="A8" s="10" t="s">
        <v>17</v>
      </c>
    </row>
    <row r="9" spans="1:1" x14ac:dyDescent="0.3">
      <c r="A9" s="10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workbookViewId="0">
      <selection activeCell="C17" sqref="C17:C19"/>
    </sheetView>
  </sheetViews>
  <sheetFormatPr defaultRowHeight="14.4" x14ac:dyDescent="0.3"/>
  <cols>
    <col min="4" max="4" width="15.77734375" customWidth="1"/>
    <col min="5" max="5" width="20.21875" customWidth="1"/>
    <col min="6" max="6" width="17.44140625" customWidth="1"/>
    <col min="7" max="7" width="21.88671875" customWidth="1"/>
    <col min="8" max="8" width="19.33203125" customWidth="1"/>
    <col min="9" max="9" width="21.109375" customWidth="1"/>
    <col min="10" max="10" width="14.88671875" customWidth="1"/>
    <col min="11" max="11" width="17.6640625" customWidth="1"/>
    <col min="12" max="12" width="16.109375" customWidth="1"/>
  </cols>
  <sheetData>
    <row r="1" spans="1:12" ht="43.2" x14ac:dyDescent="0.3">
      <c r="B1" s="2" t="s">
        <v>0</v>
      </c>
      <c r="C1" s="2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8" t="s">
        <v>19</v>
      </c>
      <c r="J1" s="8" t="s">
        <v>20</v>
      </c>
      <c r="K1" s="8" t="s">
        <v>14</v>
      </c>
      <c r="L1" s="8" t="s">
        <v>15</v>
      </c>
    </row>
    <row r="2" spans="1:12" x14ac:dyDescent="0.3">
      <c r="A2">
        <v>1</v>
      </c>
      <c r="B2" t="s">
        <v>7</v>
      </c>
      <c r="C2" t="s">
        <v>8</v>
      </c>
      <c r="D2" s="1">
        <v>41639</v>
      </c>
      <c r="E2" s="5">
        <v>5015000000</v>
      </c>
      <c r="F2" s="5">
        <v>1844000000</v>
      </c>
      <c r="G2" s="5">
        <v>446000000</v>
      </c>
      <c r="H2" s="5">
        <v>104000000</v>
      </c>
      <c r="I2" s="12">
        <f>E2-F2</f>
        <v>3171000000</v>
      </c>
      <c r="J2" s="12">
        <f>I2-G2-H2</f>
        <v>2621000000</v>
      </c>
      <c r="K2" s="11">
        <f>1-(F2/E2)</f>
        <v>0.63230309072781654</v>
      </c>
      <c r="L2" s="11">
        <f>J2/E2</f>
        <v>0.5226321036889332</v>
      </c>
    </row>
    <row r="3" spans="1:12" x14ac:dyDescent="0.3">
      <c r="A3">
        <v>2</v>
      </c>
      <c r="B3" t="s">
        <v>7</v>
      </c>
      <c r="C3" t="s">
        <v>9</v>
      </c>
      <c r="D3" s="1">
        <v>42004</v>
      </c>
      <c r="E3" s="5">
        <v>5115000000</v>
      </c>
      <c r="F3" s="5">
        <v>1945000000</v>
      </c>
      <c r="G3" s="5">
        <v>495000000</v>
      </c>
      <c r="H3" s="5">
        <v>122000000</v>
      </c>
      <c r="I3" s="12">
        <f t="shared" ref="I3:I13" si="0">E3-F3</f>
        <v>3170000000</v>
      </c>
      <c r="J3" s="12">
        <f t="shared" ref="J3:J13" si="1">I3-G3-H3</f>
        <v>2553000000</v>
      </c>
      <c r="K3" s="11">
        <f t="shared" ref="K3:K13" si="2">1-(F3/E3)</f>
        <v>0.61974584555229717</v>
      </c>
      <c r="L3" s="11">
        <f t="shared" ref="L3:L13" si="3">J3/E3</f>
        <v>0.49912023460410559</v>
      </c>
    </row>
    <row r="4" spans="1:12" x14ac:dyDescent="0.3">
      <c r="A4">
        <v>3</v>
      </c>
      <c r="B4" t="s">
        <v>7</v>
      </c>
      <c r="C4" t="s">
        <v>10</v>
      </c>
      <c r="D4" s="1">
        <v>42369</v>
      </c>
      <c r="E4" s="5">
        <v>4183000000</v>
      </c>
      <c r="F4" s="5">
        <v>1479000000</v>
      </c>
      <c r="G4" s="5">
        <v>545000000</v>
      </c>
      <c r="H4" s="5">
        <v>137000000</v>
      </c>
      <c r="I4" s="12">
        <f t="shared" si="0"/>
        <v>2704000000</v>
      </c>
      <c r="J4" s="12">
        <f t="shared" si="1"/>
        <v>2022000000</v>
      </c>
      <c r="K4" s="11">
        <f t="shared" si="2"/>
        <v>0.64642601004064071</v>
      </c>
      <c r="L4" s="11">
        <f t="shared" si="3"/>
        <v>0.48338513028926605</v>
      </c>
    </row>
    <row r="5" spans="1:12" x14ac:dyDescent="0.3">
      <c r="A5">
        <v>4</v>
      </c>
      <c r="B5" t="s">
        <v>11</v>
      </c>
      <c r="C5" t="s">
        <v>8</v>
      </c>
      <c r="D5" s="1">
        <v>42004</v>
      </c>
      <c r="E5" s="6">
        <v>8025000000</v>
      </c>
      <c r="F5" s="6">
        <v>747000000</v>
      </c>
      <c r="G5" s="6">
        <v>5494000000</v>
      </c>
      <c r="H5" s="7">
        <v>516000000</v>
      </c>
      <c r="I5" s="12">
        <f t="shared" si="0"/>
        <v>7278000000</v>
      </c>
      <c r="J5" s="12">
        <f t="shared" si="1"/>
        <v>1268000000</v>
      </c>
      <c r="K5" s="11">
        <f t="shared" si="2"/>
        <v>0.90691588785046728</v>
      </c>
      <c r="L5" s="11">
        <f t="shared" si="3"/>
        <v>0.158006230529595</v>
      </c>
    </row>
    <row r="6" spans="1:12" x14ac:dyDescent="0.3">
      <c r="A6">
        <v>5</v>
      </c>
      <c r="B6" t="s">
        <v>11</v>
      </c>
      <c r="C6" t="s">
        <v>9</v>
      </c>
      <c r="D6" s="1">
        <v>42369</v>
      </c>
      <c r="E6" s="6">
        <v>9248000000</v>
      </c>
      <c r="F6" s="6">
        <v>792000000</v>
      </c>
      <c r="G6" s="6">
        <v>6339000000</v>
      </c>
      <c r="H6" s="7">
        <v>608000000</v>
      </c>
      <c r="I6" s="12">
        <f t="shared" si="0"/>
        <v>8456000000</v>
      </c>
      <c r="J6" s="12">
        <f t="shared" si="1"/>
        <v>1509000000</v>
      </c>
      <c r="K6" s="11">
        <f t="shared" si="2"/>
        <v>0.91435986159169547</v>
      </c>
      <c r="L6" s="11">
        <f t="shared" si="3"/>
        <v>0.16317041522491349</v>
      </c>
    </row>
    <row r="7" spans="1:12" x14ac:dyDescent="0.3">
      <c r="A7">
        <v>6</v>
      </c>
      <c r="B7" t="s">
        <v>11</v>
      </c>
      <c r="C7" t="s">
        <v>10</v>
      </c>
      <c r="D7" s="1">
        <v>42735</v>
      </c>
      <c r="E7" s="6">
        <v>10842000000</v>
      </c>
      <c r="F7" s="6">
        <v>834000000</v>
      </c>
      <c r="G7" s="6">
        <v>7698000000</v>
      </c>
      <c r="H7" s="7">
        <v>724000000</v>
      </c>
      <c r="I7" s="12">
        <f t="shared" si="0"/>
        <v>10008000000</v>
      </c>
      <c r="J7" s="12">
        <f t="shared" si="1"/>
        <v>1586000000</v>
      </c>
      <c r="K7" s="11">
        <f t="shared" si="2"/>
        <v>0.92307692307692313</v>
      </c>
      <c r="L7" s="11">
        <f t="shared" si="3"/>
        <v>0.14628297362110312</v>
      </c>
    </row>
    <row r="8" spans="1:12" x14ac:dyDescent="0.3">
      <c r="A8">
        <v>7</v>
      </c>
      <c r="B8" t="s">
        <v>12</v>
      </c>
      <c r="C8" t="s">
        <v>8</v>
      </c>
      <c r="D8" s="1">
        <v>41727</v>
      </c>
      <c r="E8" s="6">
        <v>1148231000</v>
      </c>
      <c r="F8" s="6">
        <v>940573000</v>
      </c>
      <c r="G8" s="6">
        <v>180317000</v>
      </c>
      <c r="H8" s="7">
        <v>0</v>
      </c>
      <c r="I8" s="12">
        <f t="shared" si="0"/>
        <v>207658000</v>
      </c>
      <c r="J8" s="12">
        <f t="shared" si="1"/>
        <v>27341000</v>
      </c>
      <c r="K8" s="11">
        <f t="shared" si="2"/>
        <v>0.18085036895885931</v>
      </c>
      <c r="L8" s="11">
        <f t="shared" si="3"/>
        <v>2.3811410770132491E-2</v>
      </c>
    </row>
    <row r="9" spans="1:12" x14ac:dyDescent="0.3">
      <c r="A9">
        <v>8</v>
      </c>
      <c r="B9" t="s">
        <v>12</v>
      </c>
      <c r="C9" t="s">
        <v>9</v>
      </c>
      <c r="D9" s="1">
        <v>42091</v>
      </c>
      <c r="E9" s="6">
        <v>1710966000</v>
      </c>
      <c r="F9" s="6">
        <v>1279152000</v>
      </c>
      <c r="G9" s="6">
        <v>309348000</v>
      </c>
      <c r="H9" s="7">
        <v>0</v>
      </c>
      <c r="I9" s="12">
        <f t="shared" si="0"/>
        <v>431814000</v>
      </c>
      <c r="J9" s="12">
        <f t="shared" si="1"/>
        <v>122466000</v>
      </c>
      <c r="K9" s="11">
        <f t="shared" si="2"/>
        <v>0.25238023432376799</v>
      </c>
      <c r="L9" s="11">
        <f t="shared" si="3"/>
        <v>7.1577109071717382E-2</v>
      </c>
    </row>
    <row r="10" spans="1:12" x14ac:dyDescent="0.3">
      <c r="A10">
        <v>9</v>
      </c>
      <c r="B10" t="s">
        <v>12</v>
      </c>
      <c r="C10" t="s">
        <v>10</v>
      </c>
      <c r="D10" s="1">
        <v>42462</v>
      </c>
      <c r="E10" s="6">
        <v>2610726000</v>
      </c>
      <c r="F10" s="6">
        <v>2009936000</v>
      </c>
      <c r="G10" s="6">
        <v>588822000</v>
      </c>
      <c r="H10" s="7">
        <v>0</v>
      </c>
      <c r="I10" s="12">
        <f t="shared" si="0"/>
        <v>600790000</v>
      </c>
      <c r="J10" s="12">
        <f t="shared" si="1"/>
        <v>11968000</v>
      </c>
      <c r="K10" s="11">
        <f t="shared" si="2"/>
        <v>0.23012372803580305</v>
      </c>
      <c r="L10" s="11">
        <f t="shared" si="3"/>
        <v>4.5841654773423179E-3</v>
      </c>
    </row>
    <row r="11" spans="1:12" x14ac:dyDescent="0.3">
      <c r="A11">
        <v>10</v>
      </c>
      <c r="B11" t="s">
        <v>13</v>
      </c>
      <c r="C11" t="s">
        <v>8</v>
      </c>
      <c r="D11" s="1">
        <v>41912</v>
      </c>
      <c r="E11" s="6">
        <v>9895100000</v>
      </c>
      <c r="F11" s="6">
        <v>7961500000</v>
      </c>
      <c r="G11" s="6">
        <v>937600000</v>
      </c>
      <c r="H11" s="7">
        <v>86000000</v>
      </c>
      <c r="I11" s="12">
        <f t="shared" si="0"/>
        <v>1933600000</v>
      </c>
      <c r="J11" s="12">
        <f t="shared" si="1"/>
        <v>910000000</v>
      </c>
      <c r="K11" s="11">
        <f t="shared" si="2"/>
        <v>0.19540984931936012</v>
      </c>
      <c r="L11" s="11">
        <f t="shared" si="3"/>
        <v>9.1964709805863507E-2</v>
      </c>
    </row>
    <row r="12" spans="1:12" x14ac:dyDescent="0.3">
      <c r="A12">
        <v>11</v>
      </c>
      <c r="B12" t="s">
        <v>13</v>
      </c>
      <c r="C12" t="s">
        <v>9</v>
      </c>
      <c r="D12" s="1">
        <v>42277</v>
      </c>
      <c r="E12" s="6">
        <v>11124800000</v>
      </c>
      <c r="F12" s="6">
        <v>8986500000</v>
      </c>
      <c r="G12" s="6">
        <v>1026100000</v>
      </c>
      <c r="H12" s="7">
        <v>118900000</v>
      </c>
      <c r="I12" s="12">
        <f t="shared" si="0"/>
        <v>2138300000</v>
      </c>
      <c r="J12" s="12">
        <f t="shared" si="1"/>
        <v>993300000</v>
      </c>
      <c r="K12" s="11">
        <f t="shared" si="2"/>
        <v>0.19221019703725006</v>
      </c>
      <c r="L12" s="11">
        <f t="shared" si="3"/>
        <v>8.9286998417949084E-2</v>
      </c>
    </row>
    <row r="13" spans="1:12" x14ac:dyDescent="0.3">
      <c r="A13">
        <v>12</v>
      </c>
      <c r="B13" t="s">
        <v>13</v>
      </c>
      <c r="C13" t="s">
        <v>10</v>
      </c>
      <c r="D13" s="1">
        <v>42643</v>
      </c>
      <c r="E13" s="6">
        <v>14171800000</v>
      </c>
      <c r="F13" s="6">
        <v>11413200000</v>
      </c>
      <c r="G13" s="6">
        <v>1750100000</v>
      </c>
      <c r="H13" s="7">
        <v>211800000</v>
      </c>
      <c r="I13" s="12">
        <f t="shared" si="0"/>
        <v>2758600000</v>
      </c>
      <c r="J13" s="12">
        <f t="shared" si="1"/>
        <v>796700000</v>
      </c>
      <c r="K13" s="11">
        <f t="shared" si="2"/>
        <v>0.19465417237048221</v>
      </c>
      <c r="L13" s="11">
        <f t="shared" si="3"/>
        <v>5.6217276563315884E-2</v>
      </c>
    </row>
    <row r="17" spans="2:3" x14ac:dyDescent="0.3">
      <c r="B17" s="10" t="s">
        <v>7</v>
      </c>
      <c r="C17" s="10"/>
    </row>
    <row r="18" spans="2:3" x14ac:dyDescent="0.3">
      <c r="B18" s="10" t="s">
        <v>11</v>
      </c>
      <c r="C18" s="10"/>
    </row>
    <row r="19" spans="2:3" x14ac:dyDescent="0.3">
      <c r="B19" s="10" t="s">
        <v>12</v>
      </c>
      <c r="C19" s="10"/>
    </row>
    <row r="20" spans="2:3" x14ac:dyDescent="0.3">
      <c r="B20" s="10" t="s">
        <v>13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A259B-4269-44BE-A118-5A0D425D372C}">
  <dimension ref="B3:M7"/>
  <sheetViews>
    <sheetView tabSelected="1" workbookViewId="0">
      <selection activeCell="G8" sqref="G8"/>
    </sheetView>
  </sheetViews>
  <sheetFormatPr defaultRowHeight="14.4" x14ac:dyDescent="0.3"/>
  <sheetData>
    <row r="3" spans="2:13" x14ac:dyDescent="0.3">
      <c r="B3" t="s">
        <v>7</v>
      </c>
    </row>
    <row r="7" spans="2:13" x14ac:dyDescent="0.3">
      <c r="I7" t="s">
        <v>21</v>
      </c>
      <c r="J7" t="s">
        <v>22</v>
      </c>
      <c r="K7" t="s">
        <v>23</v>
      </c>
      <c r="L7" t="s">
        <v>24</v>
      </c>
      <c r="M7" t="s">
        <v>25</v>
      </c>
    </row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86AF560-1B90-4BE7-85A1-0B5248C25A24}">
          <x14:formula1>
            <xm:f>Dta!$B$17:$B$20</xm:f>
          </x14:formula1>
          <xm:sqref>B3</xm:sqref>
        </x14:dataValidation>
        <x14:dataValidation type="list" allowBlank="1" showInputMessage="1" showErrorMessage="1" xr:uid="{E351FF44-D7BF-438B-B519-B9AD87E10C01}">
          <x14:formula1>
            <xm:f>Dta!$C$17:$C$19</xm:f>
          </x14:formula1>
          <xm:sqref>C3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Dta</vt:lpstr>
      <vt:lpstr>forcaast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Abdelrhman Kamal</cp:lastModifiedBy>
  <dcterms:created xsi:type="dcterms:W3CDTF">2018-11-12T02:46:02Z</dcterms:created>
  <dcterms:modified xsi:type="dcterms:W3CDTF">2022-02-19T22:52:53Z</dcterms:modified>
</cp:coreProperties>
</file>