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Z_13C0291F_9D1F_49CB_A763_67B5C968E447_.wvu.FilterData">'Functional Requirements Sheet'!$A$1:$D$1</definedName>
    <definedName hidden="1" localSheetId="1" name="Z_75DD8A5A_25DB_49E1_BE94_20A02996356D_.wvu.FilterData">'Functional Requirements Sheet'!$A$1:$D$1</definedName>
    <definedName hidden="1" localSheetId="1" name="Z_0E070BF2_B4BE_4B65_8F0A_595C3B4059B2_.wvu.FilterData">'Functional Requirements Sheet'!$A$1:$D$1</definedName>
    <definedName hidden="1" localSheetId="1" name="Z_76C850B1_E78F_4F23_A9A8_4E1EAC4F839F_.wvu.FilterData">'Functional Requirements Sheet'!$A$1:$D$1</definedName>
    <definedName hidden="1" localSheetId="1" name="Z_6312A747_41C7_40D8_A9AA_CAD36203EF77_.wvu.FilterData">'Functional Requirements Sheet'!$A$1:$D$1</definedName>
    <definedName hidden="1" localSheetId="1" name="Z_DEB3A43B_AB66_4F9F_A81A_7C611A10DE23_.wvu.FilterData">'Functional Requirements Sheet'!$A$1:$I$147</definedName>
    <definedName hidden="1" localSheetId="1" name="Z_34739E25_B093_43E9_AB86_260CB28D411E_.wvu.FilterData">'Functional Requirements Sheet'!$A$1:$I$147</definedName>
    <definedName hidden="1" localSheetId="1" name="Z_1CDB7219_97B9_458B_BCCB_D8CFABD59CE4_.wvu.FilterData">'Functional Requirements Sheet'!$A$1:$I$139</definedName>
  </definedNames>
  <calcPr/>
  <customWorkbookViews>
    <customWorkbookView activeSheetId="0" maximized="1" windowHeight="0" windowWidth="0" guid="{76C850B1-E78F-4F23-A9A8-4E1EAC4F839F}" name="Filter 6"/>
    <customWorkbookView activeSheetId="0" maximized="1" windowHeight="0" windowWidth="0" guid="{34739E25-B093-43E9-AB86-260CB28D411E}" name="Filter 7"/>
    <customWorkbookView activeSheetId="0" maximized="1" windowHeight="0" windowWidth="0" guid="{13C0291F-9D1F-49CB-A763-67B5C968E447}" name="Filter 4"/>
    <customWorkbookView activeSheetId="0" maximized="1" windowHeight="0" windowWidth="0" guid="{75DD8A5A-25DB-49E1-BE94-20A02996356D}" name="Filter 5"/>
    <customWorkbookView activeSheetId="0" maximized="1" windowHeight="0" windowWidth="0" guid="{DEB3A43B-AB66-4F9F-A81A-7C611A10DE23}" name="Filter 2"/>
    <customWorkbookView activeSheetId="0" maximized="1" windowHeight="0" windowWidth="0" guid="{0E070BF2-B4BE-4B65-8F0A-595C3B4059B2}" name="Filter 3"/>
    <customWorkbookView activeSheetId="0" maximized="1" windowHeight="0" windowWidth="0" guid="{1CDB7219-97B9-458B-BCCB-D8CFABD59CE4}" name="Filter 1"/>
    <customWorkbookView activeSheetId="0" maximized="1" windowHeight="0" windowWidth="0" guid="{6312A747-41C7-40D8-A9AA-CAD36203EF77}" name="Filter 8"/>
  </customWorkbookViews>
</workbook>
</file>

<file path=xl/sharedStrings.xml><?xml version="1.0" encoding="utf-8"?>
<sst xmlns="http://schemas.openxmlformats.org/spreadsheetml/2006/main" count="962" uniqueCount="390">
  <si>
    <t xml:space="preserve">Pioneers </t>
  </si>
  <si>
    <t>Students</t>
  </si>
  <si>
    <t>Name</t>
  </si>
  <si>
    <t>ID</t>
  </si>
  <si>
    <t>Email</t>
  </si>
  <si>
    <t>Tutorial</t>
  </si>
  <si>
    <t>#Non-Functional</t>
  </si>
  <si>
    <t>#Functional</t>
  </si>
  <si>
    <t>#Total</t>
  </si>
  <si>
    <t>Hassan Khaled Sobhy</t>
  </si>
  <si>
    <t>55-6166</t>
  </si>
  <si>
    <t>hassan.mostafa@student.guc.edu.eg</t>
  </si>
  <si>
    <t>Abdelrahman Tamer Ibrahim</t>
  </si>
  <si>
    <t>55-22769</t>
  </si>
  <si>
    <t>abdelrahman.tamer@student.guc.edu.eg</t>
  </si>
  <si>
    <t>Omar Mohamed Mosallam</t>
  </si>
  <si>
    <t>55-2425</t>
  </si>
  <si>
    <t>omar.mosallam@student.guc.edu.eg</t>
  </si>
  <si>
    <t>Anas Tamer Osman</t>
  </si>
  <si>
    <t>55-11997</t>
  </si>
  <si>
    <t>anas.osman@student.guc.edu.eg</t>
  </si>
  <si>
    <t>Seifeldin Khaled Soliman</t>
  </si>
  <si>
    <t>55-18254</t>
  </si>
  <si>
    <t>seifeldin.saleh@student.guc.edu.eg</t>
  </si>
  <si>
    <t>More than or equal 20</t>
  </si>
  <si>
    <t>User</t>
  </si>
  <si>
    <t>Donor</t>
  </si>
  <si>
    <t>Pickup/Delivery</t>
  </si>
  <si>
    <t xml:space="preserve">Refugee and people living below the poverty line </t>
  </si>
  <si>
    <t>Orphange</t>
  </si>
  <si>
    <t>Health Sector</t>
  </si>
  <si>
    <t>School Supplies</t>
  </si>
  <si>
    <t>Editor Name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</si>
  <si>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</si>
  <si>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</si>
  <si>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</si>
  <si>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</si>
  <si>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</si>
  <si>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</si>
  <si>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</si>
  <si>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</si>
  <si>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</si>
  <si>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Omar</t>
  </si>
  <si>
    <t>Driver/Donor/Volunteer</t>
  </si>
  <si>
    <t>Have options to sign up</t>
  </si>
  <si>
    <t xml:space="preserve"> I can sign up either as a donor or as a driver to the system</t>
  </si>
  <si>
    <t>Both</t>
  </si>
  <si>
    <t>Driver/Donor/Admin/Volunteer</t>
  </si>
  <si>
    <t>Login</t>
  </si>
  <si>
    <t xml:space="preserve">I can login to the system </t>
  </si>
  <si>
    <t xml:space="preserve">View the available cases to donate </t>
  </si>
  <si>
    <t>I can know what can I donate</t>
  </si>
  <si>
    <t>View system recommendations</t>
  </si>
  <si>
    <t>I can know the least and the most items donated at the moment</t>
  </si>
  <si>
    <t>Request a donation</t>
  </si>
  <si>
    <t>I can create a donation request</t>
  </si>
  <si>
    <t>Take Photos</t>
  </si>
  <si>
    <t>I can take photos of the donated items</t>
  </si>
  <si>
    <t>Mobile App</t>
  </si>
  <si>
    <t xml:space="preserve">Rate my experince </t>
  </si>
  <si>
    <t xml:space="preserve">I can put my feedback for the experience </t>
  </si>
  <si>
    <t xml:space="preserve">Set the address </t>
  </si>
  <si>
    <t>drivers can know my location to recieve my donations</t>
  </si>
  <si>
    <t>Hassan</t>
  </si>
  <si>
    <t>Driver</t>
  </si>
  <si>
    <t>receive notifications about new donation pickup requests</t>
  </si>
  <si>
    <t>I can plan my pickup schedule</t>
  </si>
  <si>
    <t>access map showing the pickup locations</t>
  </si>
  <si>
    <t>to navigate to the donation pickup points</t>
  </si>
  <si>
    <t>view the details of each donation pickup request</t>
  </si>
  <si>
    <t>I can prepare for the pickup and contact the donor if needed</t>
  </si>
  <si>
    <t>communicate with the donor or recipient</t>
  </si>
  <si>
    <t>I can keep them informed</t>
  </si>
  <si>
    <t>see my past delivery history</t>
  </si>
  <si>
    <t>i can check my progress and performance</t>
  </si>
  <si>
    <t xml:space="preserve">contact the support </t>
  </si>
  <si>
    <t>if i encounter any techinical issue or need assistance</t>
  </si>
  <si>
    <t>Donor/Driver</t>
  </si>
  <si>
    <t>Receive alert notification</t>
  </si>
  <si>
    <t xml:space="preserve">I know when the pickup date is approaching </t>
  </si>
  <si>
    <t>Volunteer</t>
  </si>
  <si>
    <t>see a list of upcoming opportunities</t>
  </si>
  <si>
    <t>to find the time that fit my interests</t>
  </si>
  <si>
    <t xml:space="preserve">receive instructions and information about the activity </t>
  </si>
  <si>
    <t>i be prepared and contribute effectively</t>
  </si>
  <si>
    <t>Admin</t>
  </si>
  <si>
    <t>Add to the wishlist</t>
  </si>
  <si>
    <t>I need to add to the wishlist specific items donation receivers need</t>
  </si>
  <si>
    <t>Website</t>
  </si>
  <si>
    <t>Track the donation</t>
  </si>
  <si>
    <t xml:space="preserve">To when the donation will be deliverd to the receiver </t>
  </si>
  <si>
    <t>view dashboard</t>
  </si>
  <si>
    <t>i can see the number of donors</t>
  </si>
  <si>
    <t>search for specific donor or recipient</t>
  </si>
  <si>
    <t>i can verify user information</t>
  </si>
  <si>
    <t>mark a donation pickup as completed after pickup</t>
  </si>
  <si>
    <t>to keep everyone informed</t>
  </si>
  <si>
    <t>filter and view upcoming donation requests</t>
  </si>
  <si>
    <t>to organize deliveries based on available resources</t>
  </si>
  <si>
    <t>set preferences for the types of donations</t>
  </si>
  <si>
    <t xml:space="preserve">to match my vehicle capabilites </t>
  </si>
  <si>
    <t>Seif</t>
  </si>
  <si>
    <t>accept requests or decline requests that matches my pickup schedule</t>
  </si>
  <si>
    <t>i can deliver it</t>
  </si>
  <si>
    <t>cancel my delivery</t>
  </si>
  <si>
    <t>i can cancel in case of emergancy</t>
  </si>
  <si>
    <t>logout</t>
  </si>
  <si>
    <t>i can logout from the system</t>
  </si>
  <si>
    <t>report any issues that occur during a pickup or delivery</t>
  </si>
  <si>
    <t xml:space="preserve">the organizers be informed </t>
  </si>
  <si>
    <t xml:space="preserve">receive notifications about special events </t>
  </si>
  <si>
    <t xml:space="preserve">I can manage to attend a special event </t>
  </si>
  <si>
    <t>receive other stakeholders' feedback and comments</t>
  </si>
  <si>
    <t>i can use the feedbacks to improve the organization</t>
  </si>
  <si>
    <t>I want to be able to edit my profile information</t>
  </si>
  <si>
    <t>to be up to date to the system</t>
  </si>
  <si>
    <t>I want to be able to set notification preferences</t>
  </si>
  <si>
    <t>to get the messages as i prefer like email or sms</t>
  </si>
  <si>
    <t>I want to be able to delete my account</t>
  </si>
  <si>
    <t>to not be available for the system again</t>
  </si>
  <si>
    <t>I want to be able to unsubscribe from notifications</t>
  </si>
  <si>
    <t>to not get any notifications</t>
  </si>
  <si>
    <t>I want to search by combine filtering such as searching for clothes by size and location</t>
  </si>
  <si>
    <t>to find specific requests</t>
  </si>
  <si>
    <t>I want to be able to filter donation requests by the recipient type</t>
  </si>
  <si>
    <t>to find the type i want to donate for</t>
  </si>
  <si>
    <t>I want to see a list of recently viewed donation requests</t>
  </si>
  <si>
    <t>to revist the items i am intersted in</t>
  </si>
  <si>
    <t>I want to see the estimated impact of my donation</t>
  </si>
  <si>
    <t>to know how much people i helped</t>
  </si>
  <si>
    <t>I want to be able to leave a public message to the recipient of my donation</t>
  </si>
  <si>
    <t>to encourage them</t>
  </si>
  <si>
    <t>I want to be able to leave a private message to the recipient of my donation</t>
  </si>
  <si>
    <t>to be unidentifed by the recipients and dont make them feel ashamed</t>
  </si>
  <si>
    <t>I want to be able to see statistics on the overall impact of the platform</t>
  </si>
  <si>
    <t>to see how much people are helped by the system</t>
  </si>
  <si>
    <t>I want to validate the authenticity of donation requests</t>
  </si>
  <si>
    <t>the system make sure for the validity of the request</t>
  </si>
  <si>
    <t xml:space="preserve">I want to be able to update my personal information as my name and contact details </t>
  </si>
  <si>
    <t>my account remains accurate and up to date</t>
  </si>
  <si>
    <t>I want to be able to assign different permissions to users based on their roles such as donors, donation receivers, or admins</t>
  </si>
  <si>
    <t>the system remains secure and controlled</t>
  </si>
  <si>
    <t xml:space="preserve">I want to be able to view detailed record of my past donations </t>
  </si>
  <si>
    <t>I can keep track of my giving history</t>
  </si>
  <si>
    <t>I want to be able to receive notifications on urgent needs</t>
  </si>
  <si>
    <t>I can stay informed and take timely action</t>
  </si>
  <si>
    <t>Recipient</t>
  </si>
  <si>
    <t xml:space="preserve">I want to be able to send thank you messages to the donors </t>
  </si>
  <si>
    <t>I can show appreciation for them</t>
  </si>
  <si>
    <t xml:space="preserve">I want to provide feedback on the pickup includin rating the delivery person's prfessionalism </t>
  </si>
  <si>
    <t>improving the overall donation process</t>
  </si>
  <si>
    <t>I want to have the option to specify my preferred method of donation delivery such as drop-off points or home pickup</t>
  </si>
  <si>
    <t>ensure a seamless and flexible donation process</t>
  </si>
  <si>
    <t>I want to be able to view and filter donation cases based on their urgency level</t>
  </si>
  <si>
    <t>prioritize my donations to those in immediate need</t>
  </si>
  <si>
    <t>I want to be able to change the password of my account</t>
  </si>
  <si>
    <t>in case i forgort the password i can easily change it to a new one</t>
  </si>
  <si>
    <t xml:space="preserve">i want to be able to request donation </t>
  </si>
  <si>
    <t>donors can choose a specific donation</t>
  </si>
  <si>
    <t>Orphange can submit all the details of the requested item using a form</t>
  </si>
  <si>
    <t>Abdo</t>
  </si>
  <si>
    <t>have a list of hospistals that need my blood type</t>
  </si>
  <si>
    <t>I can find the nearest location to donate blood</t>
  </si>
  <si>
    <t>Search for school supplies that are needed based on school location and grade</t>
  </si>
  <si>
    <t>I can which requests suit me</t>
  </si>
  <si>
    <t>Refugee/Below Poverty line</t>
  </si>
  <si>
    <t>have access to local resources</t>
  </si>
  <si>
    <t>Find services to help me and my family</t>
  </si>
  <si>
    <t>Below poverty line</t>
  </si>
  <si>
    <t>Find cheap healthcare services</t>
  </si>
  <si>
    <t>to maintain my heath</t>
  </si>
  <si>
    <t>Find free education programs</t>
  </si>
  <si>
    <t>to help increase my value in the job market</t>
  </si>
  <si>
    <t>Find locations of nearby food banks</t>
  </si>
  <si>
    <t>to easily get my essential food needs with low cost and good quality</t>
  </si>
  <si>
    <t>I can choose a specific request</t>
  </si>
  <si>
    <t>i can view its details and whether accepted or not</t>
  </si>
  <si>
    <t>(Clothes,Shoes,bags)</t>
  </si>
  <si>
    <t>I can choose the size of clothing i want to donate</t>
  </si>
  <si>
    <t>i can specify the size</t>
  </si>
  <si>
    <t>I want to confirm my acceptance of the request</t>
  </si>
  <si>
    <t>to begin the process of donation</t>
  </si>
  <si>
    <t>I can filter whether the toy i am donating is fixed or not</t>
  </si>
  <si>
    <t>to choose the condition of my toy</t>
  </si>
  <si>
    <t>Anas</t>
  </si>
  <si>
    <t>Delete or edit accounts</t>
  </si>
  <si>
    <t>I can manage false or outdated accounts</t>
  </si>
  <si>
    <t>I can rate my experience with the pickup driver from 1 to 5</t>
  </si>
  <si>
    <t>To sustain punctuality.and order</t>
  </si>
  <si>
    <t>I can set when i am available</t>
  </si>
  <si>
    <t>To avoid delivery clashes</t>
  </si>
  <si>
    <t>I can see the inventory space that i have</t>
  </si>
  <si>
    <t>To avoid overflow of donations</t>
  </si>
  <si>
    <t>I can list volunteer opportunities</t>
  </si>
  <si>
    <t>To alert volunteers that want to volunteer</t>
  </si>
  <si>
    <t>I can set up a pickup method for donations</t>
  </si>
  <si>
    <t>To make it easier for pickup drivers</t>
  </si>
  <si>
    <t>I can set up my language</t>
  </si>
  <si>
    <t>To fully understand the content of the app</t>
  </si>
  <si>
    <t>I can schedule a blood donation</t>
  </si>
  <si>
    <t>To schedule and organize blood donations</t>
  </si>
  <si>
    <t>Refugee</t>
  </si>
  <si>
    <t>I can look for fitting jobs</t>
  </si>
  <si>
    <t>sustain a steady source of income</t>
  </si>
  <si>
    <t xml:space="preserve">I want to be able to accept donation requests and mark them as fulfilled once the items are received </t>
  </si>
  <si>
    <t>donors and recepients can track the progress of their donations</t>
  </si>
  <si>
    <t xml:space="preserve">User </t>
  </si>
  <si>
    <t>I want to be able to manage my profile, update personal information, and view or edit my donation preferences</t>
  </si>
  <si>
    <t>I can keep my information up to date</t>
  </si>
  <si>
    <t xml:space="preserve">I want the application to utilize geolocation services to help me find nearby donation centers, or drop-off points </t>
  </si>
  <si>
    <t xml:space="preserve">I can easily locate where to donate </t>
  </si>
  <si>
    <t xml:space="preserve">I can edit the address and details of every branch </t>
  </si>
  <si>
    <t>the details of branches and new branches is being tracked</t>
  </si>
  <si>
    <t>search for types of luxury food needed and whether it is homemade or not</t>
  </si>
  <si>
    <t>I can match the request with the food i want to donate</t>
  </si>
  <si>
    <t>search for medical supplies needed</t>
  </si>
  <si>
    <t>I can find a suitable donation request</t>
  </si>
  <si>
    <t>select appointments by date and time and location</t>
  </si>
  <si>
    <t>I can choose the probono appointment that suits my time</t>
  </si>
  <si>
    <t>Donor here is a doctor</t>
  </si>
  <si>
    <t>Hospital</t>
  </si>
  <si>
    <t>I want to connect with doctors willing to offer pro-bono appointments</t>
  </si>
  <si>
    <t>I can expand access to care for underserved communities in our area</t>
  </si>
  <si>
    <t>I want to indicate my willingness to offer pro-bono tutoring services</t>
  </si>
  <si>
    <t>I can contribute to a network of student support</t>
  </si>
  <si>
    <t>I want to list available low-income housing options for refugees and families in need</t>
  </si>
  <si>
    <t>I can provide them with access to stable and affordable housing</t>
  </si>
  <si>
    <t>I would to like to be able to donate anonymusly</t>
  </si>
  <si>
    <t>I can protect my while privacy whule also helping underprivliged schools</t>
  </si>
  <si>
    <t>I want to filter my inventory to find age appropraite toys for the children</t>
  </si>
  <si>
    <t>Each child can have meaningfaul and educational toys to help them</t>
  </si>
  <si>
    <t>I want to create a wishlist of specific toys and clothes needed by children in different age groups</t>
  </si>
  <si>
    <t>I can ensure donations are age-appropriate and provide for the children's well-being</t>
  </si>
  <si>
    <t>I want to implement measures to prevent fraudulent activity</t>
  </si>
  <si>
    <t>I can ensure the integrity of the donation process</t>
  </si>
  <si>
    <t>I want to schedule recurring grocery deliveries to provide ongoing food assistance to families in need</t>
  </si>
  <si>
    <t>I can contribute to long term food security</t>
  </si>
  <si>
    <t>I want to donate non-perishable luxury food items for special occasions</t>
  </si>
  <si>
    <t>I can contribute to moments of joy and celebration for the children</t>
  </si>
  <si>
    <t>I want to track the status of my school supply requests</t>
  </si>
  <si>
    <t>I can manage my inventory and expectations</t>
  </si>
  <si>
    <t>I want the option to request partially used or refurbished school supplies in good condition</t>
  </si>
  <si>
    <t>I can expand the pool of potential donors and making the most of available resources</t>
  </si>
  <si>
    <t>I want to receive personalized alerts when my blood type is in high demand at local hospitals</t>
  </si>
  <si>
    <t>I can motivate myself to donate when my contribution can have a significant impact.</t>
  </si>
  <si>
    <t>I want to see a translated user interface in my native language</t>
  </si>
  <si>
    <t>I can easily use the system and access resources even if I am not yet fluent in the local language</t>
  </si>
  <si>
    <t>I want to connect with social workers or other support services</t>
  </si>
  <si>
    <t>I can access resources like food banks, job training programs, or financial assistance</t>
  </si>
  <si>
    <t>I want to accept skill-based donations from professionals</t>
  </si>
  <si>
    <t>I can support non-material needs of the school and students</t>
  </si>
  <si>
    <t>Example: graphic designer,website dev</t>
  </si>
  <si>
    <t>I want to be able contact the driver personally</t>
  </si>
  <si>
    <t>I can communicate with him</t>
  </si>
  <si>
    <t>When completed,I want to markup my delivery as completed</t>
  </si>
  <si>
    <t>the delivery be added to the history</t>
  </si>
  <si>
    <t xml:space="preserve">Add new medical supplies needed </t>
  </si>
  <si>
    <t>donors keep track of all needed supplies</t>
  </si>
  <si>
    <t>I want to be able to switch to another account</t>
  </si>
  <si>
    <t>i can alter between different accounts without losing data</t>
  </si>
  <si>
    <t>I want to manage an inventory system within the platform to track incoming school supplies</t>
  </si>
  <si>
    <t>I can maintain accurate stock levels, and avoid receiving duplicate items</t>
  </si>
  <si>
    <t>I want to be able to apply to teach the needy</t>
  </si>
  <si>
    <t>I can teach the ones in need easily</t>
  </si>
  <si>
    <t>I want to apply to adopt/host a refugee</t>
  </si>
  <si>
    <t>I can provide him a plcae to stay</t>
  </si>
  <si>
    <t>I want to view available foster homes</t>
  </si>
  <si>
    <t xml:space="preserve">I can provide orphans a home </t>
  </si>
  <si>
    <t>I want to view available hosts</t>
  </si>
  <si>
    <t>I can have a place to stay</t>
  </si>
  <si>
    <t>I want to receive notification updates about my donation</t>
  </si>
  <si>
    <t>I can verify that my donation arrived successfully</t>
  </si>
  <si>
    <t>I want to be alerted by nearby shops when there is leftovers</t>
  </si>
  <si>
    <t>I can have food to eat</t>
  </si>
  <si>
    <t>I want to send an alert when i require immediate medical attention</t>
  </si>
  <si>
    <t>I can be saved</t>
  </si>
  <si>
    <t>I want to list used books and materials for donations</t>
  </si>
  <si>
    <t>I can benefit students</t>
  </si>
  <si>
    <t>I want to offer my expertise as a licensed doctor</t>
  </si>
  <si>
    <t>I can help patients for free</t>
  </si>
  <si>
    <t>I want to receive motivational reminders to donate</t>
  </si>
  <si>
    <t>I can donate frequently</t>
  </si>
  <si>
    <t>I want to be able to offer free regular checkups for the needy</t>
  </si>
  <si>
    <t>I can check up on the health of the ones in need</t>
  </si>
  <si>
    <t>I want to be able to quick chat with the hospital regarding my symptopms</t>
  </si>
  <si>
    <t>I can identify my illness</t>
  </si>
  <si>
    <t>I want to offer e-learning material</t>
  </si>
  <si>
    <t>I can benefit students in the easiest and more efficient way</t>
  </si>
  <si>
    <t>I want to be sent a link to change my password if forgotten</t>
  </si>
  <si>
    <t>I can safely change my password</t>
  </si>
  <si>
    <t>I want to be have a list of all the donors and the details of their donation</t>
  </si>
  <si>
    <t>I can keep track of all donation details</t>
  </si>
  <si>
    <t>I want to add and edit FAQs</t>
  </si>
  <si>
    <t>users of the app could read the questions of other users</t>
  </si>
  <si>
    <t>I want to view the FAQs</t>
  </si>
  <si>
    <t>users could find other users questions</t>
  </si>
  <si>
    <t>I want to view the ETA of the pickup driver</t>
  </si>
  <si>
    <t>to know when the driver will arive</t>
  </si>
  <si>
    <t>I want to get notified when a donation request occur</t>
  </si>
  <si>
    <t>I can be informed</t>
  </si>
  <si>
    <t>I want to participate in a donation matching program where my contribution is doubled or tripled by a corporate sponsor</t>
  </si>
  <si>
    <t>I can maximaize my contribution</t>
  </si>
  <si>
    <t>I want to send a notification about an upcoming event in the school</t>
  </si>
  <si>
    <t>I can find volunteers to help with the planning and setup</t>
  </si>
  <si>
    <t>directly contact the donor</t>
  </si>
  <si>
    <t>i can coomunicate with donor personally</t>
  </si>
  <si>
    <t>I want to have a form to apply for specific requests</t>
  </si>
  <si>
    <t xml:space="preserve">I can meet my needs accurately </t>
  </si>
  <si>
    <t>I want to be able to verify my identity using an ID/passport</t>
  </si>
  <si>
    <t>I can avoid spam and fake accounts</t>
  </si>
  <si>
    <t>pickup/Delivery</t>
  </si>
  <si>
    <t>I want to be able to see the location of the pickup station</t>
  </si>
  <si>
    <t>I can arrive at the correct location</t>
  </si>
  <si>
    <t xml:space="preserve">I want to provide educational resources and opportunities for the children </t>
  </si>
  <si>
    <t>I can improve academic performance for children</t>
  </si>
  <si>
    <t>I want to create a record for each child that includes a dedicated section for recording donations</t>
  </si>
  <si>
    <t xml:space="preserve">I can ensure fair distribution of resources to each child </t>
  </si>
  <si>
    <t xml:space="preserve">I want to ensure that children leaving the orphange due to to age or adoption </t>
  </si>
  <si>
    <t>they can smoothly integrate into their new environments</t>
  </si>
  <si>
    <t>Save pro-bono doctors' accounts</t>
  </si>
  <si>
    <t>I can use it for future reference or folow up appointments</t>
  </si>
  <si>
    <t>know the status of each request</t>
  </si>
  <si>
    <t xml:space="preserve">i know what requests are pending </t>
  </si>
  <si>
    <t>I want to filter my search for schools in need of school supplies based on proximity to my zip code</t>
  </si>
  <si>
    <t>It allows me to support local educational institutions</t>
  </si>
  <si>
    <t>I want to filter for schools accepting donations of eco-friendly school supplies made from recycled materials</t>
  </si>
  <si>
    <t>I can support schools that help the enviroment</t>
  </si>
  <si>
    <t>I want the ability to schedule volunteer opportunities through the platform</t>
  </si>
  <si>
    <t>I can allow donors interested in mentoring to connect directly with students in need of support</t>
  </si>
  <si>
    <t>I want to be able to provide a brief explanation alongside each school supply request</t>
  </si>
  <si>
    <t>I can allow donors to understand the specific needs behind each item</t>
  </si>
  <si>
    <t>I want to see locations for mobile blood donation sites</t>
  </si>
  <si>
    <t>I find convenient donation opportunities closer to my work or home</t>
  </si>
  <si>
    <t>I want to manage a dynamic inventory system for medications within the platform</t>
  </si>
  <si>
    <t>I can facilitate accurate tracking of stock levels and avoiding shortages</t>
  </si>
  <si>
    <t>to have access to the number of Supplies donated</t>
  </si>
  <si>
    <t>to keep track of donations</t>
  </si>
  <si>
    <t>to ensure transparency and proper resource allocation</t>
  </si>
  <si>
    <t>I want the platform to translate information and resources into my preferred language</t>
  </si>
  <si>
    <t>to access vital information regardless of language barriers</t>
  </si>
  <si>
    <t>I want to be able to request specific quantities of each school supply</t>
  </si>
  <si>
    <t>to ensure we have enough for all students</t>
  </si>
  <si>
    <t>I want to be able to get in touch with resources for inexpensive or transit, including ridesharing services at a reduced cost or public bus routes</t>
  </si>
  <si>
    <t>to access necessary services and employment opportunities</t>
  </si>
  <si>
    <t>Transportaion Support</t>
  </si>
  <si>
    <t>I want to be able to locate and sign up for seminars or job training programmes that increase skills.</t>
  </si>
  <si>
    <t xml:space="preserve">to enhance my chances of employment and career
</t>
  </si>
  <si>
    <t xml:space="preserve">I want to look up and contrast the costs of necessary utilities like phone service, internet, and energy suppliers.
</t>
  </si>
  <si>
    <t>to identify the most affordable options for my needs</t>
  </si>
  <si>
    <t>I want to be able to provide feedback on my doctor's consultations within the platform</t>
  </si>
  <si>
    <t>to help improve the overall patient experience</t>
  </si>
  <si>
    <t>I want to approve or reject the requests of probono doctors</t>
  </si>
  <si>
    <t>i can approve the highest quality doctors</t>
  </si>
  <si>
    <t>I want to be able to contact the driver</t>
  </si>
  <si>
    <t>To communicate with them</t>
  </si>
  <si>
    <t>I want to be able to mode to dark mode</t>
  </si>
  <si>
    <t>To set it to my preference</t>
  </si>
  <si>
    <t>Editor name</t>
  </si>
  <si>
    <t>Description</t>
  </si>
  <si>
    <t>Measurment</t>
  </si>
  <si>
    <t>Corresponding Functional Requirments</t>
  </si>
  <si>
    <t>Reliability</t>
  </si>
  <si>
    <t>The system should be available and operational with minimal disruptions</t>
  </si>
  <si>
    <t>The system can have a maximum down time of 1 min per day</t>
  </si>
  <si>
    <t xml:space="preserve">Accessibilty </t>
  </si>
  <si>
    <t>The app should be accessible to users with disabilities.</t>
  </si>
  <si>
    <t xml:space="preserve">Reviews by users with disabilities </t>
  </si>
  <si>
    <t>Localization</t>
  </si>
  <si>
    <t>The system should support multiple languages and allowing users from different regions to use the platform in their preferred language.</t>
  </si>
  <si>
    <t>The system could qualify as a percentage of languages commonly spoken</t>
  </si>
  <si>
    <t>Maintainabiltiy</t>
  </si>
  <si>
    <t>The system should be designed and implemented in a well-structured manne, making it easy to maintain, update ,and enhance the future</t>
  </si>
  <si>
    <t xml:space="preserve">Measure the modularity of the system's architecture by assessing how easily components can be added, removed, or modified without impacting other parts of the system. </t>
  </si>
  <si>
    <t xml:space="preserve">Availability </t>
  </si>
  <si>
    <t>The application should be available and accessible 24/7</t>
  </si>
  <si>
    <t>Measure the percentage of time the application is available and accessible to users over a specific period</t>
  </si>
  <si>
    <t>Mobile Responsiveness</t>
  </si>
  <si>
    <t>it should be responsive and optimized for various mobile devices, ensuring a seamless user experience on smartphones and tablets.</t>
  </si>
  <si>
    <t>Security</t>
  </si>
  <si>
    <t>Data security must be prioritized in the system. A strong encryption method and access controls should be used to protect donor and recipient information. A regular security audit and penetration test are recommended</t>
  </si>
  <si>
    <t>Performance</t>
  </si>
  <si>
    <t>It is important that the application responds quickly. Donations, requests, and delivery tracking should be available without significant delays. Define acceptable loading times for different functionalities..</t>
  </si>
  <si>
    <t>User Interface</t>
  </si>
  <si>
    <t>The user interface of the application should be intuitive and easy to navigate for all user types (donors, recipients, drivers). This includes clear labeling, consistent design elements, and a user-friendly layout.</t>
  </si>
  <si>
    <t>Scalability</t>
  </si>
  <si>
    <t>In order to handle a rising user base and an increase in donation requests, the programme should be scalable.</t>
  </si>
  <si>
    <t>Error Handling</t>
  </si>
  <si>
    <t>The application should handle errors gracefully, providing users with clear and actionable feedback</t>
  </si>
  <si>
    <t>User Privacy</t>
  </si>
  <si>
    <t>User data (names, addresses, contact information) should be collected and used in accordance with data privacy regulations . Users should have control over their data and be able to request deletion.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</si>
</sst>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sz val="18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sz val="20.0"/>
      <color theme="1"/>
      <name val="Arial"/>
      <scheme val="minor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b/>
      <i/>
      <sz val="14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3" fontId="7" numFmtId="0" xfId="0" applyAlignment="1" applyBorder="1" applyFill="1" applyFont="1">
      <alignment horizontal="center"/>
    </xf>
    <xf borderId="1" fillId="4" fontId="7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5" fontId="7" numFmtId="0" xfId="0" applyAlignment="1" applyBorder="1" applyFill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vertical="center"/>
    </xf>
    <xf borderId="0" fillId="0" fontId="11" numFmtId="0" xfId="0" applyFont="1"/>
    <xf borderId="1" fillId="6" fontId="12" numFmtId="0" xfId="0" applyAlignment="1" applyBorder="1" applyFill="1" applyFont="1">
      <alignment horizontal="center" readingOrder="0" vertical="center"/>
    </xf>
    <xf borderId="1" fillId="6" fontId="12" numFmtId="0" xfId="0" applyAlignment="1" applyBorder="1" applyFont="1">
      <alignment horizontal="center" shrinkToFit="0" vertical="center" wrapText="1"/>
    </xf>
    <xf borderId="1" fillId="6" fontId="12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6" fontId="13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shrinkToFit="0" vertical="center" wrapText="1"/>
    </xf>
    <xf borderId="1" fillId="6" fontId="14" numFmtId="0" xfId="0" applyAlignment="1" applyBorder="1" applyFont="1">
      <alignment horizontal="center" vertical="center"/>
    </xf>
    <xf borderId="1" fillId="6" fontId="14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2" fillId="6" fontId="15" numFmtId="0" xfId="0" applyAlignment="1" applyBorder="1" applyFont="1">
      <alignment horizontal="center" shrinkToFit="0" vertical="center" wrapText="1"/>
    </xf>
    <xf borderId="2" fillId="6" fontId="15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Team Info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7:G12" displayName="Table_1" name="Table_1" id="1">
  <tableColumns count="3">
    <tableColumn name="Column1" id="1"/>
    <tableColumn name="Column2" id="2"/>
    <tableColumn name="Column3" id="3"/>
  </tableColumns>
  <tableStyleInfo name="Team Inf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5"/>
    <col customWidth="1" min="3" max="3" width="46.88"/>
    <col customWidth="1" min="4" max="4" width="12.5"/>
    <col customWidth="1" min="5" max="6" width="26.5"/>
    <col customWidth="1" min="7" max="27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  <c r="E6" s="5" t="s">
        <v>6</v>
      </c>
      <c r="F6" s="5" t="s">
        <v>7</v>
      </c>
      <c r="G6" s="5" t="s">
        <v>8</v>
      </c>
    </row>
    <row r="7" ht="15.75" customHeight="1">
      <c r="A7" s="6" t="s">
        <v>9</v>
      </c>
      <c r="B7" s="7" t="s">
        <v>10</v>
      </c>
      <c r="C7" s="7" t="s">
        <v>11</v>
      </c>
      <c r="D7" s="7">
        <v>7.0</v>
      </c>
      <c r="E7" s="8">
        <f>COUNTIF('Non-Functional Requirements She'!A2:A18,"Hassan")</f>
        <v>6</v>
      </c>
      <c r="F7" s="8">
        <f>COUNTIF('Functional Requirements Sheet'!A3:A150,"Hassan")</f>
        <v>31</v>
      </c>
      <c r="G7" s="9">
        <f t="shared" ref="G7:G11" si="1">E7+F7</f>
        <v>37</v>
      </c>
    </row>
    <row r="8" ht="15.75" customHeight="1">
      <c r="A8" s="6" t="s">
        <v>12</v>
      </c>
      <c r="B8" s="7" t="s">
        <v>13</v>
      </c>
      <c r="C8" s="7" t="s">
        <v>14</v>
      </c>
      <c r="D8" s="7">
        <v>17.0</v>
      </c>
      <c r="E8" s="8">
        <f>COUNTIF('Non-Functional Requirements She'!A2:A18,"Abdo")</f>
        <v>0</v>
      </c>
      <c r="F8" s="8">
        <f>COUNTIF('Functional Requirements Sheet'!A3:A150,"Abdo")</f>
        <v>30</v>
      </c>
      <c r="G8" s="9">
        <f t="shared" si="1"/>
        <v>30</v>
      </c>
    </row>
    <row r="9" ht="15.75" customHeight="1">
      <c r="A9" s="6" t="s">
        <v>15</v>
      </c>
      <c r="B9" s="7" t="s">
        <v>16</v>
      </c>
      <c r="C9" s="7" t="s">
        <v>17</v>
      </c>
      <c r="D9" s="7">
        <v>7.0</v>
      </c>
      <c r="E9" s="8">
        <f>COUNTIF('Non-Functional Requirements She'!A2:A18,"Omar")</f>
        <v>6</v>
      </c>
      <c r="F9" s="8">
        <f>COUNTIF('Functional Requirements Sheet'!A3:A150,"Omar")</f>
        <v>26</v>
      </c>
      <c r="G9" s="9">
        <f t="shared" si="1"/>
        <v>32</v>
      </c>
    </row>
    <row r="10" ht="15.75" customHeight="1">
      <c r="A10" s="6" t="s">
        <v>18</v>
      </c>
      <c r="B10" s="7" t="s">
        <v>19</v>
      </c>
      <c r="C10" s="7" t="s">
        <v>20</v>
      </c>
      <c r="D10" s="7">
        <v>13.0</v>
      </c>
      <c r="E10" s="8">
        <f>COUNTIF('Non-Functional Requirements She'!A2:A18,"Anas")</f>
        <v>0</v>
      </c>
      <c r="F10" s="8">
        <f>COUNTIF('Functional Requirements Sheet'!A3:A150,"Anas")</f>
        <v>27</v>
      </c>
      <c r="G10" s="9">
        <f t="shared" si="1"/>
        <v>27</v>
      </c>
    </row>
    <row r="11" ht="15.75" customHeight="1">
      <c r="A11" s="6" t="s">
        <v>21</v>
      </c>
      <c r="B11" s="7" t="s">
        <v>22</v>
      </c>
      <c r="C11" s="7" t="s">
        <v>23</v>
      </c>
      <c r="D11" s="7">
        <v>20.0</v>
      </c>
      <c r="E11" s="8">
        <f>COUNTIF('Non-Functional Requirements She'!A2:A18,"Seif")</f>
        <v>0</v>
      </c>
      <c r="F11" s="8">
        <f>COUNTIF('Functional Requirements Sheet'!A3:A150,"Seif")</f>
        <v>31</v>
      </c>
      <c r="G11" s="9">
        <f t="shared" si="1"/>
        <v>31</v>
      </c>
    </row>
    <row r="12" ht="15.75" customHeight="1">
      <c r="A12" s="10"/>
      <c r="B12" s="11"/>
      <c r="C12" s="11"/>
      <c r="D12" s="11"/>
      <c r="E12" s="12">
        <f t="shared" ref="E12:F12" si="2">SUM(E7:E11)</f>
        <v>12</v>
      </c>
      <c r="F12" s="12">
        <f t="shared" si="2"/>
        <v>145</v>
      </c>
      <c r="G12" s="13">
        <f>SUM(E12:F12)</f>
        <v>157</v>
      </c>
    </row>
    <row r="13" ht="15.75" customHeight="1"/>
    <row r="14" ht="15.75" customHeight="1"/>
    <row r="15">
      <c r="C15" s="14"/>
    </row>
    <row r="16" ht="15.75" customHeight="1"/>
    <row r="17" ht="15.75" customHeight="1">
      <c r="C17" s="15" t="s">
        <v>24</v>
      </c>
      <c r="E17" s="16"/>
      <c r="F17" s="16"/>
    </row>
    <row r="18" ht="15.75" customHeight="1">
      <c r="A18" s="17" t="s">
        <v>25</v>
      </c>
      <c r="B18" s="18">
        <f>COUNTIF('Functional Requirements Sheet'!B3:B156,A18)</f>
        <v>25</v>
      </c>
      <c r="C18" s="18" t="b">
        <f>IF(B18&gt;20,TRUE(),FALSE())</f>
        <v>1</v>
      </c>
      <c r="H18" s="19"/>
    </row>
    <row r="19" ht="15.75" customHeight="1">
      <c r="A19" s="17" t="s">
        <v>26</v>
      </c>
      <c r="B19" s="18">
        <f>COUNTIF('Functional Requirements Sheet'!B4:B157,A19)</f>
        <v>20</v>
      </c>
      <c r="C19" s="18" t="b">
        <f t="shared" ref="C19:C24" si="3">IF(B19&gt;=20,TRUE(),FALSE())</f>
        <v>1</v>
      </c>
    </row>
    <row r="20" ht="15.75" customHeight="1">
      <c r="A20" s="17" t="s">
        <v>27</v>
      </c>
      <c r="B20" s="18">
        <f>COUNTIF('Functional Requirements Sheet'!B5:B158,A20)</f>
        <v>20</v>
      </c>
      <c r="C20" s="18" t="b">
        <f t="shared" si="3"/>
        <v>1</v>
      </c>
    </row>
    <row r="21">
      <c r="A21" s="17" t="s">
        <v>28</v>
      </c>
      <c r="B21" s="18">
        <f>COUNTIF('Functional Requirements Sheet'!B6:B160,A21)</f>
        <v>21</v>
      </c>
      <c r="C21" s="18" t="b">
        <f t="shared" si="3"/>
        <v>1</v>
      </c>
    </row>
    <row r="22" ht="15.75" customHeight="1">
      <c r="A22" s="17" t="s">
        <v>29</v>
      </c>
      <c r="B22" s="18">
        <f>COUNTIF('Functional Requirements Sheet'!B7:B161,A22)</f>
        <v>20</v>
      </c>
      <c r="C22" s="18" t="b">
        <f t="shared" si="3"/>
        <v>1</v>
      </c>
    </row>
    <row r="23" ht="15.75" customHeight="1">
      <c r="A23" s="17" t="s">
        <v>30</v>
      </c>
      <c r="B23" s="18">
        <f>COUNTIF('Functional Requirements Sheet'!B8:B162,A23)</f>
        <v>18</v>
      </c>
      <c r="C23" s="18" t="b">
        <f t="shared" si="3"/>
        <v>0</v>
      </c>
    </row>
    <row r="24" ht="15.75" customHeight="1">
      <c r="A24" s="17" t="s">
        <v>31</v>
      </c>
      <c r="B24" s="18">
        <f>COUNTIF('Functional Requirements Sheet'!B9:B163,A24)</f>
        <v>20</v>
      </c>
      <c r="C24" s="18" t="b">
        <f t="shared" si="3"/>
        <v>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A1:D1"/>
    <mergeCell ref="A2:D4"/>
    <mergeCell ref="A5:D5"/>
  </mergeCells>
  <conditionalFormatting sqref="C18:C24">
    <cfRule type="containsText" dxfId="0" priority="1" operator="containsText" text="FALSE">
      <formula>NOT(ISERROR(SEARCH(("FALSE"),(C18))))</formula>
    </cfRule>
  </conditionalFormatting>
  <conditionalFormatting sqref="C18:C24">
    <cfRule type="containsText" dxfId="1" priority="2" operator="containsText" text="TRUE">
      <formula>NOT(ISERROR(SEARCH(("TRUE"),(C18))))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9.13"/>
    <col customWidth="1" min="3" max="3" width="31.0"/>
    <col customWidth="1" min="4" max="4" width="18.38"/>
    <col customWidth="1" min="5" max="5" width="28.88"/>
    <col customWidth="1" min="6" max="6" width="93.13"/>
    <col customWidth="1" min="7" max="7" width="75.88"/>
    <col customWidth="1" min="8" max="8" width="29.0"/>
    <col customWidth="1" min="9" max="9" width="54.88"/>
    <col customWidth="1" min="10" max="27" width="12.5"/>
  </cols>
  <sheetData>
    <row r="1" ht="15.75" customHeight="1">
      <c r="A1" s="20" t="s">
        <v>32</v>
      </c>
      <c r="B1" s="21" t="s">
        <v>33</v>
      </c>
      <c r="C1" s="22" t="s">
        <v>34</v>
      </c>
      <c r="D1" s="22" t="s">
        <v>35</v>
      </c>
      <c r="E1" s="22"/>
      <c r="F1" s="22" t="s">
        <v>36</v>
      </c>
      <c r="G1" s="22"/>
      <c r="H1" s="22"/>
      <c r="I1" s="22" t="s">
        <v>37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ht="30.0" customHeight="1">
      <c r="A2" s="24"/>
      <c r="B2" s="25"/>
      <c r="C2" s="24"/>
      <c r="D2" s="24"/>
      <c r="E2" s="26" t="s">
        <v>38</v>
      </c>
      <c r="F2" s="26" t="s">
        <v>39</v>
      </c>
      <c r="G2" s="26" t="s">
        <v>40</v>
      </c>
      <c r="H2" s="27" t="s">
        <v>41</v>
      </c>
      <c r="I2" s="24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5.75" customHeight="1">
      <c r="A3" s="28" t="s">
        <v>42</v>
      </c>
      <c r="B3" s="17" t="s">
        <v>25</v>
      </c>
      <c r="C3" s="29"/>
      <c r="D3" s="28">
        <v>1.0</v>
      </c>
      <c r="E3" s="30" t="s">
        <v>43</v>
      </c>
      <c r="F3" s="28" t="s">
        <v>44</v>
      </c>
      <c r="G3" s="28" t="s">
        <v>45</v>
      </c>
      <c r="H3" s="28" t="s">
        <v>46</v>
      </c>
      <c r="I3" s="29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5.75" customHeight="1">
      <c r="A4" s="28" t="s">
        <v>42</v>
      </c>
      <c r="B4" s="17" t="s">
        <v>25</v>
      </c>
      <c r="C4" s="28">
        <v>1.0</v>
      </c>
      <c r="D4" s="28">
        <v>2.0</v>
      </c>
      <c r="E4" s="30" t="s">
        <v>47</v>
      </c>
      <c r="F4" s="28" t="s">
        <v>48</v>
      </c>
      <c r="G4" s="28" t="s">
        <v>49</v>
      </c>
      <c r="H4" s="28" t="s">
        <v>46</v>
      </c>
      <c r="I4" s="29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5.75" customHeight="1">
      <c r="A5" s="28" t="s">
        <v>42</v>
      </c>
      <c r="B5" s="17" t="s">
        <v>26</v>
      </c>
      <c r="C5" s="29"/>
      <c r="D5" s="28">
        <v>3.0</v>
      </c>
      <c r="E5" s="30" t="s">
        <v>26</v>
      </c>
      <c r="F5" s="28" t="s">
        <v>50</v>
      </c>
      <c r="G5" s="28" t="s">
        <v>51</v>
      </c>
      <c r="H5" s="28" t="s">
        <v>46</v>
      </c>
      <c r="I5" s="29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5.75" customHeight="1">
      <c r="A6" s="28" t="s">
        <v>42</v>
      </c>
      <c r="B6" s="17" t="s">
        <v>26</v>
      </c>
      <c r="C6" s="28">
        <v>2.0</v>
      </c>
      <c r="D6" s="28">
        <v>4.0</v>
      </c>
      <c r="E6" s="30" t="s">
        <v>26</v>
      </c>
      <c r="F6" s="28" t="s">
        <v>52</v>
      </c>
      <c r="G6" s="28" t="s">
        <v>53</v>
      </c>
      <c r="H6" s="28" t="s">
        <v>46</v>
      </c>
      <c r="I6" s="29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5.75" customHeight="1">
      <c r="A7" s="28" t="s">
        <v>42</v>
      </c>
      <c r="B7" s="17" t="s">
        <v>26</v>
      </c>
      <c r="C7" s="28">
        <v>3.0</v>
      </c>
      <c r="D7" s="28">
        <v>5.0</v>
      </c>
      <c r="E7" s="30" t="s">
        <v>26</v>
      </c>
      <c r="F7" s="28" t="s">
        <v>54</v>
      </c>
      <c r="G7" s="28" t="s">
        <v>55</v>
      </c>
      <c r="H7" s="28" t="s">
        <v>46</v>
      </c>
      <c r="I7" s="29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5.75" customHeight="1">
      <c r="A8" s="28" t="s">
        <v>42</v>
      </c>
      <c r="B8" s="17" t="s">
        <v>26</v>
      </c>
      <c r="C8" s="28">
        <v>5.0</v>
      </c>
      <c r="D8" s="28">
        <v>6.0</v>
      </c>
      <c r="E8" s="30" t="s">
        <v>26</v>
      </c>
      <c r="F8" s="28" t="s">
        <v>56</v>
      </c>
      <c r="G8" s="28" t="s">
        <v>57</v>
      </c>
      <c r="H8" s="28" t="s">
        <v>58</v>
      </c>
      <c r="I8" s="29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5.75" customHeight="1">
      <c r="A9" s="28" t="s">
        <v>42</v>
      </c>
      <c r="B9" s="17" t="s">
        <v>26</v>
      </c>
      <c r="C9" s="28">
        <v>5.0</v>
      </c>
      <c r="D9" s="28">
        <v>7.0</v>
      </c>
      <c r="E9" s="30" t="s">
        <v>26</v>
      </c>
      <c r="F9" s="28" t="s">
        <v>59</v>
      </c>
      <c r="G9" s="28" t="s">
        <v>60</v>
      </c>
      <c r="H9" s="28" t="s">
        <v>46</v>
      </c>
      <c r="I9" s="29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5.75" customHeight="1">
      <c r="A10" s="28" t="s">
        <v>42</v>
      </c>
      <c r="B10" s="17" t="s">
        <v>26</v>
      </c>
      <c r="C10" s="28">
        <v>31.0</v>
      </c>
      <c r="D10" s="28">
        <v>8.0</v>
      </c>
      <c r="E10" s="30" t="s">
        <v>26</v>
      </c>
      <c r="F10" s="28" t="s">
        <v>61</v>
      </c>
      <c r="G10" s="28" t="s">
        <v>62</v>
      </c>
      <c r="H10" s="28" t="s">
        <v>46</v>
      </c>
      <c r="I10" s="29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5.75" customHeight="1">
      <c r="A11" s="28" t="s">
        <v>63</v>
      </c>
      <c r="B11" s="17" t="s">
        <v>27</v>
      </c>
      <c r="C11" s="28">
        <v>5.0</v>
      </c>
      <c r="D11" s="28">
        <v>9.0</v>
      </c>
      <c r="E11" s="30" t="s">
        <v>64</v>
      </c>
      <c r="F11" s="28" t="s">
        <v>65</v>
      </c>
      <c r="G11" s="28" t="s">
        <v>66</v>
      </c>
      <c r="H11" s="28" t="s">
        <v>46</v>
      </c>
      <c r="I11" s="29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5.75" customHeight="1">
      <c r="A12" s="28" t="s">
        <v>63</v>
      </c>
      <c r="B12" s="17" t="s">
        <v>27</v>
      </c>
      <c r="C12" s="28">
        <v>9.0</v>
      </c>
      <c r="D12" s="28">
        <v>10.0</v>
      </c>
      <c r="E12" s="30" t="s">
        <v>64</v>
      </c>
      <c r="F12" s="28" t="s">
        <v>67</v>
      </c>
      <c r="G12" s="28" t="s">
        <v>68</v>
      </c>
      <c r="H12" s="28" t="s">
        <v>46</v>
      </c>
      <c r="I12" s="29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5.75" customHeight="1">
      <c r="A13" s="28" t="s">
        <v>63</v>
      </c>
      <c r="B13" s="17" t="s">
        <v>27</v>
      </c>
      <c r="C13" s="28">
        <v>5.0</v>
      </c>
      <c r="D13" s="28">
        <v>11.0</v>
      </c>
      <c r="E13" s="30" t="s">
        <v>64</v>
      </c>
      <c r="F13" s="28" t="s">
        <v>69</v>
      </c>
      <c r="G13" s="28" t="s">
        <v>70</v>
      </c>
      <c r="H13" s="28" t="s">
        <v>46</v>
      </c>
      <c r="I13" s="29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5.75" customHeight="1">
      <c r="A14" s="28" t="s">
        <v>63</v>
      </c>
      <c r="B14" s="17" t="s">
        <v>27</v>
      </c>
      <c r="C14" s="28">
        <v>25.0</v>
      </c>
      <c r="D14" s="28">
        <v>12.0</v>
      </c>
      <c r="E14" s="30" t="s">
        <v>64</v>
      </c>
      <c r="F14" s="28" t="s">
        <v>71</v>
      </c>
      <c r="G14" s="28" t="s">
        <v>72</v>
      </c>
      <c r="H14" s="28" t="s">
        <v>46</v>
      </c>
      <c r="I14" s="29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5.75" customHeight="1">
      <c r="A15" s="28" t="s">
        <v>63</v>
      </c>
      <c r="B15" s="17" t="s">
        <v>27</v>
      </c>
      <c r="C15" s="28">
        <v>25.0</v>
      </c>
      <c r="D15" s="28">
        <v>13.0</v>
      </c>
      <c r="E15" s="30" t="s">
        <v>64</v>
      </c>
      <c r="F15" s="28" t="s">
        <v>73</v>
      </c>
      <c r="G15" s="28" t="s">
        <v>74</v>
      </c>
      <c r="H15" s="28" t="s">
        <v>46</v>
      </c>
      <c r="I15" s="29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5.75" customHeight="1">
      <c r="A16" s="28" t="s">
        <v>63</v>
      </c>
      <c r="B16" s="17" t="s">
        <v>27</v>
      </c>
      <c r="C16" s="28">
        <v>2.0</v>
      </c>
      <c r="D16" s="28">
        <v>14.0</v>
      </c>
      <c r="E16" s="30" t="s">
        <v>64</v>
      </c>
      <c r="F16" s="28" t="s">
        <v>75</v>
      </c>
      <c r="G16" s="28" t="s">
        <v>76</v>
      </c>
      <c r="H16" s="28" t="s">
        <v>46</v>
      </c>
      <c r="I16" s="29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5.75" customHeight="1">
      <c r="A17" s="28" t="s">
        <v>42</v>
      </c>
      <c r="B17" s="17" t="s">
        <v>27</v>
      </c>
      <c r="C17" s="29"/>
      <c r="D17" s="28">
        <v>15.0</v>
      </c>
      <c r="E17" s="30" t="s">
        <v>77</v>
      </c>
      <c r="F17" s="28" t="s">
        <v>78</v>
      </c>
      <c r="G17" s="28" t="s">
        <v>79</v>
      </c>
      <c r="H17" s="28" t="s">
        <v>58</v>
      </c>
      <c r="I17" s="29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8" t="s">
        <v>63</v>
      </c>
      <c r="B18" s="17" t="s">
        <v>28</v>
      </c>
      <c r="C18" s="28">
        <v>2.0</v>
      </c>
      <c r="D18" s="28">
        <v>16.0</v>
      </c>
      <c r="E18" s="30" t="s">
        <v>80</v>
      </c>
      <c r="F18" s="28" t="s">
        <v>81</v>
      </c>
      <c r="G18" s="28" t="s">
        <v>82</v>
      </c>
      <c r="H18" s="28" t="s">
        <v>46</v>
      </c>
      <c r="I18" s="29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8" t="s">
        <v>63</v>
      </c>
      <c r="B19" s="17" t="s">
        <v>28</v>
      </c>
      <c r="C19" s="29"/>
      <c r="D19" s="28">
        <v>17.0</v>
      </c>
      <c r="E19" s="30" t="s">
        <v>80</v>
      </c>
      <c r="F19" s="28" t="s">
        <v>83</v>
      </c>
      <c r="G19" s="28" t="s">
        <v>84</v>
      </c>
      <c r="H19" s="28" t="s">
        <v>46</v>
      </c>
      <c r="I19" s="29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8" t="s">
        <v>42</v>
      </c>
      <c r="B20" s="17" t="s">
        <v>28</v>
      </c>
      <c r="C20" s="29"/>
      <c r="D20" s="28">
        <v>18.0</v>
      </c>
      <c r="E20" s="30" t="s">
        <v>85</v>
      </c>
      <c r="F20" s="28" t="s">
        <v>86</v>
      </c>
      <c r="G20" s="28" t="s">
        <v>87</v>
      </c>
      <c r="H20" s="28" t="s">
        <v>88</v>
      </c>
      <c r="I20" s="29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5.75" customHeight="1">
      <c r="A21" s="28" t="s">
        <v>42</v>
      </c>
      <c r="B21" s="17" t="s">
        <v>27</v>
      </c>
      <c r="C21" s="29"/>
      <c r="D21" s="28">
        <v>19.0</v>
      </c>
      <c r="E21" s="30" t="s">
        <v>26</v>
      </c>
      <c r="F21" s="28" t="s">
        <v>89</v>
      </c>
      <c r="G21" s="28" t="s">
        <v>90</v>
      </c>
      <c r="H21" s="28" t="s">
        <v>46</v>
      </c>
      <c r="I21" s="29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5.75" customHeight="1">
      <c r="A22" s="28" t="s">
        <v>63</v>
      </c>
      <c r="B22" s="17" t="s">
        <v>25</v>
      </c>
      <c r="C22" s="28">
        <v>2.0</v>
      </c>
      <c r="D22" s="28">
        <v>20.0</v>
      </c>
      <c r="E22" s="30" t="s">
        <v>85</v>
      </c>
      <c r="F22" s="28" t="s">
        <v>91</v>
      </c>
      <c r="G22" s="28" t="s">
        <v>92</v>
      </c>
      <c r="H22" s="28" t="s">
        <v>88</v>
      </c>
      <c r="I22" s="29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5.75" customHeight="1">
      <c r="A23" s="28" t="s">
        <v>63</v>
      </c>
      <c r="B23" s="17" t="s">
        <v>25</v>
      </c>
      <c r="C23" s="28">
        <v>2.0</v>
      </c>
      <c r="D23" s="28">
        <v>21.0</v>
      </c>
      <c r="E23" s="30" t="s">
        <v>85</v>
      </c>
      <c r="F23" s="28" t="s">
        <v>93</v>
      </c>
      <c r="G23" s="28" t="s">
        <v>94</v>
      </c>
      <c r="H23" s="28" t="s">
        <v>88</v>
      </c>
      <c r="I23" s="29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5.75" customHeight="1">
      <c r="A24" s="28" t="s">
        <v>63</v>
      </c>
      <c r="B24" s="17" t="s">
        <v>27</v>
      </c>
      <c r="C24" s="28">
        <v>25.0</v>
      </c>
      <c r="D24" s="28">
        <v>22.0</v>
      </c>
      <c r="E24" s="30" t="s">
        <v>64</v>
      </c>
      <c r="F24" s="28" t="s">
        <v>95</v>
      </c>
      <c r="G24" s="28" t="s">
        <v>96</v>
      </c>
      <c r="H24" s="28" t="s">
        <v>46</v>
      </c>
      <c r="I24" s="29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8" t="s">
        <v>63</v>
      </c>
      <c r="B25" s="17" t="s">
        <v>28</v>
      </c>
      <c r="C25" s="28">
        <v>3.0</v>
      </c>
      <c r="D25" s="28">
        <v>23.0</v>
      </c>
      <c r="E25" s="30" t="s">
        <v>80</v>
      </c>
      <c r="F25" s="28" t="s">
        <v>97</v>
      </c>
      <c r="G25" s="28" t="s">
        <v>98</v>
      </c>
      <c r="H25" s="28" t="s">
        <v>46</v>
      </c>
      <c r="I25" s="29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5.75" customHeight="1">
      <c r="A26" s="28" t="s">
        <v>63</v>
      </c>
      <c r="B26" s="17" t="s">
        <v>27</v>
      </c>
      <c r="C26" s="28">
        <v>31.0</v>
      </c>
      <c r="D26" s="28">
        <v>24.0</v>
      </c>
      <c r="E26" s="30" t="s">
        <v>64</v>
      </c>
      <c r="F26" s="28" t="s">
        <v>99</v>
      </c>
      <c r="G26" s="28" t="s">
        <v>100</v>
      </c>
      <c r="H26" s="28" t="s">
        <v>46</v>
      </c>
      <c r="I26" s="29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5.75" customHeight="1">
      <c r="A27" s="28" t="s">
        <v>101</v>
      </c>
      <c r="B27" s="17" t="s">
        <v>27</v>
      </c>
      <c r="C27" s="28">
        <v>5.0</v>
      </c>
      <c r="D27" s="28">
        <v>25.0</v>
      </c>
      <c r="E27" s="30" t="s">
        <v>64</v>
      </c>
      <c r="F27" s="28" t="s">
        <v>102</v>
      </c>
      <c r="G27" s="28" t="s">
        <v>103</v>
      </c>
      <c r="H27" s="28" t="s">
        <v>46</v>
      </c>
      <c r="I27" s="29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5.75" customHeight="1">
      <c r="A28" s="28" t="s">
        <v>101</v>
      </c>
      <c r="B28" s="17" t="s">
        <v>27</v>
      </c>
      <c r="C28" s="28">
        <v>25.0</v>
      </c>
      <c r="D28" s="28">
        <v>26.0</v>
      </c>
      <c r="E28" s="30" t="s">
        <v>64</v>
      </c>
      <c r="F28" s="28" t="s">
        <v>104</v>
      </c>
      <c r="G28" s="28" t="s">
        <v>105</v>
      </c>
      <c r="H28" s="28"/>
      <c r="I28" s="29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5.75" customHeight="1">
      <c r="A29" s="28" t="s">
        <v>101</v>
      </c>
      <c r="B29" s="17" t="s">
        <v>25</v>
      </c>
      <c r="C29" s="28">
        <v>2.0</v>
      </c>
      <c r="D29" s="28">
        <v>27.0</v>
      </c>
      <c r="E29" s="30" t="s">
        <v>47</v>
      </c>
      <c r="F29" s="28" t="s">
        <v>106</v>
      </c>
      <c r="G29" s="28" t="s">
        <v>107</v>
      </c>
      <c r="H29" s="28" t="s">
        <v>46</v>
      </c>
      <c r="I29" s="29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5.75" customHeight="1">
      <c r="A30" s="28" t="s">
        <v>101</v>
      </c>
      <c r="B30" s="17" t="s">
        <v>27</v>
      </c>
      <c r="C30" s="28">
        <v>25.0</v>
      </c>
      <c r="D30" s="28">
        <v>28.0</v>
      </c>
      <c r="E30" s="30" t="s">
        <v>64</v>
      </c>
      <c r="F30" s="28" t="s">
        <v>108</v>
      </c>
      <c r="G30" s="28" t="s">
        <v>109</v>
      </c>
      <c r="H30" s="28" t="s">
        <v>46</v>
      </c>
      <c r="I30" s="29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5.75" customHeight="1">
      <c r="A31" s="28" t="s">
        <v>101</v>
      </c>
      <c r="B31" s="17" t="s">
        <v>31</v>
      </c>
      <c r="C31" s="28">
        <v>119.0</v>
      </c>
      <c r="D31" s="28">
        <v>29.0</v>
      </c>
      <c r="E31" s="30" t="s">
        <v>77</v>
      </c>
      <c r="F31" s="28" t="s">
        <v>110</v>
      </c>
      <c r="G31" s="28" t="s">
        <v>111</v>
      </c>
      <c r="H31" s="28" t="s">
        <v>58</v>
      </c>
      <c r="I31" s="29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5.75" customHeight="1">
      <c r="A32" s="28" t="s">
        <v>101</v>
      </c>
      <c r="B32" s="17" t="s">
        <v>25</v>
      </c>
      <c r="C32" s="28">
        <v>7.0</v>
      </c>
      <c r="D32" s="28">
        <v>30.0</v>
      </c>
      <c r="E32" s="30" t="s">
        <v>85</v>
      </c>
      <c r="F32" s="28" t="s">
        <v>112</v>
      </c>
      <c r="G32" s="28" t="s">
        <v>113</v>
      </c>
      <c r="H32" s="28" t="s">
        <v>88</v>
      </c>
      <c r="I32" s="29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5.75" customHeight="1">
      <c r="A33" s="28" t="s">
        <v>63</v>
      </c>
      <c r="B33" s="17" t="s">
        <v>25</v>
      </c>
      <c r="C33" s="28">
        <v>2.0</v>
      </c>
      <c r="D33" s="28">
        <v>31.0</v>
      </c>
      <c r="E33" s="30" t="s">
        <v>47</v>
      </c>
      <c r="F33" s="28" t="s">
        <v>114</v>
      </c>
      <c r="G33" s="28" t="s">
        <v>115</v>
      </c>
      <c r="H33" s="28" t="s">
        <v>46</v>
      </c>
      <c r="I33" s="29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5.75" customHeight="1">
      <c r="A34" s="28" t="s">
        <v>63</v>
      </c>
      <c r="B34" s="17" t="s">
        <v>25</v>
      </c>
      <c r="C34" s="28">
        <v>31.0</v>
      </c>
      <c r="D34" s="28">
        <v>32.0</v>
      </c>
      <c r="E34" s="30" t="s">
        <v>47</v>
      </c>
      <c r="F34" s="28" t="s">
        <v>116</v>
      </c>
      <c r="G34" s="28" t="s">
        <v>117</v>
      </c>
      <c r="H34" s="28" t="s">
        <v>46</v>
      </c>
      <c r="I34" s="29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5.75" customHeight="1">
      <c r="A35" s="28" t="s">
        <v>63</v>
      </c>
      <c r="B35" s="17" t="s">
        <v>25</v>
      </c>
      <c r="C35" s="28">
        <v>2.0</v>
      </c>
      <c r="D35" s="28">
        <v>33.0</v>
      </c>
      <c r="E35" s="30" t="s">
        <v>43</v>
      </c>
      <c r="F35" s="28" t="s">
        <v>118</v>
      </c>
      <c r="G35" s="28" t="s">
        <v>119</v>
      </c>
      <c r="H35" s="28" t="s">
        <v>46</v>
      </c>
      <c r="I35" s="29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5.75" customHeight="1">
      <c r="A36" s="28" t="s">
        <v>63</v>
      </c>
      <c r="B36" s="17" t="s">
        <v>25</v>
      </c>
      <c r="C36" s="28">
        <v>31.0</v>
      </c>
      <c r="D36" s="28">
        <v>34.0</v>
      </c>
      <c r="E36" s="30" t="s">
        <v>47</v>
      </c>
      <c r="F36" s="28" t="s">
        <v>120</v>
      </c>
      <c r="G36" s="28" t="s">
        <v>121</v>
      </c>
      <c r="H36" s="28" t="s">
        <v>58</v>
      </c>
      <c r="I36" s="29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5.75" customHeight="1">
      <c r="A37" s="28" t="s">
        <v>63</v>
      </c>
      <c r="B37" s="17" t="s">
        <v>29</v>
      </c>
      <c r="C37" s="28">
        <v>52.0</v>
      </c>
      <c r="D37" s="28">
        <v>35.0</v>
      </c>
      <c r="E37" s="30" t="s">
        <v>26</v>
      </c>
      <c r="F37" s="28" t="s">
        <v>122</v>
      </c>
      <c r="G37" s="28" t="s">
        <v>123</v>
      </c>
      <c r="H37" s="28" t="s">
        <v>46</v>
      </c>
      <c r="I37" s="29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5.75" customHeight="1">
      <c r="A38" s="28" t="s">
        <v>63</v>
      </c>
      <c r="B38" s="17" t="s">
        <v>26</v>
      </c>
      <c r="C38" s="28">
        <v>3.0</v>
      </c>
      <c r="D38" s="28">
        <v>36.0</v>
      </c>
      <c r="E38" s="30" t="s">
        <v>26</v>
      </c>
      <c r="F38" s="28" t="s">
        <v>124</v>
      </c>
      <c r="G38" s="28" t="s">
        <v>125</v>
      </c>
      <c r="H38" s="28" t="s">
        <v>46</v>
      </c>
      <c r="I38" s="29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5.75" customHeight="1">
      <c r="A39" s="28" t="s">
        <v>63</v>
      </c>
      <c r="B39" s="17" t="s">
        <v>26</v>
      </c>
      <c r="C39" s="28">
        <v>3.0</v>
      </c>
      <c r="D39" s="28">
        <v>37.0</v>
      </c>
      <c r="E39" s="30" t="s">
        <v>26</v>
      </c>
      <c r="F39" s="28" t="s">
        <v>126</v>
      </c>
      <c r="G39" s="28" t="s">
        <v>127</v>
      </c>
      <c r="H39" s="28" t="s">
        <v>46</v>
      </c>
      <c r="I39" s="2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5.75" customHeight="1">
      <c r="A40" s="28" t="s">
        <v>63</v>
      </c>
      <c r="B40" s="17" t="s">
        <v>26</v>
      </c>
      <c r="C40" s="28">
        <v>5.0</v>
      </c>
      <c r="D40" s="28">
        <v>38.0</v>
      </c>
      <c r="E40" s="30" t="s">
        <v>26</v>
      </c>
      <c r="F40" s="28" t="s">
        <v>128</v>
      </c>
      <c r="G40" s="28" t="s">
        <v>129</v>
      </c>
      <c r="H40" s="28" t="s">
        <v>46</v>
      </c>
      <c r="I40" s="29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5.75" customHeight="1">
      <c r="A41" s="28" t="s">
        <v>63</v>
      </c>
      <c r="B41" s="17" t="s">
        <v>26</v>
      </c>
      <c r="C41" s="28">
        <v>5.0</v>
      </c>
      <c r="D41" s="28">
        <v>39.0</v>
      </c>
      <c r="E41" s="30" t="s">
        <v>26</v>
      </c>
      <c r="F41" s="28" t="s">
        <v>130</v>
      </c>
      <c r="G41" s="28" t="s">
        <v>131</v>
      </c>
      <c r="H41" s="28" t="s">
        <v>46</v>
      </c>
      <c r="I41" s="29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5.75" customHeight="1">
      <c r="A42" s="28" t="s">
        <v>63</v>
      </c>
      <c r="B42" s="17" t="s">
        <v>26</v>
      </c>
      <c r="C42" s="28">
        <v>5.0</v>
      </c>
      <c r="D42" s="28">
        <v>40.0</v>
      </c>
      <c r="E42" s="30" t="s">
        <v>26</v>
      </c>
      <c r="F42" s="28" t="s">
        <v>132</v>
      </c>
      <c r="G42" s="28" t="s">
        <v>133</v>
      </c>
      <c r="H42" s="28" t="s">
        <v>46</v>
      </c>
      <c r="I42" s="29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5.75" customHeight="1">
      <c r="A43" s="28" t="s">
        <v>63</v>
      </c>
      <c r="B43" s="17" t="s">
        <v>25</v>
      </c>
      <c r="C43" s="28">
        <v>2.0</v>
      </c>
      <c r="D43" s="28">
        <v>41.0</v>
      </c>
      <c r="E43" s="30" t="s">
        <v>47</v>
      </c>
      <c r="F43" s="28" t="s">
        <v>134</v>
      </c>
      <c r="G43" s="28" t="s">
        <v>135</v>
      </c>
      <c r="H43" s="28" t="s">
        <v>46</v>
      </c>
      <c r="I43" s="29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5.75" customHeight="1">
      <c r="A44" s="28" t="s">
        <v>42</v>
      </c>
      <c r="B44" s="17" t="s">
        <v>26</v>
      </c>
      <c r="C44" s="28">
        <v>3.0</v>
      </c>
      <c r="D44" s="28">
        <v>42.0</v>
      </c>
      <c r="E44" s="30" t="s">
        <v>26</v>
      </c>
      <c r="F44" s="28" t="s">
        <v>136</v>
      </c>
      <c r="G44" s="28" t="s">
        <v>137</v>
      </c>
      <c r="H44" s="29"/>
      <c r="I44" s="29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5.75" customHeight="1">
      <c r="A45" s="28" t="s">
        <v>42</v>
      </c>
      <c r="B45" s="17" t="s">
        <v>25</v>
      </c>
      <c r="C45" s="28">
        <v>2.0</v>
      </c>
      <c r="D45" s="28">
        <v>43.0</v>
      </c>
      <c r="E45" s="30" t="s">
        <v>26</v>
      </c>
      <c r="F45" s="28" t="s">
        <v>138</v>
      </c>
      <c r="G45" s="28" t="s">
        <v>139</v>
      </c>
      <c r="H45" s="28" t="s">
        <v>46</v>
      </c>
      <c r="I45" s="29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5.75" customHeight="1">
      <c r="A46" s="28" t="s">
        <v>42</v>
      </c>
      <c r="B46" s="17" t="s">
        <v>25</v>
      </c>
      <c r="C46" s="28">
        <v>21.0</v>
      </c>
      <c r="D46" s="28">
        <v>44.0</v>
      </c>
      <c r="E46" s="30" t="s">
        <v>85</v>
      </c>
      <c r="F46" s="28" t="s">
        <v>140</v>
      </c>
      <c r="G46" s="28" t="s">
        <v>141</v>
      </c>
      <c r="H46" s="28" t="s">
        <v>88</v>
      </c>
      <c r="I46" s="29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5.75" customHeight="1">
      <c r="A47" s="28" t="s">
        <v>42</v>
      </c>
      <c r="B47" s="17" t="s">
        <v>26</v>
      </c>
      <c r="C47" s="28">
        <v>5.0</v>
      </c>
      <c r="D47" s="28">
        <v>45.0</v>
      </c>
      <c r="E47" s="30" t="s">
        <v>26</v>
      </c>
      <c r="F47" s="28" t="s">
        <v>142</v>
      </c>
      <c r="G47" s="28" t="s">
        <v>143</v>
      </c>
      <c r="H47" s="28" t="s">
        <v>46</v>
      </c>
      <c r="I47" s="29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5.75" customHeight="1">
      <c r="A48" s="28" t="s">
        <v>42</v>
      </c>
      <c r="B48" s="17" t="s">
        <v>26</v>
      </c>
      <c r="C48" s="29"/>
      <c r="D48" s="28">
        <v>46.0</v>
      </c>
      <c r="E48" s="30" t="s">
        <v>26</v>
      </c>
      <c r="F48" s="28" t="s">
        <v>144</v>
      </c>
      <c r="G48" s="28" t="s">
        <v>145</v>
      </c>
      <c r="H48" s="28" t="s">
        <v>58</v>
      </c>
      <c r="I48" s="29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5.75" customHeight="1">
      <c r="A49" s="28" t="s">
        <v>42</v>
      </c>
      <c r="B49" s="17" t="s">
        <v>27</v>
      </c>
      <c r="C49" s="28">
        <v>5.0</v>
      </c>
      <c r="D49" s="28">
        <v>47.0</v>
      </c>
      <c r="E49" s="30" t="s">
        <v>146</v>
      </c>
      <c r="F49" s="28" t="s">
        <v>147</v>
      </c>
      <c r="G49" s="28" t="s">
        <v>148</v>
      </c>
      <c r="H49" s="28" t="s">
        <v>46</v>
      </c>
      <c r="I49" s="2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5.75" customHeight="1">
      <c r="A50" s="28" t="s">
        <v>42</v>
      </c>
      <c r="B50" s="17" t="s">
        <v>27</v>
      </c>
      <c r="C50" s="28">
        <v>25.0</v>
      </c>
      <c r="D50" s="28">
        <v>48.0</v>
      </c>
      <c r="E50" s="30" t="s">
        <v>146</v>
      </c>
      <c r="F50" s="28" t="s">
        <v>149</v>
      </c>
      <c r="G50" s="28" t="s">
        <v>150</v>
      </c>
      <c r="H50" s="28" t="s">
        <v>46</v>
      </c>
      <c r="I50" s="29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5.75" customHeight="1">
      <c r="A51" s="28" t="s">
        <v>42</v>
      </c>
      <c r="B51" s="17" t="s">
        <v>26</v>
      </c>
      <c r="C51" s="28">
        <v>31.0</v>
      </c>
      <c r="D51" s="28">
        <v>49.0</v>
      </c>
      <c r="E51" s="30" t="s">
        <v>26</v>
      </c>
      <c r="F51" s="28" t="s">
        <v>151</v>
      </c>
      <c r="G51" s="28" t="s">
        <v>152</v>
      </c>
      <c r="H51" s="28" t="s">
        <v>46</v>
      </c>
      <c r="I51" s="29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5.75" customHeight="1">
      <c r="A52" s="28" t="s">
        <v>42</v>
      </c>
      <c r="B52" s="17" t="s">
        <v>26</v>
      </c>
      <c r="C52" s="28">
        <v>3.0</v>
      </c>
      <c r="D52" s="28">
        <v>50.0</v>
      </c>
      <c r="E52" s="30" t="s">
        <v>26</v>
      </c>
      <c r="F52" s="28" t="s">
        <v>153</v>
      </c>
      <c r="G52" s="28" t="s">
        <v>154</v>
      </c>
      <c r="H52" s="28" t="s">
        <v>46</v>
      </c>
      <c r="I52" s="29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5.75" customHeight="1">
      <c r="A53" s="28" t="s">
        <v>101</v>
      </c>
      <c r="B53" s="17" t="s">
        <v>25</v>
      </c>
      <c r="C53" s="28">
        <v>1.0</v>
      </c>
      <c r="D53" s="28">
        <v>51.0</v>
      </c>
      <c r="E53" s="30" t="s">
        <v>47</v>
      </c>
      <c r="F53" s="28" t="s">
        <v>155</v>
      </c>
      <c r="G53" s="28" t="s">
        <v>156</v>
      </c>
      <c r="H53" s="28" t="s">
        <v>46</v>
      </c>
      <c r="I53" s="29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5.75" customHeight="1">
      <c r="A54" s="28" t="s">
        <v>101</v>
      </c>
      <c r="B54" s="17" t="s">
        <v>29</v>
      </c>
      <c r="C54" s="28">
        <v>2.0</v>
      </c>
      <c r="D54" s="28">
        <v>52.0</v>
      </c>
      <c r="E54" s="30" t="s">
        <v>29</v>
      </c>
      <c r="F54" s="28" t="s">
        <v>157</v>
      </c>
      <c r="G54" s="28" t="s">
        <v>158</v>
      </c>
      <c r="H54" s="28" t="s">
        <v>46</v>
      </c>
      <c r="I54" s="28" t="s">
        <v>159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5.75" customHeight="1">
      <c r="A55" s="28" t="s">
        <v>160</v>
      </c>
      <c r="B55" s="17" t="s">
        <v>30</v>
      </c>
      <c r="C55" s="29"/>
      <c r="D55" s="28">
        <v>53.0</v>
      </c>
      <c r="E55" s="30" t="s">
        <v>26</v>
      </c>
      <c r="F55" s="28" t="s">
        <v>161</v>
      </c>
      <c r="G55" s="28" t="s">
        <v>162</v>
      </c>
      <c r="H55" s="28" t="s">
        <v>46</v>
      </c>
      <c r="I55" s="29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5.75" customHeight="1">
      <c r="A56" s="28" t="s">
        <v>160</v>
      </c>
      <c r="B56" s="17" t="s">
        <v>31</v>
      </c>
      <c r="C56" s="28">
        <v>89.0</v>
      </c>
      <c r="D56" s="28">
        <v>54.0</v>
      </c>
      <c r="E56" s="30" t="s">
        <v>26</v>
      </c>
      <c r="F56" s="28" t="s">
        <v>163</v>
      </c>
      <c r="G56" s="28" t="s">
        <v>164</v>
      </c>
      <c r="H56" s="28" t="s">
        <v>46</v>
      </c>
      <c r="I56" s="29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8" t="s">
        <v>160</v>
      </c>
      <c r="B57" s="17" t="s">
        <v>28</v>
      </c>
      <c r="C57" s="29"/>
      <c r="D57" s="28">
        <v>55.0</v>
      </c>
      <c r="E57" s="30" t="s">
        <v>165</v>
      </c>
      <c r="F57" s="28" t="s">
        <v>166</v>
      </c>
      <c r="G57" s="28" t="s">
        <v>167</v>
      </c>
      <c r="H57" s="28" t="s">
        <v>46</v>
      </c>
      <c r="I57" s="29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8" t="s">
        <v>160</v>
      </c>
      <c r="B58" s="17" t="s">
        <v>28</v>
      </c>
      <c r="C58" s="28">
        <v>55.0</v>
      </c>
      <c r="D58" s="28">
        <v>56.0</v>
      </c>
      <c r="E58" s="30" t="s">
        <v>168</v>
      </c>
      <c r="F58" s="28" t="s">
        <v>169</v>
      </c>
      <c r="G58" s="28" t="s">
        <v>170</v>
      </c>
      <c r="H58" s="28" t="s">
        <v>46</v>
      </c>
      <c r="I58" s="29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8" t="s">
        <v>160</v>
      </c>
      <c r="B59" s="17" t="s">
        <v>28</v>
      </c>
      <c r="C59" s="28">
        <v>55.0</v>
      </c>
      <c r="D59" s="28">
        <v>57.0</v>
      </c>
      <c r="E59" s="30" t="s">
        <v>168</v>
      </c>
      <c r="F59" s="28" t="s">
        <v>171</v>
      </c>
      <c r="G59" s="28" t="s">
        <v>172</v>
      </c>
      <c r="H59" s="28" t="s">
        <v>46</v>
      </c>
      <c r="I59" s="2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8" t="s">
        <v>160</v>
      </c>
      <c r="B60" s="17" t="s">
        <v>28</v>
      </c>
      <c r="C60" s="28">
        <v>55.0</v>
      </c>
      <c r="D60" s="28">
        <v>58.0</v>
      </c>
      <c r="E60" s="30" t="s">
        <v>168</v>
      </c>
      <c r="F60" s="28" t="s">
        <v>173</v>
      </c>
      <c r="G60" s="28" t="s">
        <v>174</v>
      </c>
      <c r="H60" s="28" t="s">
        <v>46</v>
      </c>
      <c r="I60" s="29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5.75" customHeight="1">
      <c r="A61" s="28" t="s">
        <v>101</v>
      </c>
      <c r="B61" s="17" t="s">
        <v>29</v>
      </c>
      <c r="C61" s="28">
        <v>3.0</v>
      </c>
      <c r="D61" s="28">
        <v>59.0</v>
      </c>
      <c r="E61" s="30" t="s">
        <v>26</v>
      </c>
      <c r="F61" s="28" t="s">
        <v>175</v>
      </c>
      <c r="G61" s="28" t="s">
        <v>176</v>
      </c>
      <c r="H61" s="28" t="s">
        <v>46</v>
      </c>
      <c r="I61" s="28" t="s">
        <v>177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5.75" customHeight="1">
      <c r="A62" s="28" t="s">
        <v>101</v>
      </c>
      <c r="B62" s="17" t="s">
        <v>29</v>
      </c>
      <c r="C62" s="28">
        <v>59.0</v>
      </c>
      <c r="D62" s="28">
        <v>60.0</v>
      </c>
      <c r="E62" s="30" t="s">
        <v>26</v>
      </c>
      <c r="F62" s="28" t="s">
        <v>178</v>
      </c>
      <c r="G62" s="28" t="s">
        <v>179</v>
      </c>
      <c r="H62" s="28" t="s">
        <v>46</v>
      </c>
      <c r="I62" s="29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5.75" customHeight="1">
      <c r="A63" s="28" t="s">
        <v>101</v>
      </c>
      <c r="B63" s="17" t="s">
        <v>29</v>
      </c>
      <c r="C63" s="28">
        <v>59.0</v>
      </c>
      <c r="D63" s="28">
        <v>61.0</v>
      </c>
      <c r="E63" s="30" t="s">
        <v>26</v>
      </c>
      <c r="F63" s="28" t="s">
        <v>180</v>
      </c>
      <c r="G63" s="28" t="s">
        <v>181</v>
      </c>
      <c r="H63" s="28" t="s">
        <v>46</v>
      </c>
      <c r="I63" s="29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5.75" customHeight="1">
      <c r="A64" s="28" t="s">
        <v>101</v>
      </c>
      <c r="B64" s="17" t="s">
        <v>29</v>
      </c>
      <c r="C64" s="28">
        <v>59.0</v>
      </c>
      <c r="D64" s="28">
        <v>62.0</v>
      </c>
      <c r="E64" s="30" t="s">
        <v>26</v>
      </c>
      <c r="F64" s="28" t="s">
        <v>182</v>
      </c>
      <c r="G64" s="28" t="s">
        <v>183</v>
      </c>
      <c r="H64" s="28" t="s">
        <v>46</v>
      </c>
      <c r="I64" s="29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5.75" customHeight="1">
      <c r="A65" s="28" t="s">
        <v>184</v>
      </c>
      <c r="B65" s="17" t="s">
        <v>25</v>
      </c>
      <c r="C65" s="28">
        <v>2.0</v>
      </c>
      <c r="D65" s="28">
        <v>63.0</v>
      </c>
      <c r="E65" s="30" t="s">
        <v>85</v>
      </c>
      <c r="F65" s="28" t="s">
        <v>185</v>
      </c>
      <c r="G65" s="28" t="s">
        <v>186</v>
      </c>
      <c r="H65" s="28" t="s">
        <v>88</v>
      </c>
      <c r="I65" s="29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5.75" customHeight="1">
      <c r="A66" s="28" t="s">
        <v>184</v>
      </c>
      <c r="B66" s="17" t="s">
        <v>26</v>
      </c>
      <c r="C66" s="28">
        <v>5.0</v>
      </c>
      <c r="D66" s="28">
        <v>64.0</v>
      </c>
      <c r="E66" s="30" t="s">
        <v>26</v>
      </c>
      <c r="F66" s="28" t="s">
        <v>187</v>
      </c>
      <c r="G66" s="28" t="s">
        <v>188</v>
      </c>
      <c r="H66" s="28" t="s">
        <v>46</v>
      </c>
      <c r="I66" s="29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5.75" customHeight="1">
      <c r="A67" s="28" t="s">
        <v>184</v>
      </c>
      <c r="B67" s="17" t="s">
        <v>27</v>
      </c>
      <c r="C67" s="28">
        <v>31.0</v>
      </c>
      <c r="D67" s="28">
        <v>65.0</v>
      </c>
      <c r="E67" s="30" t="s">
        <v>64</v>
      </c>
      <c r="F67" s="28" t="s">
        <v>189</v>
      </c>
      <c r="G67" s="28" t="s">
        <v>190</v>
      </c>
      <c r="H67" s="28" t="s">
        <v>46</v>
      </c>
      <c r="I67" s="29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5.75" customHeight="1">
      <c r="A68" s="28" t="s">
        <v>184</v>
      </c>
      <c r="B68" s="17" t="s">
        <v>29</v>
      </c>
      <c r="C68" s="29"/>
      <c r="D68" s="28">
        <v>66.0</v>
      </c>
      <c r="E68" s="30" t="s">
        <v>29</v>
      </c>
      <c r="F68" s="28" t="s">
        <v>191</v>
      </c>
      <c r="G68" s="28" t="s">
        <v>192</v>
      </c>
      <c r="H68" s="28" t="s">
        <v>46</v>
      </c>
      <c r="I68" s="29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5.75" customHeight="1">
      <c r="A69" s="28" t="s">
        <v>184</v>
      </c>
      <c r="B69" s="17" t="s">
        <v>29</v>
      </c>
      <c r="C69" s="29"/>
      <c r="D69" s="28">
        <v>67.0</v>
      </c>
      <c r="E69" s="30" t="s">
        <v>29</v>
      </c>
      <c r="F69" s="28" t="s">
        <v>193</v>
      </c>
      <c r="G69" s="28" t="s">
        <v>194</v>
      </c>
      <c r="H69" s="28" t="s">
        <v>46</v>
      </c>
      <c r="I69" s="2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5.75" customHeight="1">
      <c r="A70" s="28" t="s">
        <v>184</v>
      </c>
      <c r="B70" s="17" t="s">
        <v>26</v>
      </c>
      <c r="C70" s="28">
        <v>31.0</v>
      </c>
      <c r="D70" s="28">
        <v>68.0</v>
      </c>
      <c r="E70" s="30" t="s">
        <v>26</v>
      </c>
      <c r="F70" s="28" t="s">
        <v>195</v>
      </c>
      <c r="G70" s="28" t="s">
        <v>196</v>
      </c>
      <c r="H70" s="28" t="s">
        <v>46</v>
      </c>
      <c r="I70" s="29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5.75" customHeight="1">
      <c r="A71" s="28" t="s">
        <v>184</v>
      </c>
      <c r="B71" s="17" t="s">
        <v>25</v>
      </c>
      <c r="C71" s="28">
        <v>31.0</v>
      </c>
      <c r="D71" s="28">
        <v>69.0</v>
      </c>
      <c r="E71" s="30" t="s">
        <v>47</v>
      </c>
      <c r="F71" s="28" t="s">
        <v>197</v>
      </c>
      <c r="G71" s="28" t="s">
        <v>198</v>
      </c>
      <c r="H71" s="28" t="s">
        <v>46</v>
      </c>
      <c r="I71" s="29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5.75" customHeight="1">
      <c r="A72" s="28" t="s">
        <v>184</v>
      </c>
      <c r="B72" s="17" t="s">
        <v>26</v>
      </c>
      <c r="C72" s="29"/>
      <c r="D72" s="28">
        <v>70.0</v>
      </c>
      <c r="E72" s="30" t="s">
        <v>26</v>
      </c>
      <c r="F72" s="28" t="s">
        <v>199</v>
      </c>
      <c r="G72" s="28" t="s">
        <v>200</v>
      </c>
      <c r="H72" s="28" t="s">
        <v>46</v>
      </c>
      <c r="I72" s="29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8" t="s">
        <v>184</v>
      </c>
      <c r="B73" s="17" t="s">
        <v>28</v>
      </c>
      <c r="C73" s="28">
        <v>55.0</v>
      </c>
      <c r="D73" s="28">
        <v>71.0</v>
      </c>
      <c r="E73" s="30" t="s">
        <v>201</v>
      </c>
      <c r="F73" s="28" t="s">
        <v>202</v>
      </c>
      <c r="G73" s="28" t="s">
        <v>203</v>
      </c>
      <c r="H73" s="28" t="s">
        <v>46</v>
      </c>
      <c r="I73" s="29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5.75" customHeight="1">
      <c r="A74" s="28" t="s">
        <v>42</v>
      </c>
      <c r="B74" s="17" t="s">
        <v>29</v>
      </c>
      <c r="C74" s="29"/>
      <c r="D74" s="28">
        <v>72.0</v>
      </c>
      <c r="E74" s="30" t="s">
        <v>85</v>
      </c>
      <c r="F74" s="28" t="s">
        <v>204</v>
      </c>
      <c r="G74" s="28" t="s">
        <v>205</v>
      </c>
      <c r="H74" s="28" t="s">
        <v>88</v>
      </c>
      <c r="I74" s="29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5.75" customHeight="1">
      <c r="A75" s="28" t="s">
        <v>42</v>
      </c>
      <c r="B75" s="17" t="s">
        <v>206</v>
      </c>
      <c r="C75" s="28">
        <v>31.0</v>
      </c>
      <c r="D75" s="28">
        <v>73.0</v>
      </c>
      <c r="E75" s="30" t="s">
        <v>26</v>
      </c>
      <c r="F75" s="28" t="s">
        <v>207</v>
      </c>
      <c r="G75" s="28" t="s">
        <v>208</v>
      </c>
      <c r="H75" s="28" t="s">
        <v>46</v>
      </c>
      <c r="I75" s="29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5.75" customHeight="1">
      <c r="A76" s="28" t="s">
        <v>42</v>
      </c>
      <c r="B76" s="17" t="s">
        <v>25</v>
      </c>
      <c r="C76" s="28">
        <v>8.0</v>
      </c>
      <c r="D76" s="28">
        <v>74.0</v>
      </c>
      <c r="E76" s="30" t="s">
        <v>26</v>
      </c>
      <c r="F76" s="28" t="s">
        <v>209</v>
      </c>
      <c r="G76" s="28" t="s">
        <v>210</v>
      </c>
      <c r="H76" s="28" t="s">
        <v>46</v>
      </c>
      <c r="I76" s="29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5.75" customHeight="1">
      <c r="A77" s="28" t="s">
        <v>101</v>
      </c>
      <c r="B77" s="17" t="s">
        <v>29</v>
      </c>
      <c r="C77" s="28">
        <v>31.0</v>
      </c>
      <c r="D77" s="28">
        <v>75.0</v>
      </c>
      <c r="E77" s="30" t="s">
        <v>29</v>
      </c>
      <c r="F77" s="28" t="s">
        <v>211</v>
      </c>
      <c r="G77" s="28" t="s">
        <v>212</v>
      </c>
      <c r="H77" s="28" t="s">
        <v>46</v>
      </c>
      <c r="I77" s="29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5.75" customHeight="1">
      <c r="A78" s="28" t="s">
        <v>101</v>
      </c>
      <c r="B78" s="17" t="s">
        <v>29</v>
      </c>
      <c r="C78" s="29"/>
      <c r="D78" s="28">
        <v>76.0</v>
      </c>
      <c r="E78" s="30" t="s">
        <v>26</v>
      </c>
      <c r="F78" s="28" t="s">
        <v>213</v>
      </c>
      <c r="G78" s="28" t="s">
        <v>214</v>
      </c>
      <c r="H78" s="28" t="s">
        <v>46</v>
      </c>
      <c r="I78" s="29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5.75" customHeight="1">
      <c r="A79" s="28" t="s">
        <v>101</v>
      </c>
      <c r="B79" s="17" t="s">
        <v>30</v>
      </c>
      <c r="C79" s="28">
        <v>3.0</v>
      </c>
      <c r="D79" s="28">
        <v>77.0</v>
      </c>
      <c r="E79" s="30" t="s">
        <v>26</v>
      </c>
      <c r="F79" s="28" t="s">
        <v>215</v>
      </c>
      <c r="G79" s="28" t="s">
        <v>216</v>
      </c>
      <c r="H79" s="28" t="s">
        <v>46</v>
      </c>
      <c r="I79" s="2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5.75" customHeight="1">
      <c r="A80" s="28" t="s">
        <v>101</v>
      </c>
      <c r="B80" s="17" t="s">
        <v>30</v>
      </c>
      <c r="C80" s="28">
        <v>107.0</v>
      </c>
      <c r="D80" s="28">
        <v>78.0</v>
      </c>
      <c r="E80" s="30" t="s">
        <v>80</v>
      </c>
      <c r="F80" s="28" t="s">
        <v>217</v>
      </c>
      <c r="G80" s="28" t="s">
        <v>218</v>
      </c>
      <c r="H80" s="28" t="s">
        <v>46</v>
      </c>
      <c r="I80" s="28" t="s">
        <v>219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5.75" customHeight="1">
      <c r="A81" s="28" t="s">
        <v>160</v>
      </c>
      <c r="B81" s="17" t="s">
        <v>30</v>
      </c>
      <c r="C81" s="29"/>
      <c r="D81" s="28">
        <v>79.0</v>
      </c>
      <c r="E81" s="30" t="s">
        <v>220</v>
      </c>
      <c r="F81" s="31" t="s">
        <v>221</v>
      </c>
      <c r="G81" s="31" t="s">
        <v>222</v>
      </c>
      <c r="H81" s="28" t="s">
        <v>46</v>
      </c>
      <c r="I81" s="29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5.75" customHeight="1">
      <c r="A82" s="28" t="s">
        <v>160</v>
      </c>
      <c r="B82" s="17" t="s">
        <v>31</v>
      </c>
      <c r="C82" s="28">
        <v>93.0</v>
      </c>
      <c r="D82" s="28">
        <v>80.0</v>
      </c>
      <c r="E82" s="30" t="s">
        <v>80</v>
      </c>
      <c r="F82" s="31" t="s">
        <v>223</v>
      </c>
      <c r="G82" s="28" t="s">
        <v>224</v>
      </c>
      <c r="H82" s="28" t="s">
        <v>46</v>
      </c>
      <c r="I82" s="29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8" t="s">
        <v>160</v>
      </c>
      <c r="B83" s="17" t="s">
        <v>28</v>
      </c>
      <c r="C83" s="28">
        <v>55.0</v>
      </c>
      <c r="D83" s="28">
        <v>81.0</v>
      </c>
      <c r="E83" s="30" t="s">
        <v>80</v>
      </c>
      <c r="F83" s="28" t="s">
        <v>225</v>
      </c>
      <c r="G83" s="31" t="s">
        <v>226</v>
      </c>
      <c r="H83" s="28" t="s">
        <v>46</v>
      </c>
      <c r="I83" s="29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5.75" customHeight="1">
      <c r="A84" s="28" t="s">
        <v>160</v>
      </c>
      <c r="B84" s="17" t="s">
        <v>31</v>
      </c>
      <c r="C84" s="28">
        <v>5.0</v>
      </c>
      <c r="D84" s="28">
        <v>82.0</v>
      </c>
      <c r="E84" s="30" t="s">
        <v>26</v>
      </c>
      <c r="F84" s="28" t="s">
        <v>227</v>
      </c>
      <c r="G84" s="28" t="s">
        <v>228</v>
      </c>
      <c r="H84" s="28" t="s">
        <v>46</v>
      </c>
      <c r="I84" s="29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5.75" customHeight="1">
      <c r="A85" s="28" t="s">
        <v>160</v>
      </c>
      <c r="B85" s="17" t="s">
        <v>29</v>
      </c>
      <c r="C85" s="28">
        <v>72.0</v>
      </c>
      <c r="D85" s="28">
        <v>83.0</v>
      </c>
      <c r="E85" s="30" t="s">
        <v>29</v>
      </c>
      <c r="F85" s="28" t="s">
        <v>229</v>
      </c>
      <c r="G85" s="28" t="s">
        <v>230</v>
      </c>
      <c r="H85" s="28" t="s">
        <v>46</v>
      </c>
      <c r="I85" s="29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5.75" customHeight="1">
      <c r="A86" s="28" t="s">
        <v>160</v>
      </c>
      <c r="B86" s="17" t="s">
        <v>29</v>
      </c>
      <c r="C86" s="28">
        <v>83.0</v>
      </c>
      <c r="D86" s="28">
        <v>84.0</v>
      </c>
      <c r="E86" s="30" t="s">
        <v>29</v>
      </c>
      <c r="F86" s="17" t="s">
        <v>231</v>
      </c>
      <c r="G86" s="28" t="s">
        <v>232</v>
      </c>
      <c r="H86" s="28" t="s">
        <v>46</v>
      </c>
      <c r="I86" s="29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5.75" customHeight="1">
      <c r="A87" s="28" t="s">
        <v>160</v>
      </c>
      <c r="B87" s="17" t="s">
        <v>25</v>
      </c>
      <c r="C87" s="29"/>
      <c r="D87" s="28">
        <v>85.0</v>
      </c>
      <c r="E87" s="30" t="s">
        <v>85</v>
      </c>
      <c r="F87" s="28" t="s">
        <v>233</v>
      </c>
      <c r="G87" s="28" t="s">
        <v>234</v>
      </c>
      <c r="H87" s="28" t="s">
        <v>88</v>
      </c>
      <c r="I87" s="29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8" t="s">
        <v>160</v>
      </c>
      <c r="B88" s="17" t="s">
        <v>28</v>
      </c>
      <c r="C88" s="29"/>
      <c r="D88" s="28">
        <v>86.0</v>
      </c>
      <c r="E88" s="30" t="s">
        <v>26</v>
      </c>
      <c r="F88" s="28" t="s">
        <v>235</v>
      </c>
      <c r="G88" s="28" t="s">
        <v>236</v>
      </c>
      <c r="H88" s="28" t="s">
        <v>46</v>
      </c>
      <c r="I88" s="29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5.75" customHeight="1">
      <c r="A89" s="28" t="s">
        <v>160</v>
      </c>
      <c r="B89" s="17" t="s">
        <v>29</v>
      </c>
      <c r="C89" s="28">
        <v>76.0</v>
      </c>
      <c r="D89" s="28">
        <v>87.0</v>
      </c>
      <c r="E89" s="30" t="s">
        <v>26</v>
      </c>
      <c r="F89" s="28" t="s">
        <v>237</v>
      </c>
      <c r="G89" s="28" t="s">
        <v>238</v>
      </c>
      <c r="H89" s="28" t="s">
        <v>46</v>
      </c>
      <c r="I89" s="2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5.75" customHeight="1">
      <c r="A90" s="28" t="s">
        <v>160</v>
      </c>
      <c r="B90" s="17" t="s">
        <v>31</v>
      </c>
      <c r="C90" s="28">
        <v>82.0</v>
      </c>
      <c r="D90" s="28">
        <v>88.0</v>
      </c>
      <c r="E90" s="30" t="s">
        <v>146</v>
      </c>
      <c r="F90" s="28" t="s">
        <v>239</v>
      </c>
      <c r="G90" s="28" t="s">
        <v>240</v>
      </c>
      <c r="H90" s="28" t="s">
        <v>46</v>
      </c>
      <c r="I90" s="29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5.75" customHeight="1">
      <c r="A91" s="28" t="s">
        <v>160</v>
      </c>
      <c r="B91" s="17" t="s">
        <v>31</v>
      </c>
      <c r="C91" s="29"/>
      <c r="D91" s="28">
        <v>89.0</v>
      </c>
      <c r="E91" s="30" t="s">
        <v>146</v>
      </c>
      <c r="F91" s="28" t="s">
        <v>241</v>
      </c>
      <c r="G91" s="28" t="s">
        <v>242</v>
      </c>
      <c r="H91" s="28" t="s">
        <v>46</v>
      </c>
      <c r="I91" s="29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5.75" customHeight="1">
      <c r="A92" s="28" t="s">
        <v>160</v>
      </c>
      <c r="B92" s="17" t="s">
        <v>30</v>
      </c>
      <c r="C92" s="29"/>
      <c r="D92" s="28">
        <v>90.0</v>
      </c>
      <c r="E92" s="30" t="s">
        <v>26</v>
      </c>
      <c r="F92" s="28" t="s">
        <v>243</v>
      </c>
      <c r="G92" s="28" t="s">
        <v>244</v>
      </c>
      <c r="H92" s="28" t="s">
        <v>46</v>
      </c>
      <c r="I92" s="29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8" t="s">
        <v>160</v>
      </c>
      <c r="B93" s="17" t="s">
        <v>28</v>
      </c>
      <c r="C93" s="28">
        <v>55.0</v>
      </c>
      <c r="D93" s="28">
        <v>91.0</v>
      </c>
      <c r="E93" s="30" t="s">
        <v>201</v>
      </c>
      <c r="F93" s="28" t="s">
        <v>245</v>
      </c>
      <c r="G93" s="28" t="s">
        <v>246</v>
      </c>
      <c r="H93" s="28" t="s">
        <v>46</v>
      </c>
      <c r="I93" s="29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8" t="s">
        <v>160</v>
      </c>
      <c r="B94" s="17" t="s">
        <v>28</v>
      </c>
      <c r="C94" s="28">
        <v>55.0</v>
      </c>
      <c r="D94" s="28">
        <v>92.0</v>
      </c>
      <c r="E94" s="30" t="s">
        <v>168</v>
      </c>
      <c r="F94" s="28" t="s">
        <v>247</v>
      </c>
      <c r="G94" s="31" t="s">
        <v>248</v>
      </c>
      <c r="H94" s="28" t="s">
        <v>46</v>
      </c>
      <c r="I94" s="29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5.75" customHeight="1">
      <c r="A95" s="28" t="s">
        <v>160</v>
      </c>
      <c r="B95" s="17" t="s">
        <v>31</v>
      </c>
      <c r="C95" s="28">
        <v>16.0</v>
      </c>
      <c r="D95" s="28">
        <v>93.0</v>
      </c>
      <c r="E95" s="30" t="s">
        <v>146</v>
      </c>
      <c r="F95" s="28" t="s">
        <v>249</v>
      </c>
      <c r="G95" s="28" t="s">
        <v>250</v>
      </c>
      <c r="H95" s="28" t="s">
        <v>46</v>
      </c>
      <c r="I95" s="28" t="s">
        <v>251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5.75" customHeight="1">
      <c r="A96" s="28" t="s">
        <v>101</v>
      </c>
      <c r="B96" s="17" t="s">
        <v>27</v>
      </c>
      <c r="C96" s="28">
        <v>5.0</v>
      </c>
      <c r="D96" s="28">
        <v>94.0</v>
      </c>
      <c r="E96" s="30" t="s">
        <v>26</v>
      </c>
      <c r="F96" s="28" t="s">
        <v>252</v>
      </c>
      <c r="G96" s="28" t="s">
        <v>253</v>
      </c>
      <c r="H96" s="28" t="s">
        <v>46</v>
      </c>
      <c r="I96" s="29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5.75" customHeight="1">
      <c r="A97" s="28" t="s">
        <v>101</v>
      </c>
      <c r="B97" s="17" t="s">
        <v>27</v>
      </c>
      <c r="C97" s="28">
        <v>5.0</v>
      </c>
      <c r="D97" s="28">
        <v>95.0</v>
      </c>
      <c r="E97" s="30" t="s">
        <v>64</v>
      </c>
      <c r="F97" s="28" t="s">
        <v>254</v>
      </c>
      <c r="G97" s="28" t="s">
        <v>255</v>
      </c>
      <c r="H97" s="28" t="s">
        <v>46</v>
      </c>
      <c r="I97" s="29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5.75" customHeight="1">
      <c r="A98" s="28" t="s">
        <v>101</v>
      </c>
      <c r="B98" s="17" t="s">
        <v>30</v>
      </c>
      <c r="C98" s="28">
        <v>5.0</v>
      </c>
      <c r="D98" s="28">
        <v>96.0</v>
      </c>
      <c r="E98" s="30" t="s">
        <v>220</v>
      </c>
      <c r="F98" s="28" t="s">
        <v>256</v>
      </c>
      <c r="G98" s="28" t="s">
        <v>257</v>
      </c>
      <c r="H98" s="28" t="s">
        <v>46</v>
      </c>
      <c r="I98" s="29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5.75" customHeight="1">
      <c r="A99" s="28" t="s">
        <v>101</v>
      </c>
      <c r="B99" s="17" t="s">
        <v>25</v>
      </c>
      <c r="C99" s="28">
        <v>27.0</v>
      </c>
      <c r="D99" s="28">
        <v>97.0</v>
      </c>
      <c r="E99" s="30" t="s">
        <v>47</v>
      </c>
      <c r="F99" s="28" t="s">
        <v>258</v>
      </c>
      <c r="G99" s="28" t="s">
        <v>259</v>
      </c>
      <c r="H99" s="28" t="s">
        <v>58</v>
      </c>
      <c r="I99" s="2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5.75" customHeight="1">
      <c r="A100" s="28" t="s">
        <v>160</v>
      </c>
      <c r="B100" s="17" t="s">
        <v>31</v>
      </c>
      <c r="C100" s="28">
        <v>89.0</v>
      </c>
      <c r="D100" s="28">
        <v>98.0</v>
      </c>
      <c r="E100" s="30" t="s">
        <v>146</v>
      </c>
      <c r="F100" s="28" t="s">
        <v>260</v>
      </c>
      <c r="G100" s="28" t="s">
        <v>261</v>
      </c>
      <c r="H100" s="28" t="s">
        <v>46</v>
      </c>
      <c r="I100" s="29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5.75" customHeight="1">
      <c r="A101" s="28" t="s">
        <v>184</v>
      </c>
      <c r="B101" s="17" t="s">
        <v>31</v>
      </c>
      <c r="C101" s="28">
        <v>93.0</v>
      </c>
      <c r="D101" s="28">
        <v>99.0</v>
      </c>
      <c r="E101" s="30" t="s">
        <v>26</v>
      </c>
      <c r="F101" s="28" t="s">
        <v>262</v>
      </c>
      <c r="G101" s="28" t="s">
        <v>263</v>
      </c>
      <c r="H101" s="28" t="s">
        <v>46</v>
      </c>
      <c r="I101" s="29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8" t="s">
        <v>184</v>
      </c>
      <c r="B102" s="17" t="s">
        <v>28</v>
      </c>
      <c r="C102" s="29"/>
      <c r="D102" s="28">
        <v>100.0</v>
      </c>
      <c r="E102" s="30" t="s">
        <v>26</v>
      </c>
      <c r="F102" s="28" t="s">
        <v>264</v>
      </c>
      <c r="G102" s="28" t="s">
        <v>265</v>
      </c>
      <c r="H102" s="28" t="s">
        <v>46</v>
      </c>
      <c r="I102" s="29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5.75" customHeight="1">
      <c r="A103" s="28" t="s">
        <v>184</v>
      </c>
      <c r="B103" s="17" t="s">
        <v>29</v>
      </c>
      <c r="C103" s="28">
        <v>100.0</v>
      </c>
      <c r="D103" s="28">
        <v>101.0</v>
      </c>
      <c r="E103" s="30" t="s">
        <v>29</v>
      </c>
      <c r="F103" s="28" t="s">
        <v>266</v>
      </c>
      <c r="G103" s="28" t="s">
        <v>267</v>
      </c>
      <c r="H103" s="28" t="s">
        <v>88</v>
      </c>
      <c r="I103" s="29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8" t="s">
        <v>184</v>
      </c>
      <c r="B104" s="17" t="s">
        <v>28</v>
      </c>
      <c r="C104" s="28">
        <v>100.0</v>
      </c>
      <c r="D104" s="28">
        <v>102.0</v>
      </c>
      <c r="E104" s="30" t="s">
        <v>201</v>
      </c>
      <c r="F104" s="28" t="s">
        <v>268</v>
      </c>
      <c r="G104" s="28" t="s">
        <v>269</v>
      </c>
      <c r="H104" s="28" t="s">
        <v>46</v>
      </c>
      <c r="I104" s="29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5.75" customHeight="1">
      <c r="A105" s="28" t="s">
        <v>184</v>
      </c>
      <c r="B105" s="17" t="s">
        <v>26</v>
      </c>
      <c r="C105" s="28">
        <v>5.0</v>
      </c>
      <c r="D105" s="28">
        <v>103.0</v>
      </c>
      <c r="E105" s="30" t="s">
        <v>26</v>
      </c>
      <c r="F105" s="28" t="s">
        <v>270</v>
      </c>
      <c r="G105" s="28" t="s">
        <v>271</v>
      </c>
      <c r="H105" s="28" t="s">
        <v>58</v>
      </c>
      <c r="I105" s="29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8" t="s">
        <v>184</v>
      </c>
      <c r="B106" s="17" t="s">
        <v>28</v>
      </c>
      <c r="C106" s="29"/>
      <c r="D106" s="28">
        <v>104.0</v>
      </c>
      <c r="E106" s="30" t="s">
        <v>146</v>
      </c>
      <c r="F106" s="28" t="s">
        <v>272</v>
      </c>
      <c r="G106" s="28" t="s">
        <v>273</v>
      </c>
      <c r="H106" s="28" t="s">
        <v>58</v>
      </c>
      <c r="I106" s="29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5.75" customHeight="1">
      <c r="A107" s="28" t="s">
        <v>184</v>
      </c>
      <c r="B107" s="17" t="s">
        <v>30</v>
      </c>
      <c r="C107" s="29"/>
      <c r="D107" s="28">
        <v>105.0</v>
      </c>
      <c r="E107" s="30" t="s">
        <v>168</v>
      </c>
      <c r="F107" s="28" t="s">
        <v>274</v>
      </c>
      <c r="G107" s="28" t="s">
        <v>275</v>
      </c>
      <c r="H107" s="28" t="s">
        <v>46</v>
      </c>
      <c r="I107" s="29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5.75" customHeight="1">
      <c r="A108" s="28" t="s">
        <v>184</v>
      </c>
      <c r="B108" s="17" t="s">
        <v>31</v>
      </c>
      <c r="C108" s="28">
        <v>5.0</v>
      </c>
      <c r="D108" s="28">
        <v>106.0</v>
      </c>
      <c r="E108" s="30" t="s">
        <v>26</v>
      </c>
      <c r="F108" s="28" t="s">
        <v>276</v>
      </c>
      <c r="G108" s="28" t="s">
        <v>277</v>
      </c>
      <c r="H108" s="28" t="s">
        <v>46</v>
      </c>
      <c r="I108" s="29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5.75" customHeight="1">
      <c r="A109" s="28" t="s">
        <v>184</v>
      </c>
      <c r="B109" s="17" t="s">
        <v>30</v>
      </c>
      <c r="C109" s="29"/>
      <c r="D109" s="28">
        <v>107.0</v>
      </c>
      <c r="E109" s="30" t="s">
        <v>80</v>
      </c>
      <c r="F109" s="28" t="s">
        <v>278</v>
      </c>
      <c r="G109" s="28" t="s">
        <v>279</v>
      </c>
      <c r="H109" s="28" t="s">
        <v>46</v>
      </c>
      <c r="I109" s="2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5.75" customHeight="1">
      <c r="A110" s="28" t="s">
        <v>184</v>
      </c>
      <c r="B110" s="17" t="s">
        <v>25</v>
      </c>
      <c r="C110" s="28">
        <v>2.0</v>
      </c>
      <c r="D110" s="28">
        <v>108.0</v>
      </c>
      <c r="E110" s="30" t="s">
        <v>47</v>
      </c>
      <c r="F110" s="28" t="s">
        <v>280</v>
      </c>
      <c r="G110" s="28" t="s">
        <v>281</v>
      </c>
      <c r="H110" s="28" t="s">
        <v>58</v>
      </c>
      <c r="I110" s="29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5.75" customHeight="1">
      <c r="A111" s="28" t="s">
        <v>184</v>
      </c>
      <c r="B111" s="17" t="s">
        <v>30</v>
      </c>
      <c r="C111" s="28">
        <v>107.0</v>
      </c>
      <c r="D111" s="28">
        <v>109.0</v>
      </c>
      <c r="E111" s="30" t="s">
        <v>220</v>
      </c>
      <c r="F111" s="28" t="s">
        <v>282</v>
      </c>
      <c r="G111" s="28" t="s">
        <v>283</v>
      </c>
      <c r="H111" s="28" t="s">
        <v>46</v>
      </c>
      <c r="I111" s="29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5.75" customHeight="1">
      <c r="A112" s="28" t="s">
        <v>184</v>
      </c>
      <c r="B112" s="17" t="s">
        <v>30</v>
      </c>
      <c r="C112" s="28">
        <v>109.0</v>
      </c>
      <c r="D112" s="28">
        <v>110.0</v>
      </c>
      <c r="E112" s="30" t="s">
        <v>168</v>
      </c>
      <c r="F112" s="28" t="s">
        <v>284</v>
      </c>
      <c r="G112" s="28" t="s">
        <v>285</v>
      </c>
      <c r="H112" s="28" t="s">
        <v>46</v>
      </c>
      <c r="I112" s="29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5.75" customHeight="1">
      <c r="A113" s="28" t="s">
        <v>184</v>
      </c>
      <c r="B113" s="17" t="s">
        <v>31</v>
      </c>
      <c r="C113" s="28">
        <v>131.0</v>
      </c>
      <c r="D113" s="28">
        <v>111.0</v>
      </c>
      <c r="E113" s="30" t="s">
        <v>80</v>
      </c>
      <c r="F113" s="28" t="s">
        <v>286</v>
      </c>
      <c r="G113" s="28" t="s">
        <v>287</v>
      </c>
      <c r="H113" s="28" t="s">
        <v>46</v>
      </c>
      <c r="I113" s="29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8" t="s">
        <v>184</v>
      </c>
      <c r="B114" s="17" t="s">
        <v>25</v>
      </c>
      <c r="C114" s="28">
        <v>51.0</v>
      </c>
      <c r="D114" s="28">
        <v>112.0</v>
      </c>
      <c r="E114" s="30" t="s">
        <v>47</v>
      </c>
      <c r="F114" s="28" t="s">
        <v>288</v>
      </c>
      <c r="G114" s="28" t="s">
        <v>289</v>
      </c>
      <c r="H114" s="28" t="s">
        <v>46</v>
      </c>
      <c r="I114" s="29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31" t="s">
        <v>101</v>
      </c>
      <c r="B115" s="32" t="s">
        <v>30</v>
      </c>
      <c r="C115" s="31">
        <v>107.0</v>
      </c>
      <c r="D115" s="28">
        <v>113.0</v>
      </c>
      <c r="E115" s="31" t="s">
        <v>220</v>
      </c>
      <c r="F115" s="31" t="s">
        <v>290</v>
      </c>
      <c r="G115" s="31" t="s">
        <v>291</v>
      </c>
      <c r="H115" s="31" t="s">
        <v>46</v>
      </c>
      <c r="I115" s="3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31" t="s">
        <v>101</v>
      </c>
      <c r="B116" s="32" t="s">
        <v>25</v>
      </c>
      <c r="C116" s="31">
        <v>30.0</v>
      </c>
      <c r="D116" s="28">
        <v>114.0</v>
      </c>
      <c r="E116" s="31" t="s">
        <v>85</v>
      </c>
      <c r="F116" s="31" t="s">
        <v>292</v>
      </c>
      <c r="G116" s="31" t="s">
        <v>293</v>
      </c>
      <c r="H116" s="31" t="s">
        <v>88</v>
      </c>
      <c r="I116" s="3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31" t="s">
        <v>101</v>
      </c>
      <c r="B117" s="32" t="s">
        <v>25</v>
      </c>
      <c r="C117" s="31">
        <v>114.0</v>
      </c>
      <c r="D117" s="28">
        <v>115.0</v>
      </c>
      <c r="E117" s="31" t="s">
        <v>47</v>
      </c>
      <c r="F117" s="31" t="s">
        <v>294</v>
      </c>
      <c r="G117" s="31" t="s">
        <v>295</v>
      </c>
      <c r="H117" s="31" t="s">
        <v>46</v>
      </c>
      <c r="I117" s="3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1" t="s">
        <v>184</v>
      </c>
      <c r="B118" s="32" t="s">
        <v>27</v>
      </c>
      <c r="C118" s="31">
        <v>25.0</v>
      </c>
      <c r="D118" s="28">
        <v>116.0</v>
      </c>
      <c r="E118" s="31" t="s">
        <v>26</v>
      </c>
      <c r="F118" s="31" t="s">
        <v>296</v>
      </c>
      <c r="G118" s="31" t="s">
        <v>297</v>
      </c>
      <c r="H118" s="31" t="s">
        <v>46</v>
      </c>
      <c r="I118" s="3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5.75" customHeight="1">
      <c r="A119" s="31" t="s">
        <v>101</v>
      </c>
      <c r="B119" s="32" t="s">
        <v>30</v>
      </c>
      <c r="C119" s="33"/>
      <c r="D119" s="28">
        <v>117.0</v>
      </c>
      <c r="E119" s="31" t="s">
        <v>220</v>
      </c>
      <c r="F119" s="31" t="s">
        <v>298</v>
      </c>
      <c r="G119" s="31" t="s">
        <v>299</v>
      </c>
      <c r="H119" s="31" t="s">
        <v>58</v>
      </c>
      <c r="I119" s="3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5.75" customHeight="1">
      <c r="A120" s="31" t="s">
        <v>160</v>
      </c>
      <c r="B120" s="32" t="s">
        <v>31</v>
      </c>
      <c r="C120" s="33"/>
      <c r="D120" s="28">
        <v>118.0</v>
      </c>
      <c r="E120" s="31" t="s">
        <v>26</v>
      </c>
      <c r="F120" s="31" t="s">
        <v>300</v>
      </c>
      <c r="G120" s="31" t="s">
        <v>301</v>
      </c>
      <c r="H120" s="31" t="s">
        <v>46</v>
      </c>
      <c r="I120" s="3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5.75" customHeight="1">
      <c r="A121" s="31" t="s">
        <v>160</v>
      </c>
      <c r="B121" s="32" t="s">
        <v>31</v>
      </c>
      <c r="C121" s="33"/>
      <c r="D121" s="28">
        <v>119.0</v>
      </c>
      <c r="E121" s="31" t="s">
        <v>146</v>
      </c>
      <c r="F121" s="31" t="s">
        <v>302</v>
      </c>
      <c r="G121" s="31" t="s">
        <v>303</v>
      </c>
      <c r="H121" s="31" t="s">
        <v>46</v>
      </c>
      <c r="I121" s="3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5.75" customHeight="1">
      <c r="A122" s="31" t="s">
        <v>101</v>
      </c>
      <c r="B122" s="32" t="s">
        <v>29</v>
      </c>
      <c r="C122" s="33"/>
      <c r="D122" s="28">
        <v>120.0</v>
      </c>
      <c r="E122" s="31" t="s">
        <v>29</v>
      </c>
      <c r="F122" s="31" t="s">
        <v>304</v>
      </c>
      <c r="G122" s="31" t="s">
        <v>305</v>
      </c>
      <c r="H122" s="31" t="s">
        <v>46</v>
      </c>
      <c r="I122" s="3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5.75" customHeight="1">
      <c r="A123" s="31" t="s">
        <v>184</v>
      </c>
      <c r="B123" s="32" t="s">
        <v>28</v>
      </c>
      <c r="C123" s="33"/>
      <c r="D123" s="28">
        <v>121.0</v>
      </c>
      <c r="E123" s="31" t="s">
        <v>168</v>
      </c>
      <c r="F123" s="31" t="s">
        <v>306</v>
      </c>
      <c r="G123" s="31" t="s">
        <v>307</v>
      </c>
      <c r="H123" s="31" t="s">
        <v>46</v>
      </c>
      <c r="I123" s="3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5.75" customHeight="1">
      <c r="A124" s="31" t="s">
        <v>184</v>
      </c>
      <c r="B124" s="32" t="s">
        <v>25</v>
      </c>
      <c r="C124" s="31">
        <v>1.0</v>
      </c>
      <c r="D124" s="28">
        <v>122.0</v>
      </c>
      <c r="E124" s="31" t="s">
        <v>47</v>
      </c>
      <c r="F124" s="31" t="s">
        <v>308</v>
      </c>
      <c r="G124" s="31" t="s">
        <v>309</v>
      </c>
      <c r="H124" s="31" t="s">
        <v>46</v>
      </c>
      <c r="I124" s="3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5.75" customHeight="1">
      <c r="A125" s="31" t="s">
        <v>184</v>
      </c>
      <c r="B125" s="32" t="s">
        <v>310</v>
      </c>
      <c r="C125" s="31">
        <v>25.0</v>
      </c>
      <c r="D125" s="28">
        <v>123.0</v>
      </c>
      <c r="E125" s="31" t="s">
        <v>64</v>
      </c>
      <c r="F125" s="31" t="s">
        <v>311</v>
      </c>
      <c r="G125" s="31" t="s">
        <v>312</v>
      </c>
      <c r="H125" s="31" t="s">
        <v>46</v>
      </c>
      <c r="I125" s="3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5.75" customHeight="1">
      <c r="A126" s="31" t="s">
        <v>42</v>
      </c>
      <c r="B126" s="32" t="s">
        <v>29</v>
      </c>
      <c r="C126" s="33"/>
      <c r="D126" s="28">
        <v>124.0</v>
      </c>
      <c r="E126" s="31" t="s">
        <v>29</v>
      </c>
      <c r="F126" s="31" t="s">
        <v>313</v>
      </c>
      <c r="G126" s="31" t="s">
        <v>314</v>
      </c>
      <c r="H126" s="31" t="s">
        <v>46</v>
      </c>
      <c r="I126" s="3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5.75" customHeight="1">
      <c r="A127" s="31" t="s">
        <v>42</v>
      </c>
      <c r="B127" s="32" t="s">
        <v>29</v>
      </c>
      <c r="C127" s="33"/>
      <c r="D127" s="28">
        <v>125.0</v>
      </c>
      <c r="E127" s="31" t="s">
        <v>29</v>
      </c>
      <c r="F127" s="31" t="s">
        <v>315</v>
      </c>
      <c r="G127" s="31" t="s">
        <v>316</v>
      </c>
      <c r="H127" s="31" t="s">
        <v>46</v>
      </c>
      <c r="I127" s="3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5.75" customHeight="1">
      <c r="A128" s="31" t="s">
        <v>42</v>
      </c>
      <c r="B128" s="32" t="s">
        <v>29</v>
      </c>
      <c r="C128" s="33"/>
      <c r="D128" s="28">
        <v>126.0</v>
      </c>
      <c r="E128" s="31" t="s">
        <v>29</v>
      </c>
      <c r="F128" s="31" t="s">
        <v>317</v>
      </c>
      <c r="G128" s="31" t="s">
        <v>318</v>
      </c>
      <c r="H128" s="31" t="s">
        <v>46</v>
      </c>
      <c r="I128" s="3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5.75" customHeight="1">
      <c r="A129" s="31" t="s">
        <v>101</v>
      </c>
      <c r="B129" s="32" t="s">
        <v>30</v>
      </c>
      <c r="C129" s="33"/>
      <c r="D129" s="28">
        <v>127.0</v>
      </c>
      <c r="E129" s="31" t="s">
        <v>220</v>
      </c>
      <c r="F129" s="31" t="s">
        <v>319</v>
      </c>
      <c r="G129" s="31" t="s">
        <v>320</v>
      </c>
      <c r="H129" s="31" t="s">
        <v>46</v>
      </c>
      <c r="I129" s="3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5.75" customHeight="1">
      <c r="A130" s="31" t="s">
        <v>101</v>
      </c>
      <c r="B130" s="32" t="s">
        <v>30</v>
      </c>
      <c r="C130" s="31">
        <v>5.0</v>
      </c>
      <c r="D130" s="28">
        <v>128.0</v>
      </c>
      <c r="E130" s="31" t="s">
        <v>220</v>
      </c>
      <c r="F130" s="31" t="s">
        <v>321</v>
      </c>
      <c r="G130" s="31" t="s">
        <v>322</v>
      </c>
      <c r="H130" s="31" t="s">
        <v>46</v>
      </c>
      <c r="I130" s="3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5.75" customHeight="1">
      <c r="A131" s="31" t="s">
        <v>160</v>
      </c>
      <c r="B131" s="32" t="s">
        <v>31</v>
      </c>
      <c r="C131" s="33"/>
      <c r="D131" s="28">
        <v>129.0</v>
      </c>
      <c r="E131" s="31" t="s">
        <v>26</v>
      </c>
      <c r="F131" s="31" t="s">
        <v>323</v>
      </c>
      <c r="G131" s="31" t="s">
        <v>324</v>
      </c>
      <c r="H131" s="31" t="s">
        <v>46</v>
      </c>
      <c r="I131" s="3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5.75" customHeight="1">
      <c r="A132" s="31" t="s">
        <v>160</v>
      </c>
      <c r="B132" s="32" t="s">
        <v>31</v>
      </c>
      <c r="C132" s="33"/>
      <c r="D132" s="28">
        <v>130.0</v>
      </c>
      <c r="E132" s="31" t="s">
        <v>26</v>
      </c>
      <c r="F132" s="31" t="s">
        <v>325</v>
      </c>
      <c r="G132" s="31" t="s">
        <v>326</v>
      </c>
      <c r="H132" s="31" t="s">
        <v>46</v>
      </c>
      <c r="I132" s="3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5.75" customHeight="1">
      <c r="A133" s="31" t="s">
        <v>160</v>
      </c>
      <c r="B133" s="32" t="s">
        <v>31</v>
      </c>
      <c r="C133" s="31">
        <v>119.0</v>
      </c>
      <c r="D133" s="28">
        <v>131.0</v>
      </c>
      <c r="E133" s="31" t="s">
        <v>146</v>
      </c>
      <c r="F133" s="31" t="s">
        <v>327</v>
      </c>
      <c r="G133" s="31" t="s">
        <v>328</v>
      </c>
      <c r="H133" s="31" t="s">
        <v>46</v>
      </c>
      <c r="I133" s="3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5.75" customHeight="1">
      <c r="A134" s="31" t="s">
        <v>160</v>
      </c>
      <c r="B134" s="32" t="s">
        <v>31</v>
      </c>
      <c r="C134" s="33"/>
      <c r="D134" s="28">
        <v>132.0</v>
      </c>
      <c r="E134" s="31" t="s">
        <v>146</v>
      </c>
      <c r="F134" s="31" t="s">
        <v>329</v>
      </c>
      <c r="G134" s="34" t="s">
        <v>330</v>
      </c>
      <c r="H134" s="31" t="s">
        <v>46</v>
      </c>
      <c r="I134" s="3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5.75" customHeight="1">
      <c r="A135" s="31" t="s">
        <v>160</v>
      </c>
      <c r="B135" s="32" t="s">
        <v>30</v>
      </c>
      <c r="C135" s="31">
        <v>31.0</v>
      </c>
      <c r="D135" s="28">
        <v>133.0</v>
      </c>
      <c r="E135" s="31" t="s">
        <v>26</v>
      </c>
      <c r="F135" s="31" t="s">
        <v>331</v>
      </c>
      <c r="G135" s="31" t="s">
        <v>332</v>
      </c>
      <c r="H135" s="31" t="s">
        <v>46</v>
      </c>
      <c r="I135" s="3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5.75" customHeight="1">
      <c r="A136" s="31" t="s">
        <v>160</v>
      </c>
      <c r="B136" s="32" t="s">
        <v>30</v>
      </c>
      <c r="C136" s="33"/>
      <c r="D136" s="28">
        <v>134.0</v>
      </c>
      <c r="E136" s="31" t="s">
        <v>146</v>
      </c>
      <c r="F136" s="31" t="s">
        <v>333</v>
      </c>
      <c r="G136" s="31" t="s">
        <v>334</v>
      </c>
      <c r="H136" s="31" t="s">
        <v>46</v>
      </c>
      <c r="I136" s="3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5.75" customHeight="1">
      <c r="A137" s="31" t="s">
        <v>101</v>
      </c>
      <c r="B137" s="32" t="s">
        <v>31</v>
      </c>
      <c r="C137" s="33"/>
      <c r="D137" s="28">
        <v>135.0</v>
      </c>
      <c r="E137" s="31" t="s">
        <v>146</v>
      </c>
      <c r="F137" s="31" t="s">
        <v>335</v>
      </c>
      <c r="G137" s="31" t="s">
        <v>336</v>
      </c>
      <c r="H137" s="31" t="s">
        <v>46</v>
      </c>
      <c r="I137" s="3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5.75" customHeight="1">
      <c r="A138" s="31" t="s">
        <v>63</v>
      </c>
      <c r="B138" s="32" t="s">
        <v>31</v>
      </c>
      <c r="C138" s="33"/>
      <c r="D138" s="28">
        <v>136.0</v>
      </c>
      <c r="E138" s="31" t="s">
        <v>146</v>
      </c>
      <c r="F138" s="31" t="s">
        <v>315</v>
      </c>
      <c r="G138" s="31" t="s">
        <v>337</v>
      </c>
      <c r="H138" s="31" t="s">
        <v>46</v>
      </c>
      <c r="I138" s="3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5.75" customHeight="1">
      <c r="A139" s="31" t="s">
        <v>63</v>
      </c>
      <c r="B139" s="32" t="s">
        <v>28</v>
      </c>
      <c r="C139" s="31">
        <v>114.0</v>
      </c>
      <c r="D139" s="28">
        <v>137.0</v>
      </c>
      <c r="E139" s="31" t="s">
        <v>168</v>
      </c>
      <c r="F139" s="31" t="s">
        <v>338</v>
      </c>
      <c r="G139" s="31" t="s">
        <v>339</v>
      </c>
      <c r="H139" s="31" t="s">
        <v>46</v>
      </c>
      <c r="I139" s="3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5.75" customHeight="1">
      <c r="A140" s="31" t="s">
        <v>63</v>
      </c>
      <c r="B140" s="32" t="s">
        <v>31</v>
      </c>
      <c r="C140" s="33"/>
      <c r="D140" s="28">
        <v>138.0</v>
      </c>
      <c r="E140" s="31" t="s">
        <v>146</v>
      </c>
      <c r="F140" s="31" t="s">
        <v>340</v>
      </c>
      <c r="G140" s="31" t="s">
        <v>341</v>
      </c>
      <c r="H140" s="31" t="s">
        <v>46</v>
      </c>
      <c r="I140" s="3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5.75" customHeight="1">
      <c r="A141" s="31" t="s">
        <v>63</v>
      </c>
      <c r="B141" s="32" t="s">
        <v>28</v>
      </c>
      <c r="C141" s="31">
        <v>55.0</v>
      </c>
      <c r="D141" s="28">
        <v>139.0</v>
      </c>
      <c r="E141" s="31" t="s">
        <v>168</v>
      </c>
      <c r="F141" s="32" t="s">
        <v>342</v>
      </c>
      <c r="G141" s="31" t="s">
        <v>343</v>
      </c>
      <c r="H141" s="31" t="s">
        <v>46</v>
      </c>
      <c r="I141" s="31" t="s">
        <v>344</v>
      </c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5.75" customHeight="1">
      <c r="A142" s="31" t="s">
        <v>63</v>
      </c>
      <c r="B142" s="32" t="s">
        <v>28</v>
      </c>
      <c r="C142" s="33"/>
      <c r="D142" s="28">
        <v>140.0</v>
      </c>
      <c r="E142" s="31" t="s">
        <v>168</v>
      </c>
      <c r="F142" s="32" t="s">
        <v>345</v>
      </c>
      <c r="G142" s="31" t="s">
        <v>346</v>
      </c>
      <c r="H142" s="31" t="s">
        <v>46</v>
      </c>
      <c r="I142" s="3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5.75" customHeight="1">
      <c r="A143" s="31" t="s">
        <v>63</v>
      </c>
      <c r="B143" s="32" t="s">
        <v>28</v>
      </c>
      <c r="C143" s="33"/>
      <c r="D143" s="28">
        <v>141.0</v>
      </c>
      <c r="E143" s="31" t="s">
        <v>168</v>
      </c>
      <c r="F143" s="34" t="s">
        <v>347</v>
      </c>
      <c r="G143" s="31" t="s">
        <v>348</v>
      </c>
      <c r="H143" s="31" t="s">
        <v>46</v>
      </c>
      <c r="I143" s="3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5.75" customHeight="1">
      <c r="A144" s="31" t="s">
        <v>63</v>
      </c>
      <c r="B144" s="32" t="s">
        <v>30</v>
      </c>
      <c r="C144" s="33"/>
      <c r="D144" s="28">
        <v>142.0</v>
      </c>
      <c r="E144" s="31" t="s">
        <v>146</v>
      </c>
      <c r="F144" s="31" t="s">
        <v>349</v>
      </c>
      <c r="G144" s="31" t="s">
        <v>350</v>
      </c>
      <c r="H144" s="31" t="s">
        <v>46</v>
      </c>
      <c r="I144" s="3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5.75" customHeight="1">
      <c r="A145" s="31" t="s">
        <v>101</v>
      </c>
      <c r="B145" s="32" t="s">
        <v>30</v>
      </c>
      <c r="C145" s="33"/>
      <c r="D145" s="28">
        <v>143.0</v>
      </c>
      <c r="E145" s="31" t="s">
        <v>220</v>
      </c>
      <c r="F145" s="31" t="s">
        <v>351</v>
      </c>
      <c r="G145" s="31" t="s">
        <v>352</v>
      </c>
      <c r="H145" s="31" t="s">
        <v>46</v>
      </c>
      <c r="I145" s="3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5.75" customHeight="1">
      <c r="A146" s="31" t="s">
        <v>101</v>
      </c>
      <c r="B146" s="32" t="s">
        <v>29</v>
      </c>
      <c r="C146" s="33"/>
      <c r="D146" s="28">
        <v>144.0</v>
      </c>
      <c r="E146" s="31" t="s">
        <v>29</v>
      </c>
      <c r="F146" s="31" t="s">
        <v>353</v>
      </c>
      <c r="G146" s="31" t="s">
        <v>354</v>
      </c>
      <c r="H146" s="31" t="s">
        <v>46</v>
      </c>
      <c r="I146" s="3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5.75" customHeight="1">
      <c r="A147" s="31" t="s">
        <v>101</v>
      </c>
      <c r="B147" s="32" t="s">
        <v>25</v>
      </c>
      <c r="C147" s="33"/>
      <c r="D147" s="31">
        <v>145.0</v>
      </c>
      <c r="E147" s="31" t="s">
        <v>47</v>
      </c>
      <c r="F147" s="31" t="s">
        <v>355</v>
      </c>
      <c r="G147" s="31" t="s">
        <v>356</v>
      </c>
      <c r="H147" s="31" t="s">
        <v>88</v>
      </c>
      <c r="I147" s="3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5.75" customHeight="1">
      <c r="A148" s="33"/>
      <c r="B148" s="35"/>
      <c r="C148" s="33"/>
      <c r="D148" s="33"/>
      <c r="E148" s="33"/>
      <c r="F148" s="33"/>
      <c r="G148" s="33"/>
      <c r="H148" s="33"/>
      <c r="I148" s="3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5.75" customHeight="1">
      <c r="A149" s="33"/>
      <c r="B149" s="35"/>
      <c r="C149" s="33"/>
      <c r="D149" s="33"/>
      <c r="E149" s="33"/>
      <c r="F149" s="33"/>
      <c r="G149" s="33"/>
      <c r="H149" s="33"/>
      <c r="I149" s="3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5.75" customHeight="1">
      <c r="A150" s="33"/>
      <c r="B150" s="35"/>
      <c r="C150" s="33"/>
      <c r="D150" s="33"/>
      <c r="E150" s="33"/>
      <c r="F150" s="33"/>
      <c r="G150" s="33"/>
      <c r="H150" s="33"/>
      <c r="I150" s="3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5.75" customHeight="1">
      <c r="A151" s="33"/>
      <c r="B151" s="35"/>
      <c r="C151" s="33"/>
      <c r="D151" s="33"/>
      <c r="E151" s="33"/>
      <c r="F151" s="33"/>
      <c r="G151" s="33"/>
      <c r="H151" s="33"/>
      <c r="I151" s="3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5.75" customHeight="1">
      <c r="A152" s="33"/>
      <c r="B152" s="35"/>
      <c r="C152" s="33"/>
      <c r="D152" s="33"/>
      <c r="E152" s="33"/>
      <c r="F152" s="33"/>
      <c r="G152" s="33"/>
      <c r="H152" s="33"/>
      <c r="I152" s="3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5.75" customHeight="1">
      <c r="A153" s="33"/>
      <c r="B153" s="35"/>
      <c r="C153" s="33"/>
      <c r="D153" s="33"/>
      <c r="E153" s="33"/>
      <c r="F153" s="33"/>
      <c r="G153" s="33"/>
      <c r="H153" s="33"/>
      <c r="I153" s="3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5.75" customHeight="1">
      <c r="A154" s="33"/>
      <c r="B154" s="35"/>
      <c r="C154" s="33"/>
      <c r="D154" s="33"/>
      <c r="E154" s="33"/>
      <c r="F154" s="33"/>
      <c r="G154" s="33"/>
      <c r="H154" s="33"/>
      <c r="I154" s="3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5.75" customHeight="1">
      <c r="A155" s="33"/>
      <c r="B155" s="35"/>
      <c r="C155" s="33"/>
      <c r="D155" s="33"/>
      <c r="E155" s="33"/>
      <c r="F155" s="33"/>
      <c r="G155" s="33"/>
      <c r="H155" s="33"/>
      <c r="I155" s="3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5.75" customHeight="1">
      <c r="A156" s="33"/>
      <c r="B156" s="35"/>
      <c r="C156" s="33"/>
      <c r="D156" s="33"/>
      <c r="E156" s="33"/>
      <c r="F156" s="33"/>
      <c r="G156" s="33"/>
      <c r="H156" s="33"/>
      <c r="I156" s="3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5.75" customHeight="1">
      <c r="A157" s="33"/>
      <c r="B157" s="35"/>
      <c r="C157" s="33"/>
      <c r="D157" s="33"/>
      <c r="E157" s="33"/>
      <c r="F157" s="33"/>
      <c r="G157" s="33"/>
      <c r="H157" s="33"/>
      <c r="I157" s="3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5.75" customHeight="1">
      <c r="A158" s="33"/>
      <c r="B158" s="35"/>
      <c r="C158" s="33"/>
      <c r="D158" s="33"/>
      <c r="E158" s="33"/>
      <c r="F158" s="33"/>
      <c r="G158" s="33"/>
      <c r="H158" s="33"/>
      <c r="I158" s="3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5.75" customHeight="1">
      <c r="A159" s="33"/>
      <c r="B159" s="35"/>
      <c r="C159" s="33"/>
      <c r="D159" s="33"/>
      <c r="E159" s="33"/>
      <c r="F159" s="33"/>
      <c r="G159" s="33"/>
      <c r="H159" s="33"/>
      <c r="I159" s="3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5.75" customHeight="1">
      <c r="A160" s="33"/>
      <c r="B160" s="36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5.75" customHeight="1">
      <c r="A161" s="33"/>
      <c r="B161" s="36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5.75" customHeight="1">
      <c r="A162" s="33"/>
      <c r="B162" s="36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5.75" customHeight="1">
      <c r="A163" s="33"/>
      <c r="B163" s="36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5.75" customHeight="1">
      <c r="A164" s="33"/>
      <c r="B164" s="36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5.75" customHeight="1">
      <c r="A165" s="33"/>
      <c r="B165" s="36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5.75" customHeight="1">
      <c r="A166" s="33"/>
      <c r="B166" s="36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5.75" customHeight="1">
      <c r="A167" s="33"/>
      <c r="B167" s="36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5.75" customHeight="1">
      <c r="A168" s="33"/>
      <c r="B168" s="36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5.75" customHeight="1">
      <c r="A169" s="33"/>
      <c r="B169" s="36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5.75" customHeight="1">
      <c r="A170" s="33"/>
      <c r="B170" s="36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5.75" customHeight="1">
      <c r="A171" s="33"/>
      <c r="B171" s="36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5.75" customHeight="1">
      <c r="A172" s="33"/>
      <c r="B172" s="36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5.75" customHeight="1">
      <c r="A173" s="33"/>
      <c r="B173" s="36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5.75" customHeight="1">
      <c r="A174" s="33"/>
      <c r="B174" s="36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5.75" customHeight="1">
      <c r="A175" s="33"/>
      <c r="B175" s="36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5.75" customHeight="1">
      <c r="A176" s="33"/>
      <c r="B176" s="36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5.75" customHeight="1">
      <c r="A177" s="33"/>
      <c r="B177" s="36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5.75" customHeight="1">
      <c r="A178" s="33"/>
      <c r="B178" s="36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5.75" customHeight="1">
      <c r="A179" s="33"/>
      <c r="B179" s="36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5.75" customHeight="1">
      <c r="A180" s="33"/>
      <c r="B180" s="36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5.75" customHeight="1">
      <c r="A181" s="33"/>
      <c r="B181" s="36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5.75" customHeight="1">
      <c r="A182" s="33"/>
      <c r="B182" s="36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5.75" customHeight="1">
      <c r="A183" s="33"/>
      <c r="B183" s="36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5.75" customHeight="1">
      <c r="A184" s="33"/>
      <c r="B184" s="36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5.75" customHeight="1">
      <c r="A185" s="33"/>
      <c r="B185" s="36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5.75" customHeight="1">
      <c r="A186" s="33"/>
      <c r="B186" s="36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5.75" customHeight="1">
      <c r="A187" s="33"/>
      <c r="B187" s="36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5.75" customHeight="1">
      <c r="A188" s="33"/>
      <c r="B188" s="36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5.75" customHeight="1">
      <c r="A189" s="33"/>
      <c r="B189" s="36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5.75" customHeight="1">
      <c r="A190" s="33"/>
      <c r="B190" s="36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5.75" customHeight="1">
      <c r="A191" s="33"/>
      <c r="B191" s="36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5.75" customHeight="1">
      <c r="A192" s="33"/>
      <c r="B192" s="36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5.75" customHeight="1">
      <c r="A193" s="33"/>
      <c r="B193" s="36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5.75" customHeight="1">
      <c r="A194" s="33"/>
      <c r="B194" s="36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5.75" customHeight="1">
      <c r="A195" s="33"/>
      <c r="B195" s="36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5.75" customHeight="1">
      <c r="A196" s="33"/>
      <c r="B196" s="36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5.75" customHeight="1">
      <c r="A197" s="33"/>
      <c r="B197" s="36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33"/>
      <c r="B198" s="36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33"/>
      <c r="B199" s="36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33"/>
      <c r="B200" s="36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33"/>
      <c r="B201" s="36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33"/>
      <c r="B202" s="36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33"/>
      <c r="B203" s="36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33"/>
      <c r="B204" s="36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33"/>
      <c r="B205" s="36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33"/>
      <c r="B206" s="36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33"/>
      <c r="B207" s="36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5.75" customHeight="1">
      <c r="A208" s="33"/>
      <c r="B208" s="36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5.75" customHeight="1">
      <c r="A209" s="33"/>
      <c r="B209" s="36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5.75" customHeight="1">
      <c r="A210" s="33"/>
      <c r="B210" s="36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5.75" customHeight="1">
      <c r="A211" s="33"/>
      <c r="B211" s="36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5.75" customHeight="1">
      <c r="A212" s="33"/>
      <c r="B212" s="36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5.75" customHeight="1">
      <c r="A213" s="33"/>
      <c r="B213" s="36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5.75" customHeight="1">
      <c r="A214" s="33"/>
      <c r="B214" s="36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5.75" customHeight="1">
      <c r="A215" s="33"/>
      <c r="B215" s="36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5.75" customHeight="1">
      <c r="A216" s="33"/>
      <c r="B216" s="36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5.75" customHeight="1">
      <c r="A217" s="33"/>
      <c r="B217" s="36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5.75" customHeight="1">
      <c r="A218" s="33"/>
      <c r="B218" s="36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5.75" customHeight="1">
      <c r="A219" s="33"/>
      <c r="B219" s="36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5.75" customHeight="1">
      <c r="A220" s="33"/>
      <c r="B220" s="36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5.75" customHeight="1">
      <c r="A221" s="33"/>
      <c r="B221" s="36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5.75" customHeight="1">
      <c r="A222" s="33"/>
      <c r="B222" s="36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5.75" customHeight="1">
      <c r="A223" s="33"/>
      <c r="B223" s="36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5.75" customHeight="1">
      <c r="A224" s="33"/>
      <c r="B224" s="36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5.75" customHeight="1">
      <c r="A225" s="33"/>
      <c r="B225" s="36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5.75" customHeight="1">
      <c r="A226" s="33"/>
      <c r="B226" s="36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5.75" customHeight="1">
      <c r="A227" s="33"/>
      <c r="B227" s="36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5.75" customHeight="1">
      <c r="A228" s="33"/>
      <c r="B228" s="36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5.75" customHeight="1">
      <c r="A229" s="33"/>
      <c r="B229" s="36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5.75" customHeight="1">
      <c r="A230" s="33"/>
      <c r="B230" s="36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5.75" customHeight="1">
      <c r="A231" s="33"/>
      <c r="B231" s="36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5.75" customHeight="1">
      <c r="A232" s="33"/>
      <c r="B232" s="36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5.75" customHeight="1">
      <c r="A233" s="33"/>
      <c r="B233" s="36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5.75" customHeight="1">
      <c r="A234" s="33"/>
      <c r="B234" s="36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5.75" customHeight="1">
      <c r="A235" s="33"/>
      <c r="B235" s="36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5.75" customHeight="1">
      <c r="A236" s="33"/>
      <c r="B236" s="36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5.75" customHeight="1">
      <c r="A237" s="33"/>
      <c r="B237" s="36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5.75" customHeight="1">
      <c r="A238" s="33"/>
      <c r="B238" s="36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5.75" customHeight="1">
      <c r="A239" s="33"/>
      <c r="B239" s="36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5.75" customHeight="1">
      <c r="A240" s="33"/>
      <c r="B240" s="36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5.75" customHeight="1">
      <c r="A241" s="33"/>
      <c r="B241" s="36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5.75" customHeight="1">
      <c r="A242" s="33"/>
      <c r="B242" s="36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5.75" customHeight="1">
      <c r="A243" s="33"/>
      <c r="B243" s="36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5.75" customHeight="1">
      <c r="A244" s="33"/>
      <c r="B244" s="36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5.75" customHeight="1">
      <c r="A245" s="33"/>
      <c r="B245" s="36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5.75" customHeight="1">
      <c r="A246" s="33"/>
      <c r="B246" s="36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5.75" customHeight="1">
      <c r="A247" s="33"/>
      <c r="B247" s="36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5.75" customHeight="1">
      <c r="A248" s="33"/>
      <c r="B248" s="36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5.75" customHeight="1">
      <c r="A249" s="33"/>
      <c r="B249" s="36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5.75" customHeight="1">
      <c r="A250" s="33"/>
      <c r="B250" s="36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5.75" customHeight="1">
      <c r="A251" s="33"/>
      <c r="B251" s="36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5.75" customHeight="1">
      <c r="A252" s="33"/>
      <c r="B252" s="36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5.75" customHeight="1">
      <c r="A253" s="33"/>
      <c r="B253" s="36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5.75" customHeight="1">
      <c r="A254" s="33"/>
      <c r="B254" s="36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5.75" customHeight="1">
      <c r="A255" s="33"/>
      <c r="B255" s="36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5.75" customHeight="1">
      <c r="A256" s="33"/>
      <c r="B256" s="36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5.75" customHeight="1">
      <c r="A257" s="33"/>
      <c r="B257" s="36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5.75" customHeight="1">
      <c r="A258" s="33"/>
      <c r="B258" s="36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5.75" customHeight="1">
      <c r="A259" s="33"/>
      <c r="B259" s="36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5.75" customHeight="1">
      <c r="A260" s="33"/>
      <c r="B260" s="36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5.75" customHeight="1">
      <c r="A261" s="33"/>
      <c r="B261" s="36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5.75" customHeight="1">
      <c r="A262" s="33"/>
      <c r="B262" s="36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5.75" customHeight="1">
      <c r="A263" s="33"/>
      <c r="B263" s="36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5.75" customHeight="1">
      <c r="A264" s="33"/>
      <c r="B264" s="36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5.75" customHeight="1">
      <c r="A265" s="33"/>
      <c r="B265" s="36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5.75" customHeight="1">
      <c r="A266" s="33"/>
      <c r="B266" s="36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5.75" customHeight="1">
      <c r="A267" s="33"/>
      <c r="B267" s="36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5.75" customHeight="1">
      <c r="A268" s="33"/>
      <c r="B268" s="36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5.75" customHeight="1">
      <c r="A269" s="33"/>
      <c r="B269" s="36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5.75" customHeight="1">
      <c r="A270" s="33"/>
      <c r="B270" s="36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5.75" customHeight="1">
      <c r="A271" s="33"/>
      <c r="B271" s="36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5.75" customHeight="1">
      <c r="A272" s="33"/>
      <c r="B272" s="36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5.75" customHeight="1">
      <c r="A273" s="33"/>
      <c r="B273" s="36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5.75" customHeight="1">
      <c r="A274" s="33"/>
      <c r="B274" s="36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5.75" customHeight="1">
      <c r="A275" s="33"/>
      <c r="B275" s="36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5.75" customHeight="1">
      <c r="A276" s="33"/>
      <c r="B276" s="36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5.75" customHeight="1">
      <c r="A277" s="33"/>
      <c r="B277" s="36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5.75" customHeight="1">
      <c r="A278" s="33"/>
      <c r="B278" s="36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5.75" customHeight="1">
      <c r="A279" s="33"/>
      <c r="B279" s="36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5.75" customHeight="1">
      <c r="A280" s="33"/>
      <c r="B280" s="36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5.75" customHeight="1">
      <c r="A281" s="33"/>
      <c r="B281" s="36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5.75" customHeight="1">
      <c r="A282" s="33"/>
      <c r="B282" s="36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5.75" customHeight="1">
      <c r="A283" s="33"/>
      <c r="B283" s="36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5.75" customHeight="1">
      <c r="A284" s="33"/>
      <c r="B284" s="36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5.75" customHeight="1">
      <c r="A285" s="33"/>
      <c r="B285" s="36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5.75" customHeight="1">
      <c r="A286" s="33"/>
      <c r="B286" s="36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5.75" customHeight="1">
      <c r="A287" s="33"/>
      <c r="B287" s="36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5.75" customHeight="1">
      <c r="A288" s="33"/>
      <c r="B288" s="36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5.75" customHeight="1">
      <c r="A289" s="33"/>
      <c r="B289" s="36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5.75" customHeight="1">
      <c r="A290" s="33"/>
      <c r="B290" s="36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5.75" customHeight="1">
      <c r="A291" s="33"/>
      <c r="B291" s="36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5.75" customHeight="1">
      <c r="A292" s="33"/>
      <c r="B292" s="36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5.75" customHeight="1">
      <c r="A293" s="33"/>
      <c r="B293" s="36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5.75" customHeight="1">
      <c r="A294" s="33"/>
      <c r="B294" s="36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5.75" customHeight="1">
      <c r="A295" s="33"/>
      <c r="B295" s="36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5.75" customHeight="1">
      <c r="A296" s="33"/>
      <c r="B296" s="36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5.75" customHeight="1">
      <c r="A297" s="33"/>
      <c r="B297" s="36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5.75" customHeight="1">
      <c r="A298" s="33"/>
      <c r="B298" s="36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5.75" customHeight="1">
      <c r="A299" s="33"/>
      <c r="B299" s="36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5.75" customHeight="1">
      <c r="A300" s="33"/>
      <c r="B300" s="36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5.75" customHeight="1">
      <c r="A301" s="33"/>
      <c r="B301" s="36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5.75" customHeight="1">
      <c r="A302" s="33"/>
      <c r="B302" s="36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5.75" customHeight="1">
      <c r="A303" s="33"/>
      <c r="B303" s="36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5.75" customHeight="1">
      <c r="A304" s="33"/>
      <c r="B304" s="36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5.75" customHeight="1">
      <c r="A305" s="33"/>
      <c r="B305" s="36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5.75" customHeight="1">
      <c r="A306" s="33"/>
      <c r="B306" s="36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5.75" customHeight="1">
      <c r="A307" s="33"/>
      <c r="B307" s="36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5.75" customHeight="1">
      <c r="A308" s="33"/>
      <c r="B308" s="36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5.75" customHeight="1">
      <c r="A309" s="33"/>
      <c r="B309" s="36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5.75" customHeight="1">
      <c r="A310" s="33"/>
      <c r="B310" s="36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5.75" customHeight="1">
      <c r="A311" s="33"/>
      <c r="B311" s="36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5.75" customHeight="1">
      <c r="A312" s="33"/>
      <c r="B312" s="36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5.75" customHeight="1">
      <c r="A313" s="33"/>
      <c r="B313" s="36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5.75" customHeight="1">
      <c r="A314" s="33"/>
      <c r="B314" s="36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5.75" customHeight="1">
      <c r="A315" s="33"/>
      <c r="B315" s="36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5.75" customHeight="1">
      <c r="A316" s="33"/>
      <c r="B316" s="36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5.75" customHeight="1">
      <c r="A317" s="33"/>
      <c r="B317" s="36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5.75" customHeight="1">
      <c r="A318" s="33"/>
      <c r="B318" s="36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5.75" customHeight="1">
      <c r="A319" s="33"/>
      <c r="B319" s="36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5.75" customHeight="1">
      <c r="A320" s="33"/>
      <c r="B320" s="36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5.75" customHeight="1">
      <c r="A321" s="33"/>
      <c r="B321" s="36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5.75" customHeight="1">
      <c r="A322" s="33"/>
      <c r="B322" s="36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5.75" customHeight="1">
      <c r="A323" s="33"/>
      <c r="B323" s="36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5.75" customHeight="1">
      <c r="A324" s="33"/>
      <c r="B324" s="36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5.75" customHeight="1">
      <c r="A325" s="33"/>
      <c r="B325" s="36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5.75" customHeight="1">
      <c r="A326" s="33"/>
      <c r="B326" s="36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5.75" customHeight="1">
      <c r="A327" s="33"/>
      <c r="B327" s="36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5.75" customHeight="1">
      <c r="A328" s="33"/>
      <c r="B328" s="36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5.75" customHeight="1">
      <c r="A329" s="33"/>
      <c r="B329" s="36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5.75" customHeight="1">
      <c r="A330" s="33"/>
      <c r="B330" s="36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5.75" customHeight="1">
      <c r="A331" s="33"/>
      <c r="B331" s="36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5.75" customHeight="1">
      <c r="A332" s="33"/>
      <c r="B332" s="36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5.75" customHeight="1">
      <c r="A333" s="33"/>
      <c r="B333" s="36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5.75" customHeight="1">
      <c r="A334" s="33"/>
      <c r="B334" s="36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5.75" customHeight="1">
      <c r="A335" s="33"/>
      <c r="B335" s="36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5.75" customHeight="1">
      <c r="A336" s="33"/>
      <c r="B336" s="36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5.75" customHeight="1">
      <c r="A337" s="33"/>
      <c r="B337" s="36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5.75" customHeight="1">
      <c r="A338" s="33"/>
      <c r="B338" s="36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5.75" customHeight="1">
      <c r="A339" s="33"/>
      <c r="B339" s="36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5.75" customHeight="1">
      <c r="A340" s="33"/>
      <c r="B340" s="36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5.75" customHeight="1">
      <c r="A341" s="33"/>
      <c r="B341" s="36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5.75" customHeight="1">
      <c r="A342" s="33"/>
      <c r="B342" s="36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5.75" customHeight="1">
      <c r="A343" s="33"/>
      <c r="B343" s="36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5.75" customHeight="1">
      <c r="A344" s="33"/>
      <c r="B344" s="36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5.75" customHeight="1">
      <c r="A345" s="33"/>
      <c r="B345" s="36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5.75" customHeight="1">
      <c r="A346" s="33"/>
      <c r="B346" s="36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5.75" customHeight="1">
      <c r="A347" s="33"/>
      <c r="B347" s="36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5.75" customHeight="1">
      <c r="A348" s="33"/>
      <c r="B348" s="36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5.75" customHeight="1">
      <c r="A349" s="33"/>
      <c r="B349" s="36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5.75" customHeight="1">
      <c r="A350" s="33"/>
      <c r="B350" s="36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5.75" customHeight="1">
      <c r="A351" s="33"/>
      <c r="B351" s="36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5.75" customHeight="1">
      <c r="A352" s="33"/>
      <c r="B352" s="36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5.75" customHeight="1">
      <c r="A353" s="33"/>
      <c r="B353" s="36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5.75" customHeight="1">
      <c r="A354" s="33"/>
      <c r="B354" s="36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5.75" customHeight="1">
      <c r="A355" s="33"/>
      <c r="B355" s="36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5.75" customHeight="1">
      <c r="A356" s="33"/>
      <c r="B356" s="36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5.75" customHeight="1">
      <c r="A357" s="33"/>
      <c r="B357" s="36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5.75" customHeight="1">
      <c r="A358" s="33"/>
      <c r="B358" s="36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5.75" customHeight="1">
      <c r="A359" s="33"/>
      <c r="B359" s="36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5.75" customHeight="1">
      <c r="A360" s="33"/>
      <c r="B360" s="36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5.75" customHeight="1">
      <c r="A361" s="33"/>
      <c r="B361" s="36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5.75" customHeight="1">
      <c r="A362" s="33"/>
      <c r="B362" s="36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5.75" customHeight="1">
      <c r="A363" s="33"/>
      <c r="B363" s="36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5.75" customHeight="1">
      <c r="A364" s="33"/>
      <c r="B364" s="36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5.75" customHeight="1">
      <c r="A365" s="33"/>
      <c r="B365" s="36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5.75" customHeight="1">
      <c r="A366" s="33"/>
      <c r="B366" s="36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5.75" customHeight="1">
      <c r="A367" s="33"/>
      <c r="B367" s="36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5.75" customHeight="1">
      <c r="A368" s="33"/>
      <c r="B368" s="36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5.75" customHeight="1">
      <c r="A369" s="33"/>
      <c r="B369" s="36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5.75" customHeight="1">
      <c r="A370" s="33"/>
      <c r="B370" s="36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5.75" customHeight="1">
      <c r="A371" s="33"/>
      <c r="B371" s="36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5.75" customHeight="1">
      <c r="A372" s="33"/>
      <c r="B372" s="36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5.75" customHeight="1">
      <c r="A373" s="33"/>
      <c r="B373" s="36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5.75" customHeight="1">
      <c r="A374" s="33"/>
      <c r="B374" s="36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5.75" customHeight="1">
      <c r="A375" s="33"/>
      <c r="B375" s="36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5.75" customHeight="1">
      <c r="A376" s="33"/>
      <c r="B376" s="36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5.75" customHeight="1">
      <c r="A377" s="33"/>
      <c r="B377" s="36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5.75" customHeight="1">
      <c r="A378" s="33"/>
      <c r="B378" s="36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5.75" customHeight="1">
      <c r="A379" s="33"/>
      <c r="B379" s="36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5.75" customHeight="1">
      <c r="A380" s="33"/>
      <c r="B380" s="36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5.75" customHeight="1">
      <c r="A381" s="33"/>
      <c r="B381" s="36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5.75" customHeight="1">
      <c r="A382" s="33"/>
      <c r="B382" s="36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5.75" customHeight="1">
      <c r="A383" s="33"/>
      <c r="B383" s="36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5.75" customHeight="1">
      <c r="A384" s="33"/>
      <c r="B384" s="36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5.75" customHeight="1">
      <c r="A385" s="33"/>
      <c r="B385" s="36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5.75" customHeight="1">
      <c r="A386" s="33"/>
      <c r="B386" s="36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5.75" customHeight="1">
      <c r="A387" s="33"/>
      <c r="B387" s="36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5.75" customHeight="1">
      <c r="A388" s="33"/>
      <c r="B388" s="36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5.75" customHeight="1">
      <c r="A389" s="33"/>
      <c r="B389" s="36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5.75" customHeight="1">
      <c r="A390" s="33"/>
      <c r="B390" s="36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5.75" customHeight="1">
      <c r="A391" s="33"/>
      <c r="B391" s="36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5.75" customHeight="1">
      <c r="A392" s="33"/>
      <c r="B392" s="36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5.75" customHeight="1">
      <c r="A393" s="33"/>
      <c r="B393" s="36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5.75" customHeight="1">
      <c r="A394" s="33"/>
      <c r="B394" s="36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5.75" customHeight="1">
      <c r="A395" s="33"/>
      <c r="B395" s="36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5.75" customHeight="1">
      <c r="A396" s="33"/>
      <c r="B396" s="36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5.75" customHeight="1">
      <c r="A397" s="33"/>
      <c r="B397" s="36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5.75" customHeight="1">
      <c r="A398" s="33"/>
      <c r="B398" s="36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5.75" customHeight="1">
      <c r="A399" s="33"/>
      <c r="B399" s="36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5.75" customHeight="1">
      <c r="A400" s="33"/>
      <c r="B400" s="36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5.75" customHeight="1">
      <c r="A401" s="33"/>
      <c r="B401" s="36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5.75" customHeight="1">
      <c r="A402" s="33"/>
      <c r="B402" s="36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5.75" customHeight="1">
      <c r="A403" s="33"/>
      <c r="B403" s="36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5.75" customHeight="1">
      <c r="A404" s="33"/>
      <c r="B404" s="36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5.75" customHeight="1">
      <c r="A405" s="33"/>
      <c r="B405" s="36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5.75" customHeight="1">
      <c r="A406" s="33"/>
      <c r="B406" s="36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5.75" customHeight="1">
      <c r="A407" s="33"/>
      <c r="B407" s="36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5.75" customHeight="1">
      <c r="A408" s="33"/>
      <c r="B408" s="36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5.75" customHeight="1">
      <c r="A409" s="33"/>
      <c r="B409" s="36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5.75" customHeight="1">
      <c r="A410" s="33"/>
      <c r="B410" s="36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5.75" customHeight="1">
      <c r="A411" s="33"/>
      <c r="B411" s="36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5.75" customHeight="1">
      <c r="A412" s="33"/>
      <c r="B412" s="36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5.75" customHeight="1">
      <c r="A413" s="33"/>
      <c r="B413" s="36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5.75" customHeight="1">
      <c r="A414" s="33"/>
      <c r="B414" s="36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5.75" customHeight="1">
      <c r="A415" s="33"/>
      <c r="B415" s="36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5.75" customHeight="1">
      <c r="A416" s="33"/>
      <c r="B416" s="36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5.75" customHeight="1">
      <c r="A417" s="33"/>
      <c r="B417" s="36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5.75" customHeight="1">
      <c r="A418" s="33"/>
      <c r="B418" s="36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5.75" customHeight="1">
      <c r="A419" s="33"/>
      <c r="B419" s="36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5.75" customHeight="1">
      <c r="A420" s="33"/>
      <c r="B420" s="36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5.75" customHeight="1">
      <c r="A421" s="33"/>
      <c r="B421" s="36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5.75" customHeight="1">
      <c r="A422" s="33"/>
      <c r="B422" s="36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5.75" customHeight="1">
      <c r="A423" s="33"/>
      <c r="B423" s="36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5.75" customHeight="1">
      <c r="A424" s="33"/>
      <c r="B424" s="36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5.75" customHeight="1">
      <c r="A425" s="33"/>
      <c r="B425" s="36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5.75" customHeight="1">
      <c r="A426" s="33"/>
      <c r="B426" s="36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5.75" customHeight="1">
      <c r="A427" s="33"/>
      <c r="B427" s="36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5.75" customHeight="1">
      <c r="A428" s="33"/>
      <c r="B428" s="36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5.75" customHeight="1">
      <c r="A429" s="33"/>
      <c r="B429" s="36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5.75" customHeight="1">
      <c r="A430" s="33"/>
      <c r="B430" s="36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5.75" customHeight="1">
      <c r="A431" s="33"/>
      <c r="B431" s="36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5.75" customHeight="1">
      <c r="A432" s="33"/>
      <c r="B432" s="36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5.75" customHeight="1">
      <c r="A433" s="33"/>
      <c r="B433" s="36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5.75" customHeight="1">
      <c r="A434" s="33"/>
      <c r="B434" s="36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5.75" customHeight="1">
      <c r="A435" s="33"/>
      <c r="B435" s="36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5.75" customHeight="1">
      <c r="A436" s="33"/>
      <c r="B436" s="36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5.75" customHeight="1">
      <c r="A437" s="33"/>
      <c r="B437" s="36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5.75" customHeight="1">
      <c r="A438" s="33"/>
      <c r="B438" s="36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5.75" customHeight="1">
      <c r="A439" s="33"/>
      <c r="B439" s="36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5.75" customHeight="1">
      <c r="A440" s="33"/>
      <c r="B440" s="36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5.75" customHeight="1">
      <c r="A441" s="33"/>
      <c r="B441" s="36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5.75" customHeight="1">
      <c r="A442" s="33"/>
      <c r="B442" s="36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5.75" customHeight="1">
      <c r="A443" s="33"/>
      <c r="B443" s="36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5.75" customHeight="1">
      <c r="A444" s="33"/>
      <c r="B444" s="36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5.75" customHeight="1">
      <c r="A445" s="33"/>
      <c r="B445" s="36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5.75" customHeight="1">
      <c r="A446" s="33"/>
      <c r="B446" s="36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5.75" customHeight="1">
      <c r="A447" s="33"/>
      <c r="B447" s="36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5.75" customHeight="1">
      <c r="A448" s="33"/>
      <c r="B448" s="36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5.75" customHeight="1">
      <c r="A449" s="33"/>
      <c r="B449" s="36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5.75" customHeight="1">
      <c r="A450" s="33"/>
      <c r="B450" s="36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5.75" customHeight="1">
      <c r="A451" s="33"/>
      <c r="B451" s="36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5.75" customHeight="1">
      <c r="A452" s="33"/>
      <c r="B452" s="36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5.75" customHeight="1">
      <c r="A453" s="33"/>
      <c r="B453" s="36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5.75" customHeight="1">
      <c r="A454" s="33"/>
      <c r="B454" s="36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5.75" customHeight="1">
      <c r="A455" s="33"/>
      <c r="B455" s="36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5.75" customHeight="1">
      <c r="A456" s="33"/>
      <c r="B456" s="36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5.75" customHeight="1">
      <c r="A457" s="33"/>
      <c r="B457" s="36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5.75" customHeight="1">
      <c r="A458" s="33"/>
      <c r="B458" s="36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5.75" customHeight="1">
      <c r="A459" s="33"/>
      <c r="B459" s="36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5.75" customHeight="1">
      <c r="A460" s="33"/>
      <c r="B460" s="36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5.75" customHeight="1">
      <c r="A461" s="33"/>
      <c r="B461" s="36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5.75" customHeight="1">
      <c r="A462" s="33"/>
      <c r="B462" s="36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5.75" customHeight="1">
      <c r="A463" s="33"/>
      <c r="B463" s="36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5.75" customHeight="1">
      <c r="A464" s="33"/>
      <c r="B464" s="36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5.75" customHeight="1">
      <c r="A465" s="33"/>
      <c r="B465" s="36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5.75" customHeight="1">
      <c r="A466" s="33"/>
      <c r="B466" s="36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5.75" customHeight="1">
      <c r="A467" s="33"/>
      <c r="B467" s="36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5.75" customHeight="1">
      <c r="A468" s="33"/>
      <c r="B468" s="36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5.75" customHeight="1">
      <c r="A469" s="33"/>
      <c r="B469" s="36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5.75" customHeight="1">
      <c r="A470" s="33"/>
      <c r="B470" s="36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5.75" customHeight="1">
      <c r="A471" s="33"/>
      <c r="B471" s="36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5.75" customHeight="1">
      <c r="A472" s="33"/>
      <c r="B472" s="36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5.75" customHeight="1">
      <c r="A473" s="33"/>
      <c r="B473" s="36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5.75" customHeight="1">
      <c r="A474" s="33"/>
      <c r="B474" s="36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5.75" customHeight="1">
      <c r="A475" s="33"/>
      <c r="B475" s="36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5.75" customHeight="1">
      <c r="A476" s="33"/>
      <c r="B476" s="36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5.75" customHeight="1">
      <c r="A477" s="33"/>
      <c r="B477" s="36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5.75" customHeight="1">
      <c r="A478" s="33"/>
      <c r="B478" s="36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5.75" customHeight="1">
      <c r="A479" s="33"/>
      <c r="B479" s="36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5.75" customHeight="1">
      <c r="A480" s="33"/>
      <c r="B480" s="36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5.75" customHeight="1">
      <c r="A481" s="33"/>
      <c r="B481" s="36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5.75" customHeight="1">
      <c r="A482" s="33"/>
      <c r="B482" s="36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5.75" customHeight="1">
      <c r="A483" s="33"/>
      <c r="B483" s="36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5.75" customHeight="1">
      <c r="A484" s="33"/>
      <c r="B484" s="36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5.75" customHeight="1">
      <c r="A485" s="33"/>
      <c r="B485" s="36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5.75" customHeight="1">
      <c r="A486" s="33"/>
      <c r="B486" s="36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5.75" customHeight="1">
      <c r="A487" s="33"/>
      <c r="B487" s="36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5.75" customHeight="1">
      <c r="A488" s="33"/>
      <c r="B488" s="36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5.75" customHeight="1">
      <c r="A489" s="33"/>
      <c r="B489" s="36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5.75" customHeight="1">
      <c r="A490" s="33"/>
      <c r="B490" s="36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5.75" customHeight="1">
      <c r="A491" s="33"/>
      <c r="B491" s="36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5.75" customHeight="1">
      <c r="A492" s="33"/>
      <c r="B492" s="36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5.75" customHeight="1">
      <c r="A493" s="33"/>
      <c r="B493" s="36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5.75" customHeight="1">
      <c r="A494" s="33"/>
      <c r="B494" s="36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5.75" customHeight="1">
      <c r="A495" s="33"/>
      <c r="B495" s="36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5.75" customHeight="1">
      <c r="A496" s="33"/>
      <c r="B496" s="36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5.75" customHeight="1">
      <c r="A497" s="33"/>
      <c r="B497" s="36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5.75" customHeight="1">
      <c r="A498" s="33"/>
      <c r="B498" s="36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5.75" customHeight="1">
      <c r="A499" s="33"/>
      <c r="B499" s="36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5.75" customHeight="1">
      <c r="A500" s="33"/>
      <c r="B500" s="36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5.75" customHeight="1">
      <c r="A501" s="33"/>
      <c r="B501" s="36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5.75" customHeight="1">
      <c r="A502" s="33"/>
      <c r="B502" s="36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5.75" customHeight="1">
      <c r="A503" s="33"/>
      <c r="B503" s="36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5.75" customHeight="1">
      <c r="A504" s="33"/>
      <c r="B504" s="36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5.75" customHeight="1">
      <c r="A505" s="33"/>
      <c r="B505" s="36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5.75" customHeight="1">
      <c r="A506" s="33"/>
      <c r="B506" s="36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5.75" customHeight="1">
      <c r="A507" s="33"/>
      <c r="B507" s="36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5.75" customHeight="1">
      <c r="A508" s="33"/>
      <c r="B508" s="36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5.75" customHeight="1">
      <c r="A509" s="33"/>
      <c r="B509" s="36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5.75" customHeight="1">
      <c r="A510" s="33"/>
      <c r="B510" s="36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5.75" customHeight="1">
      <c r="A511" s="33"/>
      <c r="B511" s="36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5.75" customHeight="1">
      <c r="A512" s="33"/>
      <c r="B512" s="36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5.75" customHeight="1">
      <c r="A513" s="33"/>
      <c r="B513" s="36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5.75" customHeight="1">
      <c r="A514" s="33"/>
      <c r="B514" s="36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5.75" customHeight="1">
      <c r="A515" s="33"/>
      <c r="B515" s="36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5.75" customHeight="1">
      <c r="A516" s="33"/>
      <c r="B516" s="36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5.75" customHeight="1">
      <c r="A517" s="33"/>
      <c r="B517" s="36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5.75" customHeight="1">
      <c r="A518" s="33"/>
      <c r="B518" s="36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5.75" customHeight="1">
      <c r="A519" s="33"/>
      <c r="B519" s="36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5.75" customHeight="1">
      <c r="A520" s="33"/>
      <c r="B520" s="36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5.75" customHeight="1">
      <c r="A521" s="33"/>
      <c r="B521" s="36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5.75" customHeight="1">
      <c r="A522" s="33"/>
      <c r="B522" s="36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5.75" customHeight="1">
      <c r="A523" s="33"/>
      <c r="B523" s="36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5.75" customHeight="1">
      <c r="A524" s="33"/>
      <c r="B524" s="36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5.75" customHeight="1">
      <c r="A525" s="33"/>
      <c r="B525" s="36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5.75" customHeight="1">
      <c r="A526" s="33"/>
      <c r="B526" s="36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5.75" customHeight="1">
      <c r="A527" s="33"/>
      <c r="B527" s="36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5.75" customHeight="1">
      <c r="A528" s="33"/>
      <c r="B528" s="36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5.75" customHeight="1">
      <c r="A529" s="33"/>
      <c r="B529" s="36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5.75" customHeight="1">
      <c r="A530" s="33"/>
      <c r="B530" s="36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5.75" customHeight="1">
      <c r="A531" s="33"/>
      <c r="B531" s="36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5.75" customHeight="1">
      <c r="A532" s="33"/>
      <c r="B532" s="36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5.75" customHeight="1">
      <c r="A533" s="33"/>
      <c r="B533" s="36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5.75" customHeight="1">
      <c r="A534" s="33"/>
      <c r="B534" s="36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5.75" customHeight="1">
      <c r="A535" s="33"/>
      <c r="B535" s="36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5.75" customHeight="1">
      <c r="A536" s="33"/>
      <c r="B536" s="36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5.75" customHeight="1">
      <c r="A537" s="33"/>
      <c r="B537" s="36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5.75" customHeight="1">
      <c r="A538" s="33"/>
      <c r="B538" s="36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5.75" customHeight="1">
      <c r="A539" s="33"/>
      <c r="B539" s="36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5.75" customHeight="1">
      <c r="A540" s="33"/>
      <c r="B540" s="36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5.75" customHeight="1">
      <c r="A541" s="33"/>
      <c r="B541" s="36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5.75" customHeight="1">
      <c r="A542" s="33"/>
      <c r="B542" s="36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5.75" customHeight="1">
      <c r="A543" s="33"/>
      <c r="B543" s="36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5.75" customHeight="1">
      <c r="A544" s="33"/>
      <c r="B544" s="36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5.75" customHeight="1">
      <c r="A545" s="33"/>
      <c r="B545" s="36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5.75" customHeight="1">
      <c r="A546" s="33"/>
      <c r="B546" s="36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5.75" customHeight="1">
      <c r="A547" s="33"/>
      <c r="B547" s="36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5.75" customHeight="1">
      <c r="A548" s="33"/>
      <c r="B548" s="36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5.75" customHeight="1">
      <c r="A549" s="33"/>
      <c r="B549" s="36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5.75" customHeight="1">
      <c r="A550" s="33"/>
      <c r="B550" s="36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5.75" customHeight="1">
      <c r="A551" s="33"/>
      <c r="B551" s="36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5.75" customHeight="1">
      <c r="A552" s="33"/>
      <c r="B552" s="36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5.75" customHeight="1">
      <c r="A553" s="33"/>
      <c r="B553" s="36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5.75" customHeight="1">
      <c r="A554" s="33"/>
      <c r="B554" s="36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5.75" customHeight="1">
      <c r="A555" s="33"/>
      <c r="B555" s="36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5.75" customHeight="1">
      <c r="A556" s="33"/>
      <c r="B556" s="36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5.75" customHeight="1">
      <c r="A557" s="33"/>
      <c r="B557" s="36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5.75" customHeight="1">
      <c r="A558" s="33"/>
      <c r="B558" s="36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5.75" customHeight="1">
      <c r="A559" s="33"/>
      <c r="B559" s="36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5.75" customHeight="1">
      <c r="A560" s="33"/>
      <c r="B560" s="36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5.75" customHeight="1">
      <c r="A561" s="33"/>
      <c r="B561" s="36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5.75" customHeight="1">
      <c r="A562" s="33"/>
      <c r="B562" s="36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5.75" customHeight="1">
      <c r="A563" s="33"/>
      <c r="B563" s="36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5.75" customHeight="1">
      <c r="A564" s="33"/>
      <c r="B564" s="36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5.75" customHeight="1">
      <c r="A565" s="33"/>
      <c r="B565" s="36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5.75" customHeight="1">
      <c r="A566" s="33"/>
      <c r="B566" s="36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5.75" customHeight="1">
      <c r="A567" s="33"/>
      <c r="B567" s="36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5.75" customHeight="1">
      <c r="A568" s="33"/>
      <c r="B568" s="36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5.75" customHeight="1">
      <c r="A569" s="33"/>
      <c r="B569" s="36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5.75" customHeight="1">
      <c r="A570" s="33"/>
      <c r="B570" s="36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5.75" customHeight="1">
      <c r="A571" s="33"/>
      <c r="B571" s="36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5.75" customHeight="1">
      <c r="A572" s="33"/>
      <c r="B572" s="36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5.75" customHeight="1">
      <c r="A573" s="33"/>
      <c r="B573" s="36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5.75" customHeight="1">
      <c r="A574" s="33"/>
      <c r="B574" s="36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5.75" customHeight="1">
      <c r="A575" s="33"/>
      <c r="B575" s="36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5.75" customHeight="1">
      <c r="A576" s="33"/>
      <c r="B576" s="36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5.75" customHeight="1">
      <c r="A577" s="33"/>
      <c r="B577" s="36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5.75" customHeight="1">
      <c r="A578" s="33"/>
      <c r="B578" s="36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5.75" customHeight="1">
      <c r="A579" s="33"/>
      <c r="B579" s="36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5.75" customHeight="1">
      <c r="A580" s="33"/>
      <c r="B580" s="36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5.75" customHeight="1">
      <c r="A581" s="33"/>
      <c r="B581" s="36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5.75" customHeight="1">
      <c r="A582" s="33"/>
      <c r="B582" s="36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5.75" customHeight="1">
      <c r="A583" s="33"/>
      <c r="B583" s="36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5.75" customHeight="1">
      <c r="A584" s="33"/>
      <c r="B584" s="36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5.75" customHeight="1">
      <c r="A585" s="33"/>
      <c r="B585" s="36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5.75" customHeight="1">
      <c r="A586" s="33"/>
      <c r="B586" s="36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5.75" customHeight="1">
      <c r="A587" s="33"/>
      <c r="B587" s="36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5.75" customHeight="1">
      <c r="A588" s="33"/>
      <c r="B588" s="36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5.75" customHeight="1">
      <c r="A589" s="33"/>
      <c r="B589" s="36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5.75" customHeight="1">
      <c r="A590" s="33"/>
      <c r="B590" s="36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5.75" customHeight="1">
      <c r="A591" s="33"/>
      <c r="B591" s="36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5.75" customHeight="1">
      <c r="A592" s="33"/>
      <c r="B592" s="36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5.75" customHeight="1">
      <c r="A593" s="33"/>
      <c r="B593" s="36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5.75" customHeight="1">
      <c r="A594" s="33"/>
      <c r="B594" s="36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5.75" customHeight="1">
      <c r="A595" s="33"/>
      <c r="B595" s="36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5.75" customHeight="1">
      <c r="A596" s="33"/>
      <c r="B596" s="36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5.75" customHeight="1">
      <c r="A597" s="33"/>
      <c r="B597" s="36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5.75" customHeight="1">
      <c r="A598" s="33"/>
      <c r="B598" s="36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5.75" customHeight="1">
      <c r="A599" s="33"/>
      <c r="B599" s="36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5.75" customHeight="1">
      <c r="A600" s="33"/>
      <c r="B600" s="36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5.75" customHeight="1">
      <c r="A601" s="33"/>
      <c r="B601" s="36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5.75" customHeight="1">
      <c r="A602" s="33"/>
      <c r="B602" s="36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5.75" customHeight="1">
      <c r="A603" s="33"/>
      <c r="B603" s="36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5.75" customHeight="1">
      <c r="A604" s="33"/>
      <c r="B604" s="36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5.75" customHeight="1">
      <c r="A605" s="33"/>
      <c r="B605" s="36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5.75" customHeight="1">
      <c r="A606" s="33"/>
      <c r="B606" s="36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5.75" customHeight="1">
      <c r="A607" s="33"/>
      <c r="B607" s="36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5.75" customHeight="1">
      <c r="A608" s="33"/>
      <c r="B608" s="36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5.75" customHeight="1">
      <c r="A609" s="33"/>
      <c r="B609" s="36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5.75" customHeight="1">
      <c r="A610" s="33"/>
      <c r="B610" s="36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5.75" customHeight="1">
      <c r="A611" s="33"/>
      <c r="B611" s="36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5.75" customHeight="1">
      <c r="A612" s="33"/>
      <c r="B612" s="36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5.75" customHeight="1">
      <c r="A613" s="33"/>
      <c r="B613" s="36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5.75" customHeight="1">
      <c r="A614" s="33"/>
      <c r="B614" s="36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5.75" customHeight="1">
      <c r="A615" s="33"/>
      <c r="B615" s="36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5.75" customHeight="1">
      <c r="A616" s="33"/>
      <c r="B616" s="36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5.75" customHeight="1">
      <c r="A617" s="33"/>
      <c r="B617" s="36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5.75" customHeight="1">
      <c r="A618" s="33"/>
      <c r="B618" s="36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5.75" customHeight="1">
      <c r="A619" s="33"/>
      <c r="B619" s="36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5.75" customHeight="1">
      <c r="A620" s="33"/>
      <c r="B620" s="36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5.75" customHeight="1">
      <c r="A621" s="33"/>
      <c r="B621" s="36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5.75" customHeight="1">
      <c r="A622" s="33"/>
      <c r="B622" s="36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5.75" customHeight="1">
      <c r="A623" s="33"/>
      <c r="B623" s="36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5.75" customHeight="1">
      <c r="A624" s="33"/>
      <c r="B624" s="36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5.75" customHeight="1">
      <c r="A625" s="33"/>
      <c r="B625" s="36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5.75" customHeight="1">
      <c r="A626" s="33"/>
      <c r="B626" s="36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5.75" customHeight="1">
      <c r="A627" s="33"/>
      <c r="B627" s="36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5.75" customHeight="1">
      <c r="A628" s="33"/>
      <c r="B628" s="36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5.75" customHeight="1">
      <c r="A629" s="33"/>
      <c r="B629" s="36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5.75" customHeight="1">
      <c r="A630" s="33"/>
      <c r="B630" s="36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5.75" customHeight="1">
      <c r="A631" s="33"/>
      <c r="B631" s="36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5.75" customHeight="1">
      <c r="A632" s="33"/>
      <c r="B632" s="36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5.75" customHeight="1">
      <c r="A633" s="33"/>
      <c r="B633" s="36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5.75" customHeight="1">
      <c r="A634" s="33"/>
      <c r="B634" s="36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5.75" customHeight="1">
      <c r="A635" s="33"/>
      <c r="B635" s="36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5.75" customHeight="1">
      <c r="A636" s="33"/>
      <c r="B636" s="36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5.75" customHeight="1">
      <c r="A637" s="33"/>
      <c r="B637" s="36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5.75" customHeight="1">
      <c r="A638" s="33"/>
      <c r="B638" s="36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5.75" customHeight="1">
      <c r="A639" s="33"/>
      <c r="B639" s="36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5.75" customHeight="1">
      <c r="A640" s="33"/>
      <c r="B640" s="36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5.75" customHeight="1">
      <c r="A641" s="33"/>
      <c r="B641" s="36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5.75" customHeight="1">
      <c r="A642" s="33"/>
      <c r="B642" s="36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5.75" customHeight="1">
      <c r="A643" s="33"/>
      <c r="B643" s="36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5.75" customHeight="1">
      <c r="A644" s="33"/>
      <c r="B644" s="36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5.75" customHeight="1">
      <c r="A645" s="33"/>
      <c r="B645" s="36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5.75" customHeight="1">
      <c r="A646" s="33"/>
      <c r="B646" s="36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5.75" customHeight="1">
      <c r="A647" s="33"/>
      <c r="B647" s="36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5.75" customHeight="1">
      <c r="A648" s="33"/>
      <c r="B648" s="36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5.75" customHeight="1">
      <c r="A649" s="33"/>
      <c r="B649" s="36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5.75" customHeight="1">
      <c r="A650" s="33"/>
      <c r="B650" s="36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5.75" customHeight="1">
      <c r="A651" s="33"/>
      <c r="B651" s="36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5.75" customHeight="1">
      <c r="A652" s="33"/>
      <c r="B652" s="36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5.75" customHeight="1">
      <c r="A653" s="33"/>
      <c r="B653" s="36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5.75" customHeight="1">
      <c r="A654" s="33"/>
      <c r="B654" s="36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5.75" customHeight="1">
      <c r="A655" s="33"/>
      <c r="B655" s="36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5.75" customHeight="1">
      <c r="A656" s="33"/>
      <c r="B656" s="36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5.75" customHeight="1">
      <c r="A657" s="33"/>
      <c r="B657" s="36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5.75" customHeight="1">
      <c r="A658" s="33"/>
      <c r="B658" s="36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5.75" customHeight="1">
      <c r="A659" s="33"/>
      <c r="B659" s="36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5.75" customHeight="1">
      <c r="A660" s="33"/>
      <c r="B660" s="36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5.75" customHeight="1">
      <c r="A661" s="33"/>
      <c r="B661" s="36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5.75" customHeight="1">
      <c r="A662" s="33"/>
      <c r="B662" s="36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5.75" customHeight="1">
      <c r="A663" s="33"/>
      <c r="B663" s="36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5.75" customHeight="1">
      <c r="A664" s="33"/>
      <c r="B664" s="36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5.75" customHeight="1">
      <c r="A665" s="33"/>
      <c r="B665" s="36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5.75" customHeight="1">
      <c r="A666" s="33"/>
      <c r="B666" s="36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5.75" customHeight="1">
      <c r="A667" s="33"/>
      <c r="B667" s="36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5.75" customHeight="1">
      <c r="A668" s="33"/>
      <c r="B668" s="36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5.75" customHeight="1">
      <c r="A669" s="33"/>
      <c r="B669" s="36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5.75" customHeight="1">
      <c r="A670" s="33"/>
      <c r="B670" s="36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5.75" customHeight="1">
      <c r="A671" s="33"/>
      <c r="B671" s="36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5.75" customHeight="1">
      <c r="A672" s="33"/>
      <c r="B672" s="36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5.75" customHeight="1">
      <c r="A673" s="33"/>
      <c r="B673" s="36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5.75" customHeight="1">
      <c r="A674" s="33"/>
      <c r="B674" s="36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5.75" customHeight="1">
      <c r="A675" s="33"/>
      <c r="B675" s="36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5.75" customHeight="1">
      <c r="A676" s="33"/>
      <c r="B676" s="36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5.75" customHeight="1">
      <c r="A677" s="33"/>
      <c r="B677" s="36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5.75" customHeight="1">
      <c r="A678" s="33"/>
      <c r="B678" s="36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5.75" customHeight="1">
      <c r="A679" s="33"/>
      <c r="B679" s="36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5.75" customHeight="1">
      <c r="A680" s="33"/>
      <c r="B680" s="36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5.75" customHeight="1">
      <c r="A681" s="33"/>
      <c r="B681" s="36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5.75" customHeight="1">
      <c r="A682" s="33"/>
      <c r="B682" s="36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5.75" customHeight="1">
      <c r="A683" s="33"/>
      <c r="B683" s="36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5.75" customHeight="1">
      <c r="A684" s="33"/>
      <c r="B684" s="36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5.75" customHeight="1">
      <c r="A685" s="33"/>
      <c r="B685" s="36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5.75" customHeight="1">
      <c r="A686" s="33"/>
      <c r="B686" s="36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5.75" customHeight="1">
      <c r="A687" s="33"/>
      <c r="B687" s="36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5.75" customHeight="1">
      <c r="A688" s="33"/>
      <c r="B688" s="36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5.75" customHeight="1">
      <c r="A689" s="33"/>
      <c r="B689" s="36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5.75" customHeight="1">
      <c r="A690" s="33"/>
      <c r="B690" s="36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5.75" customHeight="1">
      <c r="A691" s="33"/>
      <c r="B691" s="36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5.75" customHeight="1">
      <c r="A692" s="33"/>
      <c r="B692" s="36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5.75" customHeight="1">
      <c r="A693" s="33"/>
      <c r="B693" s="36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5.75" customHeight="1">
      <c r="A694" s="33"/>
      <c r="B694" s="36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5.75" customHeight="1">
      <c r="A695" s="33"/>
      <c r="B695" s="36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5.75" customHeight="1">
      <c r="A696" s="33"/>
      <c r="B696" s="36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5.75" customHeight="1">
      <c r="A697" s="33"/>
      <c r="B697" s="36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5.75" customHeight="1">
      <c r="A698" s="33"/>
      <c r="B698" s="36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5.75" customHeight="1">
      <c r="A699" s="33"/>
      <c r="B699" s="36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5.75" customHeight="1">
      <c r="A700" s="33"/>
      <c r="B700" s="36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5.75" customHeight="1">
      <c r="A701" s="33"/>
      <c r="B701" s="36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5.75" customHeight="1">
      <c r="A702" s="33"/>
      <c r="B702" s="36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5.75" customHeight="1">
      <c r="A703" s="33"/>
      <c r="B703" s="36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5.75" customHeight="1">
      <c r="A704" s="33"/>
      <c r="B704" s="36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5.75" customHeight="1">
      <c r="A705" s="33"/>
      <c r="B705" s="36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5.75" customHeight="1">
      <c r="A706" s="33"/>
      <c r="B706" s="36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5.75" customHeight="1">
      <c r="A707" s="33"/>
      <c r="B707" s="36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5.75" customHeight="1">
      <c r="A708" s="33"/>
      <c r="B708" s="36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5.75" customHeight="1">
      <c r="A709" s="33"/>
      <c r="B709" s="36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5.75" customHeight="1">
      <c r="A710" s="33"/>
      <c r="B710" s="36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5.75" customHeight="1">
      <c r="A711" s="33"/>
      <c r="B711" s="36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5.75" customHeight="1">
      <c r="A712" s="33"/>
      <c r="B712" s="36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5.75" customHeight="1">
      <c r="A713" s="33"/>
      <c r="B713" s="36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5.75" customHeight="1">
      <c r="A714" s="33"/>
      <c r="B714" s="36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5.75" customHeight="1">
      <c r="A715" s="33"/>
      <c r="B715" s="36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5.75" customHeight="1">
      <c r="A716" s="33"/>
      <c r="B716" s="36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5.75" customHeight="1">
      <c r="A717" s="33"/>
      <c r="B717" s="36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5.75" customHeight="1">
      <c r="A718" s="33"/>
      <c r="B718" s="36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5.75" customHeight="1">
      <c r="A719" s="33"/>
      <c r="B719" s="36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5.75" customHeight="1">
      <c r="A720" s="33"/>
      <c r="B720" s="36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5.75" customHeight="1">
      <c r="A721" s="33"/>
      <c r="B721" s="36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5.75" customHeight="1">
      <c r="A722" s="33"/>
      <c r="B722" s="36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5.75" customHeight="1">
      <c r="A723" s="33"/>
      <c r="B723" s="36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5.75" customHeight="1">
      <c r="A724" s="33"/>
      <c r="B724" s="36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5.75" customHeight="1">
      <c r="A725" s="33"/>
      <c r="B725" s="36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5.75" customHeight="1">
      <c r="A726" s="33"/>
      <c r="B726" s="36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5.75" customHeight="1">
      <c r="A727" s="33"/>
      <c r="B727" s="36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5.75" customHeight="1">
      <c r="A728" s="33"/>
      <c r="B728" s="36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5.75" customHeight="1">
      <c r="A729" s="33"/>
      <c r="B729" s="36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5.75" customHeight="1">
      <c r="A730" s="33"/>
      <c r="B730" s="36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5.75" customHeight="1">
      <c r="A731" s="33"/>
      <c r="B731" s="36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5.75" customHeight="1">
      <c r="A732" s="33"/>
      <c r="B732" s="36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5.75" customHeight="1">
      <c r="A733" s="33"/>
      <c r="B733" s="36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5.75" customHeight="1">
      <c r="A734" s="33"/>
      <c r="B734" s="36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5.75" customHeight="1">
      <c r="A735" s="33"/>
      <c r="B735" s="36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5.75" customHeight="1">
      <c r="A736" s="33"/>
      <c r="B736" s="36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5.75" customHeight="1">
      <c r="A737" s="33"/>
      <c r="B737" s="36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5.75" customHeight="1">
      <c r="A738" s="33"/>
      <c r="B738" s="36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5.75" customHeight="1">
      <c r="A739" s="33"/>
      <c r="B739" s="36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5.75" customHeight="1">
      <c r="A740" s="33"/>
      <c r="B740" s="36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5.75" customHeight="1">
      <c r="A741" s="33"/>
      <c r="B741" s="36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5.75" customHeight="1">
      <c r="A742" s="33"/>
      <c r="B742" s="36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5.75" customHeight="1">
      <c r="A743" s="33"/>
      <c r="B743" s="36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5.75" customHeight="1">
      <c r="A744" s="33"/>
      <c r="B744" s="36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5.75" customHeight="1">
      <c r="A745" s="33"/>
      <c r="B745" s="36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5.75" customHeight="1">
      <c r="A746" s="33"/>
      <c r="B746" s="36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5.75" customHeight="1">
      <c r="A747" s="33"/>
      <c r="B747" s="36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5.75" customHeight="1">
      <c r="A748" s="33"/>
      <c r="B748" s="36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5.75" customHeight="1">
      <c r="A749" s="33"/>
      <c r="B749" s="36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5.75" customHeight="1">
      <c r="A750" s="33"/>
      <c r="B750" s="36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5.75" customHeight="1">
      <c r="A751" s="33"/>
      <c r="B751" s="36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5.75" customHeight="1">
      <c r="A752" s="33"/>
      <c r="B752" s="36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5.75" customHeight="1">
      <c r="A753" s="33"/>
      <c r="B753" s="36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5.75" customHeight="1">
      <c r="A754" s="33"/>
      <c r="B754" s="36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5.75" customHeight="1">
      <c r="A755" s="33"/>
      <c r="B755" s="36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5.75" customHeight="1">
      <c r="A756" s="33"/>
      <c r="B756" s="36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5.75" customHeight="1">
      <c r="A757" s="33"/>
      <c r="B757" s="36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5.75" customHeight="1">
      <c r="A758" s="33"/>
      <c r="B758" s="36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5.75" customHeight="1">
      <c r="A759" s="33"/>
      <c r="B759" s="36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5.75" customHeight="1">
      <c r="A760" s="33"/>
      <c r="B760" s="36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5.75" customHeight="1">
      <c r="A761" s="33"/>
      <c r="B761" s="36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5.75" customHeight="1">
      <c r="A762" s="33"/>
      <c r="B762" s="36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5.75" customHeight="1">
      <c r="A763" s="33"/>
      <c r="B763" s="36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5.75" customHeight="1">
      <c r="A764" s="33"/>
      <c r="B764" s="36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5.75" customHeight="1">
      <c r="A765" s="33"/>
      <c r="B765" s="36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5.75" customHeight="1">
      <c r="A766" s="33"/>
      <c r="B766" s="36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5.75" customHeight="1">
      <c r="A767" s="33"/>
      <c r="B767" s="36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5.75" customHeight="1">
      <c r="A768" s="33"/>
      <c r="B768" s="36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5.75" customHeight="1">
      <c r="A769" s="33"/>
      <c r="B769" s="36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5.75" customHeight="1">
      <c r="A770" s="33"/>
      <c r="B770" s="36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5.75" customHeight="1">
      <c r="A771" s="33"/>
      <c r="B771" s="36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5.75" customHeight="1">
      <c r="A772" s="33"/>
      <c r="B772" s="36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5.75" customHeight="1">
      <c r="A773" s="33"/>
      <c r="B773" s="36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5.75" customHeight="1">
      <c r="A774" s="33"/>
      <c r="B774" s="36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5.75" customHeight="1">
      <c r="A775" s="33"/>
      <c r="B775" s="36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5.75" customHeight="1">
      <c r="A776" s="33"/>
      <c r="B776" s="36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5.75" customHeight="1">
      <c r="A777" s="33"/>
      <c r="B777" s="36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5.75" customHeight="1">
      <c r="A778" s="33"/>
      <c r="B778" s="36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5.75" customHeight="1">
      <c r="A779" s="33"/>
      <c r="B779" s="36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5.75" customHeight="1">
      <c r="A780" s="33"/>
      <c r="B780" s="36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5.75" customHeight="1">
      <c r="A781" s="33"/>
      <c r="B781" s="36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5.75" customHeight="1">
      <c r="A782" s="33"/>
      <c r="B782" s="36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5.75" customHeight="1">
      <c r="A783" s="33"/>
      <c r="B783" s="36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5.75" customHeight="1">
      <c r="A784" s="33"/>
      <c r="B784" s="36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5.75" customHeight="1">
      <c r="A785" s="33"/>
      <c r="B785" s="36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5.75" customHeight="1">
      <c r="A786" s="33"/>
      <c r="B786" s="36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5.75" customHeight="1">
      <c r="A787" s="33"/>
      <c r="B787" s="36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5.75" customHeight="1">
      <c r="A788" s="33"/>
      <c r="B788" s="36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5.75" customHeight="1">
      <c r="A789" s="33"/>
      <c r="B789" s="36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5.75" customHeight="1">
      <c r="A790" s="33"/>
      <c r="B790" s="36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5.75" customHeight="1">
      <c r="A791" s="33"/>
      <c r="B791" s="36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5.75" customHeight="1">
      <c r="A792" s="33"/>
      <c r="B792" s="36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5.75" customHeight="1">
      <c r="A793" s="33"/>
      <c r="B793" s="36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5.75" customHeight="1">
      <c r="A794" s="33"/>
      <c r="B794" s="36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5.75" customHeight="1">
      <c r="A795" s="33"/>
      <c r="B795" s="36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5.75" customHeight="1">
      <c r="A796" s="33"/>
      <c r="B796" s="36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5.75" customHeight="1">
      <c r="A797" s="33"/>
      <c r="B797" s="36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5.75" customHeight="1">
      <c r="A798" s="33"/>
      <c r="B798" s="36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5.75" customHeight="1">
      <c r="A799" s="33"/>
      <c r="B799" s="36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5.75" customHeight="1">
      <c r="A800" s="33"/>
      <c r="B800" s="36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5.75" customHeight="1">
      <c r="A801" s="33"/>
      <c r="B801" s="36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5.75" customHeight="1">
      <c r="A802" s="33"/>
      <c r="B802" s="36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5.75" customHeight="1">
      <c r="A803" s="33"/>
      <c r="B803" s="36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5.75" customHeight="1">
      <c r="A804" s="33"/>
      <c r="B804" s="36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5.75" customHeight="1">
      <c r="A805" s="33"/>
      <c r="B805" s="36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5.75" customHeight="1">
      <c r="A806" s="33"/>
      <c r="B806" s="36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5.75" customHeight="1">
      <c r="A807" s="33"/>
      <c r="B807" s="36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5.75" customHeight="1">
      <c r="A808" s="33"/>
      <c r="B808" s="36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5.75" customHeight="1">
      <c r="A809" s="33"/>
      <c r="B809" s="36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5.75" customHeight="1">
      <c r="A810" s="33"/>
      <c r="B810" s="36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5.75" customHeight="1">
      <c r="A811" s="33"/>
      <c r="B811" s="36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5.75" customHeight="1">
      <c r="A812" s="33"/>
      <c r="B812" s="36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5.75" customHeight="1">
      <c r="A813" s="33"/>
      <c r="B813" s="36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5.75" customHeight="1">
      <c r="A814" s="33"/>
      <c r="B814" s="36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5.75" customHeight="1">
      <c r="A815" s="33"/>
      <c r="B815" s="36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5.75" customHeight="1">
      <c r="A816" s="33"/>
      <c r="B816" s="36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5.75" customHeight="1">
      <c r="A817" s="33"/>
      <c r="B817" s="36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5.75" customHeight="1">
      <c r="A818" s="33"/>
      <c r="B818" s="36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5.75" customHeight="1">
      <c r="A819" s="33"/>
      <c r="B819" s="36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5.75" customHeight="1">
      <c r="A820" s="33"/>
      <c r="B820" s="36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5.75" customHeight="1">
      <c r="A821" s="33"/>
      <c r="B821" s="36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5.75" customHeight="1">
      <c r="A822" s="33"/>
      <c r="B822" s="36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5.75" customHeight="1">
      <c r="A823" s="33"/>
      <c r="B823" s="36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5.75" customHeight="1">
      <c r="A824" s="33"/>
      <c r="B824" s="36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5.75" customHeight="1">
      <c r="A825" s="33"/>
      <c r="B825" s="36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5.75" customHeight="1">
      <c r="A826" s="33"/>
      <c r="B826" s="36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5.75" customHeight="1">
      <c r="A827" s="33"/>
      <c r="B827" s="36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5.75" customHeight="1">
      <c r="A828" s="33"/>
      <c r="B828" s="36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5.75" customHeight="1">
      <c r="A829" s="33"/>
      <c r="B829" s="36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5.75" customHeight="1">
      <c r="A830" s="33"/>
      <c r="B830" s="36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5.75" customHeight="1">
      <c r="A831" s="33"/>
      <c r="B831" s="36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5.75" customHeight="1">
      <c r="A832" s="33"/>
      <c r="B832" s="36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5.75" customHeight="1">
      <c r="A833" s="33"/>
      <c r="B833" s="36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5.75" customHeight="1">
      <c r="A834" s="33"/>
      <c r="B834" s="36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5.75" customHeight="1">
      <c r="A835" s="33"/>
      <c r="B835" s="36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5.75" customHeight="1">
      <c r="A836" s="33"/>
      <c r="B836" s="36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5.75" customHeight="1">
      <c r="A837" s="33"/>
      <c r="B837" s="36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5.75" customHeight="1">
      <c r="A838" s="33"/>
      <c r="B838" s="36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5.75" customHeight="1">
      <c r="A839" s="33"/>
      <c r="B839" s="36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5.75" customHeight="1">
      <c r="A840" s="33"/>
      <c r="B840" s="36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5.75" customHeight="1">
      <c r="A841" s="33"/>
      <c r="B841" s="36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5.75" customHeight="1">
      <c r="A842" s="33"/>
      <c r="B842" s="36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5.75" customHeight="1">
      <c r="A843" s="33"/>
      <c r="B843" s="36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5.75" customHeight="1">
      <c r="A844" s="33"/>
      <c r="B844" s="36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5.75" customHeight="1">
      <c r="A845" s="33"/>
      <c r="B845" s="36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5.75" customHeight="1">
      <c r="A846" s="33"/>
      <c r="B846" s="36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5.75" customHeight="1">
      <c r="A847" s="33"/>
      <c r="B847" s="36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5.75" customHeight="1">
      <c r="A848" s="33"/>
      <c r="B848" s="36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5.75" customHeight="1">
      <c r="A849" s="33"/>
      <c r="B849" s="36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5.75" customHeight="1">
      <c r="A850" s="33"/>
      <c r="B850" s="36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5.75" customHeight="1">
      <c r="A851" s="33"/>
      <c r="B851" s="36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5.75" customHeight="1">
      <c r="A852" s="33"/>
      <c r="B852" s="36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5.75" customHeight="1">
      <c r="A853" s="33"/>
      <c r="B853" s="36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5.75" customHeight="1">
      <c r="A854" s="33"/>
      <c r="B854" s="36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5.75" customHeight="1">
      <c r="A855" s="33"/>
      <c r="B855" s="36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5.75" customHeight="1">
      <c r="A856" s="33"/>
      <c r="B856" s="36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5.75" customHeight="1">
      <c r="A857" s="33"/>
      <c r="B857" s="36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5.75" customHeight="1">
      <c r="A858" s="33"/>
      <c r="B858" s="36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5.75" customHeight="1">
      <c r="A859" s="33"/>
      <c r="B859" s="36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5.75" customHeight="1">
      <c r="A860" s="33"/>
      <c r="B860" s="36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5.75" customHeight="1">
      <c r="A861" s="33"/>
      <c r="B861" s="36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5.75" customHeight="1">
      <c r="A862" s="33"/>
      <c r="B862" s="36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5.75" customHeight="1">
      <c r="A863" s="33"/>
      <c r="B863" s="36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5.75" customHeight="1">
      <c r="A864" s="33"/>
      <c r="B864" s="36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5.75" customHeight="1">
      <c r="A865" s="33"/>
      <c r="B865" s="36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5.75" customHeight="1">
      <c r="A866" s="33"/>
      <c r="B866" s="36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5.75" customHeight="1">
      <c r="A867" s="33"/>
      <c r="B867" s="36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5.75" customHeight="1">
      <c r="A868" s="33"/>
      <c r="B868" s="36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5.75" customHeight="1">
      <c r="A869" s="33"/>
      <c r="B869" s="36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5.75" customHeight="1">
      <c r="A870" s="33"/>
      <c r="B870" s="36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5.75" customHeight="1">
      <c r="A871" s="33"/>
      <c r="B871" s="36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5.75" customHeight="1">
      <c r="A872" s="33"/>
      <c r="B872" s="36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5.75" customHeight="1">
      <c r="A873" s="33"/>
      <c r="B873" s="36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5.75" customHeight="1">
      <c r="A874" s="33"/>
      <c r="B874" s="36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5.75" customHeight="1">
      <c r="A875" s="33"/>
      <c r="B875" s="36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5.75" customHeight="1">
      <c r="A876" s="33"/>
      <c r="B876" s="36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5.75" customHeight="1">
      <c r="A877" s="33"/>
      <c r="B877" s="36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5.75" customHeight="1">
      <c r="A878" s="33"/>
      <c r="B878" s="36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5.75" customHeight="1">
      <c r="A879" s="33"/>
      <c r="B879" s="36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5.75" customHeight="1">
      <c r="A880" s="33"/>
      <c r="B880" s="36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5.75" customHeight="1">
      <c r="A881" s="33"/>
      <c r="B881" s="36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5.75" customHeight="1">
      <c r="A882" s="33"/>
      <c r="B882" s="36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5.75" customHeight="1">
      <c r="A883" s="33"/>
      <c r="B883" s="36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5.75" customHeight="1">
      <c r="A884" s="33"/>
      <c r="B884" s="36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5.75" customHeight="1">
      <c r="A885" s="33"/>
      <c r="B885" s="36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5.75" customHeight="1">
      <c r="A886" s="33"/>
      <c r="B886" s="36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5.75" customHeight="1">
      <c r="A887" s="33"/>
      <c r="B887" s="36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5.75" customHeight="1">
      <c r="A888" s="33"/>
      <c r="B888" s="36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5.75" customHeight="1">
      <c r="A889" s="33"/>
      <c r="B889" s="36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5.75" customHeight="1">
      <c r="A890" s="33"/>
      <c r="B890" s="36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5.75" customHeight="1">
      <c r="A891" s="33"/>
      <c r="B891" s="36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5.75" customHeight="1">
      <c r="A892" s="33"/>
      <c r="B892" s="36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5.75" customHeight="1">
      <c r="A893" s="33"/>
      <c r="B893" s="36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5.75" customHeight="1">
      <c r="A894" s="33"/>
      <c r="B894" s="36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5.75" customHeight="1">
      <c r="A895" s="33"/>
      <c r="B895" s="36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5.75" customHeight="1">
      <c r="A896" s="33"/>
      <c r="B896" s="36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5.75" customHeight="1">
      <c r="A897" s="33"/>
      <c r="B897" s="36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5.75" customHeight="1">
      <c r="A898" s="33"/>
      <c r="B898" s="36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5.75" customHeight="1">
      <c r="A899" s="33"/>
      <c r="B899" s="36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5.75" customHeight="1">
      <c r="A900" s="33"/>
      <c r="B900" s="36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5.75" customHeight="1">
      <c r="A901" s="33"/>
      <c r="B901" s="36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5.75" customHeight="1">
      <c r="A902" s="33"/>
      <c r="B902" s="36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5.75" customHeight="1">
      <c r="A903" s="33"/>
      <c r="B903" s="36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5.75" customHeight="1">
      <c r="A904" s="33"/>
      <c r="B904" s="36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5.75" customHeight="1">
      <c r="A905" s="33"/>
      <c r="B905" s="36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5.75" customHeight="1">
      <c r="A906" s="33"/>
      <c r="B906" s="36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5.75" customHeight="1">
      <c r="A907" s="33"/>
      <c r="B907" s="36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5.75" customHeight="1">
      <c r="A908" s="33"/>
      <c r="B908" s="36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5.75" customHeight="1">
      <c r="A909" s="33"/>
      <c r="B909" s="36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5.75" customHeight="1">
      <c r="A910" s="33"/>
      <c r="B910" s="36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5.75" customHeight="1">
      <c r="A911" s="33"/>
      <c r="B911" s="36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5.75" customHeight="1">
      <c r="A912" s="33"/>
      <c r="B912" s="36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5.75" customHeight="1">
      <c r="A913" s="33"/>
      <c r="B913" s="36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5.75" customHeight="1">
      <c r="A914" s="33"/>
      <c r="B914" s="36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5.75" customHeight="1">
      <c r="A915" s="33"/>
      <c r="B915" s="36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5.75" customHeight="1">
      <c r="A916" s="33"/>
      <c r="B916" s="36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5.75" customHeight="1">
      <c r="A917" s="33"/>
      <c r="B917" s="36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5.75" customHeight="1">
      <c r="A918" s="33"/>
      <c r="B918" s="36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5.75" customHeight="1">
      <c r="A919" s="33"/>
      <c r="B919" s="36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5.75" customHeight="1">
      <c r="A920" s="33"/>
      <c r="B920" s="36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5.75" customHeight="1">
      <c r="A921" s="33"/>
      <c r="B921" s="36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5.75" customHeight="1">
      <c r="A922" s="33"/>
      <c r="B922" s="36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5.75" customHeight="1">
      <c r="A923" s="33"/>
      <c r="B923" s="36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5.75" customHeight="1">
      <c r="A924" s="33"/>
      <c r="B924" s="36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5.75" customHeight="1">
      <c r="A925" s="33"/>
      <c r="B925" s="36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5.75" customHeight="1">
      <c r="A926" s="33"/>
      <c r="B926" s="36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5.75" customHeight="1">
      <c r="A927" s="33"/>
      <c r="B927" s="36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5.75" customHeight="1">
      <c r="A928" s="33"/>
      <c r="B928" s="36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5.75" customHeight="1">
      <c r="A929" s="33"/>
      <c r="B929" s="36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5.75" customHeight="1">
      <c r="A930" s="33"/>
      <c r="B930" s="36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5.75" customHeight="1">
      <c r="A931" s="33"/>
      <c r="B931" s="36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5.75" customHeight="1">
      <c r="A932" s="33"/>
      <c r="B932" s="36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5.75" customHeight="1">
      <c r="A933" s="33"/>
      <c r="B933" s="36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5.75" customHeight="1">
      <c r="A934" s="33"/>
      <c r="B934" s="36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5.75" customHeight="1">
      <c r="A935" s="33"/>
      <c r="B935" s="36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5.75" customHeight="1">
      <c r="A936" s="33"/>
      <c r="B936" s="36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5.75" customHeight="1">
      <c r="A937" s="33"/>
      <c r="B937" s="36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5.75" customHeight="1">
      <c r="A938" s="33"/>
      <c r="B938" s="36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5.75" customHeight="1">
      <c r="A939" s="33"/>
      <c r="B939" s="36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5.75" customHeight="1">
      <c r="A940" s="33"/>
      <c r="B940" s="36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5.75" customHeight="1">
      <c r="A941" s="33"/>
      <c r="B941" s="36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5.75" customHeight="1">
      <c r="A942" s="33"/>
      <c r="B942" s="36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5.75" customHeight="1">
      <c r="A943" s="33"/>
      <c r="B943" s="36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5.75" customHeight="1">
      <c r="A944" s="33"/>
      <c r="B944" s="36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5.75" customHeight="1">
      <c r="A945" s="33"/>
      <c r="B945" s="36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5.75" customHeight="1">
      <c r="A946" s="33"/>
      <c r="B946" s="36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5.75" customHeight="1">
      <c r="A947" s="33"/>
      <c r="B947" s="36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5.75" customHeight="1">
      <c r="A948" s="33"/>
      <c r="B948" s="36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5.75" customHeight="1">
      <c r="A949" s="33"/>
      <c r="B949" s="36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5.75" customHeight="1">
      <c r="A950" s="33"/>
      <c r="B950" s="36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5.75" customHeight="1">
      <c r="A951" s="33"/>
      <c r="B951" s="36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5.75" customHeight="1">
      <c r="A952" s="33"/>
      <c r="B952" s="36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5.75" customHeight="1">
      <c r="A953" s="33"/>
      <c r="B953" s="36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5.75" customHeight="1">
      <c r="A954" s="33"/>
      <c r="B954" s="36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5.75" customHeight="1">
      <c r="A955" s="33"/>
      <c r="B955" s="36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5.75" customHeight="1">
      <c r="A956" s="33"/>
      <c r="B956" s="36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5.75" customHeight="1">
      <c r="A957" s="33"/>
      <c r="B957" s="36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5.75" customHeight="1">
      <c r="A958" s="33"/>
      <c r="B958" s="36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5.75" customHeight="1">
      <c r="A959" s="33"/>
      <c r="B959" s="36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5.75" customHeight="1">
      <c r="A960" s="33"/>
      <c r="B960" s="36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5.75" customHeight="1">
      <c r="A961" s="33"/>
      <c r="B961" s="36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5.75" customHeight="1">
      <c r="A962" s="33"/>
      <c r="B962" s="36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5.75" customHeight="1">
      <c r="A963" s="33"/>
      <c r="B963" s="36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5.75" customHeight="1">
      <c r="A964" s="33"/>
      <c r="B964" s="36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5.75" customHeight="1">
      <c r="A965" s="33"/>
      <c r="B965" s="36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5.75" customHeight="1">
      <c r="A966" s="33"/>
      <c r="B966" s="36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5.75" customHeight="1">
      <c r="A967" s="33"/>
      <c r="B967" s="36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5.75" customHeight="1">
      <c r="A968" s="33"/>
      <c r="B968" s="36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5.75" customHeight="1">
      <c r="A969" s="33"/>
      <c r="B969" s="36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5.75" customHeight="1">
      <c r="A970" s="33"/>
      <c r="B970" s="36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5.75" customHeight="1">
      <c r="A971" s="33"/>
      <c r="B971" s="36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5.75" customHeight="1">
      <c r="A972" s="33"/>
      <c r="B972" s="36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5.75" customHeight="1">
      <c r="A973" s="33"/>
      <c r="B973" s="36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5.75" customHeight="1">
      <c r="A974" s="33"/>
      <c r="B974" s="36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5.75" customHeight="1">
      <c r="A975" s="33"/>
      <c r="B975" s="36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5.75" customHeight="1">
      <c r="A976" s="33"/>
      <c r="B976" s="36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5.75" customHeight="1">
      <c r="A977" s="33"/>
      <c r="B977" s="36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5.75" customHeight="1">
      <c r="A978" s="33"/>
      <c r="B978" s="36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5.75" customHeight="1">
      <c r="A979" s="33"/>
      <c r="B979" s="36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5.75" customHeight="1">
      <c r="A980" s="33"/>
      <c r="B980" s="36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5.75" customHeight="1">
      <c r="A981" s="33"/>
      <c r="B981" s="36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5.75" customHeight="1">
      <c r="A982" s="33"/>
      <c r="B982" s="36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5.75" customHeight="1">
      <c r="A983" s="33"/>
      <c r="B983" s="36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5.75" customHeight="1">
      <c r="A984" s="33"/>
      <c r="B984" s="36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5.75" customHeight="1">
      <c r="A985" s="33"/>
      <c r="B985" s="36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5.75" customHeight="1">
      <c r="A986" s="33"/>
      <c r="B986" s="36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5.75" customHeight="1">
      <c r="A987" s="33"/>
      <c r="B987" s="36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5.75" customHeight="1">
      <c r="A988" s="33"/>
      <c r="B988" s="36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5.75" customHeight="1">
      <c r="A989" s="33"/>
      <c r="B989" s="36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5.75" customHeight="1">
      <c r="A990" s="33"/>
      <c r="B990" s="36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5.75" customHeight="1">
      <c r="A991" s="33"/>
      <c r="B991" s="36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5.75" customHeight="1">
      <c r="A992" s="33"/>
      <c r="B992" s="36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5.75" customHeight="1">
      <c r="A993" s="33"/>
      <c r="B993" s="36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5.75" customHeight="1">
      <c r="A994" s="33"/>
      <c r="B994" s="36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</sheetData>
  <customSheetViews>
    <customSheetView guid="{13C0291F-9D1F-49CB-A763-67B5C968E447}" filter="1" showAutoFilter="1">
      <autoFilter ref="$A$1:$D$1"/>
    </customSheetView>
    <customSheetView guid="{6312A747-41C7-40D8-A9AA-CAD36203EF77}" filter="1" showAutoFilter="1">
      <autoFilter ref="$A$1:$D$1"/>
    </customSheetView>
    <customSheetView guid="{DEB3A43B-AB66-4F9F-A81A-7C611A10DE23}" filter="1" showAutoFilter="1">
      <autoFilter ref="$A$1:$I$147">
        <filterColumn colId="1">
          <filters blank="1">
            <filter val="Donor"/>
            <filter val="pickup/Delivery"/>
          </filters>
        </filterColumn>
      </autoFilter>
    </customSheetView>
    <customSheetView guid="{1CDB7219-97B9-458B-BCCB-D8CFABD59CE4}" filter="1" showAutoFilter="1">
      <autoFilter ref="$A$1:$I$139">
        <filterColumn colId="1">
          <filters>
            <filter val="Health Sector"/>
            <filter val="pickup/Delivery"/>
          </filters>
        </filterColumn>
      </autoFilter>
    </customSheetView>
    <customSheetView guid="{76C850B1-E78F-4F23-A9A8-4E1EAC4F839F}" filter="1" showAutoFilter="1">
      <autoFilter ref="$A$1:$D$1"/>
    </customSheetView>
    <customSheetView guid="{0E070BF2-B4BE-4B65-8F0A-595C3B4059B2}" filter="1" showAutoFilter="1">
      <autoFilter ref="$A$1:$D$1"/>
    </customSheetView>
    <customSheetView guid="{34739E25-B093-43E9-AB86-260CB28D411E}" filter="1" showAutoFilter="1">
      <autoFilter ref="$A$1:$I$147">
        <filterColumn colId="1">
          <filters>
            <filter val="Orphange"/>
            <filter val="pickup/Delivery"/>
          </filters>
        </filterColumn>
      </autoFilter>
    </customSheetView>
    <customSheetView guid="{75DD8A5A-25DB-49E1-BE94-20A02996356D}" filter="1" showAutoFilter="1">
      <autoFilter ref="$A$1:$D$1">
        <sortState ref="A1:D1">
          <sortCondition ref="B1"/>
        </sortState>
      </autoFilter>
    </customSheetView>
  </customSheetViews>
  <dataValidations>
    <dataValidation type="list" allowBlank="1" showErrorMessage="1" sqref="H3:H156">
      <formula1>"Mobile App,Website,Both"</formula1>
    </dataValidation>
    <dataValidation type="list" allowBlank="1" showErrorMessage="1" sqref="A3:A156">
      <formula1>"Omar,Hassan,Anas,Abdo,Seif"</formula1>
    </dataValidation>
    <dataValidation type="list" allowBlank="1" sqref="E1:E994">
      <formula1>"Admin,Driver,Donor/Driver,Orphange,Volunteer,Donor/Driver/Admin,Driver/Donor/Admin/Volunteer,Donor,Recipient,Refugee,Below poverty line,Hospital,Driver/Donor/Volunteer,As a,Refugee/Below Poverty line"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9.38"/>
    <col customWidth="1" min="3" max="3" width="18.63"/>
    <col customWidth="1" min="4" max="4" width="102.0"/>
    <col customWidth="1" min="5" max="5" width="127.13"/>
    <col customWidth="1" min="6" max="6" width="51.88"/>
    <col customWidth="1" min="7" max="27" width="12.5"/>
  </cols>
  <sheetData>
    <row r="1" ht="41.25" customHeight="1">
      <c r="A1" s="37" t="s">
        <v>357</v>
      </c>
      <c r="B1" s="38" t="s">
        <v>35</v>
      </c>
      <c r="C1" s="39" t="s">
        <v>2</v>
      </c>
      <c r="D1" s="39" t="s">
        <v>358</v>
      </c>
      <c r="E1" s="39" t="s">
        <v>359</v>
      </c>
      <c r="F1" s="38" t="s">
        <v>360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28" t="s">
        <v>42</v>
      </c>
      <c r="B2" s="28">
        <v>1.0</v>
      </c>
      <c r="C2" s="28" t="s">
        <v>361</v>
      </c>
      <c r="D2" s="28" t="s">
        <v>362</v>
      </c>
      <c r="E2" s="28" t="s">
        <v>363</v>
      </c>
      <c r="F2" s="2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28" t="s">
        <v>42</v>
      </c>
      <c r="B3" s="28">
        <v>2.0</v>
      </c>
      <c r="C3" s="28" t="s">
        <v>364</v>
      </c>
      <c r="D3" s="28" t="s">
        <v>365</v>
      </c>
      <c r="E3" s="28" t="s">
        <v>366</v>
      </c>
      <c r="F3" s="28">
        <v>91.0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28" t="s">
        <v>42</v>
      </c>
      <c r="B4" s="28">
        <v>3.0</v>
      </c>
      <c r="C4" s="28" t="s">
        <v>367</v>
      </c>
      <c r="D4" s="28" t="s">
        <v>368</v>
      </c>
      <c r="E4" s="28" t="s">
        <v>369</v>
      </c>
      <c r="F4" s="2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28" t="s">
        <v>42</v>
      </c>
      <c r="B5" s="28">
        <v>4.0</v>
      </c>
      <c r="C5" s="28" t="s">
        <v>370</v>
      </c>
      <c r="D5" s="28" t="s">
        <v>371</v>
      </c>
      <c r="E5" s="28" t="s">
        <v>372</v>
      </c>
      <c r="F5" s="2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28" t="s">
        <v>42</v>
      </c>
      <c r="B6" s="28">
        <v>5.0</v>
      </c>
      <c r="C6" s="28" t="s">
        <v>373</v>
      </c>
      <c r="D6" s="28" t="s">
        <v>374</v>
      </c>
      <c r="E6" s="28" t="s">
        <v>375</v>
      </c>
      <c r="F6" s="2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28" t="s">
        <v>42</v>
      </c>
      <c r="B7" s="28">
        <v>6.0</v>
      </c>
      <c r="C7" s="28" t="s">
        <v>376</v>
      </c>
      <c r="D7" s="28" t="s">
        <v>377</v>
      </c>
      <c r="E7" s="29"/>
      <c r="F7" s="2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28.5" customHeight="1">
      <c r="A8" s="28" t="s">
        <v>63</v>
      </c>
      <c r="B8" s="28">
        <v>7.0</v>
      </c>
      <c r="C8" s="28" t="s">
        <v>378</v>
      </c>
      <c r="D8" s="41" t="s">
        <v>379</v>
      </c>
      <c r="E8" s="29"/>
      <c r="F8" s="28">
        <v>85.0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28" t="s">
        <v>63</v>
      </c>
      <c r="B9" s="28">
        <v>8.0</v>
      </c>
      <c r="C9" s="28" t="s">
        <v>380</v>
      </c>
      <c r="D9" s="41" t="s">
        <v>381</v>
      </c>
      <c r="E9" s="29"/>
      <c r="F9" s="2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24.0" customHeight="1">
      <c r="A10" s="28" t="s">
        <v>63</v>
      </c>
      <c r="B10" s="28">
        <v>9.0</v>
      </c>
      <c r="C10" s="28" t="s">
        <v>382</v>
      </c>
      <c r="D10" s="42" t="s">
        <v>383</v>
      </c>
      <c r="E10" s="29"/>
      <c r="F10" s="2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28" t="s">
        <v>63</v>
      </c>
      <c r="B11" s="28">
        <v>10.0</v>
      </c>
      <c r="C11" s="28" t="s">
        <v>384</v>
      </c>
      <c r="D11" s="43" t="s">
        <v>385</v>
      </c>
      <c r="E11" s="29"/>
      <c r="F11" s="2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28" t="s">
        <v>63</v>
      </c>
      <c r="B12" s="28">
        <v>11.0</v>
      </c>
      <c r="C12" s="28" t="s">
        <v>386</v>
      </c>
      <c r="D12" s="44" t="s">
        <v>387</v>
      </c>
      <c r="E12" s="29"/>
      <c r="F12" s="2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24.75" customHeight="1">
      <c r="A13" s="28" t="s">
        <v>63</v>
      </c>
      <c r="B13" s="28">
        <v>12.0</v>
      </c>
      <c r="C13" s="28" t="s">
        <v>388</v>
      </c>
      <c r="D13" s="42" t="s">
        <v>389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</row>
    <row r="14" ht="15.75" customHeight="1">
      <c r="A14" s="28"/>
      <c r="B14" s="29"/>
      <c r="C14" s="29"/>
      <c r="D14" s="29"/>
      <c r="E14" s="29"/>
      <c r="F14" s="2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29"/>
      <c r="B15" s="29"/>
      <c r="C15" s="29"/>
      <c r="D15" s="29"/>
      <c r="E15" s="29"/>
      <c r="F15" s="2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28"/>
      <c r="B16" s="29"/>
      <c r="C16" s="29"/>
      <c r="D16" s="29"/>
      <c r="E16" s="29"/>
      <c r="F16" s="2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29"/>
      <c r="B17" s="29"/>
      <c r="C17" s="29"/>
      <c r="D17" s="29"/>
      <c r="E17" s="29"/>
      <c r="F17" s="2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29"/>
      <c r="B18" s="29"/>
      <c r="C18" s="29"/>
      <c r="D18" s="29"/>
      <c r="E18" s="29"/>
      <c r="F18" s="2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howErrorMessage="1" sqref="A2:A18">
      <formula1>"Omar,Abdo,Anas,Seif,Hassan"</formula1>
    </dataValidation>
  </dataValidations>
  <printOptions/>
  <pageMargins bottom="0.75" footer="0.0" header="0.0" left="0.7" right="0.7" top="0.75"/>
  <pageSetup orientation="portrait"/>
  <drawing r:id="rId1"/>
</worksheet>
</file>