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Abdelrahman Tamer\IdeaProjects\SE-Team-Pioneers-83\"/>
    </mc:Choice>
  </mc:AlternateContent>
  <xr:revisionPtr revIDLastSave="0" documentId="13_ncr:1_{7A23BD0F-C1DC-4063-972C-5BE6054DB128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Team Info" sheetId="1" r:id="rId1"/>
    <sheet name="Functional Requirements Sheet" sheetId="2" r:id="rId2"/>
    <sheet name="Non-Functional Requirements She" sheetId="3" r:id="rId3"/>
  </sheets>
  <definedNames>
    <definedName name="Z_0E070BF2_B4BE_4B65_8F0A_595C3B4059B2_.wvu.FilterData" localSheetId="1" hidden="1">'Functional Requirements Sheet'!$A$1:$D$1</definedName>
    <definedName name="Z_13C0291F_9D1F_49CB_A763_67B5C968E447_.wvu.FilterData" localSheetId="1" hidden="1">'Functional Requirements Sheet'!$A$1:$D$1</definedName>
    <definedName name="Z_1CDB7219_97B9_458B_BCCB_D8CFABD59CE4_.wvu.FilterData" localSheetId="1" hidden="1">'Functional Requirements Sheet'!$A$1:$I$139</definedName>
    <definedName name="Z_34739E25_B093_43E9_AB86_260CB28D411E_.wvu.FilterData" localSheetId="1" hidden="1">'Functional Requirements Sheet'!$A$1:$I$147</definedName>
    <definedName name="Z_6312A747_41C7_40D8_A9AA_CAD36203EF77_.wvu.FilterData" localSheetId="1" hidden="1">'Functional Requirements Sheet'!$A$1:$D$1</definedName>
    <definedName name="Z_75DD8A5A_25DB_49E1_BE94_20A02996356D_.wvu.FilterData" localSheetId="1" hidden="1">'Functional Requirements Sheet'!$A$1:$D$1</definedName>
    <definedName name="Z_76C850B1_E78F_4F23_A9A8_4E1EAC4F839F_.wvu.FilterData" localSheetId="1" hidden="1">'Functional Requirements Sheet'!$A$1:$D$1</definedName>
    <definedName name="Z_DEB3A43B_AB66_4F9F_A81A_7C611A10DE23_.wvu.FilterData" localSheetId="1" hidden="1">'Functional Requirements Sheet'!$A$1:$I$147</definedName>
  </definedNames>
  <calcPr calcId="181029"/>
  <customWorkbookViews>
    <customWorkbookView name="Filter 8" guid="{6312A747-41C7-40D8-A9AA-CAD36203EF77}" maximized="1" windowWidth="0" windowHeight="0" activeSheetId="0"/>
    <customWorkbookView name="Filter 1" guid="{1CDB7219-97B9-458B-BCCB-D8CFABD59CE4}" maximized="1" windowWidth="0" windowHeight="0" activeSheetId="0"/>
    <customWorkbookView name="Filter 3" guid="{0E070BF2-B4BE-4B65-8F0A-595C3B4059B2}" maximized="1" windowWidth="0" windowHeight="0" activeSheetId="0"/>
    <customWorkbookView name="Filter 2" guid="{DEB3A43B-AB66-4F9F-A81A-7C611A10DE23}" maximized="1" windowWidth="0" windowHeight="0" activeSheetId="0"/>
    <customWorkbookView name="Filter 5" guid="{75DD8A5A-25DB-49E1-BE94-20A02996356D}" maximized="1" windowWidth="0" windowHeight="0" activeSheetId="0"/>
    <customWorkbookView name="Filter 4" guid="{13C0291F-9D1F-49CB-A763-67B5C968E447}" maximized="1" windowWidth="0" windowHeight="0" activeSheetId="0"/>
    <customWorkbookView name="Filter 7" guid="{34739E25-B093-43E9-AB86-260CB28D411E}" maximized="1" windowWidth="0" windowHeight="0" activeSheetId="0"/>
    <customWorkbookView name="Filter 6" guid="{76C850B1-E78F-4F23-A9A8-4E1EAC4F839F}" maximized="1" windowWidth="0" windowHeight="0" activeSheetId="0"/>
  </customWorkbookViews>
</workbook>
</file>

<file path=xl/calcChain.xml><?xml version="1.0" encoding="utf-8"?>
<calcChain xmlns="http://schemas.openxmlformats.org/spreadsheetml/2006/main">
  <c r="B24" i="1" l="1"/>
  <c r="C24" i="1" s="1"/>
  <c r="B23" i="1"/>
  <c r="C23" i="1" s="1"/>
  <c r="B22" i="1"/>
  <c r="C22" i="1" s="1"/>
  <c r="B21" i="1"/>
  <c r="C21" i="1" s="1"/>
  <c r="B20" i="1"/>
  <c r="C20" i="1" s="1"/>
  <c r="B19" i="1"/>
  <c r="C19" i="1" s="1"/>
  <c r="B18" i="1"/>
  <c r="C18" i="1" s="1"/>
  <c r="F11" i="1"/>
  <c r="E11" i="1"/>
  <c r="G11" i="1" s="1"/>
  <c r="F10" i="1"/>
  <c r="E10" i="1"/>
  <c r="G10" i="1" s="1"/>
  <c r="F9" i="1"/>
  <c r="E9" i="1"/>
  <c r="G9" i="1" s="1"/>
  <c r="F8" i="1"/>
  <c r="E8" i="1"/>
  <c r="G8" i="1" s="1"/>
  <c r="G7" i="1"/>
  <c r="F7" i="1"/>
  <c r="F12" i="1" s="1"/>
  <c r="E7" i="1"/>
  <c r="E12" i="1" s="1"/>
  <c r="G12" i="1" s="1"/>
</calcChain>
</file>

<file path=xl/sharedStrings.xml><?xml version="1.0" encoding="utf-8"?>
<sst xmlns="http://schemas.openxmlformats.org/spreadsheetml/2006/main" count="962" uniqueCount="390">
  <si>
    <t xml:space="preserve">Pioneers </t>
  </si>
  <si>
    <t>Students</t>
  </si>
  <si>
    <t>Name</t>
  </si>
  <si>
    <t>ID</t>
  </si>
  <si>
    <t>Email</t>
  </si>
  <si>
    <t>Tutorial</t>
  </si>
  <si>
    <t>#Non-Functional</t>
  </si>
  <si>
    <t>#Functional</t>
  </si>
  <si>
    <t>#Total</t>
  </si>
  <si>
    <t>Hassan Khaled Sobhy</t>
  </si>
  <si>
    <t>55-6166</t>
  </si>
  <si>
    <t>hassan.mostafa@student.guc.edu.eg</t>
  </si>
  <si>
    <t>Abdelrahman Tamer Ibrahim</t>
  </si>
  <si>
    <t>55-22769</t>
  </si>
  <si>
    <t>abdelrahman.tamer@student.guc.edu.eg</t>
  </si>
  <si>
    <t>Omar Mohamed Mosallam</t>
  </si>
  <si>
    <t>55-2425</t>
  </si>
  <si>
    <t>omar.mosallam@student.guc.edu.eg</t>
  </si>
  <si>
    <t>Anas Tamer Osman</t>
  </si>
  <si>
    <t>55-11997</t>
  </si>
  <si>
    <t>anas.osman@student.guc.edu.eg</t>
  </si>
  <si>
    <t>Seifeldin Khaled Soliman</t>
  </si>
  <si>
    <t>55-18254</t>
  </si>
  <si>
    <t>seifeldin.saleh@student.guc.edu.eg</t>
  </si>
  <si>
    <t>More than or equal 20</t>
  </si>
  <si>
    <t>User</t>
  </si>
  <si>
    <t>Donor</t>
  </si>
  <si>
    <t>Pickup/Delivery</t>
  </si>
  <si>
    <t xml:space="preserve">Refugee and people living below the poverty line </t>
  </si>
  <si>
    <t>Orphange</t>
  </si>
  <si>
    <t>Health Sector</t>
  </si>
  <si>
    <t>School Supplies</t>
  </si>
  <si>
    <t>Editor Name</t>
  </si>
  <si>
    <t>Module</t>
  </si>
  <si>
    <t>Depends on User Story ID</t>
  </si>
  <si>
    <t>Requirement ID</t>
  </si>
  <si>
    <t>User Story</t>
  </si>
  <si>
    <t>Notes</t>
  </si>
  <si>
    <t>As a</t>
  </si>
  <si>
    <t>I want to</t>
  </si>
  <si>
    <t>So that</t>
  </si>
  <si>
    <t>Mobile App or Website or Both</t>
  </si>
  <si>
    <t>Omar</t>
  </si>
  <si>
    <t>Driver/Donor/Volunteer</t>
  </si>
  <si>
    <t>Have options to sign up</t>
  </si>
  <si>
    <t xml:space="preserve"> I can sign up either as a donor or as a driver to the system</t>
  </si>
  <si>
    <t>Both</t>
  </si>
  <si>
    <t>Driver/Donor/Admin/Volunteer</t>
  </si>
  <si>
    <t>Login</t>
  </si>
  <si>
    <t xml:space="preserve">I can login to the system </t>
  </si>
  <si>
    <t xml:space="preserve">View the available cases to donate </t>
  </si>
  <si>
    <t>I can know what can I donate</t>
  </si>
  <si>
    <t>View system recommendations</t>
  </si>
  <si>
    <t>I can know the least and the most items donated at the moment</t>
  </si>
  <si>
    <t>Request a donation</t>
  </si>
  <si>
    <t>I can create a donation request</t>
  </si>
  <si>
    <t>Take Photos</t>
  </si>
  <si>
    <t>I can take photos of the donated items</t>
  </si>
  <si>
    <t>Mobile App</t>
  </si>
  <si>
    <t xml:space="preserve">Rate my experince </t>
  </si>
  <si>
    <t xml:space="preserve">I can put my feedback for the experience </t>
  </si>
  <si>
    <t xml:space="preserve">Set the address </t>
  </si>
  <si>
    <t>drivers can know my location to recieve my donations</t>
  </si>
  <si>
    <t>Hassan</t>
  </si>
  <si>
    <t>Driver</t>
  </si>
  <si>
    <t>receive notifications about new donation pickup requests</t>
  </si>
  <si>
    <t>I can plan my pickup schedule</t>
  </si>
  <si>
    <t>access map showing the pickup locations</t>
  </si>
  <si>
    <t>to navigate to the donation pickup points</t>
  </si>
  <si>
    <t>view the details of each donation pickup request</t>
  </si>
  <si>
    <t>I can prepare for the pickup and contact the donor if needed</t>
  </si>
  <si>
    <t>communicate with the donor or recipient</t>
  </si>
  <si>
    <t>I can keep them informed</t>
  </si>
  <si>
    <t>see my past delivery history</t>
  </si>
  <si>
    <t>i can check my progress and performance</t>
  </si>
  <si>
    <t xml:space="preserve">contact the support </t>
  </si>
  <si>
    <t>if i encounter any techinical issue or need assistance</t>
  </si>
  <si>
    <t>Donor/Driver</t>
  </si>
  <si>
    <t>Receive alert notification</t>
  </si>
  <si>
    <t xml:space="preserve">I know when the pickup date is approaching </t>
  </si>
  <si>
    <t>Volunteer</t>
  </si>
  <si>
    <t>see a list of upcoming opportunities</t>
  </si>
  <si>
    <t>to find the time that fit my interests</t>
  </si>
  <si>
    <t xml:space="preserve">receive instructions and information about the activity </t>
  </si>
  <si>
    <t>i be prepared and contribute effectively</t>
  </si>
  <si>
    <t>Admin</t>
  </si>
  <si>
    <t>Add to the wishlist</t>
  </si>
  <si>
    <t>I need to add to the wishlist specific items donation receivers need</t>
  </si>
  <si>
    <t>Website</t>
  </si>
  <si>
    <t>Track the donation</t>
  </si>
  <si>
    <t xml:space="preserve">To when the donation will be deliverd to the receiver </t>
  </si>
  <si>
    <t>view dashboard</t>
  </si>
  <si>
    <t>i can see the number of donors</t>
  </si>
  <si>
    <t>search for specific donor or recipient</t>
  </si>
  <si>
    <t>i can verify user information</t>
  </si>
  <si>
    <t>mark a donation pickup as completed after pickup</t>
  </si>
  <si>
    <t>to keep everyone informed</t>
  </si>
  <si>
    <t>filter and view upcoming donation requests</t>
  </si>
  <si>
    <t>to organize deliveries based on available resources</t>
  </si>
  <si>
    <t>set preferences for the types of donations</t>
  </si>
  <si>
    <t xml:space="preserve">to match my vehicle capabilites </t>
  </si>
  <si>
    <t>Seif</t>
  </si>
  <si>
    <t>accept requests or decline requests that matches my pickup schedule</t>
  </si>
  <si>
    <t>i can deliver it</t>
  </si>
  <si>
    <t>cancel my delivery</t>
  </si>
  <si>
    <t>i can cancel in case of emergancy</t>
  </si>
  <si>
    <t>logout</t>
  </si>
  <si>
    <t>i can logout from the system</t>
  </si>
  <si>
    <t>report any issues that occur during a pickup or delivery</t>
  </si>
  <si>
    <t xml:space="preserve">the organizers be informed </t>
  </si>
  <si>
    <t xml:space="preserve">receive notifications about special events </t>
  </si>
  <si>
    <t xml:space="preserve">I can manage to attend a special event </t>
  </si>
  <si>
    <t>receive other stakeholders' feedback and comments</t>
  </si>
  <si>
    <t>i can use the feedbacks to improve the organization</t>
  </si>
  <si>
    <t>I want to be able to edit my profile information</t>
  </si>
  <si>
    <t>to be up to date to the system</t>
  </si>
  <si>
    <t>I want to be able to set notification preferences</t>
  </si>
  <si>
    <t>to get the messages as i prefer like email or sms</t>
  </si>
  <si>
    <t>I want to be able to delete my account</t>
  </si>
  <si>
    <t>to not be available for the system again</t>
  </si>
  <si>
    <t>I want to be able to unsubscribe from notifications</t>
  </si>
  <si>
    <t>to not get any notifications</t>
  </si>
  <si>
    <t>I want to search by combine filtering such as searching for clothes by size and location</t>
  </si>
  <si>
    <t>to find specific requests</t>
  </si>
  <si>
    <t>I want to be able to filter donation requests by the recipient type</t>
  </si>
  <si>
    <t>to find the type i want to donate for</t>
  </si>
  <si>
    <t>I want to see a list of recently viewed donation requests</t>
  </si>
  <si>
    <t>to revist the items i am intersted in</t>
  </si>
  <si>
    <t>I want to see the estimated impact of my donation</t>
  </si>
  <si>
    <t>to know how much people i helped</t>
  </si>
  <si>
    <t>I want to be able to leave a public message to the recipient of my donation</t>
  </si>
  <si>
    <t>to encourage them</t>
  </si>
  <si>
    <t>I want to be able to leave a private message to the recipient of my donation</t>
  </si>
  <si>
    <t>to be unidentifed by the recipients and dont make them feel ashamed</t>
  </si>
  <si>
    <t>I want to be able to see statistics on the overall impact of the platform</t>
  </si>
  <si>
    <t>to see how much people are helped by the system</t>
  </si>
  <si>
    <t>I want to validate the authenticity of donation requests</t>
  </si>
  <si>
    <t>the system make sure for the validity of the request</t>
  </si>
  <si>
    <t xml:space="preserve">I want to be able to update my personal information as my name and contact details </t>
  </si>
  <si>
    <t>my account remains accurate and up to date</t>
  </si>
  <si>
    <t>I want to be able to assign different permissions to users based on their roles such as donors, donation receivers, or admins</t>
  </si>
  <si>
    <t>the system remains secure and controlled</t>
  </si>
  <si>
    <t xml:space="preserve">I want to be able to view detailed record of my past donations </t>
  </si>
  <si>
    <t>I can keep track of my giving history</t>
  </si>
  <si>
    <t>I want to be able to receive notifications on urgent needs</t>
  </si>
  <si>
    <t>I can stay informed and take timely action</t>
  </si>
  <si>
    <t>Recipient</t>
  </si>
  <si>
    <t xml:space="preserve">I want to be able to send thank you messages to the donors </t>
  </si>
  <si>
    <t>I can show appreciation for them</t>
  </si>
  <si>
    <t xml:space="preserve">I want to provide feedback on the pickup includin rating the delivery person's prfessionalism </t>
  </si>
  <si>
    <t>improving the overall donation process</t>
  </si>
  <si>
    <t>I want to have the option to specify my preferred method of donation delivery such as drop-off points or home pickup</t>
  </si>
  <si>
    <t>ensure a seamless and flexible donation process</t>
  </si>
  <si>
    <t>I want to be able to view and filter donation cases based on their urgency level</t>
  </si>
  <si>
    <t>prioritize my donations to those in immediate need</t>
  </si>
  <si>
    <t>I want to be able to change the password of my account</t>
  </si>
  <si>
    <t>in case i forgort the password i can easily change it to a new one</t>
  </si>
  <si>
    <t xml:space="preserve">i want to be able to request donation </t>
  </si>
  <si>
    <t>donors can choose a specific donation</t>
  </si>
  <si>
    <t>Orphange can submit all the details of the requested item using a form</t>
  </si>
  <si>
    <t>Abdo</t>
  </si>
  <si>
    <t>have a list of hospistals that need my blood type</t>
  </si>
  <si>
    <t>I can find the nearest location to donate blood</t>
  </si>
  <si>
    <t>Search for school supplies that are needed based on school location and grade</t>
  </si>
  <si>
    <t>I can which requests suit me</t>
  </si>
  <si>
    <t>Refugee/Below Poverty line</t>
  </si>
  <si>
    <t>have access to local resources</t>
  </si>
  <si>
    <t>Find services to help me and my family</t>
  </si>
  <si>
    <t>Below poverty line</t>
  </si>
  <si>
    <t>Find cheap healthcare services</t>
  </si>
  <si>
    <t>to maintain my heath</t>
  </si>
  <si>
    <t>Find free education programs</t>
  </si>
  <si>
    <t>to help increase my value in the job market</t>
  </si>
  <si>
    <t>Find locations of nearby food banks</t>
  </si>
  <si>
    <t>to easily get my essential food needs with low cost and good quality</t>
  </si>
  <si>
    <t>I can choose a specific request</t>
  </si>
  <si>
    <t>i can view its details and whether accepted or not</t>
  </si>
  <si>
    <t>(Clothes,Shoes,bags)</t>
  </si>
  <si>
    <t>I can choose the size of clothing i want to donate</t>
  </si>
  <si>
    <t>i can specify the size</t>
  </si>
  <si>
    <t>I want to confirm my acceptance of the request</t>
  </si>
  <si>
    <t>to begin the process of donation</t>
  </si>
  <si>
    <t>I can filter whether the toy i am donating is fixed or not</t>
  </si>
  <si>
    <t>to choose the condition of my toy</t>
  </si>
  <si>
    <t>Anas</t>
  </si>
  <si>
    <t>Delete or edit accounts</t>
  </si>
  <si>
    <t>I can manage false or outdated accounts</t>
  </si>
  <si>
    <t>I can rate my experience with the pickup driver from 1 to 5</t>
  </si>
  <si>
    <t>To sustain punctuality.and order</t>
  </si>
  <si>
    <t>I can set when i am available</t>
  </si>
  <si>
    <t>To avoid delivery clashes</t>
  </si>
  <si>
    <t>I can see the inventory space that i have</t>
  </si>
  <si>
    <t>To avoid overflow of donations</t>
  </si>
  <si>
    <t>I can list volunteer opportunities</t>
  </si>
  <si>
    <t>To alert volunteers that want to volunteer</t>
  </si>
  <si>
    <t>I can set up a pickup method for donations</t>
  </si>
  <si>
    <t>To make it easier for pickup drivers</t>
  </si>
  <si>
    <t>I can set up my language</t>
  </si>
  <si>
    <t>To fully understand the content of the app</t>
  </si>
  <si>
    <t>I can schedule a blood donation</t>
  </si>
  <si>
    <t>To schedule and organize blood donations</t>
  </si>
  <si>
    <t>Refugee</t>
  </si>
  <si>
    <t>I can look for fitting jobs</t>
  </si>
  <si>
    <t>sustain a steady source of income</t>
  </si>
  <si>
    <t xml:space="preserve">I want to be able to accept donation requests and mark them as fulfilled once the items are received </t>
  </si>
  <si>
    <t>donors and recepients can track the progress of their donations</t>
  </si>
  <si>
    <t xml:space="preserve">User </t>
  </si>
  <si>
    <t>I want to be able to manage my profile, update personal information, and view or edit my donation preferences</t>
  </si>
  <si>
    <t>I can keep my information up to date</t>
  </si>
  <si>
    <t xml:space="preserve">I want the application to utilize geolocation services to help me find nearby donation centers, or drop-off points </t>
  </si>
  <si>
    <t xml:space="preserve">I can easily locate where to donate </t>
  </si>
  <si>
    <t xml:space="preserve">I can edit the address and details of every branch </t>
  </si>
  <si>
    <t>the details of branches and new branches is being tracked</t>
  </si>
  <si>
    <t>search for types of luxury food needed and whether it is homemade or not</t>
  </si>
  <si>
    <t>I can match the request with the food i want to donate</t>
  </si>
  <si>
    <t>search for medical supplies needed</t>
  </si>
  <si>
    <t>I can find a suitable donation request</t>
  </si>
  <si>
    <t>select appointments by date and time and location</t>
  </si>
  <si>
    <t>I can choose the probono appointment that suits my time</t>
  </si>
  <si>
    <t>Donor here is a doctor</t>
  </si>
  <si>
    <t>Hospital</t>
  </si>
  <si>
    <t>I want to connect with doctors willing to offer pro-bono appointments</t>
  </si>
  <si>
    <t>I can expand access to care for underserved communities in our area</t>
  </si>
  <si>
    <t>I want to indicate my willingness to offer pro-bono tutoring services</t>
  </si>
  <si>
    <t>I can contribute to a network of student support</t>
  </si>
  <si>
    <t>I want to list available low-income housing options for refugees and families in need</t>
  </si>
  <si>
    <t>I can provide them with access to stable and affordable housing</t>
  </si>
  <si>
    <t>I would to like to be able to donate anonymusly</t>
  </si>
  <si>
    <t>I can protect my while privacy whule also helping underprivliged schools</t>
  </si>
  <si>
    <t>I want to filter my inventory to find age appropraite toys for the children</t>
  </si>
  <si>
    <t>Each child can have meaningfaul and educational toys to help them</t>
  </si>
  <si>
    <t>I want to create a wishlist of specific toys and clothes needed by children in different age groups</t>
  </si>
  <si>
    <t>I can ensure donations are age-appropriate and provide for the children's well-being</t>
  </si>
  <si>
    <t>I want to implement measures to prevent fraudulent activity</t>
  </si>
  <si>
    <t>I can ensure the integrity of the donation process</t>
  </si>
  <si>
    <t>I want to schedule recurring grocery deliveries to provide ongoing food assistance to families in need</t>
  </si>
  <si>
    <t>I can contribute to long term food security</t>
  </si>
  <si>
    <t>I want to donate non-perishable luxury food items for special occasions</t>
  </si>
  <si>
    <t>I can contribute to moments of joy and celebration for the children</t>
  </si>
  <si>
    <t>I want to track the status of my school supply requests</t>
  </si>
  <si>
    <t>I can manage my inventory and expectations</t>
  </si>
  <si>
    <t>I want the option to request partially used or refurbished school supplies in good condition</t>
  </si>
  <si>
    <t>I can expand the pool of potential donors and making the most of available resources</t>
  </si>
  <si>
    <t>I want to receive personalized alerts when my blood type is in high demand at local hospitals</t>
  </si>
  <si>
    <t>I can motivate myself to donate when my contribution can have a significant impact.</t>
  </si>
  <si>
    <t>I want to see a translated user interface in my native language</t>
  </si>
  <si>
    <t>I can easily use the system and access resources even if I am not yet fluent in the local language</t>
  </si>
  <si>
    <t>I want to connect with social workers or other support services</t>
  </si>
  <si>
    <t>I can access resources like food banks, job training programs, or financial assistance</t>
  </si>
  <si>
    <t>I want to accept skill-based donations from professionals</t>
  </si>
  <si>
    <t>I can support non-material needs of the school and students</t>
  </si>
  <si>
    <t>Example: graphic designer,website dev</t>
  </si>
  <si>
    <t>I want to be able contact the driver personally</t>
  </si>
  <si>
    <t>I can communicate with him</t>
  </si>
  <si>
    <t>When completed,I want to markup my delivery as completed</t>
  </si>
  <si>
    <t>the delivery be added to the history</t>
  </si>
  <si>
    <t xml:space="preserve">Add new medical supplies needed </t>
  </si>
  <si>
    <t>donors keep track of all needed supplies</t>
  </si>
  <si>
    <t>I want to be able to switch to another account</t>
  </si>
  <si>
    <t>i can alter between different accounts without losing data</t>
  </si>
  <si>
    <t>I want to manage an inventory system within the platform to track incoming school supplies</t>
  </si>
  <si>
    <t>I can maintain accurate stock levels, and avoid receiving duplicate items</t>
  </si>
  <si>
    <t>I want to be able to apply to teach the needy</t>
  </si>
  <si>
    <t>I can teach the ones in need easily</t>
  </si>
  <si>
    <t>I want to apply to adopt/host a refugee</t>
  </si>
  <si>
    <t>I can provide him a plcae to stay</t>
  </si>
  <si>
    <t>I want to view available foster homes</t>
  </si>
  <si>
    <t xml:space="preserve">I can provide orphans a home </t>
  </si>
  <si>
    <t>I want to view available hosts</t>
  </si>
  <si>
    <t>I can have a place to stay</t>
  </si>
  <si>
    <t>I want to receive notification updates about my donation</t>
  </si>
  <si>
    <t>I can verify that my donation arrived successfully</t>
  </si>
  <si>
    <t>I want to be alerted by nearby shops when there is leftovers</t>
  </si>
  <si>
    <t>I can have food to eat</t>
  </si>
  <si>
    <t>I want to send an alert when i require immediate medical attention</t>
  </si>
  <si>
    <t>I can be saved</t>
  </si>
  <si>
    <t>I want to list used books and materials for donations</t>
  </si>
  <si>
    <t>I can benefit students</t>
  </si>
  <si>
    <t>I want to offer my expertise as a licensed doctor</t>
  </si>
  <si>
    <t>I can help patients for free</t>
  </si>
  <si>
    <t>I want to receive motivational reminders to donate</t>
  </si>
  <si>
    <t>I can donate frequently</t>
  </si>
  <si>
    <t>I want to be able to offer free regular checkups for the needy</t>
  </si>
  <si>
    <t>I can check up on the health of the ones in need</t>
  </si>
  <si>
    <t>I want to be able to quick chat with the hospital regarding my symptopms</t>
  </si>
  <si>
    <t>I can identify my illness</t>
  </si>
  <si>
    <t>I want to offer e-learning material</t>
  </si>
  <si>
    <t>I can benefit students in the easiest and more efficient way</t>
  </si>
  <si>
    <t>I want to be sent a link to change my password if forgotten</t>
  </si>
  <si>
    <t>I can safely change my password</t>
  </si>
  <si>
    <t>I want to be have a list of all the donors and the details of their donation</t>
  </si>
  <si>
    <t>I can keep track of all donation details</t>
  </si>
  <si>
    <t>I want to add and edit FAQs</t>
  </si>
  <si>
    <t>users of the app could read the questions of other users</t>
  </si>
  <si>
    <t>I want to view the FAQs</t>
  </si>
  <si>
    <t>users could find other users questions</t>
  </si>
  <si>
    <t>I want to view the ETA of the pickup driver</t>
  </si>
  <si>
    <t>to know when the driver will arive</t>
  </si>
  <si>
    <t>I want to get notified when a donation request occur</t>
  </si>
  <si>
    <t>I can be informed</t>
  </si>
  <si>
    <t>I want to participate in a donation matching program where my contribution is doubled or tripled by a corporate sponsor</t>
  </si>
  <si>
    <t>I can maximaize my contribution</t>
  </si>
  <si>
    <t>I want to send a notification about an upcoming event in the school</t>
  </si>
  <si>
    <t>I can find volunteers to help with the planning and setup</t>
  </si>
  <si>
    <t>directly contact the donor</t>
  </si>
  <si>
    <t>i can coomunicate with donor personally</t>
  </si>
  <si>
    <t>I want to have a form to apply for specific requests</t>
  </si>
  <si>
    <t xml:space="preserve">I can meet my needs accurately </t>
  </si>
  <si>
    <t>I want to be able to verify my identity using an ID/passport</t>
  </si>
  <si>
    <t>I can avoid spam and fake accounts</t>
  </si>
  <si>
    <t>pickup/Delivery</t>
  </si>
  <si>
    <t>I want to be able to see the location of the pickup station</t>
  </si>
  <si>
    <t>I can arrive at the correct location</t>
  </si>
  <si>
    <t xml:space="preserve">I want to provide educational resources and opportunities for the children </t>
  </si>
  <si>
    <t>I can improve academic performance for children</t>
  </si>
  <si>
    <t>I want to create a record for each child that includes a dedicated section for recording donations</t>
  </si>
  <si>
    <t xml:space="preserve">I can ensure fair distribution of resources to each child </t>
  </si>
  <si>
    <t xml:space="preserve">I want to ensure that children leaving the orphange due to to age or adoption </t>
  </si>
  <si>
    <t>they can smoothly integrate into their new environments</t>
  </si>
  <si>
    <t>Save pro-bono doctors' accounts</t>
  </si>
  <si>
    <t>I can use it for future reference or folow up appointments</t>
  </si>
  <si>
    <t>know the status of each request</t>
  </si>
  <si>
    <t xml:space="preserve">i know what requests are pending </t>
  </si>
  <si>
    <t>I want to filter my search for schools in need of school supplies based on proximity to my zip code</t>
  </si>
  <si>
    <t>It allows me to support local educational institutions</t>
  </si>
  <si>
    <t>I want to filter for schools accepting donations of eco-friendly school supplies made from recycled materials</t>
  </si>
  <si>
    <t>I can support schools that help the enviroment</t>
  </si>
  <si>
    <t>I want the ability to schedule volunteer opportunities through the platform</t>
  </si>
  <si>
    <t>I can allow donors interested in mentoring to connect directly with students in need of support</t>
  </si>
  <si>
    <t>I want to be able to provide a brief explanation alongside each school supply request</t>
  </si>
  <si>
    <t>I can allow donors to understand the specific needs behind each item</t>
  </si>
  <si>
    <t>I want to see locations for mobile blood donation sites</t>
  </si>
  <si>
    <t>I find convenient donation opportunities closer to my work or home</t>
  </si>
  <si>
    <t>I want to manage a dynamic inventory system for medications within the platform</t>
  </si>
  <si>
    <t>I can facilitate accurate tracking of stock levels and avoiding shortages</t>
  </si>
  <si>
    <t>to have access to the number of Supplies donated</t>
  </si>
  <si>
    <t>to keep track of donations</t>
  </si>
  <si>
    <t>to ensure transparency and proper resource allocation</t>
  </si>
  <si>
    <t>I want the platform to translate information and resources into my preferred language</t>
  </si>
  <si>
    <t>to access vital information regardless of language barriers</t>
  </si>
  <si>
    <t>I want to be able to request specific quantities of each school supply</t>
  </si>
  <si>
    <t>to ensure we have enough for all students</t>
  </si>
  <si>
    <t>I want to be able to get in touch with resources for inexpensive or transit, including ridesharing services at a reduced cost or public bus routes</t>
  </si>
  <si>
    <t>to access necessary services and employment opportunities</t>
  </si>
  <si>
    <t>Transportaion Support</t>
  </si>
  <si>
    <t>I want to be able to locate and sign up for seminars or job training programmes that increase skills.</t>
  </si>
  <si>
    <t xml:space="preserve">to enhance my chances of employment and career
</t>
  </si>
  <si>
    <t xml:space="preserve">I want to look up and contrast the costs of necessary utilities like phone service, internet, and energy suppliers.
</t>
  </si>
  <si>
    <t>to identify the most affordable options for my needs</t>
  </si>
  <si>
    <t>I want to be able to provide feedback on my doctor's consultations within the platform</t>
  </si>
  <si>
    <t>to help improve the overall patient experience</t>
  </si>
  <si>
    <t>I want to approve or reject the requests of probono doctors</t>
  </si>
  <si>
    <t>i can approve the highest quality doctors</t>
  </si>
  <si>
    <t>I want to be able to contact the driver</t>
  </si>
  <si>
    <t>To communicate with them</t>
  </si>
  <si>
    <t>I want to be able to mode to dark mode</t>
  </si>
  <si>
    <t>To set it to my preference</t>
  </si>
  <si>
    <t>Editor name</t>
  </si>
  <si>
    <t>Description</t>
  </si>
  <si>
    <t>Measurment</t>
  </si>
  <si>
    <t>Corresponding Functional Requirments</t>
  </si>
  <si>
    <t>Reliability</t>
  </si>
  <si>
    <t>The system should be available and operational with minimal disruptions</t>
  </si>
  <si>
    <t>The system can have a maximum down time of 1 min per day</t>
  </si>
  <si>
    <t xml:space="preserve">Accessibilty </t>
  </si>
  <si>
    <t>The app should be accessible to users with disabilities.</t>
  </si>
  <si>
    <t xml:space="preserve">Reviews by users with disabilities </t>
  </si>
  <si>
    <t>Localization</t>
  </si>
  <si>
    <t>The system should support multiple languages and allowing users from different regions to use the platform in their preferred language.</t>
  </si>
  <si>
    <t>The system could qualify as a percentage of languages commonly spoken</t>
  </si>
  <si>
    <t>Maintainabiltiy</t>
  </si>
  <si>
    <t>The system should be designed and implemented in a well-structured manne, making it easy to maintain, update ,and enhance the future</t>
  </si>
  <si>
    <t xml:space="preserve">Measure the modularity of the system's architecture by assessing how easily components can be added, removed, or modified without impacting other parts of the system. </t>
  </si>
  <si>
    <t xml:space="preserve">Availability </t>
  </si>
  <si>
    <t>The application should be available and accessible 24/7</t>
  </si>
  <si>
    <t>Measure the percentage of time the application is available and accessible to users over a specific period</t>
  </si>
  <si>
    <t>Mobile Responsiveness</t>
  </si>
  <si>
    <t>it should be responsive and optimized for various mobile devices, ensuring a seamless user experience on smartphones and tablets.</t>
  </si>
  <si>
    <t>Security</t>
  </si>
  <si>
    <t>Data security must be prioritized in the system. A strong encryption method and access controls should be used to protect donor and recipient information. A regular security audit and penetration test are recommended</t>
  </si>
  <si>
    <t>Performance</t>
  </si>
  <si>
    <t>It is important that the application responds quickly. Donations, requests, and delivery tracking should be available without significant delays. Define acceptable loading times for different functionalities..</t>
  </si>
  <si>
    <t>User Interface</t>
  </si>
  <si>
    <t>The user interface of the application should be intuitive and easy to navigate for all user types (donors, recipients, drivers). This includes clear labeling, consistent design elements, and a user-friendly layout.</t>
  </si>
  <si>
    <t>Scalability</t>
  </si>
  <si>
    <t>In order to handle a rising user base and an increase in donation requests, the programme should be scalable.</t>
  </si>
  <si>
    <t>Error Handling</t>
  </si>
  <si>
    <t>The application should handle errors gracefully, providing users with clear and actionable feedback</t>
  </si>
  <si>
    <t>User Privacy</t>
  </si>
  <si>
    <t>User data (names, addresses, contact information) should be collected and used in accordance with data privacy regulations . Users should have control over their data and be able to request deletion.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</si>
</sst>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6" x14ac:knownFonts="1">
    <font>
      <sz val="10"/>
      <color rgb="FF000000"/>
      <name val="Arial"/>
      <scheme val="minor"/>
    </font>
    <font>
      <sz val="20"/>
      <color rgb="FF000000"/>
      <name val="Arial"/>
    </font>
    <font>
      <sz val="14"/>
      <color rgb="FF000000"/>
      <name val="Arial"/>
    </font>
    <font>
      <b/>
      <sz val="14"/>
      <color rgb="FF000000"/>
      <name val="Arial"/>
    </font>
    <font>
      <b/>
      <sz val="14"/>
      <color theme="1"/>
      <name val="Arial"/>
      <scheme val="minor"/>
    </font>
    <font>
      <b/>
      <sz val="10"/>
      <color rgb="FF000000"/>
      <name val="Arial"/>
    </font>
    <font>
      <sz val="10"/>
      <color rgb="FF000000"/>
      <name val="Arial"/>
    </font>
    <font>
      <sz val="10"/>
      <color theme="1"/>
      <name val="Arial"/>
      <scheme val="minor"/>
    </font>
    <font>
      <sz val="18"/>
      <color theme="1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</font>
    <font>
      <sz val="20"/>
      <color theme="1"/>
      <name val="Arial"/>
      <scheme val="minor"/>
    </font>
    <font>
      <b/>
      <sz val="12"/>
      <color rgb="FFFFFFFF"/>
      <name val="Arial"/>
    </font>
    <font>
      <sz val="10"/>
      <color rgb="FFFFFFFF"/>
      <name val="Arial"/>
    </font>
    <font>
      <b/>
      <sz val="10"/>
      <color rgb="FFFFFFFF"/>
      <name val="Arial"/>
    </font>
    <font>
      <b/>
      <i/>
      <sz val="14"/>
      <color rgb="FFFFFFFF"/>
      <name val="Arial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57BB8A"/>
        <bgColor rgb="FF57BB8A"/>
      </patternFill>
    </fill>
    <fill>
      <patternFill patternType="solid">
        <fgColor rgb="FFEFEFEF"/>
        <bgColor rgb="FFEFEFEF"/>
      </patternFill>
    </fill>
    <fill>
      <patternFill patternType="solid">
        <fgColor theme="0"/>
        <bgColor theme="0"/>
      </patternFill>
    </fill>
    <fill>
      <patternFill patternType="solid">
        <fgColor rgb="FF3D85C6"/>
        <bgColor rgb="FF3D85C6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0" fontId="8" fillId="0" borderId="0" xfId="0" applyFont="1"/>
    <xf numFmtId="0" fontId="9" fillId="0" borderId="0" xfId="0" applyFont="1" applyAlignment="1">
      <alignment horizontal="center"/>
    </xf>
    <xf numFmtId="0" fontId="7" fillId="0" borderId="0" xfId="0" applyFont="1"/>
    <xf numFmtId="0" fontId="10" fillId="0" borderId="1" xfId="0" applyFont="1" applyBorder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11" fillId="0" borderId="0" xfId="0" applyFont="1"/>
    <xf numFmtId="0" fontId="12" fillId="6" borderId="1" xfId="0" applyFont="1" applyFill="1" applyBorder="1" applyAlignment="1">
      <alignment horizontal="center" vertical="center"/>
    </xf>
    <xf numFmtId="0" fontId="12" fillId="6" borderId="1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13" fillId="6" borderId="1" xfId="0" applyFont="1" applyFill="1" applyBorder="1" applyAlignment="1">
      <alignment horizontal="center" vertical="center"/>
    </xf>
    <xf numFmtId="0" fontId="13" fillId="6" borderId="1" xfId="0" applyFont="1" applyFill="1" applyBorder="1" applyAlignment="1">
      <alignment horizontal="center" vertical="center" wrapText="1"/>
    </xf>
    <xf numFmtId="0" fontId="14" fillId="6" borderId="1" xfId="0" applyFont="1" applyFill="1" applyBorder="1" applyAlignment="1">
      <alignment horizontal="center" vertical="center"/>
    </xf>
    <xf numFmtId="0" fontId="14" fillId="6" borderId="1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15" fillId="6" borderId="0" xfId="0" applyFont="1" applyFill="1" applyAlignment="1">
      <alignment horizontal="center" vertical="center" wrapText="1"/>
    </xf>
    <xf numFmtId="0" fontId="15" fillId="6" borderId="2" xfId="0" applyFont="1" applyFill="1" applyBorder="1" applyAlignment="1">
      <alignment horizontal="center" vertical="center" wrapText="1"/>
    </xf>
    <xf numFmtId="0" fontId="15" fillId="6" borderId="2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0" fontId="10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vertical="center"/>
    </xf>
    <xf numFmtId="0" fontId="10" fillId="0" borderId="1" xfId="0" applyFont="1" applyBorder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7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3" fontId="10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5"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E0F7FA"/>
          <bgColor rgb="FFE0F7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4DD0E1"/>
          <bgColor rgb="FF4DD0E1"/>
        </patternFill>
      </fill>
    </dxf>
  </dxfs>
  <tableStyles count="1">
    <tableStyle name="Team Info-style" pivot="0" count="3" xr9:uid="{00000000-0011-0000-FFFF-FFFF00000000}">
      <tableStyleElement type="headerRow" dxfId="4"/>
      <tableStyleElement type="firstRowStripe" dxfId="3"/>
      <tableStyleElement type="secondRowStripe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E7:G12" headerRowCount="0">
  <tableColumns count="3">
    <tableColumn id="1" xr3:uid="{00000000-0010-0000-0000-000001000000}" name="Column1"/>
    <tableColumn id="2" xr3:uid="{00000000-0010-0000-0000-000002000000}" name="Column2"/>
    <tableColumn id="3" xr3:uid="{00000000-0010-0000-0000-000003000000}" name="Column3"/>
  </tableColumns>
  <tableStyleInfo name="Team Info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995"/>
  <sheetViews>
    <sheetView workbookViewId="0">
      <selection sqref="A1:D1"/>
    </sheetView>
  </sheetViews>
  <sheetFormatPr defaultColWidth="12.6640625" defaultRowHeight="15" customHeight="1" x14ac:dyDescent="0.25"/>
  <cols>
    <col min="1" max="1" width="25.33203125" customWidth="1"/>
    <col min="2" max="2" width="12.44140625" customWidth="1"/>
    <col min="3" max="3" width="46.88671875" customWidth="1"/>
    <col min="4" max="4" width="12.44140625" customWidth="1"/>
    <col min="5" max="6" width="26.44140625" customWidth="1"/>
    <col min="7" max="27" width="12.44140625" customWidth="1"/>
  </cols>
  <sheetData>
    <row r="1" spans="1:7" ht="54.75" customHeight="1" x14ac:dyDescent="0.4">
      <c r="A1" s="37" t="s">
        <v>0</v>
      </c>
      <c r="B1" s="38"/>
      <c r="C1" s="38"/>
      <c r="D1" s="38"/>
    </row>
    <row r="2" spans="1:7" ht="15.75" customHeight="1" x14ac:dyDescent="0.25">
      <c r="A2" s="39"/>
      <c r="B2" s="38"/>
      <c r="C2" s="38"/>
      <c r="D2" s="38"/>
    </row>
    <row r="3" spans="1:7" ht="15.75" customHeight="1" x14ac:dyDescent="0.25">
      <c r="A3" s="38"/>
      <c r="B3" s="38"/>
      <c r="C3" s="38"/>
      <c r="D3" s="38"/>
    </row>
    <row r="4" spans="1:7" ht="15.75" customHeight="1" x14ac:dyDescent="0.25">
      <c r="A4" s="38"/>
      <c r="B4" s="38"/>
      <c r="C4" s="38"/>
      <c r="D4" s="38"/>
    </row>
    <row r="5" spans="1:7" ht="15.75" customHeight="1" x14ac:dyDescent="0.3">
      <c r="A5" s="40" t="s">
        <v>1</v>
      </c>
      <c r="B5" s="38"/>
      <c r="C5" s="38"/>
      <c r="D5" s="38"/>
    </row>
    <row r="6" spans="1:7" ht="15.75" customHeight="1" x14ac:dyDescent="0.3">
      <c r="A6" s="1" t="s">
        <v>2</v>
      </c>
      <c r="B6" s="1" t="s">
        <v>3</v>
      </c>
      <c r="C6" s="1" t="s">
        <v>4</v>
      </c>
      <c r="D6" s="1" t="s">
        <v>5</v>
      </c>
      <c r="E6" s="2" t="s">
        <v>6</v>
      </c>
      <c r="F6" s="2" t="s">
        <v>7</v>
      </c>
      <c r="G6" s="2" t="s">
        <v>8</v>
      </c>
    </row>
    <row r="7" spans="1:7" ht="15.75" customHeight="1" x14ac:dyDescent="0.25">
      <c r="A7" s="3" t="s">
        <v>9</v>
      </c>
      <c r="B7" s="4" t="s">
        <v>10</v>
      </c>
      <c r="C7" s="4" t="s">
        <v>11</v>
      </c>
      <c r="D7" s="4">
        <v>7</v>
      </c>
      <c r="E7" s="5">
        <f>COUNTIF('Non-Functional Requirements She'!A2:A18,"Hassan")</f>
        <v>6</v>
      </c>
      <c r="F7" s="5">
        <f>COUNTIF('Functional Requirements Sheet'!A3:A150,"Hassan")</f>
        <v>31</v>
      </c>
      <c r="G7" s="6">
        <f t="shared" ref="G7:G11" si="0">E7+F7</f>
        <v>37</v>
      </c>
    </row>
    <row r="8" spans="1:7" ht="15.75" customHeight="1" x14ac:dyDescent="0.25">
      <c r="A8" s="3" t="s">
        <v>12</v>
      </c>
      <c r="B8" s="4" t="s">
        <v>13</v>
      </c>
      <c r="C8" s="4" t="s">
        <v>14</v>
      </c>
      <c r="D8" s="4">
        <v>17</v>
      </c>
      <c r="E8" s="5">
        <f>COUNTIF('Non-Functional Requirements She'!A2:A18,"Abdo")</f>
        <v>0</v>
      </c>
      <c r="F8" s="5">
        <f>COUNTIF('Functional Requirements Sheet'!A3:A150,"Abdo")</f>
        <v>30</v>
      </c>
      <c r="G8" s="6">
        <f t="shared" si="0"/>
        <v>30</v>
      </c>
    </row>
    <row r="9" spans="1:7" ht="15.75" customHeight="1" x14ac:dyDescent="0.25">
      <c r="A9" s="3" t="s">
        <v>15</v>
      </c>
      <c r="B9" s="4" t="s">
        <v>16</v>
      </c>
      <c r="C9" s="4" t="s">
        <v>17</v>
      </c>
      <c r="D9" s="4">
        <v>7</v>
      </c>
      <c r="E9" s="5">
        <f>COUNTIF('Non-Functional Requirements She'!A2:A18,"Omar")</f>
        <v>6</v>
      </c>
      <c r="F9" s="5">
        <f>COUNTIF('Functional Requirements Sheet'!A3:A150,"Omar")</f>
        <v>26</v>
      </c>
      <c r="G9" s="6">
        <f t="shared" si="0"/>
        <v>32</v>
      </c>
    </row>
    <row r="10" spans="1:7" ht="15.75" customHeight="1" x14ac:dyDescent="0.25">
      <c r="A10" s="3" t="s">
        <v>18</v>
      </c>
      <c r="B10" s="4" t="s">
        <v>19</v>
      </c>
      <c r="C10" s="4" t="s">
        <v>20</v>
      </c>
      <c r="D10" s="4">
        <v>13</v>
      </c>
      <c r="E10" s="5">
        <f>COUNTIF('Non-Functional Requirements She'!A2:A18,"Anas")</f>
        <v>0</v>
      </c>
      <c r="F10" s="5">
        <f>COUNTIF('Functional Requirements Sheet'!A3:A150,"Anas")</f>
        <v>27</v>
      </c>
      <c r="G10" s="6">
        <f t="shared" si="0"/>
        <v>27</v>
      </c>
    </row>
    <row r="11" spans="1:7" ht="15.75" customHeight="1" x14ac:dyDescent="0.25">
      <c r="A11" s="3" t="s">
        <v>21</v>
      </c>
      <c r="B11" s="4" t="s">
        <v>22</v>
      </c>
      <c r="C11" s="4" t="s">
        <v>23</v>
      </c>
      <c r="D11" s="4">
        <v>20</v>
      </c>
      <c r="E11" s="5">
        <f>COUNTIF('Non-Functional Requirements She'!A2:A18,"Seif")</f>
        <v>0</v>
      </c>
      <c r="F11" s="5">
        <f>COUNTIF('Functional Requirements Sheet'!A3:A150,"Seif")</f>
        <v>31</v>
      </c>
      <c r="G11" s="6">
        <f t="shared" si="0"/>
        <v>31</v>
      </c>
    </row>
    <row r="12" spans="1:7" ht="15.75" customHeight="1" x14ac:dyDescent="0.25">
      <c r="A12" s="3"/>
      <c r="B12" s="4"/>
      <c r="C12" s="4"/>
      <c r="D12" s="4"/>
      <c r="E12" s="5">
        <f t="shared" ref="E12:F12" si="1">SUM(E7:E11)</f>
        <v>12</v>
      </c>
      <c r="F12" s="5">
        <f t="shared" si="1"/>
        <v>145</v>
      </c>
      <c r="G12" s="7">
        <f>SUM(E12:F12)</f>
        <v>157</v>
      </c>
    </row>
    <row r="13" spans="1:7" ht="15.75" customHeight="1" x14ac:dyDescent="0.25"/>
    <row r="14" spans="1:7" ht="15.75" customHeight="1" x14ac:dyDescent="0.25"/>
    <row r="15" spans="1:7" ht="22.8" x14ac:dyDescent="0.4">
      <c r="C15" s="8"/>
    </row>
    <row r="16" spans="1:7" ht="15.75" customHeight="1" x14ac:dyDescent="0.25"/>
    <row r="17" spans="1:8" ht="15.75" customHeight="1" x14ac:dyDescent="0.25">
      <c r="C17" s="9" t="s">
        <v>24</v>
      </c>
      <c r="E17" s="10"/>
      <c r="F17" s="10"/>
    </row>
    <row r="18" spans="1:8" ht="15.75" customHeight="1" x14ac:dyDescent="0.4">
      <c r="A18" s="11" t="s">
        <v>25</v>
      </c>
      <c r="B18" s="12">
        <f>COUNTIF('Functional Requirements Sheet'!B3:B156,A18)</f>
        <v>25</v>
      </c>
      <c r="C18" s="12" t="b">
        <f>IF(B18&gt;20,TRUE(),FALSE())</f>
        <v>1</v>
      </c>
      <c r="H18" s="13"/>
    </row>
    <row r="19" spans="1:8" ht="15.75" customHeight="1" x14ac:dyDescent="0.25">
      <c r="A19" s="11" t="s">
        <v>26</v>
      </c>
      <c r="B19" s="12">
        <f>COUNTIF('Functional Requirements Sheet'!B4:B157,A19)</f>
        <v>20</v>
      </c>
      <c r="C19" s="12" t="b">
        <f t="shared" ref="C19:C24" si="2">IF(B19&gt;=20,TRUE(),FALSE())</f>
        <v>1</v>
      </c>
    </row>
    <row r="20" spans="1:8" ht="15.75" customHeight="1" x14ac:dyDescent="0.25">
      <c r="A20" s="11" t="s">
        <v>27</v>
      </c>
      <c r="B20" s="12">
        <f>COUNTIF('Functional Requirements Sheet'!B5:B158,A20)</f>
        <v>20</v>
      </c>
      <c r="C20" s="12" t="b">
        <f t="shared" si="2"/>
        <v>1</v>
      </c>
    </row>
    <row r="21" spans="1:8" ht="26.4" x14ac:dyDescent="0.25">
      <c r="A21" s="11" t="s">
        <v>28</v>
      </c>
      <c r="B21" s="12">
        <f>COUNTIF('Functional Requirements Sheet'!B6:B160,A21)</f>
        <v>21</v>
      </c>
      <c r="C21" s="12" t="b">
        <f t="shared" si="2"/>
        <v>1</v>
      </c>
    </row>
    <row r="22" spans="1:8" ht="15.75" customHeight="1" x14ac:dyDescent="0.25">
      <c r="A22" s="11" t="s">
        <v>29</v>
      </c>
      <c r="B22" s="12">
        <f>COUNTIF('Functional Requirements Sheet'!B7:B161,A22)</f>
        <v>20</v>
      </c>
      <c r="C22" s="12" t="b">
        <f t="shared" si="2"/>
        <v>1</v>
      </c>
    </row>
    <row r="23" spans="1:8" ht="15.75" customHeight="1" x14ac:dyDescent="0.25">
      <c r="A23" s="11" t="s">
        <v>30</v>
      </c>
      <c r="B23" s="12">
        <f>COUNTIF('Functional Requirements Sheet'!B8:B162,A23)</f>
        <v>18</v>
      </c>
      <c r="C23" s="12" t="b">
        <f t="shared" si="2"/>
        <v>0</v>
      </c>
    </row>
    <row r="24" spans="1:8" ht="15.75" customHeight="1" x14ac:dyDescent="0.25">
      <c r="A24" s="11" t="s">
        <v>31</v>
      </c>
      <c r="B24" s="12">
        <f>COUNTIF('Functional Requirements Sheet'!B9:B163,A24)</f>
        <v>20</v>
      </c>
      <c r="C24" s="12" t="b">
        <f t="shared" si="2"/>
        <v>1</v>
      </c>
    </row>
    <row r="25" spans="1:8" ht="15.75" customHeight="1" x14ac:dyDescent="0.25"/>
    <row r="26" spans="1:8" ht="15.75" customHeight="1" x14ac:dyDescent="0.25"/>
    <row r="27" spans="1:8" ht="15.75" customHeight="1" x14ac:dyDescent="0.25"/>
    <row r="28" spans="1:8" ht="15.75" customHeight="1" x14ac:dyDescent="0.25"/>
    <row r="29" spans="1:8" ht="15.75" customHeight="1" x14ac:dyDescent="0.25"/>
    <row r="30" spans="1:8" ht="15.75" customHeight="1" x14ac:dyDescent="0.25"/>
    <row r="31" spans="1:8" ht="15.75" customHeight="1" x14ac:dyDescent="0.25"/>
    <row r="32" spans="1:8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</sheetData>
  <mergeCells count="3">
    <mergeCell ref="A1:D1"/>
    <mergeCell ref="A2:D4"/>
    <mergeCell ref="A5:D5"/>
  </mergeCells>
  <conditionalFormatting sqref="C18:C24">
    <cfRule type="containsText" dxfId="1" priority="1" operator="containsText" text="FALSE">
      <formula>NOT(ISERROR(SEARCH(("FALSE"),(C18))))</formula>
    </cfRule>
    <cfRule type="containsText" dxfId="0" priority="2" operator="containsText" text="TRUE">
      <formula>NOT(ISERROR(SEARCH(("TRUE"),(C18))))</formula>
    </cfRule>
  </conditionalFormatting>
  <pageMargins left="0.7" right="0.7" top="0.75" bottom="0.75" header="0" footer="0"/>
  <pageSetup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A994"/>
  <sheetViews>
    <sheetView topLeftCell="A136" workbookViewId="0"/>
  </sheetViews>
  <sheetFormatPr defaultColWidth="12.6640625" defaultRowHeight="15" customHeight="1" x14ac:dyDescent="0.25"/>
  <cols>
    <col min="1" max="1" width="12.44140625" customWidth="1"/>
    <col min="2" max="2" width="19.109375" customWidth="1"/>
    <col min="3" max="3" width="31" customWidth="1"/>
    <col min="4" max="4" width="18.33203125" customWidth="1"/>
    <col min="5" max="5" width="28.88671875" customWidth="1"/>
    <col min="6" max="6" width="93.109375" customWidth="1"/>
    <col min="7" max="7" width="75.88671875" customWidth="1"/>
    <col min="8" max="8" width="29" customWidth="1"/>
    <col min="9" max="9" width="54.88671875" customWidth="1"/>
    <col min="10" max="27" width="12.44140625" customWidth="1"/>
  </cols>
  <sheetData>
    <row r="1" spans="1:27" ht="15.75" customHeight="1" x14ac:dyDescent="0.25">
      <c r="A1" s="14" t="s">
        <v>32</v>
      </c>
      <c r="B1" s="15" t="s">
        <v>33</v>
      </c>
      <c r="C1" s="14" t="s">
        <v>34</v>
      </c>
      <c r="D1" s="14" t="s">
        <v>35</v>
      </c>
      <c r="E1" s="14"/>
      <c r="F1" s="14" t="s">
        <v>36</v>
      </c>
      <c r="G1" s="14"/>
      <c r="H1" s="14"/>
      <c r="I1" s="14" t="s">
        <v>37</v>
      </c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</row>
    <row r="2" spans="1:27" ht="30" customHeight="1" x14ac:dyDescent="0.25">
      <c r="A2" s="17"/>
      <c r="B2" s="18"/>
      <c r="C2" s="17"/>
      <c r="D2" s="17"/>
      <c r="E2" s="19" t="s">
        <v>38</v>
      </c>
      <c r="F2" s="19" t="s">
        <v>39</v>
      </c>
      <c r="G2" s="19" t="s">
        <v>40</v>
      </c>
      <c r="H2" s="20" t="s">
        <v>41</v>
      </c>
      <c r="I2" s="17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</row>
    <row r="3" spans="1:27" ht="15.75" customHeight="1" x14ac:dyDescent="0.25">
      <c r="A3" s="21" t="s">
        <v>42</v>
      </c>
      <c r="B3" s="11" t="s">
        <v>25</v>
      </c>
      <c r="C3" s="21"/>
      <c r="D3" s="21">
        <v>1</v>
      </c>
      <c r="E3" s="22" t="s">
        <v>43</v>
      </c>
      <c r="F3" s="21" t="s">
        <v>44</v>
      </c>
      <c r="G3" s="21" t="s">
        <v>45</v>
      </c>
      <c r="H3" s="21" t="s">
        <v>46</v>
      </c>
      <c r="I3" s="21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</row>
    <row r="4" spans="1:27" ht="15.75" customHeight="1" x14ac:dyDescent="0.25">
      <c r="A4" s="21" t="s">
        <v>42</v>
      </c>
      <c r="B4" s="11" t="s">
        <v>25</v>
      </c>
      <c r="C4" s="21">
        <v>1</v>
      </c>
      <c r="D4" s="21">
        <v>2</v>
      </c>
      <c r="E4" s="22" t="s">
        <v>47</v>
      </c>
      <c r="F4" s="21" t="s">
        <v>48</v>
      </c>
      <c r="G4" s="21" t="s">
        <v>49</v>
      </c>
      <c r="H4" s="21" t="s">
        <v>46</v>
      </c>
      <c r="I4" s="21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</row>
    <row r="5" spans="1:27" ht="15.75" customHeight="1" x14ac:dyDescent="0.25">
      <c r="A5" s="21" t="s">
        <v>42</v>
      </c>
      <c r="B5" s="11" t="s">
        <v>26</v>
      </c>
      <c r="C5" s="21"/>
      <c r="D5" s="21">
        <v>3</v>
      </c>
      <c r="E5" s="22" t="s">
        <v>26</v>
      </c>
      <c r="F5" s="21" t="s">
        <v>50</v>
      </c>
      <c r="G5" s="21" t="s">
        <v>51</v>
      </c>
      <c r="H5" s="21" t="s">
        <v>46</v>
      </c>
      <c r="I5" s="21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</row>
    <row r="6" spans="1:27" ht="15.75" customHeight="1" x14ac:dyDescent="0.25">
      <c r="A6" s="21" t="s">
        <v>42</v>
      </c>
      <c r="B6" s="11" t="s">
        <v>26</v>
      </c>
      <c r="C6" s="21">
        <v>2</v>
      </c>
      <c r="D6" s="21">
        <v>4</v>
      </c>
      <c r="E6" s="22" t="s">
        <v>26</v>
      </c>
      <c r="F6" s="21" t="s">
        <v>52</v>
      </c>
      <c r="G6" s="21" t="s">
        <v>53</v>
      </c>
      <c r="H6" s="21" t="s">
        <v>46</v>
      </c>
      <c r="I6" s="21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</row>
    <row r="7" spans="1:27" ht="15.75" customHeight="1" x14ac:dyDescent="0.25">
      <c r="A7" s="21" t="s">
        <v>42</v>
      </c>
      <c r="B7" s="11" t="s">
        <v>26</v>
      </c>
      <c r="C7" s="21">
        <v>3</v>
      </c>
      <c r="D7" s="21">
        <v>5</v>
      </c>
      <c r="E7" s="22" t="s">
        <v>26</v>
      </c>
      <c r="F7" s="21" t="s">
        <v>54</v>
      </c>
      <c r="G7" s="21" t="s">
        <v>55</v>
      </c>
      <c r="H7" s="21" t="s">
        <v>46</v>
      </c>
      <c r="I7" s="21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</row>
    <row r="8" spans="1:27" ht="15.75" customHeight="1" x14ac:dyDescent="0.25">
      <c r="A8" s="21" t="s">
        <v>42</v>
      </c>
      <c r="B8" s="11" t="s">
        <v>26</v>
      </c>
      <c r="C8" s="21">
        <v>5</v>
      </c>
      <c r="D8" s="21">
        <v>6</v>
      </c>
      <c r="E8" s="22" t="s">
        <v>26</v>
      </c>
      <c r="F8" s="21" t="s">
        <v>56</v>
      </c>
      <c r="G8" s="21" t="s">
        <v>57</v>
      </c>
      <c r="H8" s="21" t="s">
        <v>58</v>
      </c>
      <c r="I8" s="21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</row>
    <row r="9" spans="1:27" ht="15.75" customHeight="1" x14ac:dyDescent="0.25">
      <c r="A9" s="21" t="s">
        <v>42</v>
      </c>
      <c r="B9" s="11" t="s">
        <v>26</v>
      </c>
      <c r="C9" s="21">
        <v>5</v>
      </c>
      <c r="D9" s="21">
        <v>7</v>
      </c>
      <c r="E9" s="22" t="s">
        <v>26</v>
      </c>
      <c r="F9" s="21" t="s">
        <v>59</v>
      </c>
      <c r="G9" s="21" t="s">
        <v>60</v>
      </c>
      <c r="H9" s="21" t="s">
        <v>46</v>
      </c>
      <c r="I9" s="21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</row>
    <row r="10" spans="1:27" ht="15.75" customHeight="1" x14ac:dyDescent="0.25">
      <c r="A10" s="21" t="s">
        <v>42</v>
      </c>
      <c r="B10" s="11" t="s">
        <v>26</v>
      </c>
      <c r="C10" s="21">
        <v>31</v>
      </c>
      <c r="D10" s="21">
        <v>8</v>
      </c>
      <c r="E10" s="22" t="s">
        <v>26</v>
      </c>
      <c r="F10" s="21" t="s">
        <v>61</v>
      </c>
      <c r="G10" s="21" t="s">
        <v>62</v>
      </c>
      <c r="H10" s="21" t="s">
        <v>46</v>
      </c>
      <c r="I10" s="21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</row>
    <row r="11" spans="1:27" ht="15.75" customHeight="1" x14ac:dyDescent="0.25">
      <c r="A11" s="21" t="s">
        <v>63</v>
      </c>
      <c r="B11" s="11" t="s">
        <v>27</v>
      </c>
      <c r="C11" s="21">
        <v>5</v>
      </c>
      <c r="D11" s="21">
        <v>9</v>
      </c>
      <c r="E11" s="22" t="s">
        <v>64</v>
      </c>
      <c r="F11" s="21" t="s">
        <v>65</v>
      </c>
      <c r="G11" s="21" t="s">
        <v>66</v>
      </c>
      <c r="H11" s="21" t="s">
        <v>46</v>
      </c>
      <c r="I11" s="21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</row>
    <row r="12" spans="1:27" ht="15.75" customHeight="1" x14ac:dyDescent="0.25">
      <c r="A12" s="21" t="s">
        <v>63</v>
      </c>
      <c r="B12" s="11" t="s">
        <v>27</v>
      </c>
      <c r="C12" s="21">
        <v>9</v>
      </c>
      <c r="D12" s="21">
        <v>10</v>
      </c>
      <c r="E12" s="22" t="s">
        <v>64</v>
      </c>
      <c r="F12" s="21" t="s">
        <v>67</v>
      </c>
      <c r="G12" s="21" t="s">
        <v>68</v>
      </c>
      <c r="H12" s="21" t="s">
        <v>46</v>
      </c>
      <c r="I12" s="21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</row>
    <row r="13" spans="1:27" ht="15.75" customHeight="1" x14ac:dyDescent="0.25">
      <c r="A13" s="21" t="s">
        <v>63</v>
      </c>
      <c r="B13" s="11" t="s">
        <v>27</v>
      </c>
      <c r="C13" s="21">
        <v>5</v>
      </c>
      <c r="D13" s="21">
        <v>11</v>
      </c>
      <c r="E13" s="22" t="s">
        <v>64</v>
      </c>
      <c r="F13" s="21" t="s">
        <v>69</v>
      </c>
      <c r="G13" s="21" t="s">
        <v>70</v>
      </c>
      <c r="H13" s="21" t="s">
        <v>46</v>
      </c>
      <c r="I13" s="21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</row>
    <row r="14" spans="1:27" ht="15.75" customHeight="1" x14ac:dyDescent="0.25">
      <c r="A14" s="21" t="s">
        <v>63</v>
      </c>
      <c r="B14" s="11" t="s">
        <v>27</v>
      </c>
      <c r="C14" s="21">
        <v>25</v>
      </c>
      <c r="D14" s="21">
        <v>12</v>
      </c>
      <c r="E14" s="22" t="s">
        <v>64</v>
      </c>
      <c r="F14" s="21" t="s">
        <v>71</v>
      </c>
      <c r="G14" s="21" t="s">
        <v>72</v>
      </c>
      <c r="H14" s="21" t="s">
        <v>46</v>
      </c>
      <c r="I14" s="21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</row>
    <row r="15" spans="1:27" ht="15.75" customHeight="1" x14ac:dyDescent="0.25">
      <c r="A15" s="21" t="s">
        <v>63</v>
      </c>
      <c r="B15" s="11" t="s">
        <v>27</v>
      </c>
      <c r="C15" s="21">
        <v>25</v>
      </c>
      <c r="D15" s="21">
        <v>13</v>
      </c>
      <c r="E15" s="22" t="s">
        <v>64</v>
      </c>
      <c r="F15" s="21" t="s">
        <v>73</v>
      </c>
      <c r="G15" s="21" t="s">
        <v>74</v>
      </c>
      <c r="H15" s="21" t="s">
        <v>46</v>
      </c>
      <c r="I15" s="21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</row>
    <row r="16" spans="1:27" ht="15.75" customHeight="1" x14ac:dyDescent="0.25">
      <c r="A16" s="21" t="s">
        <v>63</v>
      </c>
      <c r="B16" s="11" t="s">
        <v>27</v>
      </c>
      <c r="C16" s="21">
        <v>2</v>
      </c>
      <c r="D16" s="21">
        <v>14</v>
      </c>
      <c r="E16" s="22" t="s">
        <v>64</v>
      </c>
      <c r="F16" s="21" t="s">
        <v>75</v>
      </c>
      <c r="G16" s="21" t="s">
        <v>76</v>
      </c>
      <c r="H16" s="21" t="s">
        <v>46</v>
      </c>
      <c r="I16" s="21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</row>
    <row r="17" spans="1:27" ht="15.75" customHeight="1" x14ac:dyDescent="0.25">
      <c r="A17" s="21" t="s">
        <v>42</v>
      </c>
      <c r="B17" s="11" t="s">
        <v>27</v>
      </c>
      <c r="C17" s="21"/>
      <c r="D17" s="21">
        <v>15</v>
      </c>
      <c r="E17" s="22" t="s">
        <v>77</v>
      </c>
      <c r="F17" s="21" t="s">
        <v>78</v>
      </c>
      <c r="G17" s="21" t="s">
        <v>79</v>
      </c>
      <c r="H17" s="21" t="s">
        <v>58</v>
      </c>
      <c r="I17" s="21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</row>
    <row r="18" spans="1:27" ht="39.6" x14ac:dyDescent="0.25">
      <c r="A18" s="21" t="s">
        <v>63</v>
      </c>
      <c r="B18" s="11" t="s">
        <v>28</v>
      </c>
      <c r="C18" s="21">
        <v>2</v>
      </c>
      <c r="D18" s="21">
        <v>16</v>
      </c>
      <c r="E18" s="22" t="s">
        <v>80</v>
      </c>
      <c r="F18" s="21" t="s">
        <v>81</v>
      </c>
      <c r="G18" s="21" t="s">
        <v>82</v>
      </c>
      <c r="H18" s="21" t="s">
        <v>46</v>
      </c>
      <c r="I18" s="21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</row>
    <row r="19" spans="1:27" ht="39.6" x14ac:dyDescent="0.25">
      <c r="A19" s="21" t="s">
        <v>63</v>
      </c>
      <c r="B19" s="11" t="s">
        <v>28</v>
      </c>
      <c r="C19" s="21"/>
      <c r="D19" s="21">
        <v>17</v>
      </c>
      <c r="E19" s="22" t="s">
        <v>80</v>
      </c>
      <c r="F19" s="21" t="s">
        <v>83</v>
      </c>
      <c r="G19" s="21" t="s">
        <v>84</v>
      </c>
      <c r="H19" s="21" t="s">
        <v>46</v>
      </c>
      <c r="I19" s="21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</row>
    <row r="20" spans="1:27" ht="39.6" x14ac:dyDescent="0.25">
      <c r="A20" s="21" t="s">
        <v>42</v>
      </c>
      <c r="B20" s="11" t="s">
        <v>28</v>
      </c>
      <c r="C20" s="21"/>
      <c r="D20" s="21">
        <v>18</v>
      </c>
      <c r="E20" s="22" t="s">
        <v>85</v>
      </c>
      <c r="F20" s="21" t="s">
        <v>86</v>
      </c>
      <c r="G20" s="21" t="s">
        <v>87</v>
      </c>
      <c r="H20" s="21" t="s">
        <v>88</v>
      </c>
      <c r="I20" s="21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</row>
    <row r="21" spans="1:27" ht="15.75" customHeight="1" x14ac:dyDescent="0.25">
      <c r="A21" s="21" t="s">
        <v>42</v>
      </c>
      <c r="B21" s="11" t="s">
        <v>27</v>
      </c>
      <c r="C21" s="21"/>
      <c r="D21" s="21">
        <v>19</v>
      </c>
      <c r="E21" s="22" t="s">
        <v>26</v>
      </c>
      <c r="F21" s="21" t="s">
        <v>89</v>
      </c>
      <c r="G21" s="21" t="s">
        <v>90</v>
      </c>
      <c r="H21" s="21" t="s">
        <v>46</v>
      </c>
      <c r="I21" s="21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</row>
    <row r="22" spans="1:27" ht="15.75" customHeight="1" x14ac:dyDescent="0.25">
      <c r="A22" s="21" t="s">
        <v>63</v>
      </c>
      <c r="B22" s="11" t="s">
        <v>25</v>
      </c>
      <c r="C22" s="21">
        <v>2</v>
      </c>
      <c r="D22" s="21">
        <v>20</v>
      </c>
      <c r="E22" s="22" t="s">
        <v>85</v>
      </c>
      <c r="F22" s="21" t="s">
        <v>91</v>
      </c>
      <c r="G22" s="21" t="s">
        <v>92</v>
      </c>
      <c r="H22" s="21" t="s">
        <v>88</v>
      </c>
      <c r="I22" s="21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</row>
    <row r="23" spans="1:27" ht="15.75" customHeight="1" x14ac:dyDescent="0.25">
      <c r="A23" s="21" t="s">
        <v>63</v>
      </c>
      <c r="B23" s="11" t="s">
        <v>25</v>
      </c>
      <c r="C23" s="21">
        <v>2</v>
      </c>
      <c r="D23" s="21">
        <v>21</v>
      </c>
      <c r="E23" s="22" t="s">
        <v>85</v>
      </c>
      <c r="F23" s="21" t="s">
        <v>93</v>
      </c>
      <c r="G23" s="21" t="s">
        <v>94</v>
      </c>
      <c r="H23" s="21" t="s">
        <v>88</v>
      </c>
      <c r="I23" s="21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</row>
    <row r="24" spans="1:27" ht="15.75" customHeight="1" x14ac:dyDescent="0.25">
      <c r="A24" s="21" t="s">
        <v>63</v>
      </c>
      <c r="B24" s="11" t="s">
        <v>27</v>
      </c>
      <c r="C24" s="21">
        <v>25</v>
      </c>
      <c r="D24" s="21">
        <v>22</v>
      </c>
      <c r="E24" s="22" t="s">
        <v>64</v>
      </c>
      <c r="F24" s="21" t="s">
        <v>95</v>
      </c>
      <c r="G24" s="21" t="s">
        <v>96</v>
      </c>
      <c r="H24" s="21" t="s">
        <v>46</v>
      </c>
      <c r="I24" s="21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</row>
    <row r="25" spans="1:27" ht="39.6" x14ac:dyDescent="0.25">
      <c r="A25" s="21" t="s">
        <v>63</v>
      </c>
      <c r="B25" s="11" t="s">
        <v>28</v>
      </c>
      <c r="C25" s="21">
        <v>3</v>
      </c>
      <c r="D25" s="21">
        <v>23</v>
      </c>
      <c r="E25" s="22" t="s">
        <v>80</v>
      </c>
      <c r="F25" s="21" t="s">
        <v>97</v>
      </c>
      <c r="G25" s="21" t="s">
        <v>98</v>
      </c>
      <c r="H25" s="21" t="s">
        <v>46</v>
      </c>
      <c r="I25" s="21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</row>
    <row r="26" spans="1:27" ht="15.75" customHeight="1" x14ac:dyDescent="0.25">
      <c r="A26" s="21" t="s">
        <v>63</v>
      </c>
      <c r="B26" s="11" t="s">
        <v>27</v>
      </c>
      <c r="C26" s="21">
        <v>31</v>
      </c>
      <c r="D26" s="21">
        <v>24</v>
      </c>
      <c r="E26" s="22" t="s">
        <v>64</v>
      </c>
      <c r="F26" s="21" t="s">
        <v>99</v>
      </c>
      <c r="G26" s="21" t="s">
        <v>100</v>
      </c>
      <c r="H26" s="21" t="s">
        <v>46</v>
      </c>
      <c r="I26" s="21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</row>
    <row r="27" spans="1:27" ht="15.75" customHeight="1" x14ac:dyDescent="0.25">
      <c r="A27" s="21" t="s">
        <v>101</v>
      </c>
      <c r="B27" s="11" t="s">
        <v>27</v>
      </c>
      <c r="C27" s="21">
        <v>5</v>
      </c>
      <c r="D27" s="21">
        <v>25</v>
      </c>
      <c r="E27" s="22" t="s">
        <v>64</v>
      </c>
      <c r="F27" s="21" t="s">
        <v>102</v>
      </c>
      <c r="G27" s="21" t="s">
        <v>103</v>
      </c>
      <c r="H27" s="21" t="s">
        <v>46</v>
      </c>
      <c r="I27" s="21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</row>
    <row r="28" spans="1:27" ht="15.75" customHeight="1" x14ac:dyDescent="0.25">
      <c r="A28" s="21" t="s">
        <v>101</v>
      </c>
      <c r="B28" s="11" t="s">
        <v>27</v>
      </c>
      <c r="C28" s="21">
        <v>25</v>
      </c>
      <c r="D28" s="21">
        <v>26</v>
      </c>
      <c r="E28" s="22" t="s">
        <v>64</v>
      </c>
      <c r="F28" s="21" t="s">
        <v>104</v>
      </c>
      <c r="G28" s="21" t="s">
        <v>105</v>
      </c>
      <c r="H28" s="21"/>
      <c r="I28" s="21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</row>
    <row r="29" spans="1:27" ht="15.75" customHeight="1" x14ac:dyDescent="0.25">
      <c r="A29" s="21" t="s">
        <v>101</v>
      </c>
      <c r="B29" s="11" t="s">
        <v>25</v>
      </c>
      <c r="C29" s="21">
        <v>2</v>
      </c>
      <c r="D29" s="21">
        <v>27</v>
      </c>
      <c r="E29" s="22" t="s">
        <v>47</v>
      </c>
      <c r="F29" s="21" t="s">
        <v>106</v>
      </c>
      <c r="G29" s="21" t="s">
        <v>107</v>
      </c>
      <c r="H29" s="21" t="s">
        <v>46</v>
      </c>
      <c r="I29" s="21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</row>
    <row r="30" spans="1:27" ht="15.75" customHeight="1" x14ac:dyDescent="0.25">
      <c r="A30" s="21" t="s">
        <v>101</v>
      </c>
      <c r="B30" s="11" t="s">
        <v>27</v>
      </c>
      <c r="C30" s="21">
        <v>25</v>
      </c>
      <c r="D30" s="21">
        <v>28</v>
      </c>
      <c r="E30" s="22" t="s">
        <v>64</v>
      </c>
      <c r="F30" s="21" t="s">
        <v>108</v>
      </c>
      <c r="G30" s="21" t="s">
        <v>109</v>
      </c>
      <c r="H30" s="21" t="s">
        <v>46</v>
      </c>
      <c r="I30" s="21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</row>
    <row r="31" spans="1:27" ht="15.75" customHeight="1" x14ac:dyDescent="0.25">
      <c r="A31" s="21" t="s">
        <v>101</v>
      </c>
      <c r="B31" s="11" t="s">
        <v>31</v>
      </c>
      <c r="C31" s="21">
        <v>119</v>
      </c>
      <c r="D31" s="21">
        <v>29</v>
      </c>
      <c r="E31" s="22" t="s">
        <v>77</v>
      </c>
      <c r="F31" s="21" t="s">
        <v>110</v>
      </c>
      <c r="G31" s="21" t="s">
        <v>111</v>
      </c>
      <c r="H31" s="21" t="s">
        <v>58</v>
      </c>
      <c r="I31" s="21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</row>
    <row r="32" spans="1:27" ht="15.75" customHeight="1" x14ac:dyDescent="0.25">
      <c r="A32" s="21" t="s">
        <v>101</v>
      </c>
      <c r="B32" s="11" t="s">
        <v>25</v>
      </c>
      <c r="C32" s="21">
        <v>7</v>
      </c>
      <c r="D32" s="21">
        <v>30</v>
      </c>
      <c r="E32" s="22" t="s">
        <v>85</v>
      </c>
      <c r="F32" s="21" t="s">
        <v>112</v>
      </c>
      <c r="G32" s="21" t="s">
        <v>113</v>
      </c>
      <c r="H32" s="21" t="s">
        <v>88</v>
      </c>
      <c r="I32" s="21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</row>
    <row r="33" spans="1:27" ht="15.75" customHeight="1" x14ac:dyDescent="0.25">
      <c r="A33" s="21" t="s">
        <v>63</v>
      </c>
      <c r="B33" s="11" t="s">
        <v>25</v>
      </c>
      <c r="C33" s="21">
        <v>2</v>
      </c>
      <c r="D33" s="21">
        <v>31</v>
      </c>
      <c r="E33" s="22" t="s">
        <v>47</v>
      </c>
      <c r="F33" s="21" t="s">
        <v>114</v>
      </c>
      <c r="G33" s="21" t="s">
        <v>115</v>
      </c>
      <c r="H33" s="21" t="s">
        <v>46</v>
      </c>
      <c r="I33" s="21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</row>
    <row r="34" spans="1:27" ht="15.75" customHeight="1" x14ac:dyDescent="0.25">
      <c r="A34" s="21" t="s">
        <v>63</v>
      </c>
      <c r="B34" s="11" t="s">
        <v>25</v>
      </c>
      <c r="C34" s="21">
        <v>31</v>
      </c>
      <c r="D34" s="21">
        <v>32</v>
      </c>
      <c r="E34" s="22" t="s">
        <v>47</v>
      </c>
      <c r="F34" s="21" t="s">
        <v>116</v>
      </c>
      <c r="G34" s="21" t="s">
        <v>117</v>
      </c>
      <c r="H34" s="21" t="s">
        <v>46</v>
      </c>
      <c r="I34" s="21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</row>
    <row r="35" spans="1:27" ht="15.75" customHeight="1" x14ac:dyDescent="0.25">
      <c r="A35" s="21" t="s">
        <v>63</v>
      </c>
      <c r="B35" s="11" t="s">
        <v>25</v>
      </c>
      <c r="C35" s="21">
        <v>2</v>
      </c>
      <c r="D35" s="21">
        <v>33</v>
      </c>
      <c r="E35" s="22" t="s">
        <v>43</v>
      </c>
      <c r="F35" s="21" t="s">
        <v>118</v>
      </c>
      <c r="G35" s="21" t="s">
        <v>119</v>
      </c>
      <c r="H35" s="21" t="s">
        <v>46</v>
      </c>
      <c r="I35" s="21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</row>
    <row r="36" spans="1:27" ht="15.75" customHeight="1" x14ac:dyDescent="0.25">
      <c r="A36" s="21" t="s">
        <v>63</v>
      </c>
      <c r="B36" s="11" t="s">
        <v>25</v>
      </c>
      <c r="C36" s="21">
        <v>31</v>
      </c>
      <c r="D36" s="21">
        <v>34</v>
      </c>
      <c r="E36" s="22" t="s">
        <v>47</v>
      </c>
      <c r="F36" s="21" t="s">
        <v>120</v>
      </c>
      <c r="G36" s="21" t="s">
        <v>121</v>
      </c>
      <c r="H36" s="21" t="s">
        <v>58</v>
      </c>
      <c r="I36" s="21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</row>
    <row r="37" spans="1:27" ht="15.75" customHeight="1" x14ac:dyDescent="0.25">
      <c r="A37" s="21" t="s">
        <v>63</v>
      </c>
      <c r="B37" s="11" t="s">
        <v>29</v>
      </c>
      <c r="C37" s="21">
        <v>52</v>
      </c>
      <c r="D37" s="21">
        <v>35</v>
      </c>
      <c r="E37" s="22" t="s">
        <v>26</v>
      </c>
      <c r="F37" s="21" t="s">
        <v>122</v>
      </c>
      <c r="G37" s="21" t="s">
        <v>123</v>
      </c>
      <c r="H37" s="21" t="s">
        <v>46</v>
      </c>
      <c r="I37" s="21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</row>
    <row r="38" spans="1:27" ht="15.75" customHeight="1" x14ac:dyDescent="0.25">
      <c r="A38" s="21" t="s">
        <v>63</v>
      </c>
      <c r="B38" s="11" t="s">
        <v>26</v>
      </c>
      <c r="C38" s="21">
        <v>3</v>
      </c>
      <c r="D38" s="21">
        <v>36</v>
      </c>
      <c r="E38" s="22" t="s">
        <v>26</v>
      </c>
      <c r="F38" s="21" t="s">
        <v>124</v>
      </c>
      <c r="G38" s="21" t="s">
        <v>125</v>
      </c>
      <c r="H38" s="21" t="s">
        <v>46</v>
      </c>
      <c r="I38" s="21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</row>
    <row r="39" spans="1:27" ht="15.75" customHeight="1" x14ac:dyDescent="0.25">
      <c r="A39" s="21" t="s">
        <v>63</v>
      </c>
      <c r="B39" s="11" t="s">
        <v>26</v>
      </c>
      <c r="C39" s="21">
        <v>3</v>
      </c>
      <c r="D39" s="21">
        <v>37</v>
      </c>
      <c r="E39" s="22" t="s">
        <v>26</v>
      </c>
      <c r="F39" s="21" t="s">
        <v>126</v>
      </c>
      <c r="G39" s="21" t="s">
        <v>127</v>
      </c>
      <c r="H39" s="21" t="s">
        <v>46</v>
      </c>
      <c r="I39" s="21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</row>
    <row r="40" spans="1:27" ht="15.75" customHeight="1" x14ac:dyDescent="0.25">
      <c r="A40" s="21" t="s">
        <v>63</v>
      </c>
      <c r="B40" s="11" t="s">
        <v>26</v>
      </c>
      <c r="C40" s="21">
        <v>5</v>
      </c>
      <c r="D40" s="21">
        <v>38</v>
      </c>
      <c r="E40" s="22" t="s">
        <v>26</v>
      </c>
      <c r="F40" s="21" t="s">
        <v>128</v>
      </c>
      <c r="G40" s="21" t="s">
        <v>129</v>
      </c>
      <c r="H40" s="21" t="s">
        <v>46</v>
      </c>
      <c r="I40" s="21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</row>
    <row r="41" spans="1:27" ht="15.75" customHeight="1" x14ac:dyDescent="0.25">
      <c r="A41" s="21" t="s">
        <v>63</v>
      </c>
      <c r="B41" s="11" t="s">
        <v>26</v>
      </c>
      <c r="C41" s="21">
        <v>5</v>
      </c>
      <c r="D41" s="21">
        <v>39</v>
      </c>
      <c r="E41" s="22" t="s">
        <v>26</v>
      </c>
      <c r="F41" s="21" t="s">
        <v>130</v>
      </c>
      <c r="G41" s="21" t="s">
        <v>131</v>
      </c>
      <c r="H41" s="21" t="s">
        <v>46</v>
      </c>
      <c r="I41" s="21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</row>
    <row r="42" spans="1:27" ht="15.75" customHeight="1" x14ac:dyDescent="0.25">
      <c r="A42" s="21" t="s">
        <v>63</v>
      </c>
      <c r="B42" s="11" t="s">
        <v>26</v>
      </c>
      <c r="C42" s="21">
        <v>5</v>
      </c>
      <c r="D42" s="21">
        <v>40</v>
      </c>
      <c r="E42" s="22" t="s">
        <v>26</v>
      </c>
      <c r="F42" s="21" t="s">
        <v>132</v>
      </c>
      <c r="G42" s="21" t="s">
        <v>133</v>
      </c>
      <c r="H42" s="21" t="s">
        <v>46</v>
      </c>
      <c r="I42" s="21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</row>
    <row r="43" spans="1:27" ht="15.75" customHeight="1" x14ac:dyDescent="0.25">
      <c r="A43" s="21" t="s">
        <v>63</v>
      </c>
      <c r="B43" s="11" t="s">
        <v>25</v>
      </c>
      <c r="C43" s="21">
        <v>2</v>
      </c>
      <c r="D43" s="21">
        <v>41</v>
      </c>
      <c r="E43" s="22" t="s">
        <v>47</v>
      </c>
      <c r="F43" s="21" t="s">
        <v>134</v>
      </c>
      <c r="G43" s="21" t="s">
        <v>135</v>
      </c>
      <c r="H43" s="21" t="s">
        <v>46</v>
      </c>
      <c r="I43" s="21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</row>
    <row r="44" spans="1:27" ht="15.75" customHeight="1" x14ac:dyDescent="0.25">
      <c r="A44" s="21" t="s">
        <v>42</v>
      </c>
      <c r="B44" s="11" t="s">
        <v>26</v>
      </c>
      <c r="C44" s="21">
        <v>3</v>
      </c>
      <c r="D44" s="21">
        <v>42</v>
      </c>
      <c r="E44" s="22" t="s">
        <v>26</v>
      </c>
      <c r="F44" s="21" t="s">
        <v>136</v>
      </c>
      <c r="G44" s="21" t="s">
        <v>137</v>
      </c>
      <c r="H44" s="21"/>
      <c r="I44" s="21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</row>
    <row r="45" spans="1:27" ht="15.75" customHeight="1" x14ac:dyDescent="0.25">
      <c r="A45" s="21" t="s">
        <v>42</v>
      </c>
      <c r="B45" s="11" t="s">
        <v>25</v>
      </c>
      <c r="C45" s="21">
        <v>2</v>
      </c>
      <c r="D45" s="21">
        <v>43</v>
      </c>
      <c r="E45" s="22" t="s">
        <v>26</v>
      </c>
      <c r="F45" s="21" t="s">
        <v>138</v>
      </c>
      <c r="G45" s="21" t="s">
        <v>139</v>
      </c>
      <c r="H45" s="21" t="s">
        <v>46</v>
      </c>
      <c r="I45" s="21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</row>
    <row r="46" spans="1:27" ht="15.75" customHeight="1" x14ac:dyDescent="0.25">
      <c r="A46" s="21" t="s">
        <v>42</v>
      </c>
      <c r="B46" s="11" t="s">
        <v>25</v>
      </c>
      <c r="C46" s="21">
        <v>21</v>
      </c>
      <c r="D46" s="21">
        <v>44</v>
      </c>
      <c r="E46" s="22" t="s">
        <v>85</v>
      </c>
      <c r="F46" s="21" t="s">
        <v>140</v>
      </c>
      <c r="G46" s="21" t="s">
        <v>141</v>
      </c>
      <c r="H46" s="21" t="s">
        <v>88</v>
      </c>
      <c r="I46" s="21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</row>
    <row r="47" spans="1:27" ht="15.75" customHeight="1" x14ac:dyDescent="0.25">
      <c r="A47" s="21" t="s">
        <v>42</v>
      </c>
      <c r="B47" s="11" t="s">
        <v>26</v>
      </c>
      <c r="C47" s="21">
        <v>5</v>
      </c>
      <c r="D47" s="21">
        <v>45</v>
      </c>
      <c r="E47" s="22" t="s">
        <v>26</v>
      </c>
      <c r="F47" s="21" t="s">
        <v>142</v>
      </c>
      <c r="G47" s="21" t="s">
        <v>143</v>
      </c>
      <c r="H47" s="21" t="s">
        <v>46</v>
      </c>
      <c r="I47" s="21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</row>
    <row r="48" spans="1:27" ht="15.75" customHeight="1" x14ac:dyDescent="0.25">
      <c r="A48" s="21" t="s">
        <v>42</v>
      </c>
      <c r="B48" s="11" t="s">
        <v>26</v>
      </c>
      <c r="C48" s="21"/>
      <c r="D48" s="21">
        <v>46</v>
      </c>
      <c r="E48" s="22" t="s">
        <v>26</v>
      </c>
      <c r="F48" s="21" t="s">
        <v>144</v>
      </c>
      <c r="G48" s="21" t="s">
        <v>145</v>
      </c>
      <c r="H48" s="21" t="s">
        <v>58</v>
      </c>
      <c r="I48" s="21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</row>
    <row r="49" spans="1:27" ht="15.75" customHeight="1" x14ac:dyDescent="0.25">
      <c r="A49" s="21" t="s">
        <v>42</v>
      </c>
      <c r="B49" s="11" t="s">
        <v>27</v>
      </c>
      <c r="C49" s="21">
        <v>5</v>
      </c>
      <c r="D49" s="21">
        <v>47</v>
      </c>
      <c r="E49" s="22" t="s">
        <v>146</v>
      </c>
      <c r="F49" s="21" t="s">
        <v>147</v>
      </c>
      <c r="G49" s="21" t="s">
        <v>148</v>
      </c>
      <c r="H49" s="21" t="s">
        <v>46</v>
      </c>
      <c r="I49" s="21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</row>
    <row r="50" spans="1:27" ht="15.75" customHeight="1" x14ac:dyDescent="0.25">
      <c r="A50" s="21" t="s">
        <v>42</v>
      </c>
      <c r="B50" s="11" t="s">
        <v>27</v>
      </c>
      <c r="C50" s="21">
        <v>25</v>
      </c>
      <c r="D50" s="21">
        <v>48</v>
      </c>
      <c r="E50" s="22" t="s">
        <v>146</v>
      </c>
      <c r="F50" s="21" t="s">
        <v>149</v>
      </c>
      <c r="G50" s="21" t="s">
        <v>150</v>
      </c>
      <c r="H50" s="21" t="s">
        <v>46</v>
      </c>
      <c r="I50" s="21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</row>
    <row r="51" spans="1:27" ht="15.75" customHeight="1" x14ac:dyDescent="0.25">
      <c r="A51" s="21" t="s">
        <v>42</v>
      </c>
      <c r="B51" s="11" t="s">
        <v>26</v>
      </c>
      <c r="C51" s="21">
        <v>31</v>
      </c>
      <c r="D51" s="21">
        <v>49</v>
      </c>
      <c r="E51" s="22" t="s">
        <v>26</v>
      </c>
      <c r="F51" s="21" t="s">
        <v>151</v>
      </c>
      <c r="G51" s="21" t="s">
        <v>152</v>
      </c>
      <c r="H51" s="21" t="s">
        <v>46</v>
      </c>
      <c r="I51" s="21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</row>
    <row r="52" spans="1:27" ht="15.75" customHeight="1" x14ac:dyDescent="0.25">
      <c r="A52" s="21" t="s">
        <v>42</v>
      </c>
      <c r="B52" s="11" t="s">
        <v>26</v>
      </c>
      <c r="C52" s="21">
        <v>3</v>
      </c>
      <c r="D52" s="21">
        <v>50</v>
      </c>
      <c r="E52" s="22" t="s">
        <v>26</v>
      </c>
      <c r="F52" s="21" t="s">
        <v>153</v>
      </c>
      <c r="G52" s="21" t="s">
        <v>154</v>
      </c>
      <c r="H52" s="21" t="s">
        <v>46</v>
      </c>
      <c r="I52" s="21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</row>
    <row r="53" spans="1:27" ht="15.75" customHeight="1" x14ac:dyDescent="0.25">
      <c r="A53" s="21" t="s">
        <v>101</v>
      </c>
      <c r="B53" s="11" t="s">
        <v>25</v>
      </c>
      <c r="C53" s="21">
        <v>1</v>
      </c>
      <c r="D53" s="21">
        <v>51</v>
      </c>
      <c r="E53" s="22" t="s">
        <v>47</v>
      </c>
      <c r="F53" s="21" t="s">
        <v>155</v>
      </c>
      <c r="G53" s="21" t="s">
        <v>156</v>
      </c>
      <c r="H53" s="21" t="s">
        <v>46</v>
      </c>
      <c r="I53" s="21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</row>
    <row r="54" spans="1:27" ht="15.75" customHeight="1" x14ac:dyDescent="0.25">
      <c r="A54" s="21" t="s">
        <v>101</v>
      </c>
      <c r="B54" s="11" t="s">
        <v>29</v>
      </c>
      <c r="C54" s="21">
        <v>2</v>
      </c>
      <c r="D54" s="21">
        <v>52</v>
      </c>
      <c r="E54" s="22" t="s">
        <v>29</v>
      </c>
      <c r="F54" s="21" t="s">
        <v>157</v>
      </c>
      <c r="G54" s="21" t="s">
        <v>158</v>
      </c>
      <c r="H54" s="21" t="s">
        <v>46</v>
      </c>
      <c r="I54" s="21" t="s">
        <v>159</v>
      </c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</row>
    <row r="55" spans="1:27" ht="15.75" customHeight="1" x14ac:dyDescent="0.25">
      <c r="A55" s="21" t="s">
        <v>160</v>
      </c>
      <c r="B55" s="11" t="s">
        <v>30</v>
      </c>
      <c r="C55" s="21"/>
      <c r="D55" s="21">
        <v>53</v>
      </c>
      <c r="E55" s="22" t="s">
        <v>26</v>
      </c>
      <c r="F55" s="21" t="s">
        <v>161</v>
      </c>
      <c r="G55" s="21" t="s">
        <v>162</v>
      </c>
      <c r="H55" s="21" t="s">
        <v>46</v>
      </c>
      <c r="I55" s="21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</row>
    <row r="56" spans="1:27" ht="15.75" customHeight="1" x14ac:dyDescent="0.25">
      <c r="A56" s="21" t="s">
        <v>160</v>
      </c>
      <c r="B56" s="11" t="s">
        <v>31</v>
      </c>
      <c r="C56" s="21">
        <v>89</v>
      </c>
      <c r="D56" s="21">
        <v>54</v>
      </c>
      <c r="E56" s="22" t="s">
        <v>26</v>
      </c>
      <c r="F56" s="21" t="s">
        <v>163</v>
      </c>
      <c r="G56" s="21" t="s">
        <v>164</v>
      </c>
      <c r="H56" s="21" t="s">
        <v>46</v>
      </c>
      <c r="I56" s="21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</row>
    <row r="57" spans="1:27" ht="39.6" x14ac:dyDescent="0.25">
      <c r="A57" s="21" t="s">
        <v>160</v>
      </c>
      <c r="B57" s="11" t="s">
        <v>28</v>
      </c>
      <c r="C57" s="21"/>
      <c r="D57" s="21">
        <v>55</v>
      </c>
      <c r="E57" s="22" t="s">
        <v>165</v>
      </c>
      <c r="F57" s="21" t="s">
        <v>166</v>
      </c>
      <c r="G57" s="21" t="s">
        <v>167</v>
      </c>
      <c r="H57" s="21" t="s">
        <v>46</v>
      </c>
      <c r="I57" s="21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</row>
    <row r="58" spans="1:27" ht="39.6" x14ac:dyDescent="0.25">
      <c r="A58" s="21" t="s">
        <v>160</v>
      </c>
      <c r="B58" s="11" t="s">
        <v>28</v>
      </c>
      <c r="C58" s="21">
        <v>55</v>
      </c>
      <c r="D58" s="21">
        <v>56</v>
      </c>
      <c r="E58" s="22" t="s">
        <v>168</v>
      </c>
      <c r="F58" s="21" t="s">
        <v>169</v>
      </c>
      <c r="G58" s="21" t="s">
        <v>170</v>
      </c>
      <c r="H58" s="21" t="s">
        <v>46</v>
      </c>
      <c r="I58" s="21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</row>
    <row r="59" spans="1:27" ht="39.6" x14ac:dyDescent="0.25">
      <c r="A59" s="21" t="s">
        <v>160</v>
      </c>
      <c r="B59" s="11" t="s">
        <v>28</v>
      </c>
      <c r="C59" s="21">
        <v>55</v>
      </c>
      <c r="D59" s="21">
        <v>57</v>
      </c>
      <c r="E59" s="22" t="s">
        <v>168</v>
      </c>
      <c r="F59" s="21" t="s">
        <v>171</v>
      </c>
      <c r="G59" s="21" t="s">
        <v>172</v>
      </c>
      <c r="H59" s="21" t="s">
        <v>46</v>
      </c>
      <c r="I59" s="21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</row>
    <row r="60" spans="1:27" ht="39.6" x14ac:dyDescent="0.25">
      <c r="A60" s="21" t="s">
        <v>160</v>
      </c>
      <c r="B60" s="11" t="s">
        <v>28</v>
      </c>
      <c r="C60" s="21">
        <v>55</v>
      </c>
      <c r="D60" s="21">
        <v>58</v>
      </c>
      <c r="E60" s="22" t="s">
        <v>168</v>
      </c>
      <c r="F60" s="21" t="s">
        <v>173</v>
      </c>
      <c r="G60" s="21" t="s">
        <v>174</v>
      </c>
      <c r="H60" s="21" t="s">
        <v>46</v>
      </c>
      <c r="I60" s="21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</row>
    <row r="61" spans="1:27" ht="15.75" customHeight="1" x14ac:dyDescent="0.25">
      <c r="A61" s="21" t="s">
        <v>101</v>
      </c>
      <c r="B61" s="11" t="s">
        <v>29</v>
      </c>
      <c r="C61" s="21">
        <v>3</v>
      </c>
      <c r="D61" s="21">
        <v>59</v>
      </c>
      <c r="E61" s="22" t="s">
        <v>26</v>
      </c>
      <c r="F61" s="21" t="s">
        <v>175</v>
      </c>
      <c r="G61" s="21" t="s">
        <v>176</v>
      </c>
      <c r="H61" s="21" t="s">
        <v>46</v>
      </c>
      <c r="I61" s="21" t="s">
        <v>177</v>
      </c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</row>
    <row r="62" spans="1:27" ht="15.75" customHeight="1" x14ac:dyDescent="0.25">
      <c r="A62" s="21" t="s">
        <v>101</v>
      </c>
      <c r="B62" s="11" t="s">
        <v>29</v>
      </c>
      <c r="C62" s="21">
        <v>59</v>
      </c>
      <c r="D62" s="21">
        <v>60</v>
      </c>
      <c r="E62" s="22" t="s">
        <v>26</v>
      </c>
      <c r="F62" s="21" t="s">
        <v>178</v>
      </c>
      <c r="G62" s="21" t="s">
        <v>179</v>
      </c>
      <c r="H62" s="21" t="s">
        <v>46</v>
      </c>
      <c r="I62" s="21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</row>
    <row r="63" spans="1:27" ht="15.75" customHeight="1" x14ac:dyDescent="0.25">
      <c r="A63" s="21" t="s">
        <v>101</v>
      </c>
      <c r="B63" s="11" t="s">
        <v>29</v>
      </c>
      <c r="C63" s="21">
        <v>59</v>
      </c>
      <c r="D63" s="21">
        <v>61</v>
      </c>
      <c r="E63" s="22" t="s">
        <v>26</v>
      </c>
      <c r="F63" s="21" t="s">
        <v>180</v>
      </c>
      <c r="G63" s="21" t="s">
        <v>181</v>
      </c>
      <c r="H63" s="21" t="s">
        <v>46</v>
      </c>
      <c r="I63" s="21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</row>
    <row r="64" spans="1:27" ht="15.75" customHeight="1" x14ac:dyDescent="0.25">
      <c r="A64" s="21" t="s">
        <v>101</v>
      </c>
      <c r="B64" s="11" t="s">
        <v>29</v>
      </c>
      <c r="C64" s="21">
        <v>59</v>
      </c>
      <c r="D64" s="21">
        <v>62</v>
      </c>
      <c r="E64" s="22" t="s">
        <v>26</v>
      </c>
      <c r="F64" s="21" t="s">
        <v>182</v>
      </c>
      <c r="G64" s="21" t="s">
        <v>183</v>
      </c>
      <c r="H64" s="21" t="s">
        <v>46</v>
      </c>
      <c r="I64" s="21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</row>
    <row r="65" spans="1:27" ht="15.75" customHeight="1" x14ac:dyDescent="0.25">
      <c r="A65" s="21" t="s">
        <v>184</v>
      </c>
      <c r="B65" s="11" t="s">
        <v>25</v>
      </c>
      <c r="C65" s="21">
        <v>2</v>
      </c>
      <c r="D65" s="21">
        <v>63</v>
      </c>
      <c r="E65" s="22" t="s">
        <v>85</v>
      </c>
      <c r="F65" s="21" t="s">
        <v>185</v>
      </c>
      <c r="G65" s="21" t="s">
        <v>186</v>
      </c>
      <c r="H65" s="21" t="s">
        <v>88</v>
      </c>
      <c r="I65" s="21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</row>
    <row r="66" spans="1:27" ht="15.75" customHeight="1" x14ac:dyDescent="0.25">
      <c r="A66" s="21" t="s">
        <v>184</v>
      </c>
      <c r="B66" s="11" t="s">
        <v>26</v>
      </c>
      <c r="C66" s="21">
        <v>5</v>
      </c>
      <c r="D66" s="21">
        <v>64</v>
      </c>
      <c r="E66" s="22" t="s">
        <v>26</v>
      </c>
      <c r="F66" s="21" t="s">
        <v>187</v>
      </c>
      <c r="G66" s="21" t="s">
        <v>188</v>
      </c>
      <c r="H66" s="21" t="s">
        <v>46</v>
      </c>
      <c r="I66" s="21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</row>
    <row r="67" spans="1:27" ht="15.75" customHeight="1" x14ac:dyDescent="0.25">
      <c r="A67" s="21" t="s">
        <v>184</v>
      </c>
      <c r="B67" s="11" t="s">
        <v>27</v>
      </c>
      <c r="C67" s="21">
        <v>31</v>
      </c>
      <c r="D67" s="21">
        <v>65</v>
      </c>
      <c r="E67" s="22" t="s">
        <v>64</v>
      </c>
      <c r="F67" s="21" t="s">
        <v>189</v>
      </c>
      <c r="G67" s="21" t="s">
        <v>190</v>
      </c>
      <c r="H67" s="21" t="s">
        <v>46</v>
      </c>
      <c r="I67" s="21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</row>
    <row r="68" spans="1:27" ht="15.75" customHeight="1" x14ac:dyDescent="0.25">
      <c r="A68" s="21" t="s">
        <v>184</v>
      </c>
      <c r="B68" s="11" t="s">
        <v>29</v>
      </c>
      <c r="C68" s="21"/>
      <c r="D68" s="21">
        <v>66</v>
      </c>
      <c r="E68" s="22" t="s">
        <v>29</v>
      </c>
      <c r="F68" s="21" t="s">
        <v>191</v>
      </c>
      <c r="G68" s="21" t="s">
        <v>192</v>
      </c>
      <c r="H68" s="21" t="s">
        <v>46</v>
      </c>
      <c r="I68" s="21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</row>
    <row r="69" spans="1:27" ht="15.75" customHeight="1" x14ac:dyDescent="0.25">
      <c r="A69" s="21" t="s">
        <v>184</v>
      </c>
      <c r="B69" s="11" t="s">
        <v>29</v>
      </c>
      <c r="C69" s="21"/>
      <c r="D69" s="21">
        <v>67</v>
      </c>
      <c r="E69" s="22" t="s">
        <v>29</v>
      </c>
      <c r="F69" s="21" t="s">
        <v>193</v>
      </c>
      <c r="G69" s="21" t="s">
        <v>194</v>
      </c>
      <c r="H69" s="21" t="s">
        <v>46</v>
      </c>
      <c r="I69" s="21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</row>
    <row r="70" spans="1:27" ht="15.75" customHeight="1" x14ac:dyDescent="0.25">
      <c r="A70" s="21" t="s">
        <v>184</v>
      </c>
      <c r="B70" s="11" t="s">
        <v>26</v>
      </c>
      <c r="C70" s="21">
        <v>31</v>
      </c>
      <c r="D70" s="21">
        <v>68</v>
      </c>
      <c r="E70" s="22" t="s">
        <v>26</v>
      </c>
      <c r="F70" s="21" t="s">
        <v>195</v>
      </c>
      <c r="G70" s="21" t="s">
        <v>196</v>
      </c>
      <c r="H70" s="21" t="s">
        <v>46</v>
      </c>
      <c r="I70" s="21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</row>
    <row r="71" spans="1:27" ht="15.75" customHeight="1" x14ac:dyDescent="0.25">
      <c r="A71" s="21" t="s">
        <v>184</v>
      </c>
      <c r="B71" s="11" t="s">
        <v>25</v>
      </c>
      <c r="C71" s="21">
        <v>31</v>
      </c>
      <c r="D71" s="21">
        <v>69</v>
      </c>
      <c r="E71" s="22" t="s">
        <v>47</v>
      </c>
      <c r="F71" s="21" t="s">
        <v>197</v>
      </c>
      <c r="G71" s="21" t="s">
        <v>198</v>
      </c>
      <c r="H71" s="21" t="s">
        <v>46</v>
      </c>
      <c r="I71" s="21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</row>
    <row r="72" spans="1:27" ht="15.75" customHeight="1" x14ac:dyDescent="0.25">
      <c r="A72" s="21" t="s">
        <v>184</v>
      </c>
      <c r="B72" s="11" t="s">
        <v>26</v>
      </c>
      <c r="C72" s="21"/>
      <c r="D72" s="21">
        <v>70</v>
      </c>
      <c r="E72" s="22" t="s">
        <v>26</v>
      </c>
      <c r="F72" s="21" t="s">
        <v>199</v>
      </c>
      <c r="G72" s="21" t="s">
        <v>200</v>
      </c>
      <c r="H72" s="21" t="s">
        <v>46</v>
      </c>
      <c r="I72" s="21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</row>
    <row r="73" spans="1:27" ht="39.6" x14ac:dyDescent="0.25">
      <c r="A73" s="21" t="s">
        <v>184</v>
      </c>
      <c r="B73" s="11" t="s">
        <v>28</v>
      </c>
      <c r="C73" s="21">
        <v>55</v>
      </c>
      <c r="D73" s="21">
        <v>71</v>
      </c>
      <c r="E73" s="22" t="s">
        <v>201</v>
      </c>
      <c r="F73" s="21" t="s">
        <v>202</v>
      </c>
      <c r="G73" s="21" t="s">
        <v>203</v>
      </c>
      <c r="H73" s="21" t="s">
        <v>46</v>
      </c>
      <c r="I73" s="21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</row>
    <row r="74" spans="1:27" ht="15.75" customHeight="1" x14ac:dyDescent="0.25">
      <c r="A74" s="21" t="s">
        <v>42</v>
      </c>
      <c r="B74" s="11" t="s">
        <v>29</v>
      </c>
      <c r="C74" s="21"/>
      <c r="D74" s="21">
        <v>72</v>
      </c>
      <c r="E74" s="22" t="s">
        <v>85</v>
      </c>
      <c r="F74" s="21" t="s">
        <v>204</v>
      </c>
      <c r="G74" s="21" t="s">
        <v>205</v>
      </c>
      <c r="H74" s="21" t="s">
        <v>88</v>
      </c>
      <c r="I74" s="21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</row>
    <row r="75" spans="1:27" ht="15.75" customHeight="1" x14ac:dyDescent="0.25">
      <c r="A75" s="21" t="s">
        <v>42</v>
      </c>
      <c r="B75" s="11" t="s">
        <v>206</v>
      </c>
      <c r="C75" s="21">
        <v>31</v>
      </c>
      <c r="D75" s="21">
        <v>73</v>
      </c>
      <c r="E75" s="22" t="s">
        <v>26</v>
      </c>
      <c r="F75" s="21" t="s">
        <v>207</v>
      </c>
      <c r="G75" s="21" t="s">
        <v>208</v>
      </c>
      <c r="H75" s="21" t="s">
        <v>46</v>
      </c>
      <c r="I75" s="21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</row>
    <row r="76" spans="1:27" ht="15.75" customHeight="1" x14ac:dyDescent="0.25">
      <c r="A76" s="21" t="s">
        <v>42</v>
      </c>
      <c r="B76" s="11" t="s">
        <v>25</v>
      </c>
      <c r="C76" s="21">
        <v>8</v>
      </c>
      <c r="D76" s="21">
        <v>74</v>
      </c>
      <c r="E76" s="22" t="s">
        <v>26</v>
      </c>
      <c r="F76" s="21" t="s">
        <v>209</v>
      </c>
      <c r="G76" s="21" t="s">
        <v>210</v>
      </c>
      <c r="H76" s="21" t="s">
        <v>46</v>
      </c>
      <c r="I76" s="21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</row>
    <row r="77" spans="1:27" ht="15.75" customHeight="1" x14ac:dyDescent="0.25">
      <c r="A77" s="21" t="s">
        <v>101</v>
      </c>
      <c r="B77" s="11" t="s">
        <v>29</v>
      </c>
      <c r="C77" s="21">
        <v>31</v>
      </c>
      <c r="D77" s="21">
        <v>75</v>
      </c>
      <c r="E77" s="22" t="s">
        <v>29</v>
      </c>
      <c r="F77" s="21" t="s">
        <v>211</v>
      </c>
      <c r="G77" s="21" t="s">
        <v>212</v>
      </c>
      <c r="H77" s="21" t="s">
        <v>46</v>
      </c>
      <c r="I77" s="21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</row>
    <row r="78" spans="1:27" ht="15.75" customHeight="1" x14ac:dyDescent="0.25">
      <c r="A78" s="21" t="s">
        <v>101</v>
      </c>
      <c r="B78" s="11" t="s">
        <v>29</v>
      </c>
      <c r="C78" s="21"/>
      <c r="D78" s="21">
        <v>76</v>
      </c>
      <c r="E78" s="22" t="s">
        <v>26</v>
      </c>
      <c r="F78" s="21" t="s">
        <v>213</v>
      </c>
      <c r="G78" s="21" t="s">
        <v>214</v>
      </c>
      <c r="H78" s="21" t="s">
        <v>46</v>
      </c>
      <c r="I78" s="21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</row>
    <row r="79" spans="1:27" ht="15.75" customHeight="1" x14ac:dyDescent="0.25">
      <c r="A79" s="21" t="s">
        <v>101</v>
      </c>
      <c r="B79" s="11" t="s">
        <v>30</v>
      </c>
      <c r="C79" s="21">
        <v>3</v>
      </c>
      <c r="D79" s="21">
        <v>77</v>
      </c>
      <c r="E79" s="22" t="s">
        <v>26</v>
      </c>
      <c r="F79" s="21" t="s">
        <v>215</v>
      </c>
      <c r="G79" s="21" t="s">
        <v>216</v>
      </c>
      <c r="H79" s="21" t="s">
        <v>46</v>
      </c>
      <c r="I79" s="21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</row>
    <row r="80" spans="1:27" ht="15.75" customHeight="1" x14ac:dyDescent="0.25">
      <c r="A80" s="21" t="s">
        <v>101</v>
      </c>
      <c r="B80" s="11" t="s">
        <v>30</v>
      </c>
      <c r="C80" s="21">
        <v>107</v>
      </c>
      <c r="D80" s="21">
        <v>78</v>
      </c>
      <c r="E80" s="22" t="s">
        <v>80</v>
      </c>
      <c r="F80" s="21" t="s">
        <v>217</v>
      </c>
      <c r="G80" s="21" t="s">
        <v>218</v>
      </c>
      <c r="H80" s="21" t="s">
        <v>46</v>
      </c>
      <c r="I80" s="21" t="s">
        <v>219</v>
      </c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</row>
    <row r="81" spans="1:27" ht="15.75" customHeight="1" x14ac:dyDescent="0.25">
      <c r="A81" s="21" t="s">
        <v>160</v>
      </c>
      <c r="B81" s="11" t="s">
        <v>30</v>
      </c>
      <c r="C81" s="21"/>
      <c r="D81" s="21">
        <v>79</v>
      </c>
      <c r="E81" s="22" t="s">
        <v>220</v>
      </c>
      <c r="F81" s="23" t="s">
        <v>221</v>
      </c>
      <c r="G81" s="23" t="s">
        <v>222</v>
      </c>
      <c r="H81" s="21" t="s">
        <v>46</v>
      </c>
      <c r="I81" s="21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</row>
    <row r="82" spans="1:27" ht="15.75" customHeight="1" x14ac:dyDescent="0.25">
      <c r="A82" s="21" t="s">
        <v>160</v>
      </c>
      <c r="B82" s="11" t="s">
        <v>31</v>
      </c>
      <c r="C82" s="21">
        <v>93</v>
      </c>
      <c r="D82" s="21">
        <v>80</v>
      </c>
      <c r="E82" s="22" t="s">
        <v>80</v>
      </c>
      <c r="F82" s="23" t="s">
        <v>223</v>
      </c>
      <c r="G82" s="21" t="s">
        <v>224</v>
      </c>
      <c r="H82" s="21" t="s">
        <v>46</v>
      </c>
      <c r="I82" s="21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</row>
    <row r="83" spans="1:27" ht="39.6" x14ac:dyDescent="0.25">
      <c r="A83" s="21" t="s">
        <v>160</v>
      </c>
      <c r="B83" s="11" t="s">
        <v>28</v>
      </c>
      <c r="C83" s="21">
        <v>55</v>
      </c>
      <c r="D83" s="21">
        <v>81</v>
      </c>
      <c r="E83" s="22" t="s">
        <v>80</v>
      </c>
      <c r="F83" s="21" t="s">
        <v>225</v>
      </c>
      <c r="G83" s="23" t="s">
        <v>226</v>
      </c>
      <c r="H83" s="21" t="s">
        <v>46</v>
      </c>
      <c r="I83" s="21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</row>
    <row r="84" spans="1:27" ht="15.75" customHeight="1" x14ac:dyDescent="0.25">
      <c r="A84" s="21" t="s">
        <v>160</v>
      </c>
      <c r="B84" s="11" t="s">
        <v>31</v>
      </c>
      <c r="C84" s="21">
        <v>5</v>
      </c>
      <c r="D84" s="21">
        <v>82</v>
      </c>
      <c r="E84" s="22" t="s">
        <v>26</v>
      </c>
      <c r="F84" s="21" t="s">
        <v>227</v>
      </c>
      <c r="G84" s="21" t="s">
        <v>228</v>
      </c>
      <c r="H84" s="21" t="s">
        <v>46</v>
      </c>
      <c r="I84" s="21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</row>
    <row r="85" spans="1:27" ht="15.75" customHeight="1" x14ac:dyDescent="0.25">
      <c r="A85" s="21" t="s">
        <v>160</v>
      </c>
      <c r="B85" s="11" t="s">
        <v>29</v>
      </c>
      <c r="C85" s="21">
        <v>72</v>
      </c>
      <c r="D85" s="21">
        <v>83</v>
      </c>
      <c r="E85" s="22" t="s">
        <v>29</v>
      </c>
      <c r="F85" s="21" t="s">
        <v>229</v>
      </c>
      <c r="G85" s="21" t="s">
        <v>230</v>
      </c>
      <c r="H85" s="21" t="s">
        <v>46</v>
      </c>
      <c r="I85" s="21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</row>
    <row r="86" spans="1:27" ht="15.75" customHeight="1" x14ac:dyDescent="0.25">
      <c r="A86" s="21" t="s">
        <v>160</v>
      </c>
      <c r="B86" s="11" t="s">
        <v>29</v>
      </c>
      <c r="C86" s="21">
        <v>83</v>
      </c>
      <c r="D86" s="21">
        <v>84</v>
      </c>
      <c r="E86" s="22" t="s">
        <v>29</v>
      </c>
      <c r="F86" s="11" t="s">
        <v>231</v>
      </c>
      <c r="G86" s="21" t="s">
        <v>232</v>
      </c>
      <c r="H86" s="21" t="s">
        <v>46</v>
      </c>
      <c r="I86" s="21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</row>
    <row r="87" spans="1:27" ht="15.75" customHeight="1" x14ac:dyDescent="0.25">
      <c r="A87" s="21" t="s">
        <v>160</v>
      </c>
      <c r="B87" s="11" t="s">
        <v>25</v>
      </c>
      <c r="C87" s="21"/>
      <c r="D87" s="21">
        <v>85</v>
      </c>
      <c r="E87" s="22" t="s">
        <v>85</v>
      </c>
      <c r="F87" s="21" t="s">
        <v>233</v>
      </c>
      <c r="G87" s="21" t="s">
        <v>234</v>
      </c>
      <c r="H87" s="21" t="s">
        <v>88</v>
      </c>
      <c r="I87" s="21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</row>
    <row r="88" spans="1:27" ht="39.6" x14ac:dyDescent="0.25">
      <c r="A88" s="21" t="s">
        <v>160</v>
      </c>
      <c r="B88" s="11" t="s">
        <v>28</v>
      </c>
      <c r="C88" s="21"/>
      <c r="D88" s="21">
        <v>86</v>
      </c>
      <c r="E88" s="22" t="s">
        <v>26</v>
      </c>
      <c r="F88" s="21" t="s">
        <v>235</v>
      </c>
      <c r="G88" s="21" t="s">
        <v>236</v>
      </c>
      <c r="H88" s="21" t="s">
        <v>46</v>
      </c>
      <c r="I88" s="21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</row>
    <row r="89" spans="1:27" ht="15.75" customHeight="1" x14ac:dyDescent="0.25">
      <c r="A89" s="21" t="s">
        <v>160</v>
      </c>
      <c r="B89" s="11" t="s">
        <v>29</v>
      </c>
      <c r="C89" s="21">
        <v>76</v>
      </c>
      <c r="D89" s="21">
        <v>87</v>
      </c>
      <c r="E89" s="22" t="s">
        <v>26</v>
      </c>
      <c r="F89" s="21" t="s">
        <v>237</v>
      </c>
      <c r="G89" s="21" t="s">
        <v>238</v>
      </c>
      <c r="H89" s="21" t="s">
        <v>46</v>
      </c>
      <c r="I89" s="21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</row>
    <row r="90" spans="1:27" ht="15.75" customHeight="1" x14ac:dyDescent="0.25">
      <c r="A90" s="21" t="s">
        <v>160</v>
      </c>
      <c r="B90" s="11" t="s">
        <v>31</v>
      </c>
      <c r="C90" s="21">
        <v>82</v>
      </c>
      <c r="D90" s="21">
        <v>88</v>
      </c>
      <c r="E90" s="22" t="s">
        <v>146</v>
      </c>
      <c r="F90" s="21" t="s">
        <v>239</v>
      </c>
      <c r="G90" s="21" t="s">
        <v>240</v>
      </c>
      <c r="H90" s="21" t="s">
        <v>46</v>
      </c>
      <c r="I90" s="21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</row>
    <row r="91" spans="1:27" ht="15.75" customHeight="1" x14ac:dyDescent="0.25">
      <c r="A91" s="21" t="s">
        <v>160</v>
      </c>
      <c r="B91" s="11" t="s">
        <v>31</v>
      </c>
      <c r="C91" s="21"/>
      <c r="D91" s="21">
        <v>89</v>
      </c>
      <c r="E91" s="22" t="s">
        <v>146</v>
      </c>
      <c r="F91" s="21" t="s">
        <v>241</v>
      </c>
      <c r="G91" s="21" t="s">
        <v>242</v>
      </c>
      <c r="H91" s="21" t="s">
        <v>46</v>
      </c>
      <c r="I91" s="21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</row>
    <row r="92" spans="1:27" ht="15.75" customHeight="1" x14ac:dyDescent="0.25">
      <c r="A92" s="21" t="s">
        <v>160</v>
      </c>
      <c r="B92" s="11" t="s">
        <v>30</v>
      </c>
      <c r="C92" s="21"/>
      <c r="D92" s="21">
        <v>90</v>
      </c>
      <c r="E92" s="22" t="s">
        <v>26</v>
      </c>
      <c r="F92" s="21" t="s">
        <v>243</v>
      </c>
      <c r="G92" s="21" t="s">
        <v>244</v>
      </c>
      <c r="H92" s="21" t="s">
        <v>46</v>
      </c>
      <c r="I92" s="21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</row>
    <row r="93" spans="1:27" ht="39.6" x14ac:dyDescent="0.25">
      <c r="A93" s="21" t="s">
        <v>160</v>
      </c>
      <c r="B93" s="11" t="s">
        <v>28</v>
      </c>
      <c r="C93" s="21">
        <v>55</v>
      </c>
      <c r="D93" s="21">
        <v>91</v>
      </c>
      <c r="E93" s="22" t="s">
        <v>201</v>
      </c>
      <c r="F93" s="21" t="s">
        <v>245</v>
      </c>
      <c r="G93" s="21" t="s">
        <v>246</v>
      </c>
      <c r="H93" s="21" t="s">
        <v>46</v>
      </c>
      <c r="I93" s="21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</row>
    <row r="94" spans="1:27" ht="39.6" x14ac:dyDescent="0.25">
      <c r="A94" s="21" t="s">
        <v>160</v>
      </c>
      <c r="B94" s="11" t="s">
        <v>28</v>
      </c>
      <c r="C94" s="21">
        <v>55</v>
      </c>
      <c r="D94" s="21">
        <v>92</v>
      </c>
      <c r="E94" s="22" t="s">
        <v>168</v>
      </c>
      <c r="F94" s="21" t="s">
        <v>247</v>
      </c>
      <c r="G94" s="23" t="s">
        <v>248</v>
      </c>
      <c r="H94" s="21" t="s">
        <v>46</v>
      </c>
      <c r="I94" s="21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</row>
    <row r="95" spans="1:27" ht="15.75" customHeight="1" x14ac:dyDescent="0.25">
      <c r="A95" s="21" t="s">
        <v>160</v>
      </c>
      <c r="B95" s="11" t="s">
        <v>31</v>
      </c>
      <c r="C95" s="21">
        <v>16</v>
      </c>
      <c r="D95" s="21">
        <v>93</v>
      </c>
      <c r="E95" s="22" t="s">
        <v>146</v>
      </c>
      <c r="F95" s="21" t="s">
        <v>249</v>
      </c>
      <c r="G95" s="21" t="s">
        <v>250</v>
      </c>
      <c r="H95" s="21" t="s">
        <v>46</v>
      </c>
      <c r="I95" s="21" t="s">
        <v>251</v>
      </c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</row>
    <row r="96" spans="1:27" ht="15.75" customHeight="1" x14ac:dyDescent="0.25">
      <c r="A96" s="21" t="s">
        <v>101</v>
      </c>
      <c r="B96" s="11" t="s">
        <v>27</v>
      </c>
      <c r="C96" s="21">
        <v>5</v>
      </c>
      <c r="D96" s="21">
        <v>94</v>
      </c>
      <c r="E96" s="22" t="s">
        <v>26</v>
      </c>
      <c r="F96" s="21" t="s">
        <v>252</v>
      </c>
      <c r="G96" s="21" t="s">
        <v>253</v>
      </c>
      <c r="H96" s="21" t="s">
        <v>46</v>
      </c>
      <c r="I96" s="21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</row>
    <row r="97" spans="1:27" ht="15.75" customHeight="1" x14ac:dyDescent="0.25">
      <c r="A97" s="21" t="s">
        <v>101</v>
      </c>
      <c r="B97" s="11" t="s">
        <v>27</v>
      </c>
      <c r="C97" s="21">
        <v>5</v>
      </c>
      <c r="D97" s="21">
        <v>95</v>
      </c>
      <c r="E97" s="22" t="s">
        <v>64</v>
      </c>
      <c r="F97" s="21" t="s">
        <v>254</v>
      </c>
      <c r="G97" s="21" t="s">
        <v>255</v>
      </c>
      <c r="H97" s="21" t="s">
        <v>46</v>
      </c>
      <c r="I97" s="21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</row>
    <row r="98" spans="1:27" ht="15.75" customHeight="1" x14ac:dyDescent="0.25">
      <c r="A98" s="21" t="s">
        <v>101</v>
      </c>
      <c r="B98" s="11" t="s">
        <v>30</v>
      </c>
      <c r="C98" s="21">
        <v>5</v>
      </c>
      <c r="D98" s="21">
        <v>96</v>
      </c>
      <c r="E98" s="22" t="s">
        <v>220</v>
      </c>
      <c r="F98" s="21" t="s">
        <v>256</v>
      </c>
      <c r="G98" s="21" t="s">
        <v>257</v>
      </c>
      <c r="H98" s="21" t="s">
        <v>46</v>
      </c>
      <c r="I98" s="21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</row>
    <row r="99" spans="1:27" ht="15.75" customHeight="1" x14ac:dyDescent="0.25">
      <c r="A99" s="21" t="s">
        <v>101</v>
      </c>
      <c r="B99" s="11" t="s">
        <v>25</v>
      </c>
      <c r="C99" s="21">
        <v>27</v>
      </c>
      <c r="D99" s="21">
        <v>97</v>
      </c>
      <c r="E99" s="22" t="s">
        <v>47</v>
      </c>
      <c r="F99" s="21" t="s">
        <v>258</v>
      </c>
      <c r="G99" s="21" t="s">
        <v>259</v>
      </c>
      <c r="H99" s="21" t="s">
        <v>58</v>
      </c>
      <c r="I99" s="21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</row>
    <row r="100" spans="1:27" ht="15.75" customHeight="1" x14ac:dyDescent="0.25">
      <c r="A100" s="21" t="s">
        <v>160</v>
      </c>
      <c r="B100" s="11" t="s">
        <v>31</v>
      </c>
      <c r="C100" s="21">
        <v>89</v>
      </c>
      <c r="D100" s="21">
        <v>98</v>
      </c>
      <c r="E100" s="22" t="s">
        <v>146</v>
      </c>
      <c r="F100" s="21" t="s">
        <v>260</v>
      </c>
      <c r="G100" s="21" t="s">
        <v>261</v>
      </c>
      <c r="H100" s="21" t="s">
        <v>46</v>
      </c>
      <c r="I100" s="21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</row>
    <row r="101" spans="1:27" ht="15.75" customHeight="1" x14ac:dyDescent="0.25">
      <c r="A101" s="21" t="s">
        <v>184</v>
      </c>
      <c r="B101" s="11" t="s">
        <v>31</v>
      </c>
      <c r="C101" s="21">
        <v>93</v>
      </c>
      <c r="D101" s="21">
        <v>99</v>
      </c>
      <c r="E101" s="22" t="s">
        <v>26</v>
      </c>
      <c r="F101" s="21" t="s">
        <v>262</v>
      </c>
      <c r="G101" s="21" t="s">
        <v>263</v>
      </c>
      <c r="H101" s="21" t="s">
        <v>46</v>
      </c>
      <c r="I101" s="21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</row>
    <row r="102" spans="1:27" ht="39.6" x14ac:dyDescent="0.25">
      <c r="A102" s="21" t="s">
        <v>184</v>
      </c>
      <c r="B102" s="11" t="s">
        <v>28</v>
      </c>
      <c r="C102" s="21"/>
      <c r="D102" s="21">
        <v>100</v>
      </c>
      <c r="E102" s="22" t="s">
        <v>26</v>
      </c>
      <c r="F102" s="21" t="s">
        <v>264</v>
      </c>
      <c r="G102" s="21" t="s">
        <v>265</v>
      </c>
      <c r="H102" s="21" t="s">
        <v>46</v>
      </c>
      <c r="I102" s="21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</row>
    <row r="103" spans="1:27" ht="15.75" customHeight="1" x14ac:dyDescent="0.25">
      <c r="A103" s="21" t="s">
        <v>184</v>
      </c>
      <c r="B103" s="11" t="s">
        <v>29</v>
      </c>
      <c r="C103" s="21">
        <v>100</v>
      </c>
      <c r="D103" s="21">
        <v>101</v>
      </c>
      <c r="E103" s="22" t="s">
        <v>29</v>
      </c>
      <c r="F103" s="21" t="s">
        <v>266</v>
      </c>
      <c r="G103" s="21" t="s">
        <v>267</v>
      </c>
      <c r="H103" s="21" t="s">
        <v>88</v>
      </c>
      <c r="I103" s="21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</row>
    <row r="104" spans="1:27" ht="39.6" x14ac:dyDescent="0.25">
      <c r="A104" s="21" t="s">
        <v>184</v>
      </c>
      <c r="B104" s="11" t="s">
        <v>28</v>
      </c>
      <c r="C104" s="21">
        <v>100</v>
      </c>
      <c r="D104" s="21">
        <v>102</v>
      </c>
      <c r="E104" s="22" t="s">
        <v>201</v>
      </c>
      <c r="F104" s="21" t="s">
        <v>268</v>
      </c>
      <c r="G104" s="21" t="s">
        <v>269</v>
      </c>
      <c r="H104" s="21" t="s">
        <v>46</v>
      </c>
      <c r="I104" s="21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</row>
    <row r="105" spans="1:27" ht="15.75" customHeight="1" x14ac:dyDescent="0.25">
      <c r="A105" s="21" t="s">
        <v>184</v>
      </c>
      <c r="B105" s="11" t="s">
        <v>26</v>
      </c>
      <c r="C105" s="21">
        <v>5</v>
      </c>
      <c r="D105" s="21">
        <v>103</v>
      </c>
      <c r="E105" s="22" t="s">
        <v>26</v>
      </c>
      <c r="F105" s="21" t="s">
        <v>270</v>
      </c>
      <c r="G105" s="21" t="s">
        <v>271</v>
      </c>
      <c r="H105" s="21" t="s">
        <v>58</v>
      </c>
      <c r="I105" s="21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</row>
    <row r="106" spans="1:27" ht="39.6" x14ac:dyDescent="0.25">
      <c r="A106" s="21" t="s">
        <v>184</v>
      </c>
      <c r="B106" s="11" t="s">
        <v>28</v>
      </c>
      <c r="C106" s="21"/>
      <c r="D106" s="21">
        <v>104</v>
      </c>
      <c r="E106" s="22" t="s">
        <v>146</v>
      </c>
      <c r="F106" s="21" t="s">
        <v>272</v>
      </c>
      <c r="G106" s="21" t="s">
        <v>273</v>
      </c>
      <c r="H106" s="21" t="s">
        <v>58</v>
      </c>
      <c r="I106" s="21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</row>
    <row r="107" spans="1:27" ht="15.75" customHeight="1" x14ac:dyDescent="0.25">
      <c r="A107" s="21" t="s">
        <v>184</v>
      </c>
      <c r="B107" s="11" t="s">
        <v>30</v>
      </c>
      <c r="C107" s="21"/>
      <c r="D107" s="21">
        <v>105</v>
      </c>
      <c r="E107" s="22" t="s">
        <v>168</v>
      </c>
      <c r="F107" s="21" t="s">
        <v>274</v>
      </c>
      <c r="G107" s="21" t="s">
        <v>275</v>
      </c>
      <c r="H107" s="21" t="s">
        <v>46</v>
      </c>
      <c r="I107" s="21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</row>
    <row r="108" spans="1:27" ht="15.75" customHeight="1" x14ac:dyDescent="0.25">
      <c r="A108" s="21" t="s">
        <v>184</v>
      </c>
      <c r="B108" s="11" t="s">
        <v>31</v>
      </c>
      <c r="C108" s="21">
        <v>5</v>
      </c>
      <c r="D108" s="21">
        <v>106</v>
      </c>
      <c r="E108" s="22" t="s">
        <v>26</v>
      </c>
      <c r="F108" s="21" t="s">
        <v>276</v>
      </c>
      <c r="G108" s="21" t="s">
        <v>277</v>
      </c>
      <c r="H108" s="21" t="s">
        <v>46</v>
      </c>
      <c r="I108" s="21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</row>
    <row r="109" spans="1:27" ht="15.75" customHeight="1" x14ac:dyDescent="0.25">
      <c r="A109" s="21" t="s">
        <v>184</v>
      </c>
      <c r="B109" s="11" t="s">
        <v>30</v>
      </c>
      <c r="C109" s="21"/>
      <c r="D109" s="21">
        <v>107</v>
      </c>
      <c r="E109" s="22" t="s">
        <v>80</v>
      </c>
      <c r="F109" s="21" t="s">
        <v>278</v>
      </c>
      <c r="G109" s="21" t="s">
        <v>279</v>
      </c>
      <c r="H109" s="21" t="s">
        <v>46</v>
      </c>
      <c r="I109" s="21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</row>
    <row r="110" spans="1:27" ht="15.75" customHeight="1" x14ac:dyDescent="0.25">
      <c r="A110" s="21" t="s">
        <v>184</v>
      </c>
      <c r="B110" s="11" t="s">
        <v>25</v>
      </c>
      <c r="C110" s="21">
        <v>2</v>
      </c>
      <c r="D110" s="21">
        <v>108</v>
      </c>
      <c r="E110" s="22" t="s">
        <v>47</v>
      </c>
      <c r="F110" s="21" t="s">
        <v>280</v>
      </c>
      <c r="G110" s="21" t="s">
        <v>281</v>
      </c>
      <c r="H110" s="21" t="s">
        <v>58</v>
      </c>
      <c r="I110" s="21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</row>
    <row r="111" spans="1:27" ht="15.75" customHeight="1" x14ac:dyDescent="0.25">
      <c r="A111" s="21" t="s">
        <v>184</v>
      </c>
      <c r="B111" s="11" t="s">
        <v>30</v>
      </c>
      <c r="C111" s="21">
        <v>107</v>
      </c>
      <c r="D111" s="21">
        <v>109</v>
      </c>
      <c r="E111" s="22" t="s">
        <v>220</v>
      </c>
      <c r="F111" s="21" t="s">
        <v>282</v>
      </c>
      <c r="G111" s="21" t="s">
        <v>283</v>
      </c>
      <c r="H111" s="21" t="s">
        <v>46</v>
      </c>
      <c r="I111" s="21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</row>
    <row r="112" spans="1:27" ht="15.75" customHeight="1" x14ac:dyDescent="0.25">
      <c r="A112" s="21" t="s">
        <v>184</v>
      </c>
      <c r="B112" s="11" t="s">
        <v>30</v>
      </c>
      <c r="C112" s="21">
        <v>109</v>
      </c>
      <c r="D112" s="21">
        <v>110</v>
      </c>
      <c r="E112" s="22" t="s">
        <v>168</v>
      </c>
      <c r="F112" s="21" t="s">
        <v>284</v>
      </c>
      <c r="G112" s="21" t="s">
        <v>285</v>
      </c>
      <c r="H112" s="21" t="s">
        <v>46</v>
      </c>
      <c r="I112" s="21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</row>
    <row r="113" spans="1:27" ht="15.75" customHeight="1" x14ac:dyDescent="0.25">
      <c r="A113" s="21" t="s">
        <v>184</v>
      </c>
      <c r="B113" s="11" t="s">
        <v>31</v>
      </c>
      <c r="C113" s="21">
        <v>131</v>
      </c>
      <c r="D113" s="21">
        <v>111</v>
      </c>
      <c r="E113" s="22" t="s">
        <v>80</v>
      </c>
      <c r="F113" s="21" t="s">
        <v>286</v>
      </c>
      <c r="G113" s="21" t="s">
        <v>287</v>
      </c>
      <c r="H113" s="21" t="s">
        <v>46</v>
      </c>
      <c r="I113" s="21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</row>
    <row r="114" spans="1:27" ht="15.75" customHeight="1" x14ac:dyDescent="0.25">
      <c r="A114" s="21" t="s">
        <v>184</v>
      </c>
      <c r="B114" s="11" t="s">
        <v>25</v>
      </c>
      <c r="C114" s="21">
        <v>51</v>
      </c>
      <c r="D114" s="21">
        <v>112</v>
      </c>
      <c r="E114" s="22" t="s">
        <v>47</v>
      </c>
      <c r="F114" s="21" t="s">
        <v>288</v>
      </c>
      <c r="G114" s="21" t="s">
        <v>289</v>
      </c>
      <c r="H114" s="21" t="s">
        <v>46</v>
      </c>
      <c r="I114" s="21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</row>
    <row r="115" spans="1:27" ht="15.75" customHeight="1" x14ac:dyDescent="0.25">
      <c r="A115" s="23" t="s">
        <v>101</v>
      </c>
      <c r="B115" s="24" t="s">
        <v>30</v>
      </c>
      <c r="C115" s="23">
        <v>107</v>
      </c>
      <c r="D115" s="21">
        <v>113</v>
      </c>
      <c r="E115" s="23" t="s">
        <v>220</v>
      </c>
      <c r="F115" s="23" t="s">
        <v>290</v>
      </c>
      <c r="G115" s="23" t="s">
        <v>291</v>
      </c>
      <c r="H115" s="23" t="s">
        <v>46</v>
      </c>
      <c r="I115" s="23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</row>
    <row r="116" spans="1:27" ht="15.75" customHeight="1" x14ac:dyDescent="0.25">
      <c r="A116" s="23" t="s">
        <v>101</v>
      </c>
      <c r="B116" s="24" t="s">
        <v>25</v>
      </c>
      <c r="C116" s="23">
        <v>30</v>
      </c>
      <c r="D116" s="21">
        <v>114</v>
      </c>
      <c r="E116" s="23" t="s">
        <v>85</v>
      </c>
      <c r="F116" s="23" t="s">
        <v>292</v>
      </c>
      <c r="G116" s="23" t="s">
        <v>293</v>
      </c>
      <c r="H116" s="23" t="s">
        <v>88</v>
      </c>
      <c r="I116" s="23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</row>
    <row r="117" spans="1:27" ht="15.75" customHeight="1" x14ac:dyDescent="0.25">
      <c r="A117" s="23" t="s">
        <v>101</v>
      </c>
      <c r="B117" s="24" t="s">
        <v>25</v>
      </c>
      <c r="C117" s="23">
        <v>114</v>
      </c>
      <c r="D117" s="21">
        <v>115</v>
      </c>
      <c r="E117" s="23" t="s">
        <v>47</v>
      </c>
      <c r="F117" s="23" t="s">
        <v>294</v>
      </c>
      <c r="G117" s="23" t="s">
        <v>295</v>
      </c>
      <c r="H117" s="23" t="s">
        <v>46</v>
      </c>
      <c r="I117" s="23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</row>
    <row r="118" spans="1:27" ht="15.75" customHeight="1" x14ac:dyDescent="0.25">
      <c r="A118" s="23" t="s">
        <v>184</v>
      </c>
      <c r="B118" s="24" t="s">
        <v>27</v>
      </c>
      <c r="C118" s="23">
        <v>25</v>
      </c>
      <c r="D118" s="21">
        <v>116</v>
      </c>
      <c r="E118" s="23" t="s">
        <v>26</v>
      </c>
      <c r="F118" s="23" t="s">
        <v>296</v>
      </c>
      <c r="G118" s="23" t="s">
        <v>297</v>
      </c>
      <c r="H118" s="23" t="s">
        <v>46</v>
      </c>
      <c r="I118" s="23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</row>
    <row r="119" spans="1:27" ht="15.75" customHeight="1" x14ac:dyDescent="0.25">
      <c r="A119" s="23" t="s">
        <v>101</v>
      </c>
      <c r="B119" s="24" t="s">
        <v>30</v>
      </c>
      <c r="C119" s="23"/>
      <c r="D119" s="21">
        <v>117</v>
      </c>
      <c r="E119" s="23" t="s">
        <v>220</v>
      </c>
      <c r="F119" s="23" t="s">
        <v>298</v>
      </c>
      <c r="G119" s="23" t="s">
        <v>299</v>
      </c>
      <c r="H119" s="23" t="s">
        <v>58</v>
      </c>
      <c r="I119" s="23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</row>
    <row r="120" spans="1:27" ht="15.75" customHeight="1" x14ac:dyDescent="0.25">
      <c r="A120" s="23" t="s">
        <v>160</v>
      </c>
      <c r="B120" s="24" t="s">
        <v>31</v>
      </c>
      <c r="C120" s="23"/>
      <c r="D120" s="21">
        <v>118</v>
      </c>
      <c r="E120" s="23" t="s">
        <v>26</v>
      </c>
      <c r="F120" s="23" t="s">
        <v>300</v>
      </c>
      <c r="G120" s="23" t="s">
        <v>301</v>
      </c>
      <c r="H120" s="23" t="s">
        <v>46</v>
      </c>
      <c r="I120" s="23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</row>
    <row r="121" spans="1:27" ht="15.75" customHeight="1" x14ac:dyDescent="0.25">
      <c r="A121" s="23" t="s">
        <v>160</v>
      </c>
      <c r="B121" s="24" t="s">
        <v>31</v>
      </c>
      <c r="C121" s="23"/>
      <c r="D121" s="21">
        <v>119</v>
      </c>
      <c r="E121" s="23" t="s">
        <v>146</v>
      </c>
      <c r="F121" s="23" t="s">
        <v>302</v>
      </c>
      <c r="G121" s="23" t="s">
        <v>303</v>
      </c>
      <c r="H121" s="23" t="s">
        <v>46</v>
      </c>
      <c r="I121" s="23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</row>
    <row r="122" spans="1:27" ht="15.75" customHeight="1" x14ac:dyDescent="0.25">
      <c r="A122" s="23" t="s">
        <v>101</v>
      </c>
      <c r="B122" s="24" t="s">
        <v>29</v>
      </c>
      <c r="C122" s="23"/>
      <c r="D122" s="21">
        <v>120</v>
      </c>
      <c r="E122" s="23" t="s">
        <v>29</v>
      </c>
      <c r="F122" s="23" t="s">
        <v>304</v>
      </c>
      <c r="G122" s="23" t="s">
        <v>305</v>
      </c>
      <c r="H122" s="23" t="s">
        <v>46</v>
      </c>
      <c r="I122" s="23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</row>
    <row r="123" spans="1:27" ht="15.75" customHeight="1" x14ac:dyDescent="0.25">
      <c r="A123" s="23" t="s">
        <v>184</v>
      </c>
      <c r="B123" s="24" t="s">
        <v>28</v>
      </c>
      <c r="C123" s="23"/>
      <c r="D123" s="21">
        <v>121</v>
      </c>
      <c r="E123" s="23" t="s">
        <v>168</v>
      </c>
      <c r="F123" s="23" t="s">
        <v>306</v>
      </c>
      <c r="G123" s="23" t="s">
        <v>307</v>
      </c>
      <c r="H123" s="23" t="s">
        <v>46</v>
      </c>
      <c r="I123" s="23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</row>
    <row r="124" spans="1:27" ht="15.75" customHeight="1" x14ac:dyDescent="0.25">
      <c r="A124" s="23" t="s">
        <v>184</v>
      </c>
      <c r="B124" s="24" t="s">
        <v>25</v>
      </c>
      <c r="C124" s="23">
        <v>1</v>
      </c>
      <c r="D124" s="21">
        <v>122</v>
      </c>
      <c r="E124" s="23" t="s">
        <v>47</v>
      </c>
      <c r="F124" s="23" t="s">
        <v>308</v>
      </c>
      <c r="G124" s="23" t="s">
        <v>309</v>
      </c>
      <c r="H124" s="23" t="s">
        <v>46</v>
      </c>
      <c r="I124" s="23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</row>
    <row r="125" spans="1:27" ht="15.75" customHeight="1" x14ac:dyDescent="0.25">
      <c r="A125" s="23" t="s">
        <v>184</v>
      </c>
      <c r="B125" s="24" t="s">
        <v>310</v>
      </c>
      <c r="C125" s="23">
        <v>25</v>
      </c>
      <c r="D125" s="21">
        <v>123</v>
      </c>
      <c r="E125" s="23" t="s">
        <v>64</v>
      </c>
      <c r="F125" s="23" t="s">
        <v>311</v>
      </c>
      <c r="G125" s="23" t="s">
        <v>312</v>
      </c>
      <c r="H125" s="23" t="s">
        <v>46</v>
      </c>
      <c r="I125" s="23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</row>
    <row r="126" spans="1:27" ht="15.75" customHeight="1" x14ac:dyDescent="0.25">
      <c r="A126" s="23" t="s">
        <v>42</v>
      </c>
      <c r="B126" s="24" t="s">
        <v>29</v>
      </c>
      <c r="C126" s="23"/>
      <c r="D126" s="21">
        <v>124</v>
      </c>
      <c r="E126" s="23" t="s">
        <v>29</v>
      </c>
      <c r="F126" s="23" t="s">
        <v>313</v>
      </c>
      <c r="G126" s="23" t="s">
        <v>314</v>
      </c>
      <c r="H126" s="23" t="s">
        <v>46</v>
      </c>
      <c r="I126" s="23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</row>
    <row r="127" spans="1:27" ht="15.75" customHeight="1" x14ac:dyDescent="0.25">
      <c r="A127" s="23" t="s">
        <v>42</v>
      </c>
      <c r="B127" s="24" t="s">
        <v>29</v>
      </c>
      <c r="C127" s="23"/>
      <c r="D127" s="21">
        <v>125</v>
      </c>
      <c r="E127" s="23" t="s">
        <v>29</v>
      </c>
      <c r="F127" s="23" t="s">
        <v>315</v>
      </c>
      <c r="G127" s="23" t="s">
        <v>316</v>
      </c>
      <c r="H127" s="23" t="s">
        <v>46</v>
      </c>
      <c r="I127" s="23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</row>
    <row r="128" spans="1:27" ht="15.75" customHeight="1" x14ac:dyDescent="0.25">
      <c r="A128" s="23" t="s">
        <v>42</v>
      </c>
      <c r="B128" s="24" t="s">
        <v>29</v>
      </c>
      <c r="C128" s="23"/>
      <c r="D128" s="21">
        <v>126</v>
      </c>
      <c r="E128" s="23" t="s">
        <v>29</v>
      </c>
      <c r="F128" s="23" t="s">
        <v>317</v>
      </c>
      <c r="G128" s="23" t="s">
        <v>318</v>
      </c>
      <c r="H128" s="23" t="s">
        <v>46</v>
      </c>
      <c r="I128" s="23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</row>
    <row r="129" spans="1:27" ht="15.75" customHeight="1" x14ac:dyDescent="0.25">
      <c r="A129" s="23" t="s">
        <v>101</v>
      </c>
      <c r="B129" s="24" t="s">
        <v>30</v>
      </c>
      <c r="C129" s="23"/>
      <c r="D129" s="21">
        <v>127</v>
      </c>
      <c r="E129" s="23" t="s">
        <v>220</v>
      </c>
      <c r="F129" s="23" t="s">
        <v>319</v>
      </c>
      <c r="G129" s="23" t="s">
        <v>320</v>
      </c>
      <c r="H129" s="23" t="s">
        <v>46</v>
      </c>
      <c r="I129" s="23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</row>
    <row r="130" spans="1:27" ht="15.75" customHeight="1" x14ac:dyDescent="0.25">
      <c r="A130" s="23" t="s">
        <v>101</v>
      </c>
      <c r="B130" s="24" t="s">
        <v>30</v>
      </c>
      <c r="C130" s="23">
        <v>5</v>
      </c>
      <c r="D130" s="21">
        <v>128</v>
      </c>
      <c r="E130" s="23" t="s">
        <v>220</v>
      </c>
      <c r="F130" s="23" t="s">
        <v>321</v>
      </c>
      <c r="G130" s="23" t="s">
        <v>322</v>
      </c>
      <c r="H130" s="23" t="s">
        <v>46</v>
      </c>
      <c r="I130" s="23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</row>
    <row r="131" spans="1:27" ht="15.75" customHeight="1" x14ac:dyDescent="0.25">
      <c r="A131" s="23" t="s">
        <v>160</v>
      </c>
      <c r="B131" s="24" t="s">
        <v>31</v>
      </c>
      <c r="C131" s="23"/>
      <c r="D131" s="21">
        <v>129</v>
      </c>
      <c r="E131" s="23" t="s">
        <v>26</v>
      </c>
      <c r="F131" s="23" t="s">
        <v>323</v>
      </c>
      <c r="G131" s="23" t="s">
        <v>324</v>
      </c>
      <c r="H131" s="23" t="s">
        <v>46</v>
      </c>
      <c r="I131" s="23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</row>
    <row r="132" spans="1:27" ht="15.75" customHeight="1" x14ac:dyDescent="0.25">
      <c r="A132" s="23" t="s">
        <v>160</v>
      </c>
      <c r="B132" s="24" t="s">
        <v>31</v>
      </c>
      <c r="C132" s="23"/>
      <c r="D132" s="21">
        <v>130</v>
      </c>
      <c r="E132" s="23" t="s">
        <v>26</v>
      </c>
      <c r="F132" s="23" t="s">
        <v>325</v>
      </c>
      <c r="G132" s="23" t="s">
        <v>326</v>
      </c>
      <c r="H132" s="23" t="s">
        <v>46</v>
      </c>
      <c r="I132" s="23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</row>
    <row r="133" spans="1:27" ht="15.75" customHeight="1" x14ac:dyDescent="0.25">
      <c r="A133" s="23" t="s">
        <v>160</v>
      </c>
      <c r="B133" s="24" t="s">
        <v>31</v>
      </c>
      <c r="C133" s="23">
        <v>119</v>
      </c>
      <c r="D133" s="21">
        <v>131</v>
      </c>
      <c r="E133" s="23" t="s">
        <v>146</v>
      </c>
      <c r="F133" s="23" t="s">
        <v>327</v>
      </c>
      <c r="G133" s="23" t="s">
        <v>328</v>
      </c>
      <c r="H133" s="23" t="s">
        <v>46</v>
      </c>
      <c r="I133" s="23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</row>
    <row r="134" spans="1:27" ht="15.75" customHeight="1" x14ac:dyDescent="0.25">
      <c r="A134" s="23" t="s">
        <v>160</v>
      </c>
      <c r="B134" s="24" t="s">
        <v>31</v>
      </c>
      <c r="C134" s="23"/>
      <c r="D134" s="21">
        <v>132</v>
      </c>
      <c r="E134" s="23" t="s">
        <v>146</v>
      </c>
      <c r="F134" s="23" t="s">
        <v>329</v>
      </c>
      <c r="G134" s="25" t="s">
        <v>330</v>
      </c>
      <c r="H134" s="23" t="s">
        <v>46</v>
      </c>
      <c r="I134" s="23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</row>
    <row r="135" spans="1:27" ht="15.75" customHeight="1" x14ac:dyDescent="0.25">
      <c r="A135" s="23" t="s">
        <v>160</v>
      </c>
      <c r="B135" s="24" t="s">
        <v>30</v>
      </c>
      <c r="C135" s="23">
        <v>31</v>
      </c>
      <c r="D135" s="21">
        <v>133</v>
      </c>
      <c r="E135" s="23" t="s">
        <v>26</v>
      </c>
      <c r="F135" s="23" t="s">
        <v>331</v>
      </c>
      <c r="G135" s="23" t="s">
        <v>332</v>
      </c>
      <c r="H135" s="23" t="s">
        <v>46</v>
      </c>
      <c r="I135" s="23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</row>
    <row r="136" spans="1:27" ht="15.75" customHeight="1" x14ac:dyDescent="0.25">
      <c r="A136" s="23" t="s">
        <v>160</v>
      </c>
      <c r="B136" s="24" t="s">
        <v>30</v>
      </c>
      <c r="C136" s="23"/>
      <c r="D136" s="21">
        <v>134</v>
      </c>
      <c r="E136" s="23" t="s">
        <v>146</v>
      </c>
      <c r="F136" s="23" t="s">
        <v>333</v>
      </c>
      <c r="G136" s="23" t="s">
        <v>334</v>
      </c>
      <c r="H136" s="23" t="s">
        <v>46</v>
      </c>
      <c r="I136" s="23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</row>
    <row r="137" spans="1:27" ht="15.75" customHeight="1" x14ac:dyDescent="0.25">
      <c r="A137" s="23" t="s">
        <v>101</v>
      </c>
      <c r="B137" s="24" t="s">
        <v>31</v>
      </c>
      <c r="C137" s="23"/>
      <c r="D137" s="21">
        <v>135</v>
      </c>
      <c r="E137" s="23" t="s">
        <v>146</v>
      </c>
      <c r="F137" s="23" t="s">
        <v>335</v>
      </c>
      <c r="G137" s="23" t="s">
        <v>336</v>
      </c>
      <c r="H137" s="23" t="s">
        <v>46</v>
      </c>
      <c r="I137" s="23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</row>
    <row r="138" spans="1:27" ht="15.75" customHeight="1" x14ac:dyDescent="0.25">
      <c r="A138" s="23" t="s">
        <v>63</v>
      </c>
      <c r="B138" s="24" t="s">
        <v>31</v>
      </c>
      <c r="C138" s="23"/>
      <c r="D138" s="21">
        <v>136</v>
      </c>
      <c r="E138" s="23" t="s">
        <v>146</v>
      </c>
      <c r="F138" s="23" t="s">
        <v>315</v>
      </c>
      <c r="G138" s="23" t="s">
        <v>337</v>
      </c>
      <c r="H138" s="23" t="s">
        <v>46</v>
      </c>
      <c r="I138" s="23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</row>
    <row r="139" spans="1:27" ht="15.75" customHeight="1" x14ac:dyDescent="0.25">
      <c r="A139" s="23" t="s">
        <v>63</v>
      </c>
      <c r="B139" s="24" t="s">
        <v>28</v>
      </c>
      <c r="C139" s="23">
        <v>114</v>
      </c>
      <c r="D139" s="21">
        <v>137</v>
      </c>
      <c r="E139" s="23" t="s">
        <v>168</v>
      </c>
      <c r="F139" s="23" t="s">
        <v>338</v>
      </c>
      <c r="G139" s="23" t="s">
        <v>339</v>
      </c>
      <c r="H139" s="23" t="s">
        <v>46</v>
      </c>
      <c r="I139" s="23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</row>
    <row r="140" spans="1:27" ht="15.75" customHeight="1" x14ac:dyDescent="0.25">
      <c r="A140" s="23" t="s">
        <v>63</v>
      </c>
      <c r="B140" s="24" t="s">
        <v>31</v>
      </c>
      <c r="C140" s="23"/>
      <c r="D140" s="21">
        <v>138</v>
      </c>
      <c r="E140" s="23" t="s">
        <v>146</v>
      </c>
      <c r="F140" s="23" t="s">
        <v>340</v>
      </c>
      <c r="G140" s="23" t="s">
        <v>341</v>
      </c>
      <c r="H140" s="23" t="s">
        <v>46</v>
      </c>
      <c r="I140" s="23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</row>
    <row r="141" spans="1:27" ht="15.75" customHeight="1" x14ac:dyDescent="0.25">
      <c r="A141" s="23" t="s">
        <v>63</v>
      </c>
      <c r="B141" s="24" t="s">
        <v>28</v>
      </c>
      <c r="C141" s="23">
        <v>55</v>
      </c>
      <c r="D141" s="21">
        <v>139</v>
      </c>
      <c r="E141" s="23" t="s">
        <v>168</v>
      </c>
      <c r="F141" s="24" t="s">
        <v>342</v>
      </c>
      <c r="G141" s="23" t="s">
        <v>343</v>
      </c>
      <c r="H141" s="23" t="s">
        <v>46</v>
      </c>
      <c r="I141" s="23" t="s">
        <v>344</v>
      </c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</row>
    <row r="142" spans="1:27" ht="15.75" customHeight="1" x14ac:dyDescent="0.25">
      <c r="A142" s="23" t="s">
        <v>63</v>
      </c>
      <c r="B142" s="24" t="s">
        <v>28</v>
      </c>
      <c r="C142" s="23"/>
      <c r="D142" s="21">
        <v>140</v>
      </c>
      <c r="E142" s="23" t="s">
        <v>168</v>
      </c>
      <c r="F142" s="24" t="s">
        <v>345</v>
      </c>
      <c r="G142" s="23" t="s">
        <v>346</v>
      </c>
      <c r="H142" s="23" t="s">
        <v>46</v>
      </c>
      <c r="I142" s="23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</row>
    <row r="143" spans="1:27" ht="15.75" customHeight="1" x14ac:dyDescent="0.25">
      <c r="A143" s="23" t="s">
        <v>63</v>
      </c>
      <c r="B143" s="24" t="s">
        <v>28</v>
      </c>
      <c r="C143" s="23"/>
      <c r="D143" s="21">
        <v>141</v>
      </c>
      <c r="E143" s="23" t="s">
        <v>168</v>
      </c>
      <c r="F143" s="25" t="s">
        <v>347</v>
      </c>
      <c r="G143" s="23" t="s">
        <v>348</v>
      </c>
      <c r="H143" s="23" t="s">
        <v>46</v>
      </c>
      <c r="I143" s="23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</row>
    <row r="144" spans="1:27" ht="15.75" customHeight="1" x14ac:dyDescent="0.25">
      <c r="A144" s="23" t="s">
        <v>63</v>
      </c>
      <c r="B144" s="24" t="s">
        <v>30</v>
      </c>
      <c r="C144" s="23"/>
      <c r="D144" s="21">
        <v>142</v>
      </c>
      <c r="E144" s="23" t="s">
        <v>146</v>
      </c>
      <c r="F144" s="23" t="s">
        <v>349</v>
      </c>
      <c r="G144" s="23" t="s">
        <v>350</v>
      </c>
      <c r="H144" s="23" t="s">
        <v>46</v>
      </c>
      <c r="I144" s="23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</row>
    <row r="145" spans="1:27" ht="15.75" customHeight="1" x14ac:dyDescent="0.25">
      <c r="A145" s="23" t="s">
        <v>101</v>
      </c>
      <c r="B145" s="24" t="s">
        <v>30</v>
      </c>
      <c r="C145" s="23"/>
      <c r="D145" s="21">
        <v>143</v>
      </c>
      <c r="E145" s="23" t="s">
        <v>220</v>
      </c>
      <c r="F145" s="23" t="s">
        <v>351</v>
      </c>
      <c r="G145" s="23" t="s">
        <v>352</v>
      </c>
      <c r="H145" s="23" t="s">
        <v>46</v>
      </c>
      <c r="I145" s="23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</row>
    <row r="146" spans="1:27" ht="15.75" customHeight="1" x14ac:dyDescent="0.25">
      <c r="A146" s="23" t="s">
        <v>101</v>
      </c>
      <c r="B146" s="24" t="s">
        <v>29</v>
      </c>
      <c r="C146" s="23"/>
      <c r="D146" s="21">
        <v>144</v>
      </c>
      <c r="E146" s="23" t="s">
        <v>29</v>
      </c>
      <c r="F146" s="23" t="s">
        <v>353</v>
      </c>
      <c r="G146" s="23" t="s">
        <v>354</v>
      </c>
      <c r="H146" s="23" t="s">
        <v>46</v>
      </c>
      <c r="I146" s="23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</row>
    <row r="147" spans="1:27" ht="15.75" customHeight="1" x14ac:dyDescent="0.25">
      <c r="A147" s="23" t="s">
        <v>101</v>
      </c>
      <c r="B147" s="24" t="s">
        <v>25</v>
      </c>
      <c r="C147" s="23"/>
      <c r="D147" s="23">
        <v>145</v>
      </c>
      <c r="E147" s="23" t="s">
        <v>47</v>
      </c>
      <c r="F147" s="23" t="s">
        <v>355</v>
      </c>
      <c r="G147" s="23" t="s">
        <v>356</v>
      </c>
      <c r="H147" s="23" t="s">
        <v>88</v>
      </c>
      <c r="I147" s="23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</row>
    <row r="148" spans="1:27" ht="15.75" customHeight="1" x14ac:dyDescent="0.25">
      <c r="A148" s="23"/>
      <c r="B148" s="24"/>
      <c r="C148" s="23"/>
      <c r="D148" s="23"/>
      <c r="E148" s="23"/>
      <c r="F148" s="23"/>
      <c r="G148" s="23"/>
      <c r="H148" s="23"/>
      <c r="I148" s="23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</row>
    <row r="149" spans="1:27" ht="15.75" customHeight="1" x14ac:dyDescent="0.25">
      <c r="A149" s="23"/>
      <c r="B149" s="24"/>
      <c r="C149" s="23"/>
      <c r="D149" s="23"/>
      <c r="E149" s="23"/>
      <c r="F149" s="23"/>
      <c r="G149" s="23"/>
      <c r="H149" s="23"/>
      <c r="I149" s="23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</row>
    <row r="150" spans="1:27" ht="15.75" customHeight="1" x14ac:dyDescent="0.25">
      <c r="A150" s="23"/>
      <c r="B150" s="24"/>
      <c r="C150" s="23"/>
      <c r="D150" s="23"/>
      <c r="E150" s="23"/>
      <c r="F150" s="23"/>
      <c r="G150" s="23"/>
      <c r="H150" s="23"/>
      <c r="I150" s="23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</row>
    <row r="151" spans="1:27" ht="15.75" customHeight="1" x14ac:dyDescent="0.25">
      <c r="A151" s="23"/>
      <c r="B151" s="24"/>
      <c r="C151" s="23"/>
      <c r="D151" s="23"/>
      <c r="E151" s="23"/>
      <c r="F151" s="23"/>
      <c r="G151" s="23"/>
      <c r="H151" s="23"/>
      <c r="I151" s="23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</row>
    <row r="152" spans="1:27" ht="15.75" customHeight="1" x14ac:dyDescent="0.25">
      <c r="A152" s="23"/>
      <c r="B152" s="24"/>
      <c r="C152" s="23"/>
      <c r="D152" s="23"/>
      <c r="E152" s="23"/>
      <c r="F152" s="23"/>
      <c r="G152" s="23"/>
      <c r="H152" s="23"/>
      <c r="I152" s="23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</row>
    <row r="153" spans="1:27" ht="15.75" customHeight="1" x14ac:dyDescent="0.25">
      <c r="A153" s="23"/>
      <c r="B153" s="24"/>
      <c r="C153" s="23"/>
      <c r="D153" s="23"/>
      <c r="E153" s="23"/>
      <c r="F153" s="23"/>
      <c r="G153" s="23"/>
      <c r="H153" s="23"/>
      <c r="I153" s="23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</row>
    <row r="154" spans="1:27" ht="15.75" customHeight="1" x14ac:dyDescent="0.25">
      <c r="A154" s="23"/>
      <c r="B154" s="24"/>
      <c r="C154" s="23"/>
      <c r="D154" s="23"/>
      <c r="E154" s="23"/>
      <c r="F154" s="23"/>
      <c r="G154" s="23"/>
      <c r="H154" s="23"/>
      <c r="I154" s="23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</row>
    <row r="155" spans="1:27" ht="15.75" customHeight="1" x14ac:dyDescent="0.25">
      <c r="A155" s="23"/>
      <c r="B155" s="24"/>
      <c r="C155" s="23"/>
      <c r="D155" s="23"/>
      <c r="E155" s="23"/>
      <c r="F155" s="23"/>
      <c r="G155" s="23"/>
      <c r="H155" s="23"/>
      <c r="I155" s="23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</row>
    <row r="156" spans="1:27" ht="15.75" customHeight="1" x14ac:dyDescent="0.25">
      <c r="A156" s="23"/>
      <c r="B156" s="24"/>
      <c r="C156" s="23"/>
      <c r="D156" s="23"/>
      <c r="E156" s="23"/>
      <c r="F156" s="23"/>
      <c r="G156" s="23"/>
      <c r="H156" s="23"/>
      <c r="I156" s="23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</row>
    <row r="157" spans="1:27" ht="15.75" customHeight="1" x14ac:dyDescent="0.25">
      <c r="A157" s="23"/>
      <c r="B157" s="24"/>
      <c r="C157" s="23"/>
      <c r="D157" s="23"/>
      <c r="E157" s="23"/>
      <c r="F157" s="23"/>
      <c r="G157" s="23"/>
      <c r="H157" s="23"/>
      <c r="I157" s="23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</row>
    <row r="158" spans="1:27" ht="15.75" customHeight="1" x14ac:dyDescent="0.25">
      <c r="A158" s="23"/>
      <c r="B158" s="24"/>
      <c r="C158" s="23"/>
      <c r="D158" s="23"/>
      <c r="E158" s="23"/>
      <c r="F158" s="23"/>
      <c r="G158" s="23"/>
      <c r="H158" s="23"/>
      <c r="I158" s="23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</row>
    <row r="159" spans="1:27" ht="15.75" customHeight="1" x14ac:dyDescent="0.25">
      <c r="A159" s="23"/>
      <c r="B159" s="24"/>
      <c r="C159" s="23"/>
      <c r="D159" s="23"/>
      <c r="E159" s="23"/>
      <c r="F159" s="23"/>
      <c r="G159" s="23"/>
      <c r="H159" s="23"/>
      <c r="I159" s="23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</row>
    <row r="160" spans="1:27" ht="15.75" customHeight="1" x14ac:dyDescent="0.25">
      <c r="A160" s="23"/>
      <c r="B160" s="2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</row>
    <row r="161" spans="1:27" ht="15.75" customHeight="1" x14ac:dyDescent="0.25">
      <c r="A161" s="23"/>
      <c r="B161" s="2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</row>
    <row r="162" spans="1:27" ht="15.75" customHeight="1" x14ac:dyDescent="0.25">
      <c r="A162" s="23"/>
      <c r="B162" s="2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</row>
    <row r="163" spans="1:27" ht="15.75" customHeight="1" x14ac:dyDescent="0.25">
      <c r="A163" s="23"/>
      <c r="B163" s="2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</row>
    <row r="164" spans="1:27" ht="15.75" customHeight="1" x14ac:dyDescent="0.25">
      <c r="A164" s="23"/>
      <c r="B164" s="2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</row>
    <row r="165" spans="1:27" ht="15.75" customHeight="1" x14ac:dyDescent="0.25">
      <c r="A165" s="23"/>
      <c r="B165" s="2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</row>
    <row r="166" spans="1:27" ht="15.75" customHeight="1" x14ac:dyDescent="0.25">
      <c r="A166" s="23"/>
      <c r="B166" s="2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</row>
    <row r="167" spans="1:27" ht="15.75" customHeight="1" x14ac:dyDescent="0.25">
      <c r="A167" s="23"/>
      <c r="B167" s="2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</row>
    <row r="168" spans="1:27" ht="15.75" customHeight="1" x14ac:dyDescent="0.25">
      <c r="A168" s="23"/>
      <c r="B168" s="2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</row>
    <row r="169" spans="1:27" ht="15.75" customHeight="1" x14ac:dyDescent="0.25">
      <c r="A169" s="23"/>
      <c r="B169" s="2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</row>
    <row r="170" spans="1:27" ht="15.75" customHeight="1" x14ac:dyDescent="0.25">
      <c r="A170" s="23"/>
      <c r="B170" s="2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</row>
    <row r="171" spans="1:27" ht="15.75" customHeight="1" x14ac:dyDescent="0.25">
      <c r="A171" s="23"/>
      <c r="B171" s="2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</row>
    <row r="172" spans="1:27" ht="15.75" customHeight="1" x14ac:dyDescent="0.25">
      <c r="A172" s="23"/>
      <c r="B172" s="2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</row>
    <row r="173" spans="1:27" ht="15.75" customHeight="1" x14ac:dyDescent="0.25">
      <c r="A173" s="23"/>
      <c r="B173" s="2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</row>
    <row r="174" spans="1:27" ht="15.75" customHeight="1" x14ac:dyDescent="0.25">
      <c r="A174" s="23"/>
      <c r="B174" s="2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</row>
    <row r="175" spans="1:27" ht="15.75" customHeight="1" x14ac:dyDescent="0.25">
      <c r="A175" s="23"/>
      <c r="B175" s="2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</row>
    <row r="176" spans="1:27" ht="15.75" customHeight="1" x14ac:dyDescent="0.25">
      <c r="A176" s="23"/>
      <c r="B176" s="2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</row>
    <row r="177" spans="1:27" ht="15.75" customHeight="1" x14ac:dyDescent="0.25">
      <c r="A177" s="23"/>
      <c r="B177" s="2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</row>
    <row r="178" spans="1:27" ht="15.75" customHeight="1" x14ac:dyDescent="0.25">
      <c r="A178" s="23"/>
      <c r="B178" s="2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</row>
    <row r="179" spans="1:27" ht="15.75" customHeight="1" x14ac:dyDescent="0.25">
      <c r="A179" s="23"/>
      <c r="B179" s="2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</row>
    <row r="180" spans="1:27" ht="15.75" customHeight="1" x14ac:dyDescent="0.25">
      <c r="A180" s="23"/>
      <c r="B180" s="2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</row>
    <row r="181" spans="1:27" ht="15.75" customHeight="1" x14ac:dyDescent="0.25">
      <c r="A181" s="23"/>
      <c r="B181" s="2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</row>
    <row r="182" spans="1:27" ht="15.75" customHeight="1" x14ac:dyDescent="0.25">
      <c r="A182" s="23"/>
      <c r="B182" s="2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</row>
    <row r="183" spans="1:27" ht="15.75" customHeight="1" x14ac:dyDescent="0.25">
      <c r="A183" s="23"/>
      <c r="B183" s="2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</row>
    <row r="184" spans="1:27" ht="15.75" customHeight="1" x14ac:dyDescent="0.25">
      <c r="A184" s="23"/>
      <c r="B184" s="2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</row>
    <row r="185" spans="1:27" ht="15.75" customHeight="1" x14ac:dyDescent="0.25">
      <c r="A185" s="23"/>
      <c r="B185" s="2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</row>
    <row r="186" spans="1:27" ht="15.75" customHeight="1" x14ac:dyDescent="0.25">
      <c r="A186" s="23"/>
      <c r="B186" s="2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</row>
    <row r="187" spans="1:27" ht="15.75" customHeight="1" x14ac:dyDescent="0.25">
      <c r="A187" s="23"/>
      <c r="B187" s="2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</row>
    <row r="188" spans="1:27" ht="15.75" customHeight="1" x14ac:dyDescent="0.25">
      <c r="A188" s="23"/>
      <c r="B188" s="2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</row>
    <row r="189" spans="1:27" ht="15.75" customHeight="1" x14ac:dyDescent="0.25">
      <c r="A189" s="23"/>
      <c r="B189" s="2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</row>
    <row r="190" spans="1:27" ht="15.75" customHeight="1" x14ac:dyDescent="0.25">
      <c r="A190" s="23"/>
      <c r="B190" s="2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</row>
    <row r="191" spans="1:27" ht="15.75" customHeight="1" x14ac:dyDescent="0.25">
      <c r="A191" s="23"/>
      <c r="B191" s="2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</row>
    <row r="192" spans="1:27" ht="15.75" customHeight="1" x14ac:dyDescent="0.25">
      <c r="A192" s="23"/>
      <c r="B192" s="2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</row>
    <row r="193" spans="1:27" ht="15.75" customHeight="1" x14ac:dyDescent="0.25">
      <c r="A193" s="23"/>
      <c r="B193" s="2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</row>
    <row r="194" spans="1:27" ht="15.75" customHeight="1" x14ac:dyDescent="0.25">
      <c r="A194" s="23"/>
      <c r="B194" s="2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</row>
    <row r="195" spans="1:27" ht="15.75" customHeight="1" x14ac:dyDescent="0.25">
      <c r="A195" s="23"/>
      <c r="B195" s="2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</row>
    <row r="196" spans="1:27" ht="15.75" customHeight="1" x14ac:dyDescent="0.25">
      <c r="A196" s="23"/>
      <c r="B196" s="2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</row>
    <row r="197" spans="1:27" ht="15.75" customHeight="1" x14ac:dyDescent="0.25">
      <c r="A197" s="23"/>
      <c r="B197" s="2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</row>
    <row r="198" spans="1:27" ht="15.75" customHeight="1" x14ac:dyDescent="0.25">
      <c r="A198" s="23"/>
      <c r="B198" s="2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</row>
    <row r="199" spans="1:27" ht="15.75" customHeight="1" x14ac:dyDescent="0.25">
      <c r="A199" s="23"/>
      <c r="B199" s="2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</row>
    <row r="200" spans="1:27" ht="15.75" customHeight="1" x14ac:dyDescent="0.25">
      <c r="A200" s="23"/>
      <c r="B200" s="2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</row>
    <row r="201" spans="1:27" ht="15.75" customHeight="1" x14ac:dyDescent="0.25">
      <c r="A201" s="23"/>
      <c r="B201" s="2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</row>
    <row r="202" spans="1:27" ht="15.75" customHeight="1" x14ac:dyDescent="0.25">
      <c r="A202" s="23"/>
      <c r="B202" s="2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</row>
    <row r="203" spans="1:27" ht="15.75" customHeight="1" x14ac:dyDescent="0.25">
      <c r="A203" s="23"/>
      <c r="B203" s="2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</row>
    <row r="204" spans="1:27" ht="15.75" customHeight="1" x14ac:dyDescent="0.25">
      <c r="A204" s="23"/>
      <c r="B204" s="2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</row>
    <row r="205" spans="1:27" ht="15.75" customHeight="1" x14ac:dyDescent="0.25">
      <c r="A205" s="23"/>
      <c r="B205" s="2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</row>
    <row r="206" spans="1:27" ht="15.75" customHeight="1" x14ac:dyDescent="0.25">
      <c r="A206" s="23"/>
      <c r="B206" s="2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</row>
    <row r="207" spans="1:27" ht="15.75" customHeight="1" x14ac:dyDescent="0.25">
      <c r="A207" s="23"/>
      <c r="B207" s="2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</row>
    <row r="208" spans="1:27" ht="15.75" customHeight="1" x14ac:dyDescent="0.25">
      <c r="A208" s="23"/>
      <c r="B208" s="2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</row>
    <row r="209" spans="1:27" ht="15.75" customHeight="1" x14ac:dyDescent="0.25">
      <c r="A209" s="23"/>
      <c r="B209" s="2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</row>
    <row r="210" spans="1:27" ht="15.75" customHeight="1" x14ac:dyDescent="0.25">
      <c r="A210" s="23"/>
      <c r="B210" s="2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</row>
    <row r="211" spans="1:27" ht="15.75" customHeight="1" x14ac:dyDescent="0.25">
      <c r="A211" s="23"/>
      <c r="B211" s="2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</row>
    <row r="212" spans="1:27" ht="15.75" customHeight="1" x14ac:dyDescent="0.25">
      <c r="A212" s="23"/>
      <c r="B212" s="2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</row>
    <row r="213" spans="1:27" ht="15.75" customHeight="1" x14ac:dyDescent="0.25">
      <c r="A213" s="23"/>
      <c r="B213" s="2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</row>
    <row r="214" spans="1:27" ht="15.75" customHeight="1" x14ac:dyDescent="0.25">
      <c r="A214" s="23"/>
      <c r="B214" s="2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</row>
    <row r="215" spans="1:27" ht="15.75" customHeight="1" x14ac:dyDescent="0.25">
      <c r="A215" s="23"/>
      <c r="B215" s="2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</row>
    <row r="216" spans="1:27" ht="15.75" customHeight="1" x14ac:dyDescent="0.25">
      <c r="A216" s="23"/>
      <c r="B216" s="2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</row>
    <row r="217" spans="1:27" ht="15.75" customHeight="1" x14ac:dyDescent="0.25">
      <c r="A217" s="23"/>
      <c r="B217" s="2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</row>
    <row r="218" spans="1:27" ht="15.75" customHeight="1" x14ac:dyDescent="0.25">
      <c r="A218" s="23"/>
      <c r="B218" s="2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</row>
    <row r="219" spans="1:27" ht="15.75" customHeight="1" x14ac:dyDescent="0.25">
      <c r="A219" s="23"/>
      <c r="B219" s="2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</row>
    <row r="220" spans="1:27" ht="15.75" customHeight="1" x14ac:dyDescent="0.25">
      <c r="A220" s="23"/>
      <c r="B220" s="2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</row>
    <row r="221" spans="1:27" ht="15.75" customHeight="1" x14ac:dyDescent="0.25">
      <c r="A221" s="23"/>
      <c r="B221" s="2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</row>
    <row r="222" spans="1:27" ht="15.75" customHeight="1" x14ac:dyDescent="0.25">
      <c r="A222" s="23"/>
      <c r="B222" s="2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</row>
    <row r="223" spans="1:27" ht="15.75" customHeight="1" x14ac:dyDescent="0.25">
      <c r="A223" s="23"/>
      <c r="B223" s="2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</row>
    <row r="224" spans="1:27" ht="15.75" customHeight="1" x14ac:dyDescent="0.25">
      <c r="A224" s="23"/>
      <c r="B224" s="2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</row>
    <row r="225" spans="1:27" ht="15.75" customHeight="1" x14ac:dyDescent="0.25">
      <c r="A225" s="23"/>
      <c r="B225" s="2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</row>
    <row r="226" spans="1:27" ht="15.75" customHeight="1" x14ac:dyDescent="0.25">
      <c r="A226" s="23"/>
      <c r="B226" s="2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</row>
    <row r="227" spans="1:27" ht="15.75" customHeight="1" x14ac:dyDescent="0.25">
      <c r="A227" s="23"/>
      <c r="B227" s="2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</row>
    <row r="228" spans="1:27" ht="15.75" customHeight="1" x14ac:dyDescent="0.25">
      <c r="A228" s="23"/>
      <c r="B228" s="2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</row>
    <row r="229" spans="1:27" ht="15.75" customHeight="1" x14ac:dyDescent="0.25">
      <c r="A229" s="23"/>
      <c r="B229" s="2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</row>
    <row r="230" spans="1:27" ht="15.75" customHeight="1" x14ac:dyDescent="0.25">
      <c r="A230" s="23"/>
      <c r="B230" s="2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</row>
    <row r="231" spans="1:27" ht="15.75" customHeight="1" x14ac:dyDescent="0.25">
      <c r="A231" s="23"/>
      <c r="B231" s="2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</row>
    <row r="232" spans="1:27" ht="15.75" customHeight="1" x14ac:dyDescent="0.25">
      <c r="A232" s="23"/>
      <c r="B232" s="2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</row>
    <row r="233" spans="1:27" ht="15.75" customHeight="1" x14ac:dyDescent="0.25">
      <c r="A233" s="23"/>
      <c r="B233" s="2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</row>
    <row r="234" spans="1:27" ht="15.75" customHeight="1" x14ac:dyDescent="0.25">
      <c r="A234" s="23"/>
      <c r="B234" s="2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</row>
    <row r="235" spans="1:27" ht="15.75" customHeight="1" x14ac:dyDescent="0.25">
      <c r="A235" s="23"/>
      <c r="B235" s="2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</row>
    <row r="236" spans="1:27" ht="15.75" customHeight="1" x14ac:dyDescent="0.25">
      <c r="A236" s="23"/>
      <c r="B236" s="2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</row>
    <row r="237" spans="1:27" ht="15.75" customHeight="1" x14ac:dyDescent="0.25">
      <c r="A237" s="23"/>
      <c r="B237" s="2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</row>
    <row r="238" spans="1:27" ht="15.75" customHeight="1" x14ac:dyDescent="0.25">
      <c r="A238" s="23"/>
      <c r="B238" s="2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6"/>
    </row>
    <row r="239" spans="1:27" ht="15.75" customHeight="1" x14ac:dyDescent="0.25">
      <c r="A239" s="23"/>
      <c r="B239" s="2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</row>
    <row r="240" spans="1:27" ht="15.75" customHeight="1" x14ac:dyDescent="0.25">
      <c r="A240" s="23"/>
      <c r="B240" s="2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16"/>
    </row>
    <row r="241" spans="1:27" ht="15.75" customHeight="1" x14ac:dyDescent="0.25">
      <c r="A241" s="23"/>
      <c r="B241" s="2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</row>
    <row r="242" spans="1:27" ht="15.75" customHeight="1" x14ac:dyDescent="0.25">
      <c r="A242" s="23"/>
      <c r="B242" s="2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</row>
    <row r="243" spans="1:27" ht="15.75" customHeight="1" x14ac:dyDescent="0.25">
      <c r="A243" s="23"/>
      <c r="B243" s="2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</row>
    <row r="244" spans="1:27" ht="15.75" customHeight="1" x14ac:dyDescent="0.25">
      <c r="A244" s="23"/>
      <c r="B244" s="2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</row>
    <row r="245" spans="1:27" ht="15.75" customHeight="1" x14ac:dyDescent="0.25">
      <c r="A245" s="23"/>
      <c r="B245" s="2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</row>
    <row r="246" spans="1:27" ht="15.75" customHeight="1" x14ac:dyDescent="0.25">
      <c r="A246" s="23"/>
      <c r="B246" s="2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6"/>
    </row>
    <row r="247" spans="1:27" ht="15.75" customHeight="1" x14ac:dyDescent="0.25">
      <c r="A247" s="23"/>
      <c r="B247" s="2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</row>
    <row r="248" spans="1:27" ht="15.75" customHeight="1" x14ac:dyDescent="0.25">
      <c r="A248" s="23"/>
      <c r="B248" s="2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16"/>
    </row>
    <row r="249" spans="1:27" ht="15.75" customHeight="1" x14ac:dyDescent="0.25">
      <c r="A249" s="23"/>
      <c r="B249" s="2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</row>
    <row r="250" spans="1:27" ht="15.75" customHeight="1" x14ac:dyDescent="0.25">
      <c r="A250" s="23"/>
      <c r="B250" s="2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16"/>
    </row>
    <row r="251" spans="1:27" ht="15.75" customHeight="1" x14ac:dyDescent="0.25">
      <c r="A251" s="23"/>
      <c r="B251" s="2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</row>
    <row r="252" spans="1:27" ht="15.75" customHeight="1" x14ac:dyDescent="0.25">
      <c r="A252" s="23"/>
      <c r="B252" s="2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16"/>
    </row>
    <row r="253" spans="1:27" ht="15.75" customHeight="1" x14ac:dyDescent="0.25">
      <c r="A253" s="23"/>
      <c r="B253" s="2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16"/>
    </row>
    <row r="254" spans="1:27" ht="15.75" customHeight="1" x14ac:dyDescent="0.25">
      <c r="A254" s="23"/>
      <c r="B254" s="2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  <c r="AA254" s="16"/>
    </row>
    <row r="255" spans="1:27" ht="15.75" customHeight="1" x14ac:dyDescent="0.25">
      <c r="A255" s="23"/>
      <c r="B255" s="2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  <c r="AA255" s="16"/>
    </row>
    <row r="256" spans="1:27" ht="15.75" customHeight="1" x14ac:dyDescent="0.25">
      <c r="A256" s="23"/>
      <c r="B256" s="2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  <c r="AA256" s="16"/>
    </row>
    <row r="257" spans="1:27" ht="15.75" customHeight="1" x14ac:dyDescent="0.25">
      <c r="A257" s="23"/>
      <c r="B257" s="2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16"/>
    </row>
    <row r="258" spans="1:27" ht="15.75" customHeight="1" x14ac:dyDescent="0.25">
      <c r="A258" s="23"/>
      <c r="B258" s="2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  <c r="AA258" s="16"/>
    </row>
    <row r="259" spans="1:27" ht="15.75" customHeight="1" x14ac:dyDescent="0.25">
      <c r="A259" s="23"/>
      <c r="B259" s="2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16"/>
    </row>
    <row r="260" spans="1:27" ht="15.75" customHeight="1" x14ac:dyDescent="0.25">
      <c r="A260" s="23"/>
      <c r="B260" s="2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  <c r="AA260" s="16"/>
    </row>
    <row r="261" spans="1:27" ht="15.75" customHeight="1" x14ac:dyDescent="0.25">
      <c r="A261" s="23"/>
      <c r="B261" s="2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16"/>
    </row>
    <row r="262" spans="1:27" ht="15.75" customHeight="1" x14ac:dyDescent="0.25">
      <c r="A262" s="23"/>
      <c r="B262" s="2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  <c r="AA262" s="16"/>
    </row>
    <row r="263" spans="1:27" ht="15.75" customHeight="1" x14ac:dyDescent="0.25">
      <c r="A263" s="23"/>
      <c r="B263" s="2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16"/>
    </row>
    <row r="264" spans="1:27" ht="15.75" customHeight="1" x14ac:dyDescent="0.25">
      <c r="A264" s="23"/>
      <c r="B264" s="2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  <c r="AA264" s="16"/>
    </row>
    <row r="265" spans="1:27" ht="15.75" customHeight="1" x14ac:dyDescent="0.25">
      <c r="A265" s="23"/>
      <c r="B265" s="2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  <c r="AA265" s="16"/>
    </row>
    <row r="266" spans="1:27" ht="15.75" customHeight="1" x14ac:dyDescent="0.25">
      <c r="A266" s="23"/>
      <c r="B266" s="2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  <c r="AA266" s="16"/>
    </row>
    <row r="267" spans="1:27" ht="15.75" customHeight="1" x14ac:dyDescent="0.25">
      <c r="A267" s="23"/>
      <c r="B267" s="2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  <c r="AA267" s="16"/>
    </row>
    <row r="268" spans="1:27" ht="15.75" customHeight="1" x14ac:dyDescent="0.25">
      <c r="A268" s="23"/>
      <c r="B268" s="2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  <c r="AA268" s="16"/>
    </row>
    <row r="269" spans="1:27" ht="15.75" customHeight="1" x14ac:dyDescent="0.25">
      <c r="A269" s="23"/>
      <c r="B269" s="2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  <c r="AA269" s="16"/>
    </row>
    <row r="270" spans="1:27" ht="15.75" customHeight="1" x14ac:dyDescent="0.25">
      <c r="A270" s="23"/>
      <c r="B270" s="2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  <c r="AA270" s="16"/>
    </row>
    <row r="271" spans="1:27" ht="15.75" customHeight="1" x14ac:dyDescent="0.25">
      <c r="A271" s="23"/>
      <c r="B271" s="2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  <c r="AA271" s="16"/>
    </row>
    <row r="272" spans="1:27" ht="15.75" customHeight="1" x14ac:dyDescent="0.25">
      <c r="A272" s="23"/>
      <c r="B272" s="2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  <c r="AA272" s="16"/>
    </row>
    <row r="273" spans="1:27" ht="15.75" customHeight="1" x14ac:dyDescent="0.25">
      <c r="A273" s="23"/>
      <c r="B273" s="2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  <c r="AA273" s="16"/>
    </row>
    <row r="274" spans="1:27" ht="15.75" customHeight="1" x14ac:dyDescent="0.25">
      <c r="A274" s="23"/>
      <c r="B274" s="2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  <c r="AA274" s="16"/>
    </row>
    <row r="275" spans="1:27" ht="15.75" customHeight="1" x14ac:dyDescent="0.25">
      <c r="A275" s="23"/>
      <c r="B275" s="2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  <c r="AA275" s="16"/>
    </row>
    <row r="276" spans="1:27" ht="15.75" customHeight="1" x14ac:dyDescent="0.25">
      <c r="A276" s="23"/>
      <c r="B276" s="2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  <c r="AA276" s="16"/>
    </row>
    <row r="277" spans="1:27" ht="15.75" customHeight="1" x14ac:dyDescent="0.25">
      <c r="A277" s="23"/>
      <c r="B277" s="2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  <c r="AA277" s="16"/>
    </row>
    <row r="278" spans="1:27" ht="15.75" customHeight="1" x14ac:dyDescent="0.25">
      <c r="A278" s="23"/>
      <c r="B278" s="2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  <c r="AA278" s="16"/>
    </row>
    <row r="279" spans="1:27" ht="15.75" customHeight="1" x14ac:dyDescent="0.25">
      <c r="A279" s="23"/>
      <c r="B279" s="2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  <c r="AA279" s="16"/>
    </row>
    <row r="280" spans="1:27" ht="15.75" customHeight="1" x14ac:dyDescent="0.25">
      <c r="A280" s="23"/>
      <c r="B280" s="2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  <c r="AA280" s="16"/>
    </row>
    <row r="281" spans="1:27" ht="15.75" customHeight="1" x14ac:dyDescent="0.25">
      <c r="A281" s="23"/>
      <c r="B281" s="2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  <c r="AA281" s="16"/>
    </row>
    <row r="282" spans="1:27" ht="15.75" customHeight="1" x14ac:dyDescent="0.25">
      <c r="A282" s="23"/>
      <c r="B282" s="2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  <c r="AA282" s="16"/>
    </row>
    <row r="283" spans="1:27" ht="15.75" customHeight="1" x14ac:dyDescent="0.25">
      <c r="A283" s="23"/>
      <c r="B283" s="2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  <c r="AA283" s="16"/>
    </row>
    <row r="284" spans="1:27" ht="15.75" customHeight="1" x14ac:dyDescent="0.25">
      <c r="A284" s="23"/>
      <c r="B284" s="2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  <c r="AA284" s="16"/>
    </row>
    <row r="285" spans="1:27" ht="15.75" customHeight="1" x14ac:dyDescent="0.25">
      <c r="A285" s="23"/>
      <c r="B285" s="2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  <c r="AA285" s="16"/>
    </row>
    <row r="286" spans="1:27" ht="15.75" customHeight="1" x14ac:dyDescent="0.25">
      <c r="A286" s="23"/>
      <c r="B286" s="2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  <c r="AA286" s="16"/>
    </row>
    <row r="287" spans="1:27" ht="15.75" customHeight="1" x14ac:dyDescent="0.25">
      <c r="A287" s="23"/>
      <c r="B287" s="2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  <c r="AA287" s="16"/>
    </row>
    <row r="288" spans="1:27" ht="15.75" customHeight="1" x14ac:dyDescent="0.25">
      <c r="A288" s="23"/>
      <c r="B288" s="2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  <c r="AA288" s="16"/>
    </row>
    <row r="289" spans="1:27" ht="15.75" customHeight="1" x14ac:dyDescent="0.25">
      <c r="A289" s="23"/>
      <c r="B289" s="2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  <c r="AA289" s="16"/>
    </row>
    <row r="290" spans="1:27" ht="15.75" customHeight="1" x14ac:dyDescent="0.25">
      <c r="A290" s="23"/>
      <c r="B290" s="2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  <c r="AA290" s="16"/>
    </row>
    <row r="291" spans="1:27" ht="15.75" customHeight="1" x14ac:dyDescent="0.25">
      <c r="A291" s="23"/>
      <c r="B291" s="2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  <c r="AA291" s="16"/>
    </row>
    <row r="292" spans="1:27" ht="15.75" customHeight="1" x14ac:dyDescent="0.25">
      <c r="A292" s="23"/>
      <c r="B292" s="2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  <c r="AA292" s="16"/>
    </row>
    <row r="293" spans="1:27" ht="15.75" customHeight="1" x14ac:dyDescent="0.25">
      <c r="A293" s="23"/>
      <c r="B293" s="2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  <c r="AA293" s="16"/>
    </row>
    <row r="294" spans="1:27" ht="15.75" customHeight="1" x14ac:dyDescent="0.25">
      <c r="A294" s="23"/>
      <c r="B294" s="2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  <c r="AA294" s="16"/>
    </row>
    <row r="295" spans="1:27" ht="15.75" customHeight="1" x14ac:dyDescent="0.25">
      <c r="A295" s="23"/>
      <c r="B295" s="2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  <c r="AA295" s="16"/>
    </row>
    <row r="296" spans="1:27" ht="15.75" customHeight="1" x14ac:dyDescent="0.25">
      <c r="A296" s="23"/>
      <c r="B296" s="2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  <c r="AA296" s="16"/>
    </row>
    <row r="297" spans="1:27" ht="15.75" customHeight="1" x14ac:dyDescent="0.25">
      <c r="A297" s="23"/>
      <c r="B297" s="2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  <c r="AA297" s="16"/>
    </row>
    <row r="298" spans="1:27" ht="15.75" customHeight="1" x14ac:dyDescent="0.25">
      <c r="A298" s="23"/>
      <c r="B298" s="2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  <c r="AA298" s="16"/>
    </row>
    <row r="299" spans="1:27" ht="15.75" customHeight="1" x14ac:dyDescent="0.25">
      <c r="A299" s="23"/>
      <c r="B299" s="2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  <c r="AA299" s="16"/>
    </row>
    <row r="300" spans="1:27" ht="15.75" customHeight="1" x14ac:dyDescent="0.25">
      <c r="A300" s="23"/>
      <c r="B300" s="2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  <c r="AA300" s="16"/>
    </row>
    <row r="301" spans="1:27" ht="15.75" customHeight="1" x14ac:dyDescent="0.25">
      <c r="A301" s="23"/>
      <c r="B301" s="2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  <c r="AA301" s="16"/>
    </row>
    <row r="302" spans="1:27" ht="15.75" customHeight="1" x14ac:dyDescent="0.25">
      <c r="A302" s="23"/>
      <c r="B302" s="2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  <c r="AA302" s="16"/>
    </row>
    <row r="303" spans="1:27" ht="15.75" customHeight="1" x14ac:dyDescent="0.25">
      <c r="A303" s="23"/>
      <c r="B303" s="2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  <c r="AA303" s="16"/>
    </row>
    <row r="304" spans="1:27" ht="15.75" customHeight="1" x14ac:dyDescent="0.25">
      <c r="A304" s="23"/>
      <c r="B304" s="2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  <c r="AA304" s="16"/>
    </row>
    <row r="305" spans="1:27" ht="15.75" customHeight="1" x14ac:dyDescent="0.25">
      <c r="A305" s="23"/>
      <c r="B305" s="2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  <c r="AA305" s="16"/>
    </row>
    <row r="306" spans="1:27" ht="15.75" customHeight="1" x14ac:dyDescent="0.25">
      <c r="A306" s="23"/>
      <c r="B306" s="2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  <c r="AA306" s="16"/>
    </row>
    <row r="307" spans="1:27" ht="15.75" customHeight="1" x14ac:dyDescent="0.25">
      <c r="A307" s="23"/>
      <c r="B307" s="2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  <c r="AA307" s="16"/>
    </row>
    <row r="308" spans="1:27" ht="15.75" customHeight="1" x14ac:dyDescent="0.25">
      <c r="A308" s="23"/>
      <c r="B308" s="2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  <c r="AA308" s="16"/>
    </row>
    <row r="309" spans="1:27" ht="15.75" customHeight="1" x14ac:dyDescent="0.25">
      <c r="A309" s="23"/>
      <c r="B309" s="2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  <c r="AA309" s="16"/>
    </row>
    <row r="310" spans="1:27" ht="15.75" customHeight="1" x14ac:dyDescent="0.25">
      <c r="A310" s="23"/>
      <c r="B310" s="2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  <c r="AA310" s="16"/>
    </row>
    <row r="311" spans="1:27" ht="15.75" customHeight="1" x14ac:dyDescent="0.25">
      <c r="A311" s="23"/>
      <c r="B311" s="2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  <c r="AA311" s="16"/>
    </row>
    <row r="312" spans="1:27" ht="15.75" customHeight="1" x14ac:dyDescent="0.25">
      <c r="A312" s="23"/>
      <c r="B312" s="2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  <c r="AA312" s="16"/>
    </row>
    <row r="313" spans="1:27" ht="15.75" customHeight="1" x14ac:dyDescent="0.25">
      <c r="A313" s="23"/>
      <c r="B313" s="2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  <c r="AA313" s="16"/>
    </row>
    <row r="314" spans="1:27" ht="15.75" customHeight="1" x14ac:dyDescent="0.25">
      <c r="A314" s="23"/>
      <c r="B314" s="2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  <c r="AA314" s="16"/>
    </row>
    <row r="315" spans="1:27" ht="15.75" customHeight="1" x14ac:dyDescent="0.25">
      <c r="A315" s="23"/>
      <c r="B315" s="2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  <c r="AA315" s="16"/>
    </row>
    <row r="316" spans="1:27" ht="15.75" customHeight="1" x14ac:dyDescent="0.25">
      <c r="A316" s="23"/>
      <c r="B316" s="2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  <c r="AA316" s="16"/>
    </row>
    <row r="317" spans="1:27" ht="15.75" customHeight="1" x14ac:dyDescent="0.25">
      <c r="A317" s="23"/>
      <c r="B317" s="2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  <c r="AA317" s="16"/>
    </row>
    <row r="318" spans="1:27" ht="15.75" customHeight="1" x14ac:dyDescent="0.25">
      <c r="A318" s="23"/>
      <c r="B318" s="2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  <c r="AA318" s="16"/>
    </row>
    <row r="319" spans="1:27" ht="15.75" customHeight="1" x14ac:dyDescent="0.25">
      <c r="A319" s="23"/>
      <c r="B319" s="2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  <c r="AA319" s="16"/>
    </row>
    <row r="320" spans="1:27" ht="15.75" customHeight="1" x14ac:dyDescent="0.25">
      <c r="A320" s="23"/>
      <c r="B320" s="2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  <c r="AA320" s="16"/>
    </row>
    <row r="321" spans="1:27" ht="15.75" customHeight="1" x14ac:dyDescent="0.25">
      <c r="A321" s="23"/>
      <c r="B321" s="2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  <c r="AA321" s="16"/>
    </row>
    <row r="322" spans="1:27" ht="15.75" customHeight="1" x14ac:dyDescent="0.25">
      <c r="A322" s="23"/>
      <c r="B322" s="2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  <c r="AA322" s="16"/>
    </row>
    <row r="323" spans="1:27" ht="15.75" customHeight="1" x14ac:dyDescent="0.25">
      <c r="A323" s="23"/>
      <c r="B323" s="2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  <c r="AA323" s="16"/>
    </row>
    <row r="324" spans="1:27" ht="15.75" customHeight="1" x14ac:dyDescent="0.25">
      <c r="A324" s="23"/>
      <c r="B324" s="2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  <c r="AA324" s="16"/>
    </row>
    <row r="325" spans="1:27" ht="15.75" customHeight="1" x14ac:dyDescent="0.25">
      <c r="A325" s="23"/>
      <c r="B325" s="2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  <c r="AA325" s="16"/>
    </row>
    <row r="326" spans="1:27" ht="15.75" customHeight="1" x14ac:dyDescent="0.25">
      <c r="A326" s="23"/>
      <c r="B326" s="2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  <c r="AA326" s="16"/>
    </row>
    <row r="327" spans="1:27" ht="15.75" customHeight="1" x14ac:dyDescent="0.25">
      <c r="A327" s="23"/>
      <c r="B327" s="2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  <c r="AA327" s="16"/>
    </row>
    <row r="328" spans="1:27" ht="15.75" customHeight="1" x14ac:dyDescent="0.25">
      <c r="A328" s="23"/>
      <c r="B328" s="2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  <c r="AA328" s="16"/>
    </row>
    <row r="329" spans="1:27" ht="15.75" customHeight="1" x14ac:dyDescent="0.25">
      <c r="A329" s="23"/>
      <c r="B329" s="2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  <c r="AA329" s="16"/>
    </row>
    <row r="330" spans="1:27" ht="15.75" customHeight="1" x14ac:dyDescent="0.25">
      <c r="A330" s="23"/>
      <c r="B330" s="2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  <c r="AA330" s="16"/>
    </row>
    <row r="331" spans="1:27" ht="15.75" customHeight="1" x14ac:dyDescent="0.25">
      <c r="A331" s="23"/>
      <c r="B331" s="2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  <c r="AA331" s="16"/>
    </row>
    <row r="332" spans="1:27" ht="15.75" customHeight="1" x14ac:dyDescent="0.25">
      <c r="A332" s="23"/>
      <c r="B332" s="2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  <c r="AA332" s="16"/>
    </row>
    <row r="333" spans="1:27" ht="15.75" customHeight="1" x14ac:dyDescent="0.25">
      <c r="A333" s="23"/>
      <c r="B333" s="2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  <c r="AA333" s="16"/>
    </row>
    <row r="334" spans="1:27" ht="15.75" customHeight="1" x14ac:dyDescent="0.25">
      <c r="A334" s="23"/>
      <c r="B334" s="2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  <c r="AA334" s="16"/>
    </row>
    <row r="335" spans="1:27" ht="15.75" customHeight="1" x14ac:dyDescent="0.25">
      <c r="A335" s="23"/>
      <c r="B335" s="2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  <c r="AA335" s="16"/>
    </row>
    <row r="336" spans="1:27" ht="15.75" customHeight="1" x14ac:dyDescent="0.25">
      <c r="A336" s="23"/>
      <c r="B336" s="2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  <c r="AA336" s="16"/>
    </row>
    <row r="337" spans="1:27" ht="15.75" customHeight="1" x14ac:dyDescent="0.25">
      <c r="A337" s="23"/>
      <c r="B337" s="2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  <c r="AA337" s="16"/>
    </row>
    <row r="338" spans="1:27" ht="15.75" customHeight="1" x14ac:dyDescent="0.25">
      <c r="A338" s="23"/>
      <c r="B338" s="2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  <c r="AA338" s="16"/>
    </row>
    <row r="339" spans="1:27" ht="15.75" customHeight="1" x14ac:dyDescent="0.25">
      <c r="A339" s="23"/>
      <c r="B339" s="2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  <c r="AA339" s="16"/>
    </row>
    <row r="340" spans="1:27" ht="15.75" customHeight="1" x14ac:dyDescent="0.25">
      <c r="A340" s="23"/>
      <c r="B340" s="2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  <c r="AA340" s="16"/>
    </row>
    <row r="341" spans="1:27" ht="15.75" customHeight="1" x14ac:dyDescent="0.25">
      <c r="A341" s="23"/>
      <c r="B341" s="2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  <c r="AA341" s="16"/>
    </row>
    <row r="342" spans="1:27" ht="15.75" customHeight="1" x14ac:dyDescent="0.25">
      <c r="A342" s="23"/>
      <c r="B342" s="2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  <c r="AA342" s="16"/>
    </row>
    <row r="343" spans="1:27" ht="15.75" customHeight="1" x14ac:dyDescent="0.25">
      <c r="A343" s="23"/>
      <c r="B343" s="2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  <c r="AA343" s="16"/>
    </row>
    <row r="344" spans="1:27" ht="15.75" customHeight="1" x14ac:dyDescent="0.25">
      <c r="A344" s="23"/>
      <c r="B344" s="2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  <c r="AA344" s="16"/>
    </row>
    <row r="345" spans="1:27" ht="15.75" customHeight="1" x14ac:dyDescent="0.25">
      <c r="A345" s="23"/>
      <c r="B345" s="2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  <c r="AA345" s="16"/>
    </row>
    <row r="346" spans="1:27" ht="15.75" customHeight="1" x14ac:dyDescent="0.25">
      <c r="A346" s="23"/>
      <c r="B346" s="2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  <c r="AA346" s="16"/>
    </row>
    <row r="347" spans="1:27" ht="15.75" customHeight="1" x14ac:dyDescent="0.25">
      <c r="A347" s="23"/>
      <c r="B347" s="2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  <c r="AA347" s="16"/>
    </row>
    <row r="348" spans="1:27" ht="15.75" customHeight="1" x14ac:dyDescent="0.25">
      <c r="A348" s="23"/>
      <c r="B348" s="2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  <c r="AA348" s="16"/>
    </row>
    <row r="349" spans="1:27" ht="15.75" customHeight="1" x14ac:dyDescent="0.25">
      <c r="A349" s="23"/>
      <c r="B349" s="2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  <c r="AA349" s="16"/>
    </row>
    <row r="350" spans="1:27" ht="15.75" customHeight="1" x14ac:dyDescent="0.25">
      <c r="A350" s="23"/>
      <c r="B350" s="2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  <c r="AA350" s="16"/>
    </row>
    <row r="351" spans="1:27" ht="15.75" customHeight="1" x14ac:dyDescent="0.25">
      <c r="A351" s="23"/>
      <c r="B351" s="2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  <c r="AA351" s="16"/>
    </row>
    <row r="352" spans="1:27" ht="15.75" customHeight="1" x14ac:dyDescent="0.25">
      <c r="A352" s="23"/>
      <c r="B352" s="2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  <c r="AA352" s="16"/>
    </row>
    <row r="353" spans="1:27" ht="15.75" customHeight="1" x14ac:dyDescent="0.25">
      <c r="A353" s="23"/>
      <c r="B353" s="2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  <c r="AA353" s="16"/>
    </row>
    <row r="354" spans="1:27" ht="15.75" customHeight="1" x14ac:dyDescent="0.25">
      <c r="A354" s="23"/>
      <c r="B354" s="2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  <c r="AA354" s="16"/>
    </row>
    <row r="355" spans="1:27" ht="15.75" customHeight="1" x14ac:dyDescent="0.25">
      <c r="A355" s="23"/>
      <c r="B355" s="2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  <c r="AA355" s="16"/>
    </row>
    <row r="356" spans="1:27" ht="15.75" customHeight="1" x14ac:dyDescent="0.25">
      <c r="A356" s="23"/>
      <c r="B356" s="2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  <c r="AA356" s="16"/>
    </row>
    <row r="357" spans="1:27" ht="15.75" customHeight="1" x14ac:dyDescent="0.25">
      <c r="A357" s="23"/>
      <c r="B357" s="2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  <c r="AA357" s="16"/>
    </row>
    <row r="358" spans="1:27" ht="15.75" customHeight="1" x14ac:dyDescent="0.25">
      <c r="A358" s="23"/>
      <c r="B358" s="2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  <c r="AA358" s="16"/>
    </row>
    <row r="359" spans="1:27" ht="15.75" customHeight="1" x14ac:dyDescent="0.25">
      <c r="A359" s="23"/>
      <c r="B359" s="2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  <c r="AA359" s="16"/>
    </row>
    <row r="360" spans="1:27" ht="15.75" customHeight="1" x14ac:dyDescent="0.25">
      <c r="A360" s="23"/>
      <c r="B360" s="2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  <c r="AA360" s="16"/>
    </row>
    <row r="361" spans="1:27" ht="15.75" customHeight="1" x14ac:dyDescent="0.25">
      <c r="A361" s="23"/>
      <c r="B361" s="2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  <c r="AA361" s="16"/>
    </row>
    <row r="362" spans="1:27" ht="15.75" customHeight="1" x14ac:dyDescent="0.25">
      <c r="A362" s="23"/>
      <c r="B362" s="2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  <c r="AA362" s="16"/>
    </row>
    <row r="363" spans="1:27" ht="15.75" customHeight="1" x14ac:dyDescent="0.25">
      <c r="A363" s="23"/>
      <c r="B363" s="2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  <c r="AA363" s="16"/>
    </row>
    <row r="364" spans="1:27" ht="15.75" customHeight="1" x14ac:dyDescent="0.25">
      <c r="A364" s="23"/>
      <c r="B364" s="2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  <c r="AA364" s="16"/>
    </row>
    <row r="365" spans="1:27" ht="15.75" customHeight="1" x14ac:dyDescent="0.25">
      <c r="A365" s="23"/>
      <c r="B365" s="2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  <c r="AA365" s="16"/>
    </row>
    <row r="366" spans="1:27" ht="15.75" customHeight="1" x14ac:dyDescent="0.25">
      <c r="A366" s="23"/>
      <c r="B366" s="2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  <c r="AA366" s="16"/>
    </row>
    <row r="367" spans="1:27" ht="15.75" customHeight="1" x14ac:dyDescent="0.25">
      <c r="A367" s="23"/>
      <c r="B367" s="2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  <c r="AA367" s="16"/>
    </row>
    <row r="368" spans="1:27" ht="15.75" customHeight="1" x14ac:dyDescent="0.25">
      <c r="A368" s="23"/>
      <c r="B368" s="2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  <c r="AA368" s="16"/>
    </row>
    <row r="369" spans="1:27" ht="15.75" customHeight="1" x14ac:dyDescent="0.25">
      <c r="A369" s="23"/>
      <c r="B369" s="2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  <c r="AA369" s="16"/>
    </row>
    <row r="370" spans="1:27" ht="15.75" customHeight="1" x14ac:dyDescent="0.25">
      <c r="A370" s="23"/>
      <c r="B370" s="2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  <c r="AA370" s="16"/>
    </row>
    <row r="371" spans="1:27" ht="15.75" customHeight="1" x14ac:dyDescent="0.25">
      <c r="A371" s="23"/>
      <c r="B371" s="2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  <c r="AA371" s="16"/>
    </row>
    <row r="372" spans="1:27" ht="15.75" customHeight="1" x14ac:dyDescent="0.25">
      <c r="A372" s="23"/>
      <c r="B372" s="2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  <c r="AA372" s="16"/>
    </row>
    <row r="373" spans="1:27" ht="15.75" customHeight="1" x14ac:dyDescent="0.25">
      <c r="A373" s="23"/>
      <c r="B373" s="2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  <c r="AA373" s="16"/>
    </row>
    <row r="374" spans="1:27" ht="15.75" customHeight="1" x14ac:dyDescent="0.25">
      <c r="A374" s="23"/>
      <c r="B374" s="2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  <c r="AA374" s="16"/>
    </row>
    <row r="375" spans="1:27" ht="15.75" customHeight="1" x14ac:dyDescent="0.25">
      <c r="A375" s="23"/>
      <c r="B375" s="2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  <c r="AA375" s="16"/>
    </row>
    <row r="376" spans="1:27" ht="15.75" customHeight="1" x14ac:dyDescent="0.25">
      <c r="A376" s="23"/>
      <c r="B376" s="2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  <c r="AA376" s="16"/>
    </row>
    <row r="377" spans="1:27" ht="15.75" customHeight="1" x14ac:dyDescent="0.25">
      <c r="A377" s="23"/>
      <c r="B377" s="2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  <c r="AA377" s="16"/>
    </row>
    <row r="378" spans="1:27" ht="15.75" customHeight="1" x14ac:dyDescent="0.25">
      <c r="A378" s="23"/>
      <c r="B378" s="2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  <c r="AA378" s="16"/>
    </row>
    <row r="379" spans="1:27" ht="15.75" customHeight="1" x14ac:dyDescent="0.25">
      <c r="A379" s="23"/>
      <c r="B379" s="2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  <c r="AA379" s="16"/>
    </row>
    <row r="380" spans="1:27" ht="15.75" customHeight="1" x14ac:dyDescent="0.25">
      <c r="A380" s="23"/>
      <c r="B380" s="2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  <c r="AA380" s="16"/>
    </row>
    <row r="381" spans="1:27" ht="15.75" customHeight="1" x14ac:dyDescent="0.25">
      <c r="A381" s="23"/>
      <c r="B381" s="2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  <c r="AA381" s="16"/>
    </row>
    <row r="382" spans="1:27" ht="15.75" customHeight="1" x14ac:dyDescent="0.25">
      <c r="A382" s="23"/>
      <c r="B382" s="2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  <c r="AA382" s="16"/>
    </row>
    <row r="383" spans="1:27" ht="15.75" customHeight="1" x14ac:dyDescent="0.25">
      <c r="A383" s="23"/>
      <c r="B383" s="2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  <c r="AA383" s="16"/>
    </row>
    <row r="384" spans="1:27" ht="15.75" customHeight="1" x14ac:dyDescent="0.25">
      <c r="A384" s="23"/>
      <c r="B384" s="2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  <c r="AA384" s="16"/>
    </row>
    <row r="385" spans="1:27" ht="15.75" customHeight="1" x14ac:dyDescent="0.25">
      <c r="A385" s="23"/>
      <c r="B385" s="2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  <c r="AA385" s="16"/>
    </row>
    <row r="386" spans="1:27" ht="15.75" customHeight="1" x14ac:dyDescent="0.25">
      <c r="A386" s="23"/>
      <c r="B386" s="2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  <c r="AA386" s="16"/>
    </row>
    <row r="387" spans="1:27" ht="15.75" customHeight="1" x14ac:dyDescent="0.25">
      <c r="A387" s="23"/>
      <c r="B387" s="2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  <c r="AA387" s="16"/>
    </row>
    <row r="388" spans="1:27" ht="15.75" customHeight="1" x14ac:dyDescent="0.25">
      <c r="A388" s="23"/>
      <c r="B388" s="2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  <c r="AA388" s="16"/>
    </row>
    <row r="389" spans="1:27" ht="15.75" customHeight="1" x14ac:dyDescent="0.25">
      <c r="A389" s="23"/>
      <c r="B389" s="2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  <c r="AA389" s="16"/>
    </row>
    <row r="390" spans="1:27" ht="15.75" customHeight="1" x14ac:dyDescent="0.25">
      <c r="A390" s="23"/>
      <c r="B390" s="2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  <c r="AA390" s="16"/>
    </row>
    <row r="391" spans="1:27" ht="15.75" customHeight="1" x14ac:dyDescent="0.25">
      <c r="A391" s="23"/>
      <c r="B391" s="2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  <c r="AA391" s="16"/>
    </row>
    <row r="392" spans="1:27" ht="15.75" customHeight="1" x14ac:dyDescent="0.25">
      <c r="A392" s="23"/>
      <c r="B392" s="2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  <c r="AA392" s="16"/>
    </row>
    <row r="393" spans="1:27" ht="15.75" customHeight="1" x14ac:dyDescent="0.25">
      <c r="A393" s="23"/>
      <c r="B393" s="2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  <c r="AA393" s="16"/>
    </row>
    <row r="394" spans="1:27" ht="15.75" customHeight="1" x14ac:dyDescent="0.25">
      <c r="A394" s="23"/>
      <c r="B394" s="2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  <c r="AA394" s="16"/>
    </row>
    <row r="395" spans="1:27" ht="15.75" customHeight="1" x14ac:dyDescent="0.25">
      <c r="A395" s="23"/>
      <c r="B395" s="2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  <c r="AA395" s="16"/>
    </row>
    <row r="396" spans="1:27" ht="15.75" customHeight="1" x14ac:dyDescent="0.25">
      <c r="A396" s="23"/>
      <c r="B396" s="2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  <c r="AA396" s="16"/>
    </row>
    <row r="397" spans="1:27" ht="15.75" customHeight="1" x14ac:dyDescent="0.25">
      <c r="A397" s="23"/>
      <c r="B397" s="2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  <c r="AA397" s="16"/>
    </row>
    <row r="398" spans="1:27" ht="15.75" customHeight="1" x14ac:dyDescent="0.25">
      <c r="A398" s="23"/>
      <c r="B398" s="2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  <c r="AA398" s="16"/>
    </row>
    <row r="399" spans="1:27" ht="15.75" customHeight="1" x14ac:dyDescent="0.25">
      <c r="A399" s="23"/>
      <c r="B399" s="2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  <c r="AA399" s="16"/>
    </row>
    <row r="400" spans="1:27" ht="15.75" customHeight="1" x14ac:dyDescent="0.25">
      <c r="A400" s="23"/>
      <c r="B400" s="2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  <c r="AA400" s="16"/>
    </row>
    <row r="401" spans="1:27" ht="15.75" customHeight="1" x14ac:dyDescent="0.25">
      <c r="A401" s="23"/>
      <c r="B401" s="2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  <c r="AA401" s="16"/>
    </row>
    <row r="402" spans="1:27" ht="15.75" customHeight="1" x14ac:dyDescent="0.25">
      <c r="A402" s="23"/>
      <c r="B402" s="2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  <c r="AA402" s="16"/>
    </row>
    <row r="403" spans="1:27" ht="15.75" customHeight="1" x14ac:dyDescent="0.25">
      <c r="A403" s="23"/>
      <c r="B403" s="2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  <c r="AA403" s="16"/>
    </row>
    <row r="404" spans="1:27" ht="15.75" customHeight="1" x14ac:dyDescent="0.25">
      <c r="A404" s="23"/>
      <c r="B404" s="2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  <c r="AA404" s="16"/>
    </row>
    <row r="405" spans="1:27" ht="15.75" customHeight="1" x14ac:dyDescent="0.25">
      <c r="A405" s="23"/>
      <c r="B405" s="2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  <c r="AA405" s="16"/>
    </row>
    <row r="406" spans="1:27" ht="15.75" customHeight="1" x14ac:dyDescent="0.25">
      <c r="A406" s="23"/>
      <c r="B406" s="2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  <c r="AA406" s="16"/>
    </row>
    <row r="407" spans="1:27" ht="15.75" customHeight="1" x14ac:dyDescent="0.25">
      <c r="A407" s="23"/>
      <c r="B407" s="2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  <c r="AA407" s="16"/>
    </row>
    <row r="408" spans="1:27" ht="15.75" customHeight="1" x14ac:dyDescent="0.25">
      <c r="A408" s="23"/>
      <c r="B408" s="2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  <c r="AA408" s="16"/>
    </row>
    <row r="409" spans="1:27" ht="15.75" customHeight="1" x14ac:dyDescent="0.25">
      <c r="A409" s="23"/>
      <c r="B409" s="2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  <c r="AA409" s="16"/>
    </row>
    <row r="410" spans="1:27" ht="15.75" customHeight="1" x14ac:dyDescent="0.25">
      <c r="A410" s="23"/>
      <c r="B410" s="2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  <c r="AA410" s="16"/>
    </row>
    <row r="411" spans="1:27" ht="15.75" customHeight="1" x14ac:dyDescent="0.25">
      <c r="A411" s="23"/>
      <c r="B411" s="2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  <c r="AA411" s="16"/>
    </row>
    <row r="412" spans="1:27" ht="15.75" customHeight="1" x14ac:dyDescent="0.25">
      <c r="A412" s="23"/>
      <c r="B412" s="2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  <c r="AA412" s="16"/>
    </row>
    <row r="413" spans="1:27" ht="15.75" customHeight="1" x14ac:dyDescent="0.25">
      <c r="A413" s="23"/>
      <c r="B413" s="2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  <c r="AA413" s="16"/>
    </row>
    <row r="414" spans="1:27" ht="15.75" customHeight="1" x14ac:dyDescent="0.25">
      <c r="A414" s="23"/>
      <c r="B414" s="2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  <c r="AA414" s="16"/>
    </row>
    <row r="415" spans="1:27" ht="15.75" customHeight="1" x14ac:dyDescent="0.25">
      <c r="A415" s="23"/>
      <c r="B415" s="2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  <c r="AA415" s="16"/>
    </row>
    <row r="416" spans="1:27" ht="15.75" customHeight="1" x14ac:dyDescent="0.25">
      <c r="A416" s="23"/>
      <c r="B416" s="2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  <c r="AA416" s="16"/>
    </row>
    <row r="417" spans="1:27" ht="15.75" customHeight="1" x14ac:dyDescent="0.25">
      <c r="A417" s="23"/>
      <c r="B417" s="2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  <c r="AA417" s="16"/>
    </row>
    <row r="418" spans="1:27" ht="15.75" customHeight="1" x14ac:dyDescent="0.25">
      <c r="A418" s="23"/>
      <c r="B418" s="2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  <c r="AA418" s="16"/>
    </row>
    <row r="419" spans="1:27" ht="15.75" customHeight="1" x14ac:dyDescent="0.25">
      <c r="A419" s="23"/>
      <c r="B419" s="2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  <c r="AA419" s="16"/>
    </row>
    <row r="420" spans="1:27" ht="15.75" customHeight="1" x14ac:dyDescent="0.25">
      <c r="A420" s="23"/>
      <c r="B420" s="2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  <c r="AA420" s="16"/>
    </row>
    <row r="421" spans="1:27" ht="15.75" customHeight="1" x14ac:dyDescent="0.25">
      <c r="A421" s="23"/>
      <c r="B421" s="2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  <c r="AA421" s="16"/>
    </row>
    <row r="422" spans="1:27" ht="15.75" customHeight="1" x14ac:dyDescent="0.25">
      <c r="A422" s="23"/>
      <c r="B422" s="2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  <c r="AA422" s="16"/>
    </row>
    <row r="423" spans="1:27" ht="15.75" customHeight="1" x14ac:dyDescent="0.25">
      <c r="A423" s="23"/>
      <c r="B423" s="2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  <c r="AA423" s="16"/>
    </row>
    <row r="424" spans="1:27" ht="15.75" customHeight="1" x14ac:dyDescent="0.25">
      <c r="A424" s="23"/>
      <c r="B424" s="2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  <c r="AA424" s="16"/>
    </row>
    <row r="425" spans="1:27" ht="15.75" customHeight="1" x14ac:dyDescent="0.25">
      <c r="A425" s="23"/>
      <c r="B425" s="2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  <c r="AA425" s="16"/>
    </row>
    <row r="426" spans="1:27" ht="15.75" customHeight="1" x14ac:dyDescent="0.25">
      <c r="A426" s="23"/>
      <c r="B426" s="2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  <c r="AA426" s="16"/>
    </row>
    <row r="427" spans="1:27" ht="15.75" customHeight="1" x14ac:dyDescent="0.25">
      <c r="A427" s="23"/>
      <c r="B427" s="2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  <c r="AA427" s="16"/>
    </row>
    <row r="428" spans="1:27" ht="15.75" customHeight="1" x14ac:dyDescent="0.25">
      <c r="A428" s="23"/>
      <c r="B428" s="2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  <c r="AA428" s="16"/>
    </row>
    <row r="429" spans="1:27" ht="15.75" customHeight="1" x14ac:dyDescent="0.25">
      <c r="A429" s="23"/>
      <c r="B429" s="2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  <c r="AA429" s="16"/>
    </row>
    <row r="430" spans="1:27" ht="15.75" customHeight="1" x14ac:dyDescent="0.25">
      <c r="A430" s="23"/>
      <c r="B430" s="2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  <c r="AA430" s="16"/>
    </row>
    <row r="431" spans="1:27" ht="15.75" customHeight="1" x14ac:dyDescent="0.25">
      <c r="A431" s="23"/>
      <c r="B431" s="2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  <c r="AA431" s="16"/>
    </row>
    <row r="432" spans="1:27" ht="15.75" customHeight="1" x14ac:dyDescent="0.25">
      <c r="A432" s="23"/>
      <c r="B432" s="2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  <c r="AA432" s="16"/>
    </row>
    <row r="433" spans="1:27" ht="15.75" customHeight="1" x14ac:dyDescent="0.25">
      <c r="A433" s="23"/>
      <c r="B433" s="2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  <c r="AA433" s="16"/>
    </row>
    <row r="434" spans="1:27" ht="15.75" customHeight="1" x14ac:dyDescent="0.25">
      <c r="A434" s="23"/>
      <c r="B434" s="2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  <c r="AA434" s="16"/>
    </row>
    <row r="435" spans="1:27" ht="15.75" customHeight="1" x14ac:dyDescent="0.25">
      <c r="A435" s="23"/>
      <c r="B435" s="2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  <c r="AA435" s="16"/>
    </row>
    <row r="436" spans="1:27" ht="15.75" customHeight="1" x14ac:dyDescent="0.25">
      <c r="A436" s="23"/>
      <c r="B436" s="2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  <c r="AA436" s="16"/>
    </row>
    <row r="437" spans="1:27" ht="15.75" customHeight="1" x14ac:dyDescent="0.25">
      <c r="A437" s="23"/>
      <c r="B437" s="2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  <c r="AA437" s="16"/>
    </row>
    <row r="438" spans="1:27" ht="15.75" customHeight="1" x14ac:dyDescent="0.25">
      <c r="A438" s="23"/>
      <c r="B438" s="2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  <c r="AA438" s="16"/>
    </row>
    <row r="439" spans="1:27" ht="15.75" customHeight="1" x14ac:dyDescent="0.25">
      <c r="A439" s="23"/>
      <c r="B439" s="2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  <c r="AA439" s="16"/>
    </row>
    <row r="440" spans="1:27" ht="15.75" customHeight="1" x14ac:dyDescent="0.25">
      <c r="A440" s="23"/>
      <c r="B440" s="2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  <c r="AA440" s="16"/>
    </row>
    <row r="441" spans="1:27" ht="15.75" customHeight="1" x14ac:dyDescent="0.25">
      <c r="A441" s="23"/>
      <c r="B441" s="2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  <c r="AA441" s="16"/>
    </row>
    <row r="442" spans="1:27" ht="15.75" customHeight="1" x14ac:dyDescent="0.25">
      <c r="A442" s="23"/>
      <c r="B442" s="2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  <c r="AA442" s="16"/>
    </row>
    <row r="443" spans="1:27" ht="15.75" customHeight="1" x14ac:dyDescent="0.25">
      <c r="A443" s="23"/>
      <c r="B443" s="2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  <c r="AA443" s="16"/>
    </row>
    <row r="444" spans="1:27" ht="15.75" customHeight="1" x14ac:dyDescent="0.25">
      <c r="A444" s="23"/>
      <c r="B444" s="2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  <c r="AA444" s="16"/>
    </row>
    <row r="445" spans="1:27" ht="15.75" customHeight="1" x14ac:dyDescent="0.25">
      <c r="A445" s="23"/>
      <c r="B445" s="2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  <c r="AA445" s="16"/>
    </row>
    <row r="446" spans="1:27" ht="15.75" customHeight="1" x14ac:dyDescent="0.25">
      <c r="A446" s="23"/>
      <c r="B446" s="2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  <c r="AA446" s="16"/>
    </row>
    <row r="447" spans="1:27" ht="15.75" customHeight="1" x14ac:dyDescent="0.25">
      <c r="A447" s="23"/>
      <c r="B447" s="2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  <c r="AA447" s="16"/>
    </row>
    <row r="448" spans="1:27" ht="15.75" customHeight="1" x14ac:dyDescent="0.25">
      <c r="A448" s="23"/>
      <c r="B448" s="2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  <c r="AA448" s="16"/>
    </row>
    <row r="449" spans="1:27" ht="15.75" customHeight="1" x14ac:dyDescent="0.25">
      <c r="A449" s="23"/>
      <c r="B449" s="2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  <c r="AA449" s="16"/>
    </row>
    <row r="450" spans="1:27" ht="15.75" customHeight="1" x14ac:dyDescent="0.25">
      <c r="A450" s="23"/>
      <c r="B450" s="2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  <c r="AA450" s="16"/>
    </row>
    <row r="451" spans="1:27" ht="15.75" customHeight="1" x14ac:dyDescent="0.25">
      <c r="A451" s="23"/>
      <c r="B451" s="2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  <c r="AA451" s="16"/>
    </row>
    <row r="452" spans="1:27" ht="15.75" customHeight="1" x14ac:dyDescent="0.25">
      <c r="A452" s="23"/>
      <c r="B452" s="2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  <c r="AA452" s="16"/>
    </row>
    <row r="453" spans="1:27" ht="15.75" customHeight="1" x14ac:dyDescent="0.25">
      <c r="A453" s="23"/>
      <c r="B453" s="2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  <c r="AA453" s="16"/>
    </row>
    <row r="454" spans="1:27" ht="15.75" customHeight="1" x14ac:dyDescent="0.25">
      <c r="A454" s="23"/>
      <c r="B454" s="2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  <c r="AA454" s="16"/>
    </row>
    <row r="455" spans="1:27" ht="15.75" customHeight="1" x14ac:dyDescent="0.25">
      <c r="A455" s="23"/>
      <c r="B455" s="2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  <c r="AA455" s="16"/>
    </row>
    <row r="456" spans="1:27" ht="15.75" customHeight="1" x14ac:dyDescent="0.25">
      <c r="A456" s="23"/>
      <c r="B456" s="2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  <c r="AA456" s="16"/>
    </row>
    <row r="457" spans="1:27" ht="15.75" customHeight="1" x14ac:dyDescent="0.25">
      <c r="A457" s="23"/>
      <c r="B457" s="2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  <c r="AA457" s="16"/>
    </row>
    <row r="458" spans="1:27" ht="15.75" customHeight="1" x14ac:dyDescent="0.25">
      <c r="A458" s="23"/>
      <c r="B458" s="2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  <c r="AA458" s="16"/>
    </row>
    <row r="459" spans="1:27" ht="15.75" customHeight="1" x14ac:dyDescent="0.25">
      <c r="A459" s="23"/>
      <c r="B459" s="2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  <c r="AA459" s="16"/>
    </row>
    <row r="460" spans="1:27" ht="15.75" customHeight="1" x14ac:dyDescent="0.25">
      <c r="A460" s="23"/>
      <c r="B460" s="2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  <c r="AA460" s="16"/>
    </row>
    <row r="461" spans="1:27" ht="15.75" customHeight="1" x14ac:dyDescent="0.25">
      <c r="A461" s="23"/>
      <c r="B461" s="2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  <c r="AA461" s="16"/>
    </row>
    <row r="462" spans="1:27" ht="15.75" customHeight="1" x14ac:dyDescent="0.25">
      <c r="A462" s="23"/>
      <c r="B462" s="2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  <c r="AA462" s="16"/>
    </row>
    <row r="463" spans="1:27" ht="15.75" customHeight="1" x14ac:dyDescent="0.25">
      <c r="A463" s="23"/>
      <c r="B463" s="2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  <c r="AA463" s="16"/>
    </row>
    <row r="464" spans="1:27" ht="15.75" customHeight="1" x14ac:dyDescent="0.25">
      <c r="A464" s="23"/>
      <c r="B464" s="2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  <c r="AA464" s="16"/>
    </row>
    <row r="465" spans="1:27" ht="15.75" customHeight="1" x14ac:dyDescent="0.25">
      <c r="A465" s="23"/>
      <c r="B465" s="2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  <c r="AA465" s="16"/>
    </row>
    <row r="466" spans="1:27" ht="15.75" customHeight="1" x14ac:dyDescent="0.25">
      <c r="A466" s="23"/>
      <c r="B466" s="2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  <c r="AA466" s="16"/>
    </row>
    <row r="467" spans="1:27" ht="15.75" customHeight="1" x14ac:dyDescent="0.25">
      <c r="A467" s="23"/>
      <c r="B467" s="2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  <c r="AA467" s="16"/>
    </row>
    <row r="468" spans="1:27" ht="15.75" customHeight="1" x14ac:dyDescent="0.25">
      <c r="A468" s="23"/>
      <c r="B468" s="2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  <c r="AA468" s="16"/>
    </row>
    <row r="469" spans="1:27" ht="15.75" customHeight="1" x14ac:dyDescent="0.25">
      <c r="A469" s="23"/>
      <c r="B469" s="2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  <c r="AA469" s="16"/>
    </row>
    <row r="470" spans="1:27" ht="15.75" customHeight="1" x14ac:dyDescent="0.25">
      <c r="A470" s="23"/>
      <c r="B470" s="2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  <c r="AA470" s="16"/>
    </row>
    <row r="471" spans="1:27" ht="15.75" customHeight="1" x14ac:dyDescent="0.25">
      <c r="A471" s="23"/>
      <c r="B471" s="2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  <c r="AA471" s="16"/>
    </row>
    <row r="472" spans="1:27" ht="15.75" customHeight="1" x14ac:dyDescent="0.25">
      <c r="A472" s="23"/>
      <c r="B472" s="2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  <c r="AA472" s="16"/>
    </row>
    <row r="473" spans="1:27" ht="15.75" customHeight="1" x14ac:dyDescent="0.25">
      <c r="A473" s="23"/>
      <c r="B473" s="2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  <c r="AA473" s="16"/>
    </row>
    <row r="474" spans="1:27" ht="15.75" customHeight="1" x14ac:dyDescent="0.25">
      <c r="A474" s="23"/>
      <c r="B474" s="2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  <c r="AA474" s="16"/>
    </row>
    <row r="475" spans="1:27" ht="15.75" customHeight="1" x14ac:dyDescent="0.25">
      <c r="A475" s="23"/>
      <c r="B475" s="2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  <c r="AA475" s="16"/>
    </row>
    <row r="476" spans="1:27" ht="15.75" customHeight="1" x14ac:dyDescent="0.25">
      <c r="A476" s="23"/>
      <c r="B476" s="2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  <c r="AA476" s="16"/>
    </row>
    <row r="477" spans="1:27" ht="15.75" customHeight="1" x14ac:dyDescent="0.25">
      <c r="A477" s="23"/>
      <c r="B477" s="2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  <c r="AA477" s="16"/>
    </row>
    <row r="478" spans="1:27" ht="15.75" customHeight="1" x14ac:dyDescent="0.25">
      <c r="A478" s="23"/>
      <c r="B478" s="2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  <c r="AA478" s="16"/>
    </row>
    <row r="479" spans="1:27" ht="15.75" customHeight="1" x14ac:dyDescent="0.25">
      <c r="A479" s="23"/>
      <c r="B479" s="2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  <c r="AA479" s="16"/>
    </row>
    <row r="480" spans="1:27" ht="15.75" customHeight="1" x14ac:dyDescent="0.25">
      <c r="A480" s="23"/>
      <c r="B480" s="2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  <c r="AA480" s="16"/>
    </row>
    <row r="481" spans="1:27" ht="15.75" customHeight="1" x14ac:dyDescent="0.25">
      <c r="A481" s="23"/>
      <c r="B481" s="2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  <c r="AA481" s="16"/>
    </row>
    <row r="482" spans="1:27" ht="15.75" customHeight="1" x14ac:dyDescent="0.25">
      <c r="A482" s="23"/>
      <c r="B482" s="2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  <c r="AA482" s="16"/>
    </row>
    <row r="483" spans="1:27" ht="15.75" customHeight="1" x14ac:dyDescent="0.25">
      <c r="A483" s="23"/>
      <c r="B483" s="2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  <c r="AA483" s="16"/>
    </row>
    <row r="484" spans="1:27" ht="15.75" customHeight="1" x14ac:dyDescent="0.25">
      <c r="A484" s="23"/>
      <c r="B484" s="2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  <c r="AA484" s="16"/>
    </row>
    <row r="485" spans="1:27" ht="15.75" customHeight="1" x14ac:dyDescent="0.25">
      <c r="A485" s="23"/>
      <c r="B485" s="2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  <c r="AA485" s="16"/>
    </row>
    <row r="486" spans="1:27" ht="15.75" customHeight="1" x14ac:dyDescent="0.25">
      <c r="A486" s="23"/>
      <c r="B486" s="2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  <c r="AA486" s="16"/>
    </row>
    <row r="487" spans="1:27" ht="15.75" customHeight="1" x14ac:dyDescent="0.25">
      <c r="A487" s="23"/>
      <c r="B487" s="2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  <c r="AA487" s="16"/>
    </row>
    <row r="488" spans="1:27" ht="15.75" customHeight="1" x14ac:dyDescent="0.25">
      <c r="A488" s="23"/>
      <c r="B488" s="2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  <c r="AA488" s="16"/>
    </row>
    <row r="489" spans="1:27" ht="15.75" customHeight="1" x14ac:dyDescent="0.25">
      <c r="A489" s="23"/>
      <c r="B489" s="26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  <c r="AA489" s="16"/>
    </row>
    <row r="490" spans="1:27" ht="15.75" customHeight="1" x14ac:dyDescent="0.25">
      <c r="A490" s="23"/>
      <c r="B490" s="2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  <c r="AA490" s="16"/>
    </row>
    <row r="491" spans="1:27" ht="15.75" customHeight="1" x14ac:dyDescent="0.25">
      <c r="A491" s="23"/>
      <c r="B491" s="2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  <c r="AA491" s="16"/>
    </row>
    <row r="492" spans="1:27" ht="15.75" customHeight="1" x14ac:dyDescent="0.25">
      <c r="A492" s="23"/>
      <c r="B492" s="2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  <c r="AA492" s="16"/>
    </row>
    <row r="493" spans="1:27" ht="15.75" customHeight="1" x14ac:dyDescent="0.25">
      <c r="A493" s="23"/>
      <c r="B493" s="2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  <c r="AA493" s="16"/>
    </row>
    <row r="494" spans="1:27" ht="15.75" customHeight="1" x14ac:dyDescent="0.25">
      <c r="A494" s="23"/>
      <c r="B494" s="2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  <c r="AA494" s="16"/>
    </row>
    <row r="495" spans="1:27" ht="15.75" customHeight="1" x14ac:dyDescent="0.25">
      <c r="A495" s="23"/>
      <c r="B495" s="2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  <c r="AA495" s="16"/>
    </row>
    <row r="496" spans="1:27" ht="15.75" customHeight="1" x14ac:dyDescent="0.25">
      <c r="A496" s="23"/>
      <c r="B496" s="2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  <c r="AA496" s="16"/>
    </row>
    <row r="497" spans="1:27" ht="15.75" customHeight="1" x14ac:dyDescent="0.25">
      <c r="A497" s="23"/>
      <c r="B497" s="2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  <c r="AA497" s="16"/>
    </row>
    <row r="498" spans="1:27" ht="15.75" customHeight="1" x14ac:dyDescent="0.25">
      <c r="A498" s="23"/>
      <c r="B498" s="2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  <c r="AA498" s="16"/>
    </row>
    <row r="499" spans="1:27" ht="15.75" customHeight="1" x14ac:dyDescent="0.25">
      <c r="A499" s="23"/>
      <c r="B499" s="2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  <c r="AA499" s="16"/>
    </row>
    <row r="500" spans="1:27" ht="15.75" customHeight="1" x14ac:dyDescent="0.25">
      <c r="A500" s="23"/>
      <c r="B500" s="2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  <c r="AA500" s="16"/>
    </row>
    <row r="501" spans="1:27" ht="15.75" customHeight="1" x14ac:dyDescent="0.25">
      <c r="A501" s="23"/>
      <c r="B501" s="26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  <c r="AA501" s="16"/>
    </row>
    <row r="502" spans="1:27" ht="15.75" customHeight="1" x14ac:dyDescent="0.25">
      <c r="A502" s="23"/>
      <c r="B502" s="26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  <c r="AA502" s="16"/>
    </row>
    <row r="503" spans="1:27" ht="15.75" customHeight="1" x14ac:dyDescent="0.25">
      <c r="A503" s="23"/>
      <c r="B503" s="26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  <c r="AA503" s="16"/>
    </row>
    <row r="504" spans="1:27" ht="15.75" customHeight="1" x14ac:dyDescent="0.25">
      <c r="A504" s="23"/>
      <c r="B504" s="2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  <c r="AA504" s="16"/>
    </row>
    <row r="505" spans="1:27" ht="15.75" customHeight="1" x14ac:dyDescent="0.25">
      <c r="A505" s="23"/>
      <c r="B505" s="2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  <c r="AA505" s="16"/>
    </row>
    <row r="506" spans="1:27" ht="15.75" customHeight="1" x14ac:dyDescent="0.25">
      <c r="A506" s="23"/>
      <c r="B506" s="2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  <c r="AA506" s="16"/>
    </row>
    <row r="507" spans="1:27" ht="15.75" customHeight="1" x14ac:dyDescent="0.25">
      <c r="A507" s="23"/>
      <c r="B507" s="2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  <c r="AA507" s="16"/>
    </row>
    <row r="508" spans="1:27" ht="15.75" customHeight="1" x14ac:dyDescent="0.25">
      <c r="A508" s="23"/>
      <c r="B508" s="26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  <c r="AA508" s="16"/>
    </row>
    <row r="509" spans="1:27" ht="15.75" customHeight="1" x14ac:dyDescent="0.25">
      <c r="A509" s="23"/>
      <c r="B509" s="26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  <c r="AA509" s="16"/>
    </row>
    <row r="510" spans="1:27" ht="15.75" customHeight="1" x14ac:dyDescent="0.25">
      <c r="A510" s="23"/>
      <c r="B510" s="26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  <c r="AA510" s="16"/>
    </row>
    <row r="511" spans="1:27" ht="15.75" customHeight="1" x14ac:dyDescent="0.25">
      <c r="A511" s="23"/>
      <c r="B511" s="26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  <c r="AA511" s="16"/>
    </row>
    <row r="512" spans="1:27" ht="15.75" customHeight="1" x14ac:dyDescent="0.25">
      <c r="A512" s="23"/>
      <c r="B512" s="26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  <c r="AA512" s="16"/>
    </row>
    <row r="513" spans="1:27" ht="15.75" customHeight="1" x14ac:dyDescent="0.25">
      <c r="A513" s="23"/>
      <c r="B513" s="26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  <c r="AA513" s="16"/>
    </row>
    <row r="514" spans="1:27" ht="15.75" customHeight="1" x14ac:dyDescent="0.25">
      <c r="A514" s="23"/>
      <c r="B514" s="26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  <c r="AA514" s="16"/>
    </row>
    <row r="515" spans="1:27" ht="15.75" customHeight="1" x14ac:dyDescent="0.25">
      <c r="A515" s="23"/>
      <c r="B515" s="26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  <c r="AA515" s="16"/>
    </row>
    <row r="516" spans="1:27" ht="15.75" customHeight="1" x14ac:dyDescent="0.25">
      <c r="A516" s="23"/>
      <c r="B516" s="26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  <c r="AA516" s="16"/>
    </row>
    <row r="517" spans="1:27" ht="15.75" customHeight="1" x14ac:dyDescent="0.25">
      <c r="A517" s="23"/>
      <c r="B517" s="26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  <c r="AA517" s="16"/>
    </row>
    <row r="518" spans="1:27" ht="15.75" customHeight="1" x14ac:dyDescent="0.25">
      <c r="A518" s="23"/>
      <c r="B518" s="26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  <c r="AA518" s="16"/>
    </row>
    <row r="519" spans="1:27" ht="15.75" customHeight="1" x14ac:dyDescent="0.25">
      <c r="A519" s="23"/>
      <c r="B519" s="26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  <c r="AA519" s="16"/>
    </row>
    <row r="520" spans="1:27" ht="15.75" customHeight="1" x14ac:dyDescent="0.25">
      <c r="A520" s="23"/>
      <c r="B520" s="26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  <c r="AA520" s="16"/>
    </row>
    <row r="521" spans="1:27" ht="15.75" customHeight="1" x14ac:dyDescent="0.25">
      <c r="A521" s="23"/>
      <c r="B521" s="26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  <c r="AA521" s="16"/>
    </row>
    <row r="522" spans="1:27" ht="15.75" customHeight="1" x14ac:dyDescent="0.25">
      <c r="A522" s="23"/>
      <c r="B522" s="26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  <c r="AA522" s="16"/>
    </row>
    <row r="523" spans="1:27" ht="15.75" customHeight="1" x14ac:dyDescent="0.25">
      <c r="A523" s="23"/>
      <c r="B523" s="26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  <c r="AA523" s="16"/>
    </row>
    <row r="524" spans="1:27" ht="15.75" customHeight="1" x14ac:dyDescent="0.25">
      <c r="A524" s="23"/>
      <c r="B524" s="26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  <c r="AA524" s="16"/>
    </row>
    <row r="525" spans="1:27" ht="15.75" customHeight="1" x14ac:dyDescent="0.25">
      <c r="A525" s="23"/>
      <c r="B525" s="26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  <c r="AA525" s="16"/>
    </row>
    <row r="526" spans="1:27" ht="15.75" customHeight="1" x14ac:dyDescent="0.25">
      <c r="A526" s="23"/>
      <c r="B526" s="26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  <c r="AA526" s="16"/>
    </row>
    <row r="527" spans="1:27" ht="15.75" customHeight="1" x14ac:dyDescent="0.25">
      <c r="A527" s="23"/>
      <c r="B527" s="26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  <c r="AA527" s="16"/>
    </row>
    <row r="528" spans="1:27" ht="15.75" customHeight="1" x14ac:dyDescent="0.25">
      <c r="A528" s="23"/>
      <c r="B528" s="26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  <c r="AA528" s="16"/>
    </row>
    <row r="529" spans="1:27" ht="15.75" customHeight="1" x14ac:dyDescent="0.25">
      <c r="A529" s="23"/>
      <c r="B529" s="26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  <c r="AA529" s="16"/>
    </row>
    <row r="530" spans="1:27" ht="15.75" customHeight="1" x14ac:dyDescent="0.25">
      <c r="A530" s="23"/>
      <c r="B530" s="26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  <c r="AA530" s="16"/>
    </row>
    <row r="531" spans="1:27" ht="15.75" customHeight="1" x14ac:dyDescent="0.25">
      <c r="A531" s="23"/>
      <c r="B531" s="26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  <c r="AA531" s="16"/>
    </row>
    <row r="532" spans="1:27" ht="15.75" customHeight="1" x14ac:dyDescent="0.25">
      <c r="A532" s="23"/>
      <c r="B532" s="26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  <c r="AA532" s="16"/>
    </row>
    <row r="533" spans="1:27" ht="15.75" customHeight="1" x14ac:dyDescent="0.25">
      <c r="A533" s="23"/>
      <c r="B533" s="26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  <c r="AA533" s="16"/>
    </row>
    <row r="534" spans="1:27" ht="15.75" customHeight="1" x14ac:dyDescent="0.25">
      <c r="A534" s="23"/>
      <c r="B534" s="26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  <c r="AA534" s="16"/>
    </row>
    <row r="535" spans="1:27" ht="15.75" customHeight="1" x14ac:dyDescent="0.25">
      <c r="A535" s="23"/>
      <c r="B535" s="26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  <c r="AA535" s="16"/>
    </row>
    <row r="536" spans="1:27" ht="15.75" customHeight="1" x14ac:dyDescent="0.25">
      <c r="A536" s="23"/>
      <c r="B536" s="26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  <c r="AA536" s="16"/>
    </row>
    <row r="537" spans="1:27" ht="15.75" customHeight="1" x14ac:dyDescent="0.25">
      <c r="A537" s="23"/>
      <c r="B537" s="26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  <c r="AA537" s="16"/>
    </row>
    <row r="538" spans="1:27" ht="15.75" customHeight="1" x14ac:dyDescent="0.25">
      <c r="A538" s="23"/>
      <c r="B538" s="26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  <c r="AA538" s="16"/>
    </row>
    <row r="539" spans="1:27" ht="15.75" customHeight="1" x14ac:dyDescent="0.25">
      <c r="A539" s="23"/>
      <c r="B539" s="26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  <c r="AA539" s="16"/>
    </row>
    <row r="540" spans="1:27" ht="15.75" customHeight="1" x14ac:dyDescent="0.25">
      <c r="A540" s="23"/>
      <c r="B540" s="26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  <c r="AA540" s="16"/>
    </row>
    <row r="541" spans="1:27" ht="15.75" customHeight="1" x14ac:dyDescent="0.25">
      <c r="A541" s="23"/>
      <c r="B541" s="26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  <c r="AA541" s="16"/>
    </row>
    <row r="542" spans="1:27" ht="15.75" customHeight="1" x14ac:dyDescent="0.25">
      <c r="A542" s="23"/>
      <c r="B542" s="26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  <c r="AA542" s="16"/>
    </row>
    <row r="543" spans="1:27" ht="15.75" customHeight="1" x14ac:dyDescent="0.25">
      <c r="A543" s="23"/>
      <c r="B543" s="26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  <c r="AA543" s="16"/>
    </row>
    <row r="544" spans="1:27" ht="15.75" customHeight="1" x14ac:dyDescent="0.25">
      <c r="A544" s="23"/>
      <c r="B544" s="26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  <c r="AA544" s="16"/>
    </row>
    <row r="545" spans="1:27" ht="15.75" customHeight="1" x14ac:dyDescent="0.25">
      <c r="A545" s="23"/>
      <c r="B545" s="26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  <c r="AA545" s="16"/>
    </row>
    <row r="546" spans="1:27" ht="15.75" customHeight="1" x14ac:dyDescent="0.25">
      <c r="A546" s="23"/>
      <c r="B546" s="26"/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  <c r="AA546" s="16"/>
    </row>
    <row r="547" spans="1:27" ht="15.75" customHeight="1" x14ac:dyDescent="0.25">
      <c r="A547" s="23"/>
      <c r="B547" s="26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  <c r="AA547" s="16"/>
    </row>
    <row r="548" spans="1:27" ht="15.75" customHeight="1" x14ac:dyDescent="0.25">
      <c r="A548" s="23"/>
      <c r="B548" s="26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  <c r="AA548" s="16"/>
    </row>
    <row r="549" spans="1:27" ht="15.75" customHeight="1" x14ac:dyDescent="0.25">
      <c r="A549" s="23"/>
      <c r="B549" s="26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  <c r="AA549" s="16"/>
    </row>
    <row r="550" spans="1:27" ht="15.75" customHeight="1" x14ac:dyDescent="0.25">
      <c r="A550" s="23"/>
      <c r="B550" s="26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  <c r="AA550" s="16"/>
    </row>
    <row r="551" spans="1:27" ht="15.75" customHeight="1" x14ac:dyDescent="0.25">
      <c r="A551" s="23"/>
      <c r="B551" s="26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  <c r="AA551" s="16"/>
    </row>
    <row r="552" spans="1:27" ht="15.75" customHeight="1" x14ac:dyDescent="0.25">
      <c r="A552" s="23"/>
      <c r="B552" s="26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  <c r="AA552" s="16"/>
    </row>
    <row r="553" spans="1:27" ht="15.75" customHeight="1" x14ac:dyDescent="0.25">
      <c r="A553" s="23"/>
      <c r="B553" s="26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  <c r="AA553" s="16"/>
    </row>
    <row r="554" spans="1:27" ht="15.75" customHeight="1" x14ac:dyDescent="0.25">
      <c r="A554" s="23"/>
      <c r="B554" s="26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  <c r="AA554" s="16"/>
    </row>
    <row r="555" spans="1:27" ht="15.75" customHeight="1" x14ac:dyDescent="0.25">
      <c r="A555" s="23"/>
      <c r="B555" s="26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  <c r="AA555" s="16"/>
    </row>
    <row r="556" spans="1:27" ht="15.75" customHeight="1" x14ac:dyDescent="0.25">
      <c r="A556" s="23"/>
      <c r="B556" s="26"/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  <c r="AA556" s="16"/>
    </row>
    <row r="557" spans="1:27" ht="15.75" customHeight="1" x14ac:dyDescent="0.25">
      <c r="A557" s="23"/>
      <c r="B557" s="26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  <c r="AA557" s="16"/>
    </row>
    <row r="558" spans="1:27" ht="15.75" customHeight="1" x14ac:dyDescent="0.25">
      <c r="A558" s="23"/>
      <c r="B558" s="26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  <c r="AA558" s="16"/>
    </row>
    <row r="559" spans="1:27" ht="15.75" customHeight="1" x14ac:dyDescent="0.25">
      <c r="A559" s="23"/>
      <c r="B559" s="26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  <c r="AA559" s="16"/>
    </row>
    <row r="560" spans="1:27" ht="15.75" customHeight="1" x14ac:dyDescent="0.25">
      <c r="A560" s="23"/>
      <c r="B560" s="26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  <c r="AA560" s="16"/>
    </row>
    <row r="561" spans="1:27" ht="15.75" customHeight="1" x14ac:dyDescent="0.25">
      <c r="A561" s="23"/>
      <c r="B561" s="26"/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  <c r="AA561" s="16"/>
    </row>
    <row r="562" spans="1:27" ht="15.75" customHeight="1" x14ac:dyDescent="0.25">
      <c r="A562" s="23"/>
      <c r="B562" s="26"/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  <c r="AA562" s="16"/>
    </row>
    <row r="563" spans="1:27" ht="15.75" customHeight="1" x14ac:dyDescent="0.25">
      <c r="A563" s="23"/>
      <c r="B563" s="26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  <c r="AA563" s="16"/>
    </row>
    <row r="564" spans="1:27" ht="15.75" customHeight="1" x14ac:dyDescent="0.25">
      <c r="A564" s="23"/>
      <c r="B564" s="26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  <c r="AA564" s="16"/>
    </row>
    <row r="565" spans="1:27" ht="15.75" customHeight="1" x14ac:dyDescent="0.25">
      <c r="A565" s="23"/>
      <c r="B565" s="26"/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  <c r="AA565" s="16"/>
    </row>
    <row r="566" spans="1:27" ht="15.75" customHeight="1" x14ac:dyDescent="0.25">
      <c r="A566" s="23"/>
      <c r="B566" s="26"/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  <c r="AA566" s="16"/>
    </row>
    <row r="567" spans="1:27" ht="15.75" customHeight="1" x14ac:dyDescent="0.25">
      <c r="A567" s="23"/>
      <c r="B567" s="26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  <c r="AA567" s="16"/>
    </row>
    <row r="568" spans="1:27" ht="15.75" customHeight="1" x14ac:dyDescent="0.25">
      <c r="A568" s="23"/>
      <c r="B568" s="26"/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  <c r="AA568" s="16"/>
    </row>
    <row r="569" spans="1:27" ht="15.75" customHeight="1" x14ac:dyDescent="0.25">
      <c r="A569" s="23"/>
      <c r="B569" s="26"/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  <c r="AA569" s="16"/>
    </row>
    <row r="570" spans="1:27" ht="15.75" customHeight="1" x14ac:dyDescent="0.25">
      <c r="A570" s="23"/>
      <c r="B570" s="26"/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  <c r="AA570" s="16"/>
    </row>
    <row r="571" spans="1:27" ht="15.75" customHeight="1" x14ac:dyDescent="0.25">
      <c r="A571" s="23"/>
      <c r="B571" s="26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  <c r="AA571" s="16"/>
    </row>
    <row r="572" spans="1:27" ht="15.75" customHeight="1" x14ac:dyDescent="0.25">
      <c r="A572" s="23"/>
      <c r="B572" s="26"/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  <c r="AA572" s="16"/>
    </row>
    <row r="573" spans="1:27" ht="15.75" customHeight="1" x14ac:dyDescent="0.25">
      <c r="A573" s="23"/>
      <c r="B573" s="26"/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  <c r="AA573" s="16"/>
    </row>
    <row r="574" spans="1:27" ht="15.75" customHeight="1" x14ac:dyDescent="0.25">
      <c r="A574" s="23"/>
      <c r="B574" s="26"/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  <c r="AA574" s="16"/>
    </row>
    <row r="575" spans="1:27" ht="15.75" customHeight="1" x14ac:dyDescent="0.25">
      <c r="A575" s="23"/>
      <c r="B575" s="26"/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  <c r="AA575" s="16"/>
    </row>
    <row r="576" spans="1:27" ht="15.75" customHeight="1" x14ac:dyDescent="0.25">
      <c r="A576" s="23"/>
      <c r="B576" s="26"/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  <c r="AA576" s="16"/>
    </row>
    <row r="577" spans="1:27" ht="15.75" customHeight="1" x14ac:dyDescent="0.25">
      <c r="A577" s="23"/>
      <c r="B577" s="26"/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  <c r="AA577" s="16"/>
    </row>
    <row r="578" spans="1:27" ht="15.75" customHeight="1" x14ac:dyDescent="0.25">
      <c r="A578" s="23"/>
      <c r="B578" s="26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  <c r="AA578" s="16"/>
    </row>
    <row r="579" spans="1:27" ht="15.75" customHeight="1" x14ac:dyDescent="0.25">
      <c r="A579" s="23"/>
      <c r="B579" s="26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  <c r="AA579" s="16"/>
    </row>
    <row r="580" spans="1:27" ht="15.75" customHeight="1" x14ac:dyDescent="0.25">
      <c r="A580" s="23"/>
      <c r="B580" s="26"/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  <c r="AA580" s="16"/>
    </row>
    <row r="581" spans="1:27" ht="15.75" customHeight="1" x14ac:dyDescent="0.25">
      <c r="A581" s="23"/>
      <c r="B581" s="26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  <c r="AA581" s="16"/>
    </row>
    <row r="582" spans="1:27" ht="15.75" customHeight="1" x14ac:dyDescent="0.25">
      <c r="A582" s="23"/>
      <c r="B582" s="26"/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  <c r="AA582" s="16"/>
    </row>
    <row r="583" spans="1:27" ht="15.75" customHeight="1" x14ac:dyDescent="0.25">
      <c r="A583" s="23"/>
      <c r="B583" s="26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  <c r="AA583" s="16"/>
    </row>
    <row r="584" spans="1:27" ht="15.75" customHeight="1" x14ac:dyDescent="0.25">
      <c r="A584" s="23"/>
      <c r="B584" s="26"/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  <c r="AA584" s="16"/>
    </row>
    <row r="585" spans="1:27" ht="15.75" customHeight="1" x14ac:dyDescent="0.25">
      <c r="A585" s="23"/>
      <c r="B585" s="26"/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  <c r="AA585" s="16"/>
    </row>
    <row r="586" spans="1:27" ht="15.75" customHeight="1" x14ac:dyDescent="0.25">
      <c r="A586" s="23"/>
      <c r="B586" s="26"/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  <c r="AA586" s="16"/>
    </row>
    <row r="587" spans="1:27" ht="15.75" customHeight="1" x14ac:dyDescent="0.25">
      <c r="A587" s="23"/>
      <c r="B587" s="26"/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  <c r="AA587" s="16"/>
    </row>
    <row r="588" spans="1:27" ht="15.75" customHeight="1" x14ac:dyDescent="0.25">
      <c r="A588" s="23"/>
      <c r="B588" s="26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  <c r="AA588" s="16"/>
    </row>
    <row r="589" spans="1:27" ht="15.75" customHeight="1" x14ac:dyDescent="0.25">
      <c r="A589" s="23"/>
      <c r="B589" s="26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  <c r="AA589" s="16"/>
    </row>
    <row r="590" spans="1:27" ht="15.75" customHeight="1" x14ac:dyDescent="0.25">
      <c r="A590" s="23"/>
      <c r="B590" s="26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  <c r="AA590" s="16"/>
    </row>
    <row r="591" spans="1:27" ht="15.75" customHeight="1" x14ac:dyDescent="0.25">
      <c r="A591" s="23"/>
      <c r="B591" s="26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  <c r="AA591" s="16"/>
    </row>
    <row r="592" spans="1:27" ht="15.75" customHeight="1" x14ac:dyDescent="0.25">
      <c r="A592" s="23"/>
      <c r="B592" s="26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  <c r="AA592" s="16"/>
    </row>
    <row r="593" spans="1:27" ht="15.75" customHeight="1" x14ac:dyDescent="0.25">
      <c r="A593" s="23"/>
      <c r="B593" s="26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  <c r="AA593" s="16"/>
    </row>
    <row r="594" spans="1:27" ht="15.75" customHeight="1" x14ac:dyDescent="0.25">
      <c r="A594" s="23"/>
      <c r="B594" s="26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  <c r="AA594" s="16"/>
    </row>
    <row r="595" spans="1:27" ht="15.75" customHeight="1" x14ac:dyDescent="0.25">
      <c r="A595" s="23"/>
      <c r="B595" s="26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  <c r="AA595" s="16"/>
    </row>
    <row r="596" spans="1:27" ht="15.75" customHeight="1" x14ac:dyDescent="0.25">
      <c r="A596" s="23"/>
      <c r="B596" s="26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  <c r="AA596" s="16"/>
    </row>
    <row r="597" spans="1:27" ht="15.75" customHeight="1" x14ac:dyDescent="0.25">
      <c r="A597" s="23"/>
      <c r="B597" s="26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  <c r="AA597" s="16"/>
    </row>
    <row r="598" spans="1:27" ht="15.75" customHeight="1" x14ac:dyDescent="0.25">
      <c r="A598" s="23"/>
      <c r="B598" s="26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  <c r="AA598" s="16"/>
    </row>
    <row r="599" spans="1:27" ht="15.75" customHeight="1" x14ac:dyDescent="0.25">
      <c r="A599" s="23"/>
      <c r="B599" s="26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  <c r="AA599" s="16"/>
    </row>
    <row r="600" spans="1:27" ht="15.75" customHeight="1" x14ac:dyDescent="0.25">
      <c r="A600" s="23"/>
      <c r="B600" s="26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  <c r="AA600" s="16"/>
    </row>
    <row r="601" spans="1:27" ht="15.75" customHeight="1" x14ac:dyDescent="0.25">
      <c r="A601" s="23"/>
      <c r="B601" s="26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  <c r="AA601" s="16"/>
    </row>
    <row r="602" spans="1:27" ht="15.75" customHeight="1" x14ac:dyDescent="0.25">
      <c r="A602" s="23"/>
      <c r="B602" s="26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  <c r="AA602" s="16"/>
    </row>
    <row r="603" spans="1:27" ht="15.75" customHeight="1" x14ac:dyDescent="0.25">
      <c r="A603" s="23"/>
      <c r="B603" s="26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  <c r="AA603" s="16"/>
    </row>
    <row r="604" spans="1:27" ht="15.75" customHeight="1" x14ac:dyDescent="0.25">
      <c r="A604" s="23"/>
      <c r="B604" s="26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  <c r="AA604" s="16"/>
    </row>
    <row r="605" spans="1:27" ht="15.75" customHeight="1" x14ac:dyDescent="0.25">
      <c r="A605" s="23"/>
      <c r="B605" s="26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  <c r="AA605" s="16"/>
    </row>
    <row r="606" spans="1:27" ht="15.75" customHeight="1" x14ac:dyDescent="0.25">
      <c r="A606" s="23"/>
      <c r="B606" s="26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  <c r="AA606" s="16"/>
    </row>
    <row r="607" spans="1:27" ht="15.75" customHeight="1" x14ac:dyDescent="0.25">
      <c r="A607" s="23"/>
      <c r="B607" s="26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  <c r="AA607" s="16"/>
    </row>
    <row r="608" spans="1:27" ht="15.75" customHeight="1" x14ac:dyDescent="0.25">
      <c r="A608" s="23"/>
      <c r="B608" s="26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  <c r="AA608" s="16"/>
    </row>
    <row r="609" spans="1:27" ht="15.75" customHeight="1" x14ac:dyDescent="0.25">
      <c r="A609" s="23"/>
      <c r="B609" s="26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  <c r="AA609" s="16"/>
    </row>
    <row r="610" spans="1:27" ht="15.75" customHeight="1" x14ac:dyDescent="0.25">
      <c r="A610" s="23"/>
      <c r="B610" s="26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  <c r="AA610" s="16"/>
    </row>
    <row r="611" spans="1:27" ht="15.75" customHeight="1" x14ac:dyDescent="0.25">
      <c r="A611" s="23"/>
      <c r="B611" s="26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  <c r="AA611" s="16"/>
    </row>
    <row r="612" spans="1:27" ht="15.75" customHeight="1" x14ac:dyDescent="0.25">
      <c r="A612" s="23"/>
      <c r="B612" s="26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  <c r="AA612" s="16"/>
    </row>
    <row r="613" spans="1:27" ht="15.75" customHeight="1" x14ac:dyDescent="0.25">
      <c r="A613" s="23"/>
      <c r="B613" s="26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  <c r="AA613" s="16"/>
    </row>
    <row r="614" spans="1:27" ht="15.75" customHeight="1" x14ac:dyDescent="0.25">
      <c r="A614" s="23"/>
      <c r="B614" s="26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  <c r="AA614" s="16"/>
    </row>
    <row r="615" spans="1:27" ht="15.75" customHeight="1" x14ac:dyDescent="0.25">
      <c r="A615" s="23"/>
      <c r="B615" s="26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  <c r="AA615" s="16"/>
    </row>
    <row r="616" spans="1:27" ht="15.75" customHeight="1" x14ac:dyDescent="0.25">
      <c r="A616" s="23"/>
      <c r="B616" s="26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  <c r="AA616" s="16"/>
    </row>
    <row r="617" spans="1:27" ht="15.75" customHeight="1" x14ac:dyDescent="0.25">
      <c r="A617" s="23"/>
      <c r="B617" s="26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  <c r="AA617" s="16"/>
    </row>
    <row r="618" spans="1:27" ht="15.75" customHeight="1" x14ac:dyDescent="0.25">
      <c r="A618" s="23"/>
      <c r="B618" s="26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  <c r="AA618" s="16"/>
    </row>
    <row r="619" spans="1:27" ht="15.75" customHeight="1" x14ac:dyDescent="0.25">
      <c r="A619" s="23"/>
      <c r="B619" s="26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  <c r="AA619" s="16"/>
    </row>
    <row r="620" spans="1:27" ht="15.75" customHeight="1" x14ac:dyDescent="0.25">
      <c r="A620" s="23"/>
      <c r="B620" s="26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  <c r="AA620" s="16"/>
    </row>
    <row r="621" spans="1:27" ht="15.75" customHeight="1" x14ac:dyDescent="0.25">
      <c r="A621" s="23"/>
      <c r="B621" s="26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  <c r="AA621" s="16"/>
    </row>
    <row r="622" spans="1:27" ht="15.75" customHeight="1" x14ac:dyDescent="0.25">
      <c r="A622" s="23"/>
      <c r="B622" s="26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  <c r="AA622" s="16"/>
    </row>
    <row r="623" spans="1:27" ht="15.75" customHeight="1" x14ac:dyDescent="0.25">
      <c r="A623" s="23"/>
      <c r="B623" s="26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  <c r="AA623" s="16"/>
    </row>
    <row r="624" spans="1:27" ht="15.75" customHeight="1" x14ac:dyDescent="0.25">
      <c r="A624" s="23"/>
      <c r="B624" s="26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  <c r="AA624" s="16"/>
    </row>
    <row r="625" spans="1:27" ht="15.75" customHeight="1" x14ac:dyDescent="0.25">
      <c r="A625" s="23"/>
      <c r="B625" s="26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  <c r="AA625" s="16"/>
    </row>
    <row r="626" spans="1:27" ht="15.75" customHeight="1" x14ac:dyDescent="0.25">
      <c r="A626" s="23"/>
      <c r="B626" s="26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  <c r="AA626" s="16"/>
    </row>
    <row r="627" spans="1:27" ht="15.75" customHeight="1" x14ac:dyDescent="0.25">
      <c r="A627" s="23"/>
      <c r="B627" s="26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  <c r="AA627" s="16"/>
    </row>
    <row r="628" spans="1:27" ht="15.75" customHeight="1" x14ac:dyDescent="0.25">
      <c r="A628" s="23"/>
      <c r="B628" s="26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  <c r="AA628" s="16"/>
    </row>
    <row r="629" spans="1:27" ht="15.75" customHeight="1" x14ac:dyDescent="0.25">
      <c r="A629" s="23"/>
      <c r="B629" s="26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  <c r="AA629" s="16"/>
    </row>
    <row r="630" spans="1:27" ht="15.75" customHeight="1" x14ac:dyDescent="0.25">
      <c r="A630" s="23"/>
      <c r="B630" s="26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  <c r="AA630" s="16"/>
    </row>
    <row r="631" spans="1:27" ht="15.75" customHeight="1" x14ac:dyDescent="0.25">
      <c r="A631" s="23"/>
      <c r="B631" s="26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  <c r="AA631" s="16"/>
    </row>
    <row r="632" spans="1:27" ht="15.75" customHeight="1" x14ac:dyDescent="0.25">
      <c r="A632" s="23"/>
      <c r="B632" s="26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  <c r="AA632" s="16"/>
    </row>
    <row r="633" spans="1:27" ht="15.75" customHeight="1" x14ac:dyDescent="0.25">
      <c r="A633" s="23"/>
      <c r="B633" s="26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  <c r="AA633" s="16"/>
    </row>
    <row r="634" spans="1:27" ht="15.75" customHeight="1" x14ac:dyDescent="0.25">
      <c r="A634" s="23"/>
      <c r="B634" s="26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  <c r="AA634" s="16"/>
    </row>
    <row r="635" spans="1:27" ht="15.75" customHeight="1" x14ac:dyDescent="0.25">
      <c r="A635" s="23"/>
      <c r="B635" s="26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  <c r="AA635" s="16"/>
    </row>
    <row r="636" spans="1:27" ht="15.75" customHeight="1" x14ac:dyDescent="0.25">
      <c r="A636" s="23"/>
      <c r="B636" s="26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  <c r="AA636" s="16"/>
    </row>
    <row r="637" spans="1:27" ht="15.75" customHeight="1" x14ac:dyDescent="0.25">
      <c r="A637" s="23"/>
      <c r="B637" s="26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  <c r="AA637" s="16"/>
    </row>
    <row r="638" spans="1:27" ht="15.75" customHeight="1" x14ac:dyDescent="0.25">
      <c r="A638" s="23"/>
      <c r="B638" s="26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  <c r="AA638" s="16"/>
    </row>
    <row r="639" spans="1:27" ht="15.75" customHeight="1" x14ac:dyDescent="0.25">
      <c r="A639" s="23"/>
      <c r="B639" s="26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  <c r="AA639" s="16"/>
    </row>
    <row r="640" spans="1:27" ht="15.75" customHeight="1" x14ac:dyDescent="0.25">
      <c r="A640" s="23"/>
      <c r="B640" s="26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  <c r="AA640" s="16"/>
    </row>
    <row r="641" spans="1:27" ht="15.75" customHeight="1" x14ac:dyDescent="0.25">
      <c r="A641" s="23"/>
      <c r="B641" s="26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  <c r="AA641" s="16"/>
    </row>
    <row r="642" spans="1:27" ht="15.75" customHeight="1" x14ac:dyDescent="0.25">
      <c r="A642" s="23"/>
      <c r="B642" s="26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  <c r="AA642" s="16"/>
    </row>
    <row r="643" spans="1:27" ht="15.75" customHeight="1" x14ac:dyDescent="0.25">
      <c r="A643" s="23"/>
      <c r="B643" s="26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  <c r="AA643" s="16"/>
    </row>
    <row r="644" spans="1:27" ht="15.75" customHeight="1" x14ac:dyDescent="0.25">
      <c r="A644" s="23"/>
      <c r="B644" s="26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  <c r="AA644" s="16"/>
    </row>
    <row r="645" spans="1:27" ht="15.75" customHeight="1" x14ac:dyDescent="0.25">
      <c r="A645" s="23"/>
      <c r="B645" s="26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  <c r="AA645" s="16"/>
    </row>
    <row r="646" spans="1:27" ht="15.75" customHeight="1" x14ac:dyDescent="0.25">
      <c r="A646" s="23"/>
      <c r="B646" s="26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  <c r="AA646" s="16"/>
    </row>
    <row r="647" spans="1:27" ht="15.75" customHeight="1" x14ac:dyDescent="0.25">
      <c r="A647" s="23"/>
      <c r="B647" s="26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  <c r="AA647" s="16"/>
    </row>
    <row r="648" spans="1:27" ht="15.75" customHeight="1" x14ac:dyDescent="0.25">
      <c r="A648" s="23"/>
      <c r="B648" s="26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  <c r="AA648" s="16"/>
    </row>
    <row r="649" spans="1:27" ht="15.75" customHeight="1" x14ac:dyDescent="0.25">
      <c r="A649" s="23"/>
      <c r="B649" s="26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  <c r="AA649" s="16"/>
    </row>
    <row r="650" spans="1:27" ht="15.75" customHeight="1" x14ac:dyDescent="0.25">
      <c r="A650" s="23"/>
      <c r="B650" s="26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  <c r="AA650" s="16"/>
    </row>
    <row r="651" spans="1:27" ht="15.75" customHeight="1" x14ac:dyDescent="0.25">
      <c r="A651" s="23"/>
      <c r="B651" s="26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  <c r="AA651" s="16"/>
    </row>
    <row r="652" spans="1:27" ht="15.75" customHeight="1" x14ac:dyDescent="0.25">
      <c r="A652" s="23"/>
      <c r="B652" s="2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  <c r="AA652" s="16"/>
    </row>
    <row r="653" spans="1:27" ht="15.75" customHeight="1" x14ac:dyDescent="0.25">
      <c r="A653" s="23"/>
      <c r="B653" s="26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  <c r="AA653" s="16"/>
    </row>
    <row r="654" spans="1:27" ht="15.75" customHeight="1" x14ac:dyDescent="0.25">
      <c r="A654" s="23"/>
      <c r="B654" s="26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  <c r="AA654" s="16"/>
    </row>
    <row r="655" spans="1:27" ht="15.75" customHeight="1" x14ac:dyDescent="0.25">
      <c r="A655" s="23"/>
      <c r="B655" s="26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  <c r="AA655" s="16"/>
    </row>
    <row r="656" spans="1:27" ht="15.75" customHeight="1" x14ac:dyDescent="0.25">
      <c r="A656" s="23"/>
      <c r="B656" s="26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  <c r="AA656" s="16"/>
    </row>
    <row r="657" spans="1:27" ht="15.75" customHeight="1" x14ac:dyDescent="0.25">
      <c r="A657" s="23"/>
      <c r="B657" s="26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  <c r="AA657" s="16"/>
    </row>
    <row r="658" spans="1:27" ht="15.75" customHeight="1" x14ac:dyDescent="0.25">
      <c r="A658" s="23"/>
      <c r="B658" s="26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  <c r="AA658" s="16"/>
    </row>
    <row r="659" spans="1:27" ht="15.75" customHeight="1" x14ac:dyDescent="0.25">
      <c r="A659" s="23"/>
      <c r="B659" s="26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  <c r="AA659" s="16"/>
    </row>
    <row r="660" spans="1:27" ht="15.75" customHeight="1" x14ac:dyDescent="0.25">
      <c r="A660" s="23"/>
      <c r="B660" s="26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  <c r="AA660" s="16"/>
    </row>
    <row r="661" spans="1:27" ht="15.75" customHeight="1" x14ac:dyDescent="0.25">
      <c r="A661" s="23"/>
      <c r="B661" s="26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  <c r="AA661" s="16"/>
    </row>
    <row r="662" spans="1:27" ht="15.75" customHeight="1" x14ac:dyDescent="0.25">
      <c r="A662" s="23"/>
      <c r="B662" s="26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  <c r="AA662" s="16"/>
    </row>
    <row r="663" spans="1:27" ht="15.75" customHeight="1" x14ac:dyDescent="0.25">
      <c r="A663" s="23"/>
      <c r="B663" s="26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  <c r="AA663" s="16"/>
    </row>
    <row r="664" spans="1:27" ht="15.75" customHeight="1" x14ac:dyDescent="0.25">
      <c r="A664" s="23"/>
      <c r="B664" s="26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  <c r="AA664" s="16"/>
    </row>
    <row r="665" spans="1:27" ht="15.75" customHeight="1" x14ac:dyDescent="0.25">
      <c r="A665" s="23"/>
      <c r="B665" s="26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  <c r="AA665" s="16"/>
    </row>
    <row r="666" spans="1:27" ht="15.75" customHeight="1" x14ac:dyDescent="0.25">
      <c r="A666" s="23"/>
      <c r="B666" s="26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  <c r="AA666" s="16"/>
    </row>
    <row r="667" spans="1:27" ht="15.75" customHeight="1" x14ac:dyDescent="0.25">
      <c r="A667" s="23"/>
      <c r="B667" s="26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  <c r="AA667" s="16"/>
    </row>
    <row r="668" spans="1:27" ht="15.75" customHeight="1" x14ac:dyDescent="0.25">
      <c r="A668" s="23"/>
      <c r="B668" s="26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  <c r="AA668" s="16"/>
    </row>
    <row r="669" spans="1:27" ht="15.75" customHeight="1" x14ac:dyDescent="0.25">
      <c r="A669" s="23"/>
      <c r="B669" s="26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  <c r="AA669" s="16"/>
    </row>
    <row r="670" spans="1:27" ht="15.75" customHeight="1" x14ac:dyDescent="0.25">
      <c r="A670" s="23"/>
      <c r="B670" s="26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  <c r="AA670" s="16"/>
    </row>
    <row r="671" spans="1:27" ht="15.75" customHeight="1" x14ac:dyDescent="0.25">
      <c r="A671" s="23"/>
      <c r="B671" s="26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  <c r="AA671" s="16"/>
    </row>
    <row r="672" spans="1:27" ht="15.75" customHeight="1" x14ac:dyDescent="0.25">
      <c r="A672" s="23"/>
      <c r="B672" s="26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  <c r="AA672" s="16"/>
    </row>
    <row r="673" spans="1:27" ht="15.75" customHeight="1" x14ac:dyDescent="0.25">
      <c r="A673" s="23"/>
      <c r="B673" s="26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  <c r="AA673" s="16"/>
    </row>
    <row r="674" spans="1:27" ht="15.75" customHeight="1" x14ac:dyDescent="0.25">
      <c r="A674" s="23"/>
      <c r="B674" s="26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  <c r="AA674" s="16"/>
    </row>
    <row r="675" spans="1:27" ht="15.75" customHeight="1" x14ac:dyDescent="0.25">
      <c r="A675" s="23"/>
      <c r="B675" s="26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  <c r="AA675" s="16"/>
    </row>
    <row r="676" spans="1:27" ht="15.75" customHeight="1" x14ac:dyDescent="0.25">
      <c r="A676" s="23"/>
      <c r="B676" s="26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  <c r="AA676" s="16"/>
    </row>
    <row r="677" spans="1:27" ht="15.75" customHeight="1" x14ac:dyDescent="0.25">
      <c r="A677" s="23"/>
      <c r="B677" s="26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  <c r="AA677" s="16"/>
    </row>
    <row r="678" spans="1:27" ht="15.75" customHeight="1" x14ac:dyDescent="0.25">
      <c r="A678" s="23"/>
      <c r="B678" s="26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  <c r="AA678" s="16"/>
    </row>
    <row r="679" spans="1:27" ht="15.75" customHeight="1" x14ac:dyDescent="0.25">
      <c r="A679" s="23"/>
      <c r="B679" s="26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  <c r="AA679" s="16"/>
    </row>
    <row r="680" spans="1:27" ht="15.75" customHeight="1" x14ac:dyDescent="0.25">
      <c r="A680" s="23"/>
      <c r="B680" s="26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  <c r="AA680" s="16"/>
    </row>
    <row r="681" spans="1:27" ht="15.75" customHeight="1" x14ac:dyDescent="0.25">
      <c r="A681" s="23"/>
      <c r="B681" s="26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  <c r="AA681" s="16"/>
    </row>
    <row r="682" spans="1:27" ht="15.75" customHeight="1" x14ac:dyDescent="0.25">
      <c r="A682" s="23"/>
      <c r="B682" s="26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  <c r="AA682" s="16"/>
    </row>
    <row r="683" spans="1:27" ht="15.75" customHeight="1" x14ac:dyDescent="0.25">
      <c r="A683" s="23"/>
      <c r="B683" s="26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  <c r="AA683" s="16"/>
    </row>
    <row r="684" spans="1:27" ht="15.75" customHeight="1" x14ac:dyDescent="0.25">
      <c r="A684" s="23"/>
      <c r="B684" s="26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  <c r="AA684" s="16"/>
    </row>
    <row r="685" spans="1:27" ht="15.75" customHeight="1" x14ac:dyDescent="0.25">
      <c r="A685" s="23"/>
      <c r="B685" s="26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  <c r="AA685" s="16"/>
    </row>
    <row r="686" spans="1:27" ht="15.75" customHeight="1" x14ac:dyDescent="0.25">
      <c r="A686" s="23"/>
      <c r="B686" s="26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  <c r="AA686" s="16"/>
    </row>
    <row r="687" spans="1:27" ht="15.75" customHeight="1" x14ac:dyDescent="0.25">
      <c r="A687" s="23"/>
      <c r="B687" s="26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  <c r="AA687" s="16"/>
    </row>
    <row r="688" spans="1:27" ht="15.75" customHeight="1" x14ac:dyDescent="0.25">
      <c r="A688" s="23"/>
      <c r="B688" s="26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  <c r="AA688" s="16"/>
    </row>
    <row r="689" spans="1:27" ht="15.75" customHeight="1" x14ac:dyDescent="0.25">
      <c r="A689" s="23"/>
      <c r="B689" s="26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  <c r="AA689" s="16"/>
    </row>
    <row r="690" spans="1:27" ht="15.75" customHeight="1" x14ac:dyDescent="0.25">
      <c r="A690" s="23"/>
      <c r="B690" s="26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  <c r="AA690" s="16"/>
    </row>
    <row r="691" spans="1:27" ht="15.75" customHeight="1" x14ac:dyDescent="0.25">
      <c r="A691" s="23"/>
      <c r="B691" s="26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  <c r="AA691" s="16"/>
    </row>
    <row r="692" spans="1:27" ht="15.75" customHeight="1" x14ac:dyDescent="0.25">
      <c r="A692" s="23"/>
      <c r="B692" s="26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  <c r="AA692" s="16"/>
    </row>
    <row r="693" spans="1:27" ht="15.75" customHeight="1" x14ac:dyDescent="0.25">
      <c r="A693" s="23"/>
      <c r="B693" s="26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  <c r="AA693" s="16"/>
    </row>
    <row r="694" spans="1:27" ht="15.75" customHeight="1" x14ac:dyDescent="0.25">
      <c r="A694" s="23"/>
      <c r="B694" s="26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  <c r="AA694" s="16"/>
    </row>
    <row r="695" spans="1:27" ht="15.75" customHeight="1" x14ac:dyDescent="0.25">
      <c r="A695" s="23"/>
      <c r="B695" s="26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  <c r="AA695" s="16"/>
    </row>
    <row r="696" spans="1:27" ht="15.75" customHeight="1" x14ac:dyDescent="0.25">
      <c r="A696" s="23"/>
      <c r="B696" s="26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  <c r="AA696" s="16"/>
    </row>
    <row r="697" spans="1:27" ht="15.75" customHeight="1" x14ac:dyDescent="0.25">
      <c r="A697" s="23"/>
      <c r="B697" s="26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  <c r="AA697" s="16"/>
    </row>
    <row r="698" spans="1:27" ht="15.75" customHeight="1" x14ac:dyDescent="0.25">
      <c r="A698" s="23"/>
      <c r="B698" s="26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  <c r="AA698" s="16"/>
    </row>
    <row r="699" spans="1:27" ht="15.75" customHeight="1" x14ac:dyDescent="0.25">
      <c r="A699" s="23"/>
      <c r="B699" s="26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  <c r="AA699" s="16"/>
    </row>
    <row r="700" spans="1:27" ht="15.75" customHeight="1" x14ac:dyDescent="0.25">
      <c r="A700" s="23"/>
      <c r="B700" s="26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  <c r="AA700" s="16"/>
    </row>
    <row r="701" spans="1:27" ht="15.75" customHeight="1" x14ac:dyDescent="0.25">
      <c r="A701" s="23"/>
      <c r="B701" s="26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  <c r="AA701" s="16"/>
    </row>
    <row r="702" spans="1:27" ht="15.75" customHeight="1" x14ac:dyDescent="0.25">
      <c r="A702" s="23"/>
      <c r="B702" s="26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  <c r="AA702" s="16"/>
    </row>
    <row r="703" spans="1:27" ht="15.75" customHeight="1" x14ac:dyDescent="0.25">
      <c r="A703" s="23"/>
      <c r="B703" s="26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  <c r="AA703" s="16"/>
    </row>
    <row r="704" spans="1:27" ht="15.75" customHeight="1" x14ac:dyDescent="0.25">
      <c r="A704" s="23"/>
      <c r="B704" s="26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  <c r="AA704" s="16"/>
    </row>
    <row r="705" spans="1:27" ht="15.75" customHeight="1" x14ac:dyDescent="0.25">
      <c r="A705" s="23"/>
      <c r="B705" s="26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  <c r="AA705" s="16"/>
    </row>
    <row r="706" spans="1:27" ht="15.75" customHeight="1" x14ac:dyDescent="0.25">
      <c r="A706" s="23"/>
      <c r="B706" s="26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  <c r="AA706" s="16"/>
    </row>
    <row r="707" spans="1:27" ht="15.75" customHeight="1" x14ac:dyDescent="0.25">
      <c r="A707" s="23"/>
      <c r="B707" s="26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  <c r="AA707" s="16"/>
    </row>
    <row r="708" spans="1:27" ht="15.75" customHeight="1" x14ac:dyDescent="0.25">
      <c r="A708" s="23"/>
      <c r="B708" s="26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  <c r="AA708" s="16"/>
    </row>
    <row r="709" spans="1:27" ht="15.75" customHeight="1" x14ac:dyDescent="0.25">
      <c r="A709" s="23"/>
      <c r="B709" s="26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  <c r="AA709" s="16"/>
    </row>
    <row r="710" spans="1:27" ht="15.75" customHeight="1" x14ac:dyDescent="0.25">
      <c r="A710" s="23"/>
      <c r="B710" s="26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  <c r="AA710" s="16"/>
    </row>
    <row r="711" spans="1:27" ht="15.75" customHeight="1" x14ac:dyDescent="0.25">
      <c r="A711" s="23"/>
      <c r="B711" s="26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  <c r="AA711" s="16"/>
    </row>
    <row r="712" spans="1:27" ht="15.75" customHeight="1" x14ac:dyDescent="0.25">
      <c r="A712" s="23"/>
      <c r="B712" s="26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  <c r="AA712" s="16"/>
    </row>
    <row r="713" spans="1:27" ht="15.75" customHeight="1" x14ac:dyDescent="0.25">
      <c r="A713" s="23"/>
      <c r="B713" s="26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  <c r="AA713" s="16"/>
    </row>
    <row r="714" spans="1:27" ht="15.75" customHeight="1" x14ac:dyDescent="0.25">
      <c r="A714" s="23"/>
      <c r="B714" s="26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  <c r="AA714" s="16"/>
    </row>
    <row r="715" spans="1:27" ht="15.75" customHeight="1" x14ac:dyDescent="0.25">
      <c r="A715" s="23"/>
      <c r="B715" s="26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  <c r="AA715" s="16"/>
    </row>
    <row r="716" spans="1:27" ht="15.75" customHeight="1" x14ac:dyDescent="0.25">
      <c r="A716" s="23"/>
      <c r="B716" s="26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  <c r="AA716" s="16"/>
    </row>
    <row r="717" spans="1:27" ht="15.75" customHeight="1" x14ac:dyDescent="0.25">
      <c r="A717" s="23"/>
      <c r="B717" s="26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  <c r="AA717" s="16"/>
    </row>
    <row r="718" spans="1:27" ht="15.75" customHeight="1" x14ac:dyDescent="0.25">
      <c r="A718" s="23"/>
      <c r="B718" s="26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  <c r="AA718" s="16"/>
    </row>
    <row r="719" spans="1:27" ht="15.75" customHeight="1" x14ac:dyDescent="0.25">
      <c r="A719" s="23"/>
      <c r="B719" s="26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  <c r="AA719" s="16"/>
    </row>
    <row r="720" spans="1:27" ht="15.75" customHeight="1" x14ac:dyDescent="0.25">
      <c r="A720" s="23"/>
      <c r="B720" s="26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  <c r="AA720" s="16"/>
    </row>
    <row r="721" spans="1:27" ht="15.75" customHeight="1" x14ac:dyDescent="0.25">
      <c r="A721" s="23"/>
      <c r="B721" s="26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  <c r="AA721" s="16"/>
    </row>
    <row r="722" spans="1:27" ht="15.75" customHeight="1" x14ac:dyDescent="0.25">
      <c r="A722" s="23"/>
      <c r="B722" s="26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  <c r="AA722" s="16"/>
    </row>
    <row r="723" spans="1:27" ht="15.75" customHeight="1" x14ac:dyDescent="0.25">
      <c r="A723" s="23"/>
      <c r="B723" s="26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  <c r="AA723" s="16"/>
    </row>
    <row r="724" spans="1:27" ht="15.75" customHeight="1" x14ac:dyDescent="0.25">
      <c r="A724" s="23"/>
      <c r="B724" s="26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  <c r="AA724" s="16"/>
    </row>
    <row r="725" spans="1:27" ht="15.75" customHeight="1" x14ac:dyDescent="0.25">
      <c r="A725" s="23"/>
      <c r="B725" s="26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  <c r="AA725" s="16"/>
    </row>
    <row r="726" spans="1:27" ht="15.75" customHeight="1" x14ac:dyDescent="0.25">
      <c r="A726" s="23"/>
      <c r="B726" s="26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  <c r="AA726" s="16"/>
    </row>
    <row r="727" spans="1:27" ht="15.75" customHeight="1" x14ac:dyDescent="0.25">
      <c r="A727" s="23"/>
      <c r="B727" s="26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  <c r="AA727" s="16"/>
    </row>
    <row r="728" spans="1:27" ht="15.75" customHeight="1" x14ac:dyDescent="0.25">
      <c r="A728" s="23"/>
      <c r="B728" s="26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  <c r="AA728" s="16"/>
    </row>
    <row r="729" spans="1:27" ht="15.75" customHeight="1" x14ac:dyDescent="0.25">
      <c r="A729" s="23"/>
      <c r="B729" s="26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  <c r="AA729" s="16"/>
    </row>
    <row r="730" spans="1:27" ht="15.75" customHeight="1" x14ac:dyDescent="0.25">
      <c r="A730" s="23"/>
      <c r="B730" s="26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  <c r="AA730" s="16"/>
    </row>
    <row r="731" spans="1:27" ht="15.75" customHeight="1" x14ac:dyDescent="0.25">
      <c r="A731" s="23"/>
      <c r="B731" s="26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  <c r="AA731" s="16"/>
    </row>
    <row r="732" spans="1:27" ht="15.75" customHeight="1" x14ac:dyDescent="0.25">
      <c r="A732" s="23"/>
      <c r="B732" s="26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  <c r="AA732" s="16"/>
    </row>
    <row r="733" spans="1:27" ht="15.75" customHeight="1" x14ac:dyDescent="0.25">
      <c r="A733" s="23"/>
      <c r="B733" s="26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  <c r="AA733" s="16"/>
    </row>
    <row r="734" spans="1:27" ht="15.75" customHeight="1" x14ac:dyDescent="0.25">
      <c r="A734" s="23"/>
      <c r="B734" s="26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  <c r="AA734" s="16"/>
    </row>
    <row r="735" spans="1:27" ht="15.75" customHeight="1" x14ac:dyDescent="0.25">
      <c r="A735" s="23"/>
      <c r="B735" s="26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  <c r="AA735" s="16"/>
    </row>
    <row r="736" spans="1:27" ht="15.75" customHeight="1" x14ac:dyDescent="0.25">
      <c r="A736" s="23"/>
      <c r="B736" s="26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  <c r="AA736" s="16"/>
    </row>
    <row r="737" spans="1:27" ht="15.75" customHeight="1" x14ac:dyDescent="0.25">
      <c r="A737" s="23"/>
      <c r="B737" s="26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  <c r="AA737" s="16"/>
    </row>
    <row r="738" spans="1:27" ht="15.75" customHeight="1" x14ac:dyDescent="0.25">
      <c r="A738" s="23"/>
      <c r="B738" s="26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  <c r="AA738" s="16"/>
    </row>
    <row r="739" spans="1:27" ht="15.75" customHeight="1" x14ac:dyDescent="0.25">
      <c r="A739" s="23"/>
      <c r="B739" s="26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  <c r="AA739" s="16"/>
    </row>
    <row r="740" spans="1:27" ht="15.75" customHeight="1" x14ac:dyDescent="0.25">
      <c r="A740" s="23"/>
      <c r="B740" s="26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  <c r="AA740" s="16"/>
    </row>
    <row r="741" spans="1:27" ht="15.75" customHeight="1" x14ac:dyDescent="0.25">
      <c r="A741" s="23"/>
      <c r="B741" s="26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  <c r="AA741" s="16"/>
    </row>
    <row r="742" spans="1:27" ht="15.75" customHeight="1" x14ac:dyDescent="0.25">
      <c r="A742" s="23"/>
      <c r="B742" s="26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  <c r="AA742" s="16"/>
    </row>
    <row r="743" spans="1:27" ht="15.75" customHeight="1" x14ac:dyDescent="0.25">
      <c r="A743" s="23"/>
      <c r="B743" s="26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  <c r="AA743" s="16"/>
    </row>
    <row r="744" spans="1:27" ht="15.75" customHeight="1" x14ac:dyDescent="0.25">
      <c r="A744" s="23"/>
      <c r="B744" s="26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  <c r="AA744" s="16"/>
    </row>
    <row r="745" spans="1:27" ht="15.75" customHeight="1" x14ac:dyDescent="0.25">
      <c r="A745" s="23"/>
      <c r="B745" s="26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  <c r="AA745" s="16"/>
    </row>
    <row r="746" spans="1:27" ht="15.75" customHeight="1" x14ac:dyDescent="0.25">
      <c r="A746" s="23"/>
      <c r="B746" s="26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  <c r="AA746" s="16"/>
    </row>
    <row r="747" spans="1:27" ht="15.75" customHeight="1" x14ac:dyDescent="0.25">
      <c r="A747" s="23"/>
      <c r="B747" s="26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  <c r="AA747" s="16"/>
    </row>
    <row r="748" spans="1:27" ht="15.75" customHeight="1" x14ac:dyDescent="0.25">
      <c r="A748" s="23"/>
      <c r="B748" s="26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  <c r="AA748" s="16"/>
    </row>
    <row r="749" spans="1:27" ht="15.75" customHeight="1" x14ac:dyDescent="0.25">
      <c r="A749" s="23"/>
      <c r="B749" s="26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  <c r="AA749" s="16"/>
    </row>
    <row r="750" spans="1:27" ht="15.75" customHeight="1" x14ac:dyDescent="0.25">
      <c r="A750" s="23"/>
      <c r="B750" s="26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  <c r="AA750" s="16"/>
    </row>
    <row r="751" spans="1:27" ht="15.75" customHeight="1" x14ac:dyDescent="0.25">
      <c r="A751" s="23"/>
      <c r="B751" s="26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  <c r="AA751" s="16"/>
    </row>
    <row r="752" spans="1:27" ht="15.75" customHeight="1" x14ac:dyDescent="0.25">
      <c r="A752" s="23"/>
      <c r="B752" s="26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  <c r="AA752" s="16"/>
    </row>
    <row r="753" spans="1:27" ht="15.75" customHeight="1" x14ac:dyDescent="0.25">
      <c r="A753" s="23"/>
      <c r="B753" s="26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  <c r="AA753" s="16"/>
    </row>
    <row r="754" spans="1:27" ht="15.75" customHeight="1" x14ac:dyDescent="0.25">
      <c r="A754" s="23"/>
      <c r="B754" s="26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  <c r="AA754" s="16"/>
    </row>
    <row r="755" spans="1:27" ht="15.75" customHeight="1" x14ac:dyDescent="0.25">
      <c r="A755" s="23"/>
      <c r="B755" s="26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  <c r="AA755" s="16"/>
    </row>
    <row r="756" spans="1:27" ht="15.75" customHeight="1" x14ac:dyDescent="0.25">
      <c r="A756" s="23"/>
      <c r="B756" s="26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  <c r="AA756" s="16"/>
    </row>
    <row r="757" spans="1:27" ht="15.75" customHeight="1" x14ac:dyDescent="0.25">
      <c r="A757" s="23"/>
      <c r="B757" s="26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  <c r="AA757" s="16"/>
    </row>
    <row r="758" spans="1:27" ht="15.75" customHeight="1" x14ac:dyDescent="0.25">
      <c r="A758" s="23"/>
      <c r="B758" s="26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  <c r="AA758" s="16"/>
    </row>
    <row r="759" spans="1:27" ht="15.75" customHeight="1" x14ac:dyDescent="0.25">
      <c r="A759" s="23"/>
      <c r="B759" s="26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  <c r="AA759" s="16"/>
    </row>
    <row r="760" spans="1:27" ht="15.75" customHeight="1" x14ac:dyDescent="0.25">
      <c r="A760" s="23"/>
      <c r="B760" s="26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  <c r="AA760" s="16"/>
    </row>
    <row r="761" spans="1:27" ht="15.75" customHeight="1" x14ac:dyDescent="0.25">
      <c r="A761" s="23"/>
      <c r="B761" s="26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  <c r="AA761" s="16"/>
    </row>
    <row r="762" spans="1:27" ht="15.75" customHeight="1" x14ac:dyDescent="0.25">
      <c r="A762" s="23"/>
      <c r="B762" s="26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  <c r="AA762" s="16"/>
    </row>
    <row r="763" spans="1:27" ht="15.75" customHeight="1" x14ac:dyDescent="0.25">
      <c r="A763" s="23"/>
      <c r="B763" s="26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  <c r="AA763" s="16"/>
    </row>
    <row r="764" spans="1:27" ht="15.75" customHeight="1" x14ac:dyDescent="0.25">
      <c r="A764" s="23"/>
      <c r="B764" s="26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  <c r="AA764" s="16"/>
    </row>
    <row r="765" spans="1:27" ht="15.75" customHeight="1" x14ac:dyDescent="0.25">
      <c r="A765" s="23"/>
      <c r="B765" s="26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  <c r="AA765" s="16"/>
    </row>
    <row r="766" spans="1:27" ht="15.75" customHeight="1" x14ac:dyDescent="0.25">
      <c r="A766" s="23"/>
      <c r="B766" s="26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  <c r="AA766" s="16"/>
    </row>
    <row r="767" spans="1:27" ht="15.75" customHeight="1" x14ac:dyDescent="0.25">
      <c r="A767" s="23"/>
      <c r="B767" s="26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  <c r="AA767" s="16"/>
    </row>
    <row r="768" spans="1:27" ht="15.75" customHeight="1" x14ac:dyDescent="0.25">
      <c r="A768" s="23"/>
      <c r="B768" s="26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  <c r="AA768" s="16"/>
    </row>
    <row r="769" spans="1:27" ht="15.75" customHeight="1" x14ac:dyDescent="0.25">
      <c r="A769" s="23"/>
      <c r="B769" s="26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  <c r="AA769" s="16"/>
    </row>
    <row r="770" spans="1:27" ht="15.75" customHeight="1" x14ac:dyDescent="0.25">
      <c r="A770" s="23"/>
      <c r="B770" s="26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  <c r="AA770" s="16"/>
    </row>
    <row r="771" spans="1:27" ht="15.75" customHeight="1" x14ac:dyDescent="0.25">
      <c r="A771" s="23"/>
      <c r="B771" s="26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  <c r="AA771" s="16"/>
    </row>
    <row r="772" spans="1:27" ht="15.75" customHeight="1" x14ac:dyDescent="0.25">
      <c r="A772" s="23"/>
      <c r="B772" s="26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  <c r="AA772" s="16"/>
    </row>
    <row r="773" spans="1:27" ht="15.75" customHeight="1" x14ac:dyDescent="0.25">
      <c r="A773" s="23"/>
      <c r="B773" s="26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  <c r="AA773" s="16"/>
    </row>
    <row r="774" spans="1:27" ht="15.75" customHeight="1" x14ac:dyDescent="0.25">
      <c r="A774" s="23"/>
      <c r="B774" s="26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  <c r="AA774" s="16"/>
    </row>
    <row r="775" spans="1:27" ht="15.75" customHeight="1" x14ac:dyDescent="0.25">
      <c r="A775" s="23"/>
      <c r="B775" s="26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  <c r="AA775" s="16"/>
    </row>
    <row r="776" spans="1:27" ht="15.75" customHeight="1" x14ac:dyDescent="0.25">
      <c r="A776" s="23"/>
      <c r="B776" s="26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  <c r="AA776" s="16"/>
    </row>
    <row r="777" spans="1:27" ht="15.75" customHeight="1" x14ac:dyDescent="0.25">
      <c r="A777" s="23"/>
      <c r="B777" s="26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  <c r="AA777" s="16"/>
    </row>
    <row r="778" spans="1:27" ht="15.75" customHeight="1" x14ac:dyDescent="0.25">
      <c r="A778" s="23"/>
      <c r="B778" s="26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  <c r="AA778" s="16"/>
    </row>
    <row r="779" spans="1:27" ht="15.75" customHeight="1" x14ac:dyDescent="0.25">
      <c r="A779" s="23"/>
      <c r="B779" s="26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  <c r="AA779" s="16"/>
    </row>
    <row r="780" spans="1:27" ht="15.75" customHeight="1" x14ac:dyDescent="0.25">
      <c r="A780" s="23"/>
      <c r="B780" s="26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  <c r="AA780" s="16"/>
    </row>
    <row r="781" spans="1:27" ht="15.75" customHeight="1" x14ac:dyDescent="0.25">
      <c r="A781" s="23"/>
      <c r="B781" s="26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  <c r="AA781" s="16"/>
    </row>
    <row r="782" spans="1:27" ht="15.75" customHeight="1" x14ac:dyDescent="0.25">
      <c r="A782" s="23"/>
      <c r="B782" s="26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  <c r="AA782" s="16"/>
    </row>
    <row r="783" spans="1:27" ht="15.75" customHeight="1" x14ac:dyDescent="0.25">
      <c r="A783" s="23"/>
      <c r="B783" s="26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  <c r="AA783" s="16"/>
    </row>
    <row r="784" spans="1:27" ht="15.75" customHeight="1" x14ac:dyDescent="0.25">
      <c r="A784" s="23"/>
      <c r="B784" s="26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  <c r="AA784" s="16"/>
    </row>
    <row r="785" spans="1:27" ht="15.75" customHeight="1" x14ac:dyDescent="0.25">
      <c r="A785" s="23"/>
      <c r="B785" s="26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  <c r="AA785" s="16"/>
    </row>
    <row r="786" spans="1:27" ht="15.75" customHeight="1" x14ac:dyDescent="0.25">
      <c r="A786" s="23"/>
      <c r="B786" s="26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  <c r="AA786" s="16"/>
    </row>
    <row r="787" spans="1:27" ht="15.75" customHeight="1" x14ac:dyDescent="0.25">
      <c r="A787" s="23"/>
      <c r="B787" s="26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  <c r="AA787" s="16"/>
    </row>
    <row r="788" spans="1:27" ht="15.75" customHeight="1" x14ac:dyDescent="0.25">
      <c r="A788" s="23"/>
      <c r="B788" s="26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  <c r="AA788" s="16"/>
    </row>
    <row r="789" spans="1:27" ht="15.75" customHeight="1" x14ac:dyDescent="0.25">
      <c r="A789" s="23"/>
      <c r="B789" s="26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  <c r="AA789" s="16"/>
    </row>
    <row r="790" spans="1:27" ht="15.75" customHeight="1" x14ac:dyDescent="0.25">
      <c r="A790" s="23"/>
      <c r="B790" s="26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  <c r="AA790" s="16"/>
    </row>
    <row r="791" spans="1:27" ht="15.75" customHeight="1" x14ac:dyDescent="0.25">
      <c r="A791" s="23"/>
      <c r="B791" s="26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  <c r="AA791" s="16"/>
    </row>
    <row r="792" spans="1:27" ht="15.75" customHeight="1" x14ac:dyDescent="0.25">
      <c r="A792" s="23"/>
      <c r="B792" s="26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  <c r="AA792" s="16"/>
    </row>
    <row r="793" spans="1:27" ht="15.75" customHeight="1" x14ac:dyDescent="0.25">
      <c r="A793" s="23"/>
      <c r="B793" s="26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  <c r="AA793" s="16"/>
    </row>
    <row r="794" spans="1:27" ht="15.75" customHeight="1" x14ac:dyDescent="0.25">
      <c r="A794" s="23"/>
      <c r="B794" s="26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  <c r="AA794" s="16"/>
    </row>
    <row r="795" spans="1:27" ht="15.75" customHeight="1" x14ac:dyDescent="0.25">
      <c r="A795" s="23"/>
      <c r="B795" s="26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  <c r="AA795" s="16"/>
    </row>
    <row r="796" spans="1:27" ht="15.75" customHeight="1" x14ac:dyDescent="0.25">
      <c r="A796" s="23"/>
      <c r="B796" s="26"/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  <c r="AA796" s="16"/>
    </row>
    <row r="797" spans="1:27" ht="15.75" customHeight="1" x14ac:dyDescent="0.25">
      <c r="A797" s="23"/>
      <c r="B797" s="26"/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  <c r="AA797" s="16"/>
    </row>
    <row r="798" spans="1:27" ht="15.75" customHeight="1" x14ac:dyDescent="0.25">
      <c r="A798" s="23"/>
      <c r="B798" s="26"/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  <c r="AA798" s="16"/>
    </row>
    <row r="799" spans="1:27" ht="15.75" customHeight="1" x14ac:dyDescent="0.25">
      <c r="A799" s="23"/>
      <c r="B799" s="26"/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  <c r="AA799" s="16"/>
    </row>
    <row r="800" spans="1:27" ht="15.75" customHeight="1" x14ac:dyDescent="0.25">
      <c r="A800" s="23"/>
      <c r="B800" s="26"/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  <c r="AA800" s="16"/>
    </row>
    <row r="801" spans="1:27" ht="15.75" customHeight="1" x14ac:dyDescent="0.25">
      <c r="A801" s="23"/>
      <c r="B801" s="26"/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  <c r="AA801" s="16"/>
    </row>
    <row r="802" spans="1:27" ht="15.75" customHeight="1" x14ac:dyDescent="0.25">
      <c r="A802" s="23"/>
      <c r="B802" s="26"/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  <c r="AA802" s="16"/>
    </row>
    <row r="803" spans="1:27" ht="15.75" customHeight="1" x14ac:dyDescent="0.25">
      <c r="A803" s="23"/>
      <c r="B803" s="26"/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  <c r="AA803" s="16"/>
    </row>
    <row r="804" spans="1:27" ht="15.75" customHeight="1" x14ac:dyDescent="0.25">
      <c r="A804" s="23"/>
      <c r="B804" s="26"/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  <c r="AA804" s="16"/>
    </row>
    <row r="805" spans="1:27" ht="15.75" customHeight="1" x14ac:dyDescent="0.25">
      <c r="A805" s="23"/>
      <c r="B805" s="26"/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  <c r="AA805" s="16"/>
    </row>
    <row r="806" spans="1:27" ht="15.75" customHeight="1" x14ac:dyDescent="0.25">
      <c r="A806" s="23"/>
      <c r="B806" s="26"/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  <c r="AA806" s="16"/>
    </row>
    <row r="807" spans="1:27" ht="15.75" customHeight="1" x14ac:dyDescent="0.25">
      <c r="A807" s="23"/>
      <c r="B807" s="26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  <c r="AA807" s="16"/>
    </row>
    <row r="808" spans="1:27" ht="15.75" customHeight="1" x14ac:dyDescent="0.25">
      <c r="A808" s="23"/>
      <c r="B808" s="26"/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  <c r="AA808" s="16"/>
    </row>
    <row r="809" spans="1:27" ht="15.75" customHeight="1" x14ac:dyDescent="0.25">
      <c r="A809" s="23"/>
      <c r="B809" s="26"/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  <c r="AA809" s="16"/>
    </row>
    <row r="810" spans="1:27" ht="15.75" customHeight="1" x14ac:dyDescent="0.25">
      <c r="A810" s="23"/>
      <c r="B810" s="26"/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  <c r="AA810" s="16"/>
    </row>
    <row r="811" spans="1:27" ht="15.75" customHeight="1" x14ac:dyDescent="0.25">
      <c r="A811" s="23"/>
      <c r="B811" s="26"/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  <c r="AA811" s="16"/>
    </row>
    <row r="812" spans="1:27" ht="15.75" customHeight="1" x14ac:dyDescent="0.25">
      <c r="A812" s="23"/>
      <c r="B812" s="26"/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  <c r="AA812" s="16"/>
    </row>
    <row r="813" spans="1:27" ht="15.75" customHeight="1" x14ac:dyDescent="0.25">
      <c r="A813" s="23"/>
      <c r="B813" s="26"/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  <c r="AA813" s="16"/>
    </row>
    <row r="814" spans="1:27" ht="15.75" customHeight="1" x14ac:dyDescent="0.25">
      <c r="A814" s="23"/>
      <c r="B814" s="26"/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  <c r="AA814" s="16"/>
    </row>
    <row r="815" spans="1:27" ht="15.75" customHeight="1" x14ac:dyDescent="0.25">
      <c r="A815" s="23"/>
      <c r="B815" s="26"/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  <c r="AA815" s="16"/>
    </row>
    <row r="816" spans="1:27" ht="15.75" customHeight="1" x14ac:dyDescent="0.25">
      <c r="A816" s="23"/>
      <c r="B816" s="26"/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  <c r="AA816" s="16"/>
    </row>
    <row r="817" spans="1:27" ht="15.75" customHeight="1" x14ac:dyDescent="0.25">
      <c r="A817" s="23"/>
      <c r="B817" s="26"/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  <c r="AA817" s="16"/>
    </row>
    <row r="818" spans="1:27" ht="15.75" customHeight="1" x14ac:dyDescent="0.25">
      <c r="A818" s="23"/>
      <c r="B818" s="26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  <c r="AA818" s="16"/>
    </row>
    <row r="819" spans="1:27" ht="15.75" customHeight="1" x14ac:dyDescent="0.25">
      <c r="A819" s="23"/>
      <c r="B819" s="26"/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  <c r="AA819" s="16"/>
    </row>
    <row r="820" spans="1:27" ht="15.75" customHeight="1" x14ac:dyDescent="0.25">
      <c r="A820" s="23"/>
      <c r="B820" s="26"/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  <c r="AA820" s="16"/>
    </row>
    <row r="821" spans="1:27" ht="15.75" customHeight="1" x14ac:dyDescent="0.25">
      <c r="A821" s="23"/>
      <c r="B821" s="26"/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  <c r="AA821" s="16"/>
    </row>
    <row r="822" spans="1:27" ht="15.75" customHeight="1" x14ac:dyDescent="0.25">
      <c r="A822" s="23"/>
      <c r="B822" s="26"/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  <c r="AA822" s="16"/>
    </row>
    <row r="823" spans="1:27" ht="15.75" customHeight="1" x14ac:dyDescent="0.25">
      <c r="A823" s="23"/>
      <c r="B823" s="26"/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  <c r="AA823" s="16"/>
    </row>
    <row r="824" spans="1:27" ht="15.75" customHeight="1" x14ac:dyDescent="0.25">
      <c r="A824" s="23"/>
      <c r="B824" s="26"/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  <c r="AA824" s="16"/>
    </row>
    <row r="825" spans="1:27" ht="15.75" customHeight="1" x14ac:dyDescent="0.25">
      <c r="A825" s="23"/>
      <c r="B825" s="26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  <c r="AA825" s="16"/>
    </row>
    <row r="826" spans="1:27" ht="15.75" customHeight="1" x14ac:dyDescent="0.25">
      <c r="A826" s="23"/>
      <c r="B826" s="26"/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  <c r="AA826" s="16"/>
    </row>
    <row r="827" spans="1:27" ht="15.75" customHeight="1" x14ac:dyDescent="0.25">
      <c r="A827" s="23"/>
      <c r="B827" s="26"/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  <c r="AA827" s="16"/>
    </row>
    <row r="828" spans="1:27" ht="15.75" customHeight="1" x14ac:dyDescent="0.25">
      <c r="A828" s="23"/>
      <c r="B828" s="26"/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  <c r="AA828" s="16"/>
    </row>
    <row r="829" spans="1:27" ht="15.75" customHeight="1" x14ac:dyDescent="0.25">
      <c r="A829" s="23"/>
      <c r="B829" s="26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  <c r="AA829" s="16"/>
    </row>
    <row r="830" spans="1:27" ht="15.75" customHeight="1" x14ac:dyDescent="0.25">
      <c r="A830" s="23"/>
      <c r="B830" s="26"/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  <c r="AA830" s="16"/>
    </row>
    <row r="831" spans="1:27" ht="15.75" customHeight="1" x14ac:dyDescent="0.25">
      <c r="A831" s="23"/>
      <c r="B831" s="26"/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  <c r="AA831" s="16"/>
    </row>
    <row r="832" spans="1:27" ht="15.75" customHeight="1" x14ac:dyDescent="0.25">
      <c r="A832" s="23"/>
      <c r="B832" s="26"/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  <c r="AA832" s="16"/>
    </row>
    <row r="833" spans="1:27" ht="15.75" customHeight="1" x14ac:dyDescent="0.25">
      <c r="A833" s="23"/>
      <c r="B833" s="26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  <c r="AA833" s="16"/>
    </row>
    <row r="834" spans="1:27" ht="15.75" customHeight="1" x14ac:dyDescent="0.25">
      <c r="A834" s="23"/>
      <c r="B834" s="26"/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  <c r="AA834" s="16"/>
    </row>
    <row r="835" spans="1:27" ht="15.75" customHeight="1" x14ac:dyDescent="0.25">
      <c r="A835" s="23"/>
      <c r="B835" s="26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  <c r="AA835" s="16"/>
    </row>
    <row r="836" spans="1:27" ht="15.75" customHeight="1" x14ac:dyDescent="0.25">
      <c r="A836" s="23"/>
      <c r="B836" s="26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  <c r="AA836" s="16"/>
    </row>
    <row r="837" spans="1:27" ht="15.75" customHeight="1" x14ac:dyDescent="0.25">
      <c r="A837" s="23"/>
      <c r="B837" s="26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  <c r="AA837" s="16"/>
    </row>
    <row r="838" spans="1:27" ht="15.75" customHeight="1" x14ac:dyDescent="0.25">
      <c r="A838" s="23"/>
      <c r="B838" s="26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  <c r="AA838" s="16"/>
    </row>
    <row r="839" spans="1:27" ht="15.75" customHeight="1" x14ac:dyDescent="0.25">
      <c r="A839" s="23"/>
      <c r="B839" s="26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  <c r="AA839" s="16"/>
    </row>
    <row r="840" spans="1:27" ht="15.75" customHeight="1" x14ac:dyDescent="0.25">
      <c r="A840" s="23"/>
      <c r="B840" s="26"/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  <c r="AA840" s="16"/>
    </row>
    <row r="841" spans="1:27" ht="15.75" customHeight="1" x14ac:dyDescent="0.25">
      <c r="A841" s="23"/>
      <c r="B841" s="26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  <c r="AA841" s="16"/>
    </row>
    <row r="842" spans="1:27" ht="15.75" customHeight="1" x14ac:dyDescent="0.25">
      <c r="A842" s="23"/>
      <c r="B842" s="26"/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  <c r="AA842" s="16"/>
    </row>
    <row r="843" spans="1:27" ht="15.75" customHeight="1" x14ac:dyDescent="0.25">
      <c r="A843" s="23"/>
      <c r="B843" s="26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  <c r="AA843" s="16"/>
    </row>
    <row r="844" spans="1:27" ht="15.75" customHeight="1" x14ac:dyDescent="0.25">
      <c r="A844" s="23"/>
      <c r="B844" s="26"/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  <c r="AA844" s="16"/>
    </row>
    <row r="845" spans="1:27" ht="15.75" customHeight="1" x14ac:dyDescent="0.25">
      <c r="A845" s="23"/>
      <c r="B845" s="26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  <c r="AA845" s="16"/>
    </row>
    <row r="846" spans="1:27" ht="15.75" customHeight="1" x14ac:dyDescent="0.25">
      <c r="A846" s="23"/>
      <c r="B846" s="26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  <c r="AA846" s="16"/>
    </row>
    <row r="847" spans="1:27" ht="15.75" customHeight="1" x14ac:dyDescent="0.25">
      <c r="A847" s="23"/>
      <c r="B847" s="26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  <c r="AA847" s="16"/>
    </row>
    <row r="848" spans="1:27" ht="15.75" customHeight="1" x14ac:dyDescent="0.25">
      <c r="A848" s="23"/>
      <c r="B848" s="26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  <c r="AA848" s="16"/>
    </row>
    <row r="849" spans="1:27" ht="15.75" customHeight="1" x14ac:dyDescent="0.25">
      <c r="A849" s="23"/>
      <c r="B849" s="26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  <c r="AA849" s="16"/>
    </row>
    <row r="850" spans="1:27" ht="15.75" customHeight="1" x14ac:dyDescent="0.25">
      <c r="A850" s="23"/>
      <c r="B850" s="26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  <c r="AA850" s="16"/>
    </row>
    <row r="851" spans="1:27" ht="15.75" customHeight="1" x14ac:dyDescent="0.25">
      <c r="A851" s="23"/>
      <c r="B851" s="26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  <c r="AA851" s="16"/>
    </row>
    <row r="852" spans="1:27" ht="15.75" customHeight="1" x14ac:dyDescent="0.25">
      <c r="A852" s="23"/>
      <c r="B852" s="26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  <c r="AA852" s="16"/>
    </row>
    <row r="853" spans="1:27" ht="15.75" customHeight="1" x14ac:dyDescent="0.25">
      <c r="A853" s="23"/>
      <c r="B853" s="26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  <c r="AA853" s="16"/>
    </row>
    <row r="854" spans="1:27" ht="15.75" customHeight="1" x14ac:dyDescent="0.25">
      <c r="A854" s="23"/>
      <c r="B854" s="26"/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  <c r="AA854" s="16"/>
    </row>
    <row r="855" spans="1:27" ht="15.75" customHeight="1" x14ac:dyDescent="0.25">
      <c r="A855" s="23"/>
      <c r="B855" s="26"/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  <c r="AA855" s="16"/>
    </row>
    <row r="856" spans="1:27" ht="15.75" customHeight="1" x14ac:dyDescent="0.25">
      <c r="A856" s="23"/>
      <c r="B856" s="26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  <c r="AA856" s="16"/>
    </row>
    <row r="857" spans="1:27" ht="15.75" customHeight="1" x14ac:dyDescent="0.25">
      <c r="A857" s="23"/>
      <c r="B857" s="26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  <c r="AA857" s="16"/>
    </row>
    <row r="858" spans="1:27" ht="15.75" customHeight="1" x14ac:dyDescent="0.25">
      <c r="A858" s="23"/>
      <c r="B858" s="26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  <c r="AA858" s="16"/>
    </row>
    <row r="859" spans="1:27" ht="15.75" customHeight="1" x14ac:dyDescent="0.25">
      <c r="A859" s="23"/>
      <c r="B859" s="26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  <c r="AA859" s="16"/>
    </row>
    <row r="860" spans="1:27" ht="15.75" customHeight="1" x14ac:dyDescent="0.25">
      <c r="A860" s="23"/>
      <c r="B860" s="26"/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  <c r="AA860" s="16"/>
    </row>
    <row r="861" spans="1:27" ht="15.75" customHeight="1" x14ac:dyDescent="0.25">
      <c r="A861" s="23"/>
      <c r="B861" s="26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  <c r="AA861" s="16"/>
    </row>
    <row r="862" spans="1:27" ht="15.75" customHeight="1" x14ac:dyDescent="0.25">
      <c r="A862" s="23"/>
      <c r="B862" s="26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  <c r="AA862" s="16"/>
    </row>
    <row r="863" spans="1:27" ht="15.75" customHeight="1" x14ac:dyDescent="0.25">
      <c r="A863" s="23"/>
      <c r="B863" s="26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  <c r="AA863" s="16"/>
    </row>
    <row r="864" spans="1:27" ht="15.75" customHeight="1" x14ac:dyDescent="0.25">
      <c r="A864" s="23"/>
      <c r="B864" s="26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  <c r="AA864" s="16"/>
    </row>
    <row r="865" spans="1:27" ht="15.75" customHeight="1" x14ac:dyDescent="0.25">
      <c r="A865" s="23"/>
      <c r="B865" s="26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  <c r="AA865" s="16"/>
    </row>
    <row r="866" spans="1:27" ht="15.75" customHeight="1" x14ac:dyDescent="0.25">
      <c r="A866" s="23"/>
      <c r="B866" s="26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  <c r="AA866" s="16"/>
    </row>
    <row r="867" spans="1:27" ht="15.75" customHeight="1" x14ac:dyDescent="0.25">
      <c r="A867" s="23"/>
      <c r="B867" s="26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  <c r="AA867" s="16"/>
    </row>
    <row r="868" spans="1:27" ht="15.75" customHeight="1" x14ac:dyDescent="0.25">
      <c r="A868" s="23"/>
      <c r="B868" s="26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  <c r="AA868" s="16"/>
    </row>
    <row r="869" spans="1:27" ht="15.75" customHeight="1" x14ac:dyDescent="0.25">
      <c r="A869" s="23"/>
      <c r="B869" s="26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  <c r="AA869" s="16"/>
    </row>
    <row r="870" spans="1:27" ht="15.75" customHeight="1" x14ac:dyDescent="0.25">
      <c r="A870" s="23"/>
      <c r="B870" s="26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  <c r="AA870" s="16"/>
    </row>
    <row r="871" spans="1:27" ht="15.75" customHeight="1" x14ac:dyDescent="0.25">
      <c r="A871" s="23"/>
      <c r="B871" s="26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  <c r="AA871" s="16"/>
    </row>
    <row r="872" spans="1:27" ht="15.75" customHeight="1" x14ac:dyDescent="0.25">
      <c r="A872" s="23"/>
      <c r="B872" s="26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  <c r="AA872" s="16"/>
    </row>
    <row r="873" spans="1:27" ht="15.75" customHeight="1" x14ac:dyDescent="0.25">
      <c r="A873" s="23"/>
      <c r="B873" s="26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  <c r="AA873" s="16"/>
    </row>
    <row r="874" spans="1:27" ht="15.75" customHeight="1" x14ac:dyDescent="0.25">
      <c r="A874" s="23"/>
      <c r="B874" s="26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  <c r="AA874" s="16"/>
    </row>
    <row r="875" spans="1:27" ht="15.75" customHeight="1" x14ac:dyDescent="0.25">
      <c r="A875" s="23"/>
      <c r="B875" s="26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  <c r="AA875" s="16"/>
    </row>
    <row r="876" spans="1:27" ht="15.75" customHeight="1" x14ac:dyDescent="0.25">
      <c r="A876" s="23"/>
      <c r="B876" s="26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  <c r="AA876" s="16"/>
    </row>
    <row r="877" spans="1:27" ht="15.75" customHeight="1" x14ac:dyDescent="0.25">
      <c r="A877" s="23"/>
      <c r="B877" s="26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  <c r="AA877" s="16"/>
    </row>
    <row r="878" spans="1:27" ht="15.75" customHeight="1" x14ac:dyDescent="0.25">
      <c r="A878" s="23"/>
      <c r="B878" s="26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  <c r="AA878" s="16"/>
    </row>
    <row r="879" spans="1:27" ht="15.75" customHeight="1" x14ac:dyDescent="0.25">
      <c r="A879" s="23"/>
      <c r="B879" s="26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  <c r="AA879" s="16"/>
    </row>
    <row r="880" spans="1:27" ht="15.75" customHeight="1" x14ac:dyDescent="0.25">
      <c r="A880" s="23"/>
      <c r="B880" s="26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  <c r="AA880" s="16"/>
    </row>
    <row r="881" spans="1:27" ht="15.75" customHeight="1" x14ac:dyDescent="0.25">
      <c r="A881" s="23"/>
      <c r="B881" s="26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  <c r="AA881" s="16"/>
    </row>
    <row r="882" spans="1:27" ht="15.75" customHeight="1" x14ac:dyDescent="0.25">
      <c r="A882" s="23"/>
      <c r="B882" s="26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  <c r="AA882" s="16"/>
    </row>
    <row r="883" spans="1:27" ht="15.75" customHeight="1" x14ac:dyDescent="0.25">
      <c r="A883" s="23"/>
      <c r="B883" s="26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  <c r="AA883" s="16"/>
    </row>
    <row r="884" spans="1:27" ht="15.75" customHeight="1" x14ac:dyDescent="0.25">
      <c r="A884" s="23"/>
      <c r="B884" s="26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  <c r="AA884" s="16"/>
    </row>
    <row r="885" spans="1:27" ht="15.75" customHeight="1" x14ac:dyDescent="0.25">
      <c r="A885" s="23"/>
      <c r="B885" s="26"/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  <c r="AA885" s="16"/>
    </row>
    <row r="886" spans="1:27" ht="15.75" customHeight="1" x14ac:dyDescent="0.25">
      <c r="A886" s="23"/>
      <c r="B886" s="26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  <c r="AA886" s="16"/>
    </row>
    <row r="887" spans="1:27" ht="15.75" customHeight="1" x14ac:dyDescent="0.25">
      <c r="A887" s="23"/>
      <c r="B887" s="26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  <c r="AA887" s="16"/>
    </row>
    <row r="888" spans="1:27" ht="15.75" customHeight="1" x14ac:dyDescent="0.25">
      <c r="A888" s="23"/>
      <c r="B888" s="26"/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  <c r="AA888" s="16"/>
    </row>
    <row r="889" spans="1:27" ht="15.75" customHeight="1" x14ac:dyDescent="0.25">
      <c r="A889" s="23"/>
      <c r="B889" s="26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  <c r="AA889" s="16"/>
    </row>
    <row r="890" spans="1:27" ht="15.75" customHeight="1" x14ac:dyDescent="0.25">
      <c r="A890" s="23"/>
      <c r="B890" s="26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  <c r="AA890" s="16"/>
    </row>
    <row r="891" spans="1:27" ht="15.75" customHeight="1" x14ac:dyDescent="0.25">
      <c r="A891" s="23"/>
      <c r="B891" s="26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  <c r="AA891" s="16"/>
    </row>
    <row r="892" spans="1:27" ht="15.75" customHeight="1" x14ac:dyDescent="0.25">
      <c r="A892" s="23"/>
      <c r="B892" s="26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  <c r="AA892" s="16"/>
    </row>
    <row r="893" spans="1:27" ht="15.75" customHeight="1" x14ac:dyDescent="0.25">
      <c r="A893" s="23"/>
      <c r="B893" s="26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  <c r="AA893" s="16"/>
    </row>
    <row r="894" spans="1:27" ht="15.75" customHeight="1" x14ac:dyDescent="0.25">
      <c r="A894" s="23"/>
      <c r="B894" s="26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  <c r="AA894" s="16"/>
    </row>
    <row r="895" spans="1:27" ht="15.75" customHeight="1" x14ac:dyDescent="0.25">
      <c r="A895" s="23"/>
      <c r="B895" s="26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  <c r="AA895" s="16"/>
    </row>
    <row r="896" spans="1:27" ht="15.75" customHeight="1" x14ac:dyDescent="0.25">
      <c r="A896" s="23"/>
      <c r="B896" s="26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  <c r="AA896" s="16"/>
    </row>
    <row r="897" spans="1:27" ht="15.75" customHeight="1" x14ac:dyDescent="0.25">
      <c r="A897" s="23"/>
      <c r="B897" s="26"/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  <c r="AA897" s="16"/>
    </row>
    <row r="898" spans="1:27" ht="15.75" customHeight="1" x14ac:dyDescent="0.25">
      <c r="A898" s="23"/>
      <c r="B898" s="26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  <c r="AA898" s="16"/>
    </row>
    <row r="899" spans="1:27" ht="15.75" customHeight="1" x14ac:dyDescent="0.25">
      <c r="A899" s="23"/>
      <c r="B899" s="26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  <c r="AA899" s="16"/>
    </row>
    <row r="900" spans="1:27" ht="15.75" customHeight="1" x14ac:dyDescent="0.25">
      <c r="A900" s="23"/>
      <c r="B900" s="26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  <c r="AA900" s="16"/>
    </row>
    <row r="901" spans="1:27" ht="15.75" customHeight="1" x14ac:dyDescent="0.25">
      <c r="A901" s="23"/>
      <c r="B901" s="26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  <c r="AA901" s="16"/>
    </row>
    <row r="902" spans="1:27" ht="15.75" customHeight="1" x14ac:dyDescent="0.25">
      <c r="A902" s="23"/>
      <c r="B902" s="26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  <c r="AA902" s="16"/>
    </row>
    <row r="903" spans="1:27" ht="15.75" customHeight="1" x14ac:dyDescent="0.25">
      <c r="A903" s="23"/>
      <c r="B903" s="26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  <c r="AA903" s="16"/>
    </row>
    <row r="904" spans="1:27" ht="15.75" customHeight="1" x14ac:dyDescent="0.25">
      <c r="A904" s="23"/>
      <c r="B904" s="26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  <c r="AA904" s="16"/>
    </row>
    <row r="905" spans="1:27" ht="15.75" customHeight="1" x14ac:dyDescent="0.25">
      <c r="A905" s="23"/>
      <c r="B905" s="26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  <c r="AA905" s="16"/>
    </row>
    <row r="906" spans="1:27" ht="15.75" customHeight="1" x14ac:dyDescent="0.25">
      <c r="A906" s="23"/>
      <c r="B906" s="26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  <c r="AA906" s="16"/>
    </row>
    <row r="907" spans="1:27" ht="15.75" customHeight="1" x14ac:dyDescent="0.25">
      <c r="A907" s="23"/>
      <c r="B907" s="26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  <c r="AA907" s="16"/>
    </row>
    <row r="908" spans="1:27" ht="15.75" customHeight="1" x14ac:dyDescent="0.25">
      <c r="A908" s="23"/>
      <c r="B908" s="26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  <c r="AA908" s="16"/>
    </row>
    <row r="909" spans="1:27" ht="15.75" customHeight="1" x14ac:dyDescent="0.25">
      <c r="A909" s="23"/>
      <c r="B909" s="26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  <c r="AA909" s="16"/>
    </row>
    <row r="910" spans="1:27" ht="15.75" customHeight="1" x14ac:dyDescent="0.25">
      <c r="A910" s="23"/>
      <c r="B910" s="26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  <c r="AA910" s="16"/>
    </row>
    <row r="911" spans="1:27" ht="15.75" customHeight="1" x14ac:dyDescent="0.25">
      <c r="A911" s="23"/>
      <c r="B911" s="26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  <c r="AA911" s="16"/>
    </row>
    <row r="912" spans="1:27" ht="15.75" customHeight="1" x14ac:dyDescent="0.25">
      <c r="A912" s="23"/>
      <c r="B912" s="26"/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  <c r="AA912" s="16"/>
    </row>
    <row r="913" spans="1:27" ht="15.75" customHeight="1" x14ac:dyDescent="0.25">
      <c r="A913" s="23"/>
      <c r="B913" s="26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  <c r="AA913" s="16"/>
    </row>
    <row r="914" spans="1:27" ht="15.75" customHeight="1" x14ac:dyDescent="0.25">
      <c r="A914" s="23"/>
      <c r="B914" s="26"/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  <c r="AA914" s="16"/>
    </row>
    <row r="915" spans="1:27" ht="15.75" customHeight="1" x14ac:dyDescent="0.25">
      <c r="A915" s="23"/>
      <c r="B915" s="26"/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  <c r="AA915" s="16"/>
    </row>
    <row r="916" spans="1:27" ht="15.75" customHeight="1" x14ac:dyDescent="0.25">
      <c r="A916" s="23"/>
      <c r="B916" s="26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  <c r="AA916" s="16"/>
    </row>
    <row r="917" spans="1:27" ht="15.75" customHeight="1" x14ac:dyDescent="0.25">
      <c r="A917" s="23"/>
      <c r="B917" s="26"/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  <c r="AA917" s="16"/>
    </row>
    <row r="918" spans="1:27" ht="15.75" customHeight="1" x14ac:dyDescent="0.25">
      <c r="A918" s="23"/>
      <c r="B918" s="26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  <c r="AA918" s="16"/>
    </row>
    <row r="919" spans="1:27" ht="15.75" customHeight="1" x14ac:dyDescent="0.25">
      <c r="A919" s="23"/>
      <c r="B919" s="26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  <c r="AA919" s="16"/>
    </row>
    <row r="920" spans="1:27" ht="15.75" customHeight="1" x14ac:dyDescent="0.25">
      <c r="A920" s="23"/>
      <c r="B920" s="26"/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  <c r="AA920" s="16"/>
    </row>
    <row r="921" spans="1:27" ht="15.75" customHeight="1" x14ac:dyDescent="0.25">
      <c r="A921" s="23"/>
      <c r="B921" s="26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  <c r="AA921" s="16"/>
    </row>
    <row r="922" spans="1:27" ht="15.75" customHeight="1" x14ac:dyDescent="0.25">
      <c r="A922" s="23"/>
      <c r="B922" s="26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  <c r="AA922" s="16"/>
    </row>
    <row r="923" spans="1:27" ht="15.75" customHeight="1" x14ac:dyDescent="0.25">
      <c r="A923" s="23"/>
      <c r="B923" s="26"/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  <c r="AA923" s="16"/>
    </row>
    <row r="924" spans="1:27" ht="15.75" customHeight="1" x14ac:dyDescent="0.25">
      <c r="A924" s="23"/>
      <c r="B924" s="26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  <c r="AA924" s="16"/>
    </row>
    <row r="925" spans="1:27" ht="15.75" customHeight="1" x14ac:dyDescent="0.25">
      <c r="A925" s="23"/>
      <c r="B925" s="26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  <c r="AA925" s="16"/>
    </row>
    <row r="926" spans="1:27" ht="15.75" customHeight="1" x14ac:dyDescent="0.25">
      <c r="A926" s="23"/>
      <c r="B926" s="26"/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  <c r="AA926" s="16"/>
    </row>
    <row r="927" spans="1:27" ht="15.75" customHeight="1" x14ac:dyDescent="0.25">
      <c r="A927" s="23"/>
      <c r="B927" s="26"/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  <c r="AA927" s="16"/>
    </row>
    <row r="928" spans="1:27" ht="15.75" customHeight="1" x14ac:dyDescent="0.25">
      <c r="A928" s="23"/>
      <c r="B928" s="26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  <c r="AA928" s="16"/>
    </row>
    <row r="929" spans="1:27" ht="15.75" customHeight="1" x14ac:dyDescent="0.25">
      <c r="A929" s="23"/>
      <c r="B929" s="26"/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  <c r="AA929" s="16"/>
    </row>
    <row r="930" spans="1:27" ht="15.75" customHeight="1" x14ac:dyDescent="0.25">
      <c r="A930" s="23"/>
      <c r="B930" s="26"/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  <c r="AA930" s="16"/>
    </row>
    <row r="931" spans="1:27" ht="15.75" customHeight="1" x14ac:dyDescent="0.25">
      <c r="A931" s="23"/>
      <c r="B931" s="26"/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  <c r="AA931" s="16"/>
    </row>
    <row r="932" spans="1:27" ht="15.75" customHeight="1" x14ac:dyDescent="0.25">
      <c r="A932" s="23"/>
      <c r="B932" s="26"/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  <c r="AA932" s="16"/>
    </row>
    <row r="933" spans="1:27" ht="15.75" customHeight="1" x14ac:dyDescent="0.25">
      <c r="A933" s="23"/>
      <c r="B933" s="26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  <c r="AA933" s="16"/>
    </row>
    <row r="934" spans="1:27" ht="15.75" customHeight="1" x14ac:dyDescent="0.25">
      <c r="A934" s="23"/>
      <c r="B934" s="26"/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  <c r="AA934" s="16"/>
    </row>
    <row r="935" spans="1:27" ht="15.75" customHeight="1" x14ac:dyDescent="0.25">
      <c r="A935" s="23"/>
      <c r="B935" s="26"/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  <c r="AA935" s="16"/>
    </row>
    <row r="936" spans="1:27" ht="15.75" customHeight="1" x14ac:dyDescent="0.25">
      <c r="A936" s="23"/>
      <c r="B936" s="26"/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  <c r="AA936" s="16"/>
    </row>
    <row r="937" spans="1:27" ht="15.75" customHeight="1" x14ac:dyDescent="0.25">
      <c r="A937" s="23"/>
      <c r="B937" s="26"/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  <c r="AA937" s="16"/>
    </row>
    <row r="938" spans="1:27" ht="15.75" customHeight="1" x14ac:dyDescent="0.25">
      <c r="A938" s="23"/>
      <c r="B938" s="26"/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  <c r="AA938" s="16"/>
    </row>
    <row r="939" spans="1:27" ht="15.75" customHeight="1" x14ac:dyDescent="0.25">
      <c r="A939" s="23"/>
      <c r="B939" s="26"/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  <c r="AA939" s="16"/>
    </row>
    <row r="940" spans="1:27" ht="15.75" customHeight="1" x14ac:dyDescent="0.25">
      <c r="A940" s="23"/>
      <c r="B940" s="26"/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  <c r="AA940" s="16"/>
    </row>
    <row r="941" spans="1:27" ht="15.75" customHeight="1" x14ac:dyDescent="0.25">
      <c r="A941" s="23"/>
      <c r="B941" s="26"/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  <c r="AA941" s="16"/>
    </row>
    <row r="942" spans="1:27" ht="15.75" customHeight="1" x14ac:dyDescent="0.25">
      <c r="A942" s="23"/>
      <c r="B942" s="26"/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  <c r="AA942" s="16"/>
    </row>
    <row r="943" spans="1:27" ht="15.75" customHeight="1" x14ac:dyDescent="0.25">
      <c r="A943" s="23"/>
      <c r="B943" s="26"/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  <c r="AA943" s="16"/>
    </row>
    <row r="944" spans="1:27" ht="15.75" customHeight="1" x14ac:dyDescent="0.25">
      <c r="A944" s="23"/>
      <c r="B944" s="26"/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  <c r="AA944" s="16"/>
    </row>
    <row r="945" spans="1:27" ht="15.75" customHeight="1" x14ac:dyDescent="0.25">
      <c r="A945" s="23"/>
      <c r="B945" s="26"/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  <c r="AA945" s="16"/>
    </row>
    <row r="946" spans="1:27" ht="15.75" customHeight="1" x14ac:dyDescent="0.25">
      <c r="A946" s="23"/>
      <c r="B946" s="26"/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  <c r="AA946" s="16"/>
    </row>
    <row r="947" spans="1:27" ht="15.75" customHeight="1" x14ac:dyDescent="0.25">
      <c r="A947" s="23"/>
      <c r="B947" s="26"/>
      <c r="C947" s="16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  <c r="AA947" s="16"/>
    </row>
    <row r="948" spans="1:27" ht="15.75" customHeight="1" x14ac:dyDescent="0.25">
      <c r="A948" s="23"/>
      <c r="B948" s="26"/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  <c r="AA948" s="16"/>
    </row>
    <row r="949" spans="1:27" ht="15.75" customHeight="1" x14ac:dyDescent="0.25">
      <c r="A949" s="23"/>
      <c r="B949" s="26"/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  <c r="AA949" s="16"/>
    </row>
    <row r="950" spans="1:27" ht="15.75" customHeight="1" x14ac:dyDescent="0.25">
      <c r="A950" s="23"/>
      <c r="B950" s="26"/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  <c r="AA950" s="16"/>
    </row>
    <row r="951" spans="1:27" ht="15.75" customHeight="1" x14ac:dyDescent="0.25">
      <c r="A951" s="23"/>
      <c r="B951" s="26"/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  <c r="AA951" s="16"/>
    </row>
    <row r="952" spans="1:27" ht="15.75" customHeight="1" x14ac:dyDescent="0.25">
      <c r="A952" s="23"/>
      <c r="B952" s="26"/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  <c r="AA952" s="16"/>
    </row>
    <row r="953" spans="1:27" ht="15.75" customHeight="1" x14ac:dyDescent="0.25">
      <c r="A953" s="23"/>
      <c r="B953" s="26"/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  <c r="AA953" s="16"/>
    </row>
    <row r="954" spans="1:27" ht="15.75" customHeight="1" x14ac:dyDescent="0.25">
      <c r="A954" s="23"/>
      <c r="B954" s="26"/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  <c r="AA954" s="16"/>
    </row>
    <row r="955" spans="1:27" ht="15.75" customHeight="1" x14ac:dyDescent="0.25">
      <c r="A955" s="23"/>
      <c r="B955" s="26"/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  <c r="AA955" s="16"/>
    </row>
    <row r="956" spans="1:27" ht="15.75" customHeight="1" x14ac:dyDescent="0.25">
      <c r="A956" s="23"/>
      <c r="B956" s="26"/>
      <c r="C956" s="16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  <c r="AA956" s="16"/>
    </row>
    <row r="957" spans="1:27" ht="15.75" customHeight="1" x14ac:dyDescent="0.25">
      <c r="A957" s="23"/>
      <c r="B957" s="26"/>
      <c r="C957" s="16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  <c r="AA957" s="16"/>
    </row>
    <row r="958" spans="1:27" ht="15.75" customHeight="1" x14ac:dyDescent="0.25">
      <c r="A958" s="23"/>
      <c r="B958" s="26"/>
      <c r="C958" s="16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  <c r="AA958" s="16"/>
    </row>
    <row r="959" spans="1:27" ht="15.75" customHeight="1" x14ac:dyDescent="0.25">
      <c r="A959" s="23"/>
      <c r="B959" s="26"/>
      <c r="C959" s="16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  <c r="AA959" s="16"/>
    </row>
    <row r="960" spans="1:27" ht="15.75" customHeight="1" x14ac:dyDescent="0.25">
      <c r="A960" s="23"/>
      <c r="B960" s="26"/>
      <c r="C960" s="16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  <c r="AA960" s="16"/>
    </row>
    <row r="961" spans="1:27" ht="15.75" customHeight="1" x14ac:dyDescent="0.25">
      <c r="A961" s="23"/>
      <c r="B961" s="26"/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  <c r="AA961" s="16"/>
    </row>
    <row r="962" spans="1:27" ht="15.75" customHeight="1" x14ac:dyDescent="0.25">
      <c r="A962" s="23"/>
      <c r="B962" s="26"/>
      <c r="C962" s="16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  <c r="AA962" s="16"/>
    </row>
    <row r="963" spans="1:27" ht="15.75" customHeight="1" x14ac:dyDescent="0.25">
      <c r="A963" s="23"/>
      <c r="B963" s="26"/>
      <c r="C963" s="16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  <c r="AA963" s="16"/>
    </row>
    <row r="964" spans="1:27" ht="15.75" customHeight="1" x14ac:dyDescent="0.25">
      <c r="A964" s="23"/>
      <c r="B964" s="26"/>
      <c r="C964" s="16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  <c r="AA964" s="16"/>
    </row>
    <row r="965" spans="1:27" ht="15.75" customHeight="1" x14ac:dyDescent="0.25">
      <c r="A965" s="23"/>
      <c r="B965" s="26"/>
      <c r="C965" s="16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  <c r="AA965" s="16"/>
    </row>
    <row r="966" spans="1:27" ht="15.75" customHeight="1" x14ac:dyDescent="0.25">
      <c r="A966" s="23"/>
      <c r="B966" s="26"/>
      <c r="C966" s="16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  <c r="AA966" s="16"/>
    </row>
    <row r="967" spans="1:27" ht="15.75" customHeight="1" x14ac:dyDescent="0.25">
      <c r="A967" s="23"/>
      <c r="B967" s="26"/>
      <c r="C967" s="16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  <c r="AA967" s="16"/>
    </row>
    <row r="968" spans="1:27" ht="15.75" customHeight="1" x14ac:dyDescent="0.25">
      <c r="A968" s="23"/>
      <c r="B968" s="26"/>
      <c r="C968" s="16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  <c r="AA968" s="16"/>
    </row>
    <row r="969" spans="1:27" ht="15.75" customHeight="1" x14ac:dyDescent="0.25">
      <c r="A969" s="23"/>
      <c r="B969" s="26"/>
      <c r="C969" s="16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  <c r="AA969" s="16"/>
    </row>
    <row r="970" spans="1:27" ht="15.75" customHeight="1" x14ac:dyDescent="0.25">
      <c r="A970" s="23"/>
      <c r="B970" s="26"/>
      <c r="C970" s="16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  <c r="AA970" s="16"/>
    </row>
    <row r="971" spans="1:27" ht="15.75" customHeight="1" x14ac:dyDescent="0.25">
      <c r="A971" s="23"/>
      <c r="B971" s="26"/>
      <c r="C971" s="16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  <c r="AA971" s="16"/>
    </row>
    <row r="972" spans="1:27" ht="15.75" customHeight="1" x14ac:dyDescent="0.25">
      <c r="A972" s="23"/>
      <c r="B972" s="26"/>
      <c r="C972" s="16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  <c r="AA972" s="16"/>
    </row>
    <row r="973" spans="1:27" ht="15.75" customHeight="1" x14ac:dyDescent="0.25">
      <c r="A973" s="23"/>
      <c r="B973" s="26"/>
      <c r="C973" s="16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  <c r="AA973" s="16"/>
    </row>
    <row r="974" spans="1:27" ht="15.75" customHeight="1" x14ac:dyDescent="0.25">
      <c r="A974" s="23"/>
      <c r="B974" s="26"/>
      <c r="C974" s="16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  <c r="AA974" s="16"/>
    </row>
    <row r="975" spans="1:27" ht="15.75" customHeight="1" x14ac:dyDescent="0.25">
      <c r="A975" s="23"/>
      <c r="B975" s="26"/>
      <c r="C975" s="16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  <c r="AA975" s="16"/>
    </row>
    <row r="976" spans="1:27" ht="15.75" customHeight="1" x14ac:dyDescent="0.25">
      <c r="A976" s="23"/>
      <c r="B976" s="26"/>
      <c r="C976" s="16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  <c r="AA976" s="16"/>
    </row>
    <row r="977" spans="1:27" ht="15.75" customHeight="1" x14ac:dyDescent="0.25">
      <c r="A977" s="23"/>
      <c r="B977" s="26"/>
      <c r="C977" s="16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  <c r="AA977" s="16"/>
    </row>
    <row r="978" spans="1:27" ht="15.75" customHeight="1" x14ac:dyDescent="0.25">
      <c r="A978" s="23"/>
      <c r="B978" s="26"/>
      <c r="C978" s="16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  <c r="AA978" s="16"/>
    </row>
    <row r="979" spans="1:27" ht="15.75" customHeight="1" x14ac:dyDescent="0.25">
      <c r="A979" s="23"/>
      <c r="B979" s="26"/>
      <c r="C979" s="16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  <c r="AA979" s="16"/>
    </row>
    <row r="980" spans="1:27" ht="15.75" customHeight="1" x14ac:dyDescent="0.25">
      <c r="A980" s="23"/>
      <c r="B980" s="26"/>
      <c r="C980" s="16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  <c r="AA980" s="16"/>
    </row>
    <row r="981" spans="1:27" ht="15.75" customHeight="1" x14ac:dyDescent="0.25">
      <c r="A981" s="23"/>
      <c r="B981" s="26"/>
      <c r="C981" s="16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  <c r="AA981" s="16"/>
    </row>
    <row r="982" spans="1:27" ht="15.75" customHeight="1" x14ac:dyDescent="0.25">
      <c r="A982" s="23"/>
      <c r="B982" s="26"/>
      <c r="C982" s="16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  <c r="AA982" s="16"/>
    </row>
    <row r="983" spans="1:27" ht="15.75" customHeight="1" x14ac:dyDescent="0.25">
      <c r="A983" s="23"/>
      <c r="B983" s="26"/>
      <c r="C983" s="16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  <c r="AA983" s="16"/>
    </row>
    <row r="984" spans="1:27" ht="15.75" customHeight="1" x14ac:dyDescent="0.25">
      <c r="A984" s="23"/>
      <c r="B984" s="26"/>
      <c r="C984" s="16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  <c r="AA984" s="16"/>
    </row>
    <row r="985" spans="1:27" ht="15.75" customHeight="1" x14ac:dyDescent="0.25">
      <c r="A985" s="23"/>
      <c r="B985" s="26"/>
      <c r="C985" s="16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  <c r="AA985" s="16"/>
    </row>
    <row r="986" spans="1:27" ht="15.75" customHeight="1" x14ac:dyDescent="0.25">
      <c r="A986" s="23"/>
      <c r="B986" s="26"/>
      <c r="C986" s="16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  <c r="AA986" s="16"/>
    </row>
    <row r="987" spans="1:27" ht="15.75" customHeight="1" x14ac:dyDescent="0.25">
      <c r="A987" s="23"/>
      <c r="B987" s="26"/>
      <c r="C987" s="16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  <c r="AA987" s="16"/>
    </row>
    <row r="988" spans="1:27" ht="15.75" customHeight="1" x14ac:dyDescent="0.25">
      <c r="A988" s="23"/>
      <c r="B988" s="26"/>
      <c r="C988" s="16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  <c r="AA988" s="16"/>
    </row>
    <row r="989" spans="1:27" ht="15.75" customHeight="1" x14ac:dyDescent="0.25">
      <c r="A989" s="23"/>
      <c r="B989" s="26"/>
      <c r="C989" s="16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  <c r="AA989" s="16"/>
    </row>
    <row r="990" spans="1:27" ht="15.75" customHeight="1" x14ac:dyDescent="0.25">
      <c r="A990" s="23"/>
      <c r="B990" s="26"/>
      <c r="C990" s="16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  <c r="AA990" s="16"/>
    </row>
    <row r="991" spans="1:27" ht="15.75" customHeight="1" x14ac:dyDescent="0.25">
      <c r="A991" s="23"/>
      <c r="B991" s="26"/>
      <c r="C991" s="16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  <c r="AA991" s="16"/>
    </row>
    <row r="992" spans="1:27" ht="15.75" customHeight="1" x14ac:dyDescent="0.25">
      <c r="A992" s="23"/>
      <c r="B992" s="26"/>
      <c r="C992" s="16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  <c r="AA992" s="16"/>
    </row>
    <row r="993" spans="1:27" ht="15.75" customHeight="1" x14ac:dyDescent="0.25">
      <c r="A993" s="23"/>
      <c r="B993" s="26"/>
      <c r="C993" s="16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  <c r="AA993" s="16"/>
    </row>
    <row r="994" spans="1:27" ht="15.75" customHeight="1" x14ac:dyDescent="0.25">
      <c r="A994" s="23"/>
      <c r="B994" s="26"/>
      <c r="C994" s="16"/>
      <c r="D994" s="16"/>
      <c r="E994" s="16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  <c r="AA994" s="16"/>
    </row>
  </sheetData>
  <customSheetViews>
    <customSheetView guid="{75DD8A5A-25DB-49E1-BE94-20A02996356D}" filter="1" showAutoFilter="1">
      <pageMargins left="0.7" right="0.7" top="0.75" bottom="0.75" header="0.3" footer="0.3"/>
      <autoFilter ref="A1:D1" xr:uid="{651F68E0-697A-4BD1-A8DF-DEFC925F2F00}"/>
    </customSheetView>
    <customSheetView guid="{34739E25-B093-43E9-AB86-260CB28D411E}" filter="1" showAutoFilter="1">
      <pageMargins left="0.7" right="0.7" top="0.75" bottom="0.75" header="0.3" footer="0.3"/>
      <autoFilter ref="A1:I147" xr:uid="{479018B9-1167-4770-8413-4DE985882CC4}">
        <filterColumn colId="1">
          <filters>
            <filter val="Orphange"/>
            <filter val="pickup/Delivery"/>
          </filters>
        </filterColumn>
      </autoFilter>
    </customSheetView>
    <customSheetView guid="{0E070BF2-B4BE-4B65-8F0A-595C3B4059B2}" filter="1" showAutoFilter="1">
      <pageMargins left="0.7" right="0.7" top="0.75" bottom="0.75" header="0.3" footer="0.3"/>
      <autoFilter ref="A1:D1" xr:uid="{629BB8D0-6584-4BA7-B778-1256C2CDDC24}"/>
    </customSheetView>
    <customSheetView guid="{76C850B1-E78F-4F23-A9A8-4E1EAC4F839F}" filter="1" showAutoFilter="1">
      <pageMargins left="0.7" right="0.7" top="0.75" bottom="0.75" header="0.3" footer="0.3"/>
      <autoFilter ref="A1:D1" xr:uid="{604575E2-70D3-40F5-B23D-21B4D0EFDA65}"/>
    </customSheetView>
    <customSheetView guid="{1CDB7219-97B9-458B-BCCB-D8CFABD59CE4}" filter="1" showAutoFilter="1">
      <pageMargins left="0.7" right="0.7" top="0.75" bottom="0.75" header="0.3" footer="0.3"/>
      <autoFilter ref="A1:I139" xr:uid="{713F9439-20BA-4BF5-A1F0-9532571651AA}">
        <filterColumn colId="1">
          <filters>
            <filter val="Health Sector"/>
            <filter val="pickup/Delivery"/>
          </filters>
        </filterColumn>
      </autoFilter>
    </customSheetView>
    <customSheetView guid="{DEB3A43B-AB66-4F9F-A81A-7C611A10DE23}" filter="1" showAutoFilter="1">
      <pageMargins left="0.7" right="0.7" top="0.75" bottom="0.75" header="0.3" footer="0.3"/>
      <autoFilter ref="A1:I147" xr:uid="{532DCD46-D397-4C9A-B405-5309C9D48594}">
        <filterColumn colId="1">
          <filters blank="1">
            <filter val="Donor"/>
            <filter val="pickup/Delivery"/>
          </filters>
        </filterColumn>
      </autoFilter>
    </customSheetView>
    <customSheetView guid="{6312A747-41C7-40D8-A9AA-CAD36203EF77}" filter="1" showAutoFilter="1">
      <pageMargins left="0.7" right="0.7" top="0.75" bottom="0.75" header="0.3" footer="0.3"/>
      <autoFilter ref="A1:D1" xr:uid="{C34D2D2E-A080-40A4-A549-8107CAE3931A}"/>
    </customSheetView>
    <customSheetView guid="{13C0291F-9D1F-49CB-A763-67B5C968E447}" filter="1" showAutoFilter="1">
      <pageMargins left="0.7" right="0.7" top="0.75" bottom="0.75" header="0.3" footer="0.3"/>
      <autoFilter ref="A1:D1" xr:uid="{387D2515-1EF1-4F36-968B-6AFDB8D57578}"/>
    </customSheetView>
  </customSheetViews>
  <dataValidations count="3">
    <dataValidation type="list" allowBlank="1" showErrorMessage="1" sqref="H3:H156" xr:uid="{00000000-0002-0000-0100-000000000000}">
      <formula1>"Mobile App,Website,Both"</formula1>
    </dataValidation>
    <dataValidation type="list" allowBlank="1" showErrorMessage="1" sqref="A3:A156" xr:uid="{00000000-0002-0000-0100-000001000000}">
      <formula1>"Omar,Hassan,Anas,Abdo,Seif"</formula1>
    </dataValidation>
    <dataValidation type="list" allowBlank="1" sqref="E1:E994" xr:uid="{00000000-0002-0000-0100-000002000000}">
      <formula1>"Admin,Driver,Donor/Driver,Orphange,Volunteer,Donor/Driver/Admin,Driver/Donor/Admin/Volunteer,Donor,Recipient,Refugee,Below poverty line,Hospital,Driver/Donor/Volunteer,As a,Refugee/Below Poverty line"</formula1>
    </dataValidation>
  </dataValidations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A994"/>
  <sheetViews>
    <sheetView tabSelected="1" topLeftCell="E1" workbookViewId="0">
      <selection activeCell="G6" sqref="G6"/>
    </sheetView>
  </sheetViews>
  <sheetFormatPr defaultColWidth="12.6640625" defaultRowHeight="15" customHeight="1" x14ac:dyDescent="0.25"/>
  <cols>
    <col min="1" max="2" width="19.33203125" customWidth="1"/>
    <col min="3" max="3" width="18.6640625" customWidth="1"/>
    <col min="4" max="4" width="102" customWidth="1"/>
    <col min="5" max="5" width="127.109375" customWidth="1"/>
    <col min="6" max="6" width="51.88671875" customWidth="1"/>
    <col min="7" max="27" width="12.44140625" customWidth="1"/>
  </cols>
  <sheetData>
    <row r="1" spans="1:27" ht="41.25" customHeight="1" x14ac:dyDescent="0.25">
      <c r="A1" s="27" t="s">
        <v>357</v>
      </c>
      <c r="B1" s="28" t="s">
        <v>35</v>
      </c>
      <c r="C1" s="29" t="s">
        <v>2</v>
      </c>
      <c r="D1" s="29" t="s">
        <v>358</v>
      </c>
      <c r="E1" s="29" t="s">
        <v>359</v>
      </c>
      <c r="F1" s="28" t="s">
        <v>360</v>
      </c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</row>
    <row r="2" spans="1:27" ht="15.75" customHeight="1" x14ac:dyDescent="0.25">
      <c r="A2" s="21" t="s">
        <v>42</v>
      </c>
      <c r="B2" s="21">
        <v>1</v>
      </c>
      <c r="C2" s="21" t="s">
        <v>361</v>
      </c>
      <c r="D2" s="21" t="s">
        <v>362</v>
      </c>
      <c r="E2" s="21" t="s">
        <v>363</v>
      </c>
      <c r="F2" s="21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</row>
    <row r="3" spans="1:27" ht="15.75" customHeight="1" x14ac:dyDescent="0.25">
      <c r="A3" s="21" t="s">
        <v>42</v>
      </c>
      <c r="B3" s="21">
        <v>2</v>
      </c>
      <c r="C3" s="21" t="s">
        <v>364</v>
      </c>
      <c r="D3" s="21" t="s">
        <v>365</v>
      </c>
      <c r="E3" s="21" t="s">
        <v>366</v>
      </c>
      <c r="F3" s="21">
        <v>91</v>
      </c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</row>
    <row r="4" spans="1:27" ht="15.75" customHeight="1" x14ac:dyDescent="0.25">
      <c r="A4" s="21" t="s">
        <v>42</v>
      </c>
      <c r="B4" s="21">
        <v>3</v>
      </c>
      <c r="C4" s="21" t="s">
        <v>367</v>
      </c>
      <c r="D4" s="21" t="s">
        <v>368</v>
      </c>
      <c r="E4" s="21" t="s">
        <v>369</v>
      </c>
      <c r="F4" s="41">
        <v>91145</v>
      </c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</row>
    <row r="5" spans="1:27" ht="15.75" customHeight="1" x14ac:dyDescent="0.25">
      <c r="A5" s="21" t="s">
        <v>42</v>
      </c>
      <c r="B5" s="21">
        <v>4</v>
      </c>
      <c r="C5" s="21" t="s">
        <v>370</v>
      </c>
      <c r="D5" s="21" t="s">
        <v>371</v>
      </c>
      <c r="E5" s="21" t="s">
        <v>372</v>
      </c>
      <c r="F5" s="21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</row>
    <row r="6" spans="1:27" ht="15.75" customHeight="1" x14ac:dyDescent="0.25">
      <c r="A6" s="21" t="s">
        <v>42</v>
      </c>
      <c r="B6" s="21">
        <v>5</v>
      </c>
      <c r="C6" s="21" t="s">
        <v>373</v>
      </c>
      <c r="D6" s="21" t="s">
        <v>374</v>
      </c>
      <c r="E6" s="21" t="s">
        <v>375</v>
      </c>
      <c r="F6" s="21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</row>
    <row r="7" spans="1:27" ht="15.75" customHeight="1" x14ac:dyDescent="0.25">
      <c r="A7" s="21" t="s">
        <v>42</v>
      </c>
      <c r="B7" s="21">
        <v>6</v>
      </c>
      <c r="C7" s="21" t="s">
        <v>376</v>
      </c>
      <c r="D7" s="21" t="s">
        <v>377</v>
      </c>
      <c r="E7" s="21"/>
      <c r="F7" s="21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</row>
    <row r="8" spans="1:27" ht="28.5" customHeight="1" x14ac:dyDescent="0.25">
      <c r="A8" s="21" t="s">
        <v>63</v>
      </c>
      <c r="B8" s="21">
        <v>7</v>
      </c>
      <c r="C8" s="21" t="s">
        <v>378</v>
      </c>
      <c r="D8" s="31" t="s">
        <v>379</v>
      </c>
      <c r="E8" s="21"/>
      <c r="F8" s="21">
        <v>85</v>
      </c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</row>
    <row r="9" spans="1:27" ht="26.4" x14ac:dyDescent="0.25">
      <c r="A9" s="21" t="s">
        <v>63</v>
      </c>
      <c r="B9" s="21">
        <v>8</v>
      </c>
      <c r="C9" s="21" t="s">
        <v>380</v>
      </c>
      <c r="D9" s="31" t="s">
        <v>381</v>
      </c>
      <c r="E9" s="21"/>
      <c r="F9" s="21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</row>
    <row r="10" spans="1:27" ht="24" customHeight="1" x14ac:dyDescent="0.25">
      <c r="A10" s="21" t="s">
        <v>63</v>
      </c>
      <c r="B10" s="21">
        <v>9</v>
      </c>
      <c r="C10" s="21" t="s">
        <v>382</v>
      </c>
      <c r="D10" s="32" t="s">
        <v>383</v>
      </c>
      <c r="E10" s="21"/>
      <c r="F10" s="21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</row>
    <row r="11" spans="1:27" ht="15.75" customHeight="1" x14ac:dyDescent="0.25">
      <c r="A11" s="21" t="s">
        <v>63</v>
      </c>
      <c r="B11" s="21">
        <v>10</v>
      </c>
      <c r="C11" s="21" t="s">
        <v>384</v>
      </c>
      <c r="D11" s="33" t="s">
        <v>385</v>
      </c>
      <c r="E11" s="21"/>
      <c r="F11" s="21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</row>
    <row r="12" spans="1:27" ht="15.75" customHeight="1" x14ac:dyDescent="0.25">
      <c r="A12" s="21" t="s">
        <v>63</v>
      </c>
      <c r="B12" s="21">
        <v>11</v>
      </c>
      <c r="C12" s="21" t="s">
        <v>386</v>
      </c>
      <c r="D12" s="34" t="s">
        <v>387</v>
      </c>
      <c r="E12" s="21"/>
      <c r="F12" s="21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</row>
    <row r="13" spans="1:27" ht="24.75" customHeight="1" x14ac:dyDescent="0.25">
      <c r="A13" s="21" t="s">
        <v>63</v>
      </c>
      <c r="B13" s="21">
        <v>12</v>
      </c>
      <c r="C13" s="21" t="s">
        <v>388</v>
      </c>
      <c r="D13" s="32" t="s">
        <v>389</v>
      </c>
      <c r="E13" s="34"/>
      <c r="F13" s="34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6"/>
    </row>
    <row r="14" spans="1:27" ht="15.75" customHeight="1" x14ac:dyDescent="0.25">
      <c r="A14" s="21"/>
      <c r="B14" s="21"/>
      <c r="C14" s="21"/>
      <c r="D14" s="21"/>
      <c r="E14" s="21"/>
      <c r="F14" s="21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</row>
    <row r="15" spans="1:27" ht="15.75" customHeight="1" x14ac:dyDescent="0.25">
      <c r="A15" s="21"/>
      <c r="B15" s="21"/>
      <c r="C15" s="21"/>
      <c r="D15" s="21"/>
      <c r="E15" s="21"/>
      <c r="F15" s="21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</row>
    <row r="16" spans="1:27" ht="15.75" customHeight="1" x14ac:dyDescent="0.25">
      <c r="A16" s="21"/>
      <c r="B16" s="21"/>
      <c r="C16" s="21"/>
      <c r="D16" s="21"/>
      <c r="E16" s="21"/>
      <c r="F16" s="21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</row>
    <row r="17" spans="1:26" ht="15.75" customHeight="1" x14ac:dyDescent="0.25">
      <c r="A17" s="21"/>
      <c r="B17" s="21"/>
      <c r="C17" s="21"/>
      <c r="D17" s="21"/>
      <c r="E17" s="21"/>
      <c r="F17" s="21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</row>
    <row r="18" spans="1:26" ht="15.75" customHeight="1" x14ac:dyDescent="0.25">
      <c r="A18" s="21"/>
      <c r="B18" s="21"/>
      <c r="C18" s="21"/>
      <c r="D18" s="21"/>
      <c r="E18" s="21"/>
      <c r="F18" s="21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</row>
    <row r="19" spans="1:26" ht="15.75" customHeight="1" x14ac:dyDescent="0.25">
      <c r="A19" s="30"/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</row>
    <row r="20" spans="1:26" ht="15.75" customHeight="1" x14ac:dyDescent="0.25">
      <c r="A20" s="30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</row>
    <row r="21" spans="1:26" ht="15.75" customHeight="1" x14ac:dyDescent="0.25">
      <c r="A21" s="30"/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</row>
    <row r="22" spans="1:26" ht="15.75" customHeight="1" x14ac:dyDescent="0.25">
      <c r="A22" s="30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</row>
    <row r="23" spans="1:26" ht="15.75" customHeight="1" x14ac:dyDescent="0.25">
      <c r="A23" s="30"/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</row>
    <row r="24" spans="1:26" ht="15.75" customHeight="1" x14ac:dyDescent="0.25">
      <c r="A24" s="30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</row>
    <row r="25" spans="1:26" ht="15.75" customHeight="1" x14ac:dyDescent="0.25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</row>
    <row r="26" spans="1:26" ht="15.75" customHeight="1" x14ac:dyDescent="0.25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</row>
    <row r="27" spans="1:26" ht="15.75" customHeight="1" x14ac:dyDescent="0.25">
      <c r="A27" s="30"/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</row>
    <row r="28" spans="1:26" ht="15.75" customHeight="1" x14ac:dyDescent="0.25">
      <c r="A28" s="30"/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</row>
    <row r="29" spans="1:26" ht="15.75" customHeight="1" x14ac:dyDescent="0.25">
      <c r="A29" s="30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</row>
    <row r="30" spans="1:26" ht="15.75" customHeight="1" x14ac:dyDescent="0.25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</row>
    <row r="31" spans="1:26" ht="15.75" customHeight="1" x14ac:dyDescent="0.25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</row>
    <row r="32" spans="1:26" ht="15.75" customHeight="1" x14ac:dyDescent="0.25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</row>
    <row r="33" spans="1:26" ht="15.75" customHeight="1" x14ac:dyDescent="0.25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</row>
    <row r="34" spans="1:26" ht="15.75" customHeight="1" x14ac:dyDescent="0.25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</row>
    <row r="35" spans="1:26" ht="15.75" customHeight="1" x14ac:dyDescent="0.25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</row>
    <row r="36" spans="1:26" ht="15.75" customHeight="1" x14ac:dyDescent="0.25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</row>
    <row r="37" spans="1:26" ht="15.75" customHeight="1" x14ac:dyDescent="0.25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</row>
    <row r="38" spans="1:26" ht="15.75" customHeight="1" x14ac:dyDescent="0.25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</row>
    <row r="39" spans="1:26" ht="15.75" customHeight="1" x14ac:dyDescent="0.25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</row>
    <row r="40" spans="1:26" ht="15.75" customHeight="1" x14ac:dyDescent="0.25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</row>
    <row r="41" spans="1:26" ht="15.75" customHeight="1" x14ac:dyDescent="0.25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</row>
    <row r="42" spans="1:26" ht="15.75" customHeight="1" x14ac:dyDescent="0.25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</row>
    <row r="43" spans="1:26" ht="15.75" customHeight="1" x14ac:dyDescent="0.25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</row>
    <row r="44" spans="1:26" ht="15.75" customHeight="1" x14ac:dyDescent="0.25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</row>
    <row r="45" spans="1:26" ht="15.75" customHeight="1" x14ac:dyDescent="0.25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</row>
    <row r="46" spans="1:26" ht="15.75" customHeight="1" x14ac:dyDescent="0.25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</row>
    <row r="47" spans="1:26" ht="15.75" customHeight="1" x14ac:dyDescent="0.25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</row>
    <row r="48" spans="1:26" ht="15.75" customHeight="1" x14ac:dyDescent="0.25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</row>
    <row r="49" spans="1:26" ht="15.75" customHeight="1" x14ac:dyDescent="0.25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</row>
    <row r="50" spans="1:26" ht="15.75" customHeight="1" x14ac:dyDescent="0.25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</row>
    <row r="51" spans="1:26" ht="15.75" customHeight="1" x14ac:dyDescent="0.25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</row>
    <row r="52" spans="1:26" ht="15.75" customHeight="1" x14ac:dyDescent="0.25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</row>
    <row r="53" spans="1:26" ht="15.75" customHeight="1" x14ac:dyDescent="0.25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</row>
    <row r="54" spans="1:26" ht="15.75" customHeight="1" x14ac:dyDescent="0.25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</row>
    <row r="55" spans="1:26" ht="15.75" customHeight="1" x14ac:dyDescent="0.25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</row>
    <row r="56" spans="1:26" ht="15.75" customHeight="1" x14ac:dyDescent="0.25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</row>
    <row r="57" spans="1:26" ht="15.75" customHeight="1" x14ac:dyDescent="0.25">
      <c r="A57" s="30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</row>
    <row r="58" spans="1:26" ht="15.75" customHeight="1" x14ac:dyDescent="0.25">
      <c r="A58" s="30"/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</row>
    <row r="59" spans="1:26" ht="15.75" customHeight="1" x14ac:dyDescent="0.25">
      <c r="A59" s="30"/>
      <c r="B59" s="30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</row>
    <row r="60" spans="1:26" ht="15.75" customHeight="1" x14ac:dyDescent="0.25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</row>
    <row r="61" spans="1:26" ht="15.75" customHeight="1" x14ac:dyDescent="0.25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</row>
    <row r="62" spans="1:26" ht="15.75" customHeight="1" x14ac:dyDescent="0.25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</row>
    <row r="63" spans="1:26" ht="15.75" customHeight="1" x14ac:dyDescent="0.25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</row>
    <row r="64" spans="1:26" ht="15.75" customHeight="1" x14ac:dyDescent="0.25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</row>
    <row r="65" spans="1:26" ht="15.75" customHeight="1" x14ac:dyDescent="0.25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</row>
    <row r="66" spans="1:26" ht="15.75" customHeight="1" x14ac:dyDescent="0.25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</row>
    <row r="67" spans="1:26" ht="15.75" customHeight="1" x14ac:dyDescent="0.25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</row>
    <row r="68" spans="1:26" ht="15.75" customHeight="1" x14ac:dyDescent="0.25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</row>
    <row r="69" spans="1:26" ht="15.75" customHeight="1" x14ac:dyDescent="0.25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</row>
    <row r="70" spans="1:26" ht="15.75" customHeight="1" x14ac:dyDescent="0.25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</row>
    <row r="71" spans="1:26" ht="15.75" customHeight="1" x14ac:dyDescent="0.25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</row>
    <row r="72" spans="1:26" ht="15.75" customHeight="1" x14ac:dyDescent="0.25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</row>
    <row r="73" spans="1:26" ht="15.75" customHeight="1" x14ac:dyDescent="0.25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</row>
    <row r="74" spans="1:26" ht="15.75" customHeight="1" x14ac:dyDescent="0.25">
      <c r="A74" s="30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</row>
    <row r="75" spans="1:26" ht="15.75" customHeight="1" x14ac:dyDescent="0.25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</row>
    <row r="76" spans="1:26" ht="15.75" customHeight="1" x14ac:dyDescent="0.25">
      <c r="A76" s="30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</row>
    <row r="77" spans="1:26" ht="15.75" customHeight="1" x14ac:dyDescent="0.25">
      <c r="A77" s="30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</row>
    <row r="78" spans="1:26" ht="15.75" customHeight="1" x14ac:dyDescent="0.25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</row>
    <row r="79" spans="1:26" ht="15.75" customHeight="1" x14ac:dyDescent="0.25">
      <c r="A79" s="30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</row>
    <row r="80" spans="1:26" ht="15.75" customHeight="1" x14ac:dyDescent="0.25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</row>
    <row r="81" spans="1:26" ht="15.75" customHeight="1" x14ac:dyDescent="0.25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</row>
    <row r="82" spans="1:26" ht="15.75" customHeight="1" x14ac:dyDescent="0.25">
      <c r="A82" s="30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</row>
    <row r="83" spans="1:26" ht="15.75" customHeight="1" x14ac:dyDescent="0.25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</row>
    <row r="84" spans="1:26" ht="15.75" customHeight="1" x14ac:dyDescent="0.25">
      <c r="A84" s="30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</row>
    <row r="85" spans="1:26" ht="15.75" customHeight="1" x14ac:dyDescent="0.25">
      <c r="A85" s="30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</row>
    <row r="86" spans="1:26" ht="15.75" customHeight="1" x14ac:dyDescent="0.25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</row>
    <row r="87" spans="1:26" ht="15.75" customHeight="1" x14ac:dyDescent="0.25">
      <c r="A87" s="30"/>
      <c r="B87" s="30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</row>
    <row r="88" spans="1:26" ht="15.75" customHeight="1" x14ac:dyDescent="0.25">
      <c r="A88" s="30"/>
      <c r="B88" s="30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</row>
    <row r="89" spans="1:26" ht="15.75" customHeight="1" x14ac:dyDescent="0.25">
      <c r="A89" s="30"/>
      <c r="B89" s="30"/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</row>
    <row r="90" spans="1:26" ht="15.75" customHeight="1" x14ac:dyDescent="0.25">
      <c r="A90" s="30"/>
      <c r="B90" s="30"/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</row>
    <row r="91" spans="1:26" ht="15.75" customHeight="1" x14ac:dyDescent="0.25">
      <c r="A91" s="30"/>
      <c r="B91" s="30"/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</row>
    <row r="92" spans="1:26" ht="15.75" customHeight="1" x14ac:dyDescent="0.25">
      <c r="A92" s="30"/>
      <c r="B92" s="30"/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</row>
    <row r="93" spans="1:26" ht="15.75" customHeight="1" x14ac:dyDescent="0.25">
      <c r="A93" s="30"/>
      <c r="B93" s="30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</row>
    <row r="94" spans="1:26" ht="15.75" customHeight="1" x14ac:dyDescent="0.25">
      <c r="A94" s="30"/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</row>
    <row r="95" spans="1:26" ht="15.75" customHeight="1" x14ac:dyDescent="0.25">
      <c r="A95" s="30"/>
      <c r="B95" s="30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</row>
    <row r="96" spans="1:26" ht="15.75" customHeight="1" x14ac:dyDescent="0.25">
      <c r="A96" s="30"/>
      <c r="B96" s="30"/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</row>
    <row r="97" spans="1:26" ht="15.75" customHeight="1" x14ac:dyDescent="0.25">
      <c r="A97" s="30"/>
      <c r="B97" s="30"/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</row>
    <row r="98" spans="1:26" ht="15.75" customHeight="1" x14ac:dyDescent="0.25">
      <c r="A98" s="30"/>
      <c r="B98" s="30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</row>
    <row r="99" spans="1:26" ht="15.75" customHeight="1" x14ac:dyDescent="0.25">
      <c r="A99" s="30"/>
      <c r="B99" s="30"/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</row>
    <row r="100" spans="1:26" ht="15.75" customHeight="1" x14ac:dyDescent="0.25">
      <c r="A100" s="30"/>
      <c r="B100" s="30"/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</row>
    <row r="101" spans="1:26" ht="15.75" customHeight="1" x14ac:dyDescent="0.25">
      <c r="A101" s="30"/>
      <c r="B101" s="30"/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</row>
    <row r="102" spans="1:26" ht="15.75" customHeight="1" x14ac:dyDescent="0.25">
      <c r="A102" s="30"/>
      <c r="B102" s="30"/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</row>
    <row r="103" spans="1:26" ht="15.75" customHeight="1" x14ac:dyDescent="0.25">
      <c r="A103" s="30"/>
      <c r="B103" s="30"/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</row>
    <row r="104" spans="1:26" ht="15.75" customHeight="1" x14ac:dyDescent="0.25">
      <c r="A104" s="30"/>
      <c r="B104" s="30"/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</row>
    <row r="105" spans="1:26" ht="15.75" customHeight="1" x14ac:dyDescent="0.25">
      <c r="A105" s="30"/>
      <c r="B105" s="30"/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</row>
    <row r="106" spans="1:26" ht="15.75" customHeight="1" x14ac:dyDescent="0.25">
      <c r="A106" s="30"/>
      <c r="B106" s="30"/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</row>
    <row r="107" spans="1:26" ht="15.75" customHeight="1" x14ac:dyDescent="0.25">
      <c r="A107" s="30"/>
      <c r="B107" s="30"/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/>
      <c r="Z107" s="30"/>
    </row>
    <row r="108" spans="1:26" ht="15.75" customHeight="1" x14ac:dyDescent="0.25">
      <c r="A108" s="30"/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30"/>
      <c r="Z108" s="30"/>
    </row>
    <row r="109" spans="1:26" ht="15.75" customHeight="1" x14ac:dyDescent="0.25">
      <c r="A109" s="30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  <c r="Z109" s="30"/>
    </row>
    <row r="110" spans="1:26" ht="15.75" customHeight="1" x14ac:dyDescent="0.25">
      <c r="A110" s="30"/>
      <c r="B110" s="30"/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30"/>
      <c r="Z110" s="30"/>
    </row>
    <row r="111" spans="1:26" ht="15.75" customHeight="1" x14ac:dyDescent="0.25">
      <c r="A111" s="30"/>
      <c r="B111" s="30"/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  <c r="Z111" s="30"/>
    </row>
    <row r="112" spans="1:26" ht="15.75" customHeight="1" x14ac:dyDescent="0.25">
      <c r="A112" s="30"/>
      <c r="B112" s="30"/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  <c r="Z112" s="30"/>
    </row>
    <row r="113" spans="1:26" ht="15.75" customHeight="1" x14ac:dyDescent="0.25">
      <c r="A113" s="30"/>
      <c r="B113" s="30"/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30"/>
    </row>
    <row r="114" spans="1:26" ht="15.75" customHeight="1" x14ac:dyDescent="0.25">
      <c r="A114" s="30"/>
      <c r="B114" s="30"/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</row>
    <row r="115" spans="1:26" ht="15.75" customHeight="1" x14ac:dyDescent="0.25">
      <c r="A115" s="30"/>
      <c r="B115" s="30"/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</row>
    <row r="116" spans="1:26" ht="15.75" customHeight="1" x14ac:dyDescent="0.25">
      <c r="A116" s="30"/>
      <c r="B116" s="30"/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</row>
    <row r="117" spans="1:26" ht="15.75" customHeight="1" x14ac:dyDescent="0.25">
      <c r="A117" s="30"/>
      <c r="B117" s="30"/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</row>
    <row r="118" spans="1:26" ht="15.75" customHeight="1" x14ac:dyDescent="0.25">
      <c r="A118" s="30"/>
      <c r="B118" s="30"/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0"/>
    </row>
    <row r="119" spans="1:26" ht="15.75" customHeight="1" x14ac:dyDescent="0.25">
      <c r="A119" s="30"/>
      <c r="B119" s="30"/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</row>
    <row r="120" spans="1:26" ht="15.75" customHeight="1" x14ac:dyDescent="0.25">
      <c r="A120" s="30"/>
      <c r="B120" s="30"/>
      <c r="C120" s="30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</row>
    <row r="121" spans="1:26" ht="15.75" customHeight="1" x14ac:dyDescent="0.25">
      <c r="A121" s="30"/>
      <c r="B121" s="30"/>
      <c r="C121" s="30"/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  <c r="Z121" s="30"/>
    </row>
    <row r="122" spans="1:26" ht="15.75" customHeight="1" x14ac:dyDescent="0.25">
      <c r="A122" s="30"/>
      <c r="B122" s="30"/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  <c r="Z122" s="30"/>
    </row>
    <row r="123" spans="1:26" ht="15.75" customHeight="1" x14ac:dyDescent="0.25">
      <c r="A123" s="30"/>
      <c r="B123" s="30"/>
      <c r="C123" s="30"/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  <c r="Z123" s="30"/>
    </row>
    <row r="124" spans="1:26" ht="15.75" customHeight="1" x14ac:dyDescent="0.25">
      <c r="A124" s="30"/>
      <c r="B124" s="30"/>
      <c r="C124" s="30"/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0"/>
    </row>
    <row r="125" spans="1:26" ht="15.75" customHeight="1" x14ac:dyDescent="0.25">
      <c r="A125" s="30"/>
      <c r="B125" s="30"/>
      <c r="C125" s="30"/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  <c r="Z125" s="30"/>
    </row>
    <row r="126" spans="1:26" ht="15.75" customHeight="1" x14ac:dyDescent="0.25">
      <c r="A126" s="30"/>
      <c r="B126" s="30"/>
      <c r="C126" s="30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</row>
    <row r="127" spans="1:26" ht="15.75" customHeight="1" x14ac:dyDescent="0.25">
      <c r="A127" s="30"/>
      <c r="B127" s="30"/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</row>
    <row r="128" spans="1:26" ht="15.75" customHeight="1" x14ac:dyDescent="0.25">
      <c r="A128" s="30"/>
      <c r="B128" s="30"/>
      <c r="C128" s="30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</row>
    <row r="129" spans="1:26" ht="15.75" customHeight="1" x14ac:dyDescent="0.25">
      <c r="A129" s="30"/>
      <c r="B129" s="30"/>
      <c r="C129" s="30"/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30"/>
    </row>
    <row r="130" spans="1:26" ht="15.75" customHeight="1" x14ac:dyDescent="0.25">
      <c r="A130" s="30"/>
      <c r="B130" s="30"/>
      <c r="C130" s="30"/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</row>
    <row r="131" spans="1:26" ht="15.75" customHeight="1" x14ac:dyDescent="0.25">
      <c r="A131" s="30"/>
      <c r="B131" s="30"/>
      <c r="C131" s="30"/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0"/>
    </row>
    <row r="132" spans="1:26" ht="15.75" customHeight="1" x14ac:dyDescent="0.25">
      <c r="A132" s="30"/>
      <c r="B132" s="30"/>
      <c r="C132" s="30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0"/>
    </row>
    <row r="133" spans="1:26" ht="15.75" customHeight="1" x14ac:dyDescent="0.25">
      <c r="A133" s="30"/>
      <c r="B133" s="30"/>
      <c r="C133" s="30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  <c r="Z133" s="30"/>
    </row>
    <row r="134" spans="1:26" ht="15.75" customHeight="1" x14ac:dyDescent="0.25">
      <c r="A134" s="30"/>
      <c r="B134" s="30"/>
      <c r="C134" s="30"/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0"/>
    </row>
    <row r="135" spans="1:26" ht="15.75" customHeight="1" x14ac:dyDescent="0.25">
      <c r="A135" s="30"/>
      <c r="B135" s="30"/>
      <c r="C135" s="30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</row>
    <row r="136" spans="1:26" ht="15.75" customHeight="1" x14ac:dyDescent="0.25">
      <c r="A136" s="30"/>
      <c r="B136" s="30"/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  <c r="Z136" s="30"/>
    </row>
    <row r="137" spans="1:26" ht="15.75" customHeight="1" x14ac:dyDescent="0.25">
      <c r="A137" s="30"/>
      <c r="B137" s="30"/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  <c r="Z137" s="30"/>
    </row>
    <row r="138" spans="1:26" ht="15.75" customHeight="1" x14ac:dyDescent="0.25">
      <c r="A138" s="30"/>
      <c r="B138" s="30"/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0"/>
    </row>
    <row r="139" spans="1:26" ht="15.75" customHeight="1" x14ac:dyDescent="0.25">
      <c r="A139" s="30"/>
      <c r="B139" s="30"/>
      <c r="C139" s="30"/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30"/>
    </row>
    <row r="140" spans="1:26" ht="15.75" customHeight="1" x14ac:dyDescent="0.25">
      <c r="A140" s="30"/>
      <c r="B140" s="30"/>
      <c r="C140" s="30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  <c r="Z140" s="30"/>
    </row>
    <row r="141" spans="1:26" ht="15.75" customHeight="1" x14ac:dyDescent="0.25">
      <c r="A141" s="30"/>
      <c r="B141" s="30"/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  <c r="Z141" s="30"/>
    </row>
    <row r="142" spans="1:26" ht="15.75" customHeight="1" x14ac:dyDescent="0.25">
      <c r="A142" s="30"/>
      <c r="B142" s="30"/>
      <c r="C142" s="30"/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  <c r="Z142" s="30"/>
    </row>
    <row r="143" spans="1:26" ht="15.75" customHeight="1" x14ac:dyDescent="0.25">
      <c r="A143" s="30"/>
      <c r="B143" s="30"/>
      <c r="C143" s="30"/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  <c r="Z143" s="30"/>
    </row>
    <row r="144" spans="1:26" ht="15.75" customHeight="1" x14ac:dyDescent="0.25">
      <c r="A144" s="30"/>
      <c r="B144" s="30"/>
      <c r="C144" s="30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  <c r="Z144" s="30"/>
    </row>
    <row r="145" spans="1:26" ht="15.75" customHeight="1" x14ac:dyDescent="0.25">
      <c r="A145" s="30"/>
      <c r="B145" s="30"/>
      <c r="C145" s="30"/>
      <c r="D145" s="30"/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  <c r="Z145" s="30"/>
    </row>
    <row r="146" spans="1:26" ht="15.75" customHeight="1" x14ac:dyDescent="0.25">
      <c r="A146" s="30"/>
      <c r="B146" s="30"/>
      <c r="C146" s="30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/>
    </row>
    <row r="147" spans="1:26" ht="15.75" customHeight="1" x14ac:dyDescent="0.25">
      <c r="A147" s="30"/>
      <c r="B147" s="30"/>
      <c r="C147" s="30"/>
      <c r="D147" s="30"/>
      <c r="E147" s="30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  <c r="Z147" s="30"/>
    </row>
    <row r="148" spans="1:26" ht="15.75" customHeight="1" x14ac:dyDescent="0.25">
      <c r="A148" s="30"/>
      <c r="B148" s="30"/>
      <c r="C148" s="30"/>
      <c r="D148" s="30"/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  <c r="Z148" s="30"/>
    </row>
    <row r="149" spans="1:26" ht="15.75" customHeight="1" x14ac:dyDescent="0.25">
      <c r="A149" s="30"/>
      <c r="B149" s="30"/>
      <c r="C149" s="30"/>
      <c r="D149" s="30"/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</row>
    <row r="150" spans="1:26" ht="15.75" customHeight="1" x14ac:dyDescent="0.25">
      <c r="A150" s="30"/>
      <c r="B150" s="30"/>
      <c r="C150" s="30"/>
      <c r="D150" s="30"/>
      <c r="E150" s="30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30"/>
    </row>
    <row r="151" spans="1:26" ht="15.75" customHeight="1" x14ac:dyDescent="0.25">
      <c r="A151" s="30"/>
      <c r="B151" s="30"/>
      <c r="C151" s="30"/>
      <c r="D151" s="30"/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  <c r="Z151" s="30"/>
    </row>
    <row r="152" spans="1:26" ht="15.75" customHeight="1" x14ac:dyDescent="0.25">
      <c r="A152" s="30"/>
      <c r="B152" s="30"/>
      <c r="C152" s="30"/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  <c r="Z152" s="30"/>
    </row>
    <row r="153" spans="1:26" ht="15.75" customHeight="1" x14ac:dyDescent="0.25">
      <c r="A153" s="30"/>
      <c r="B153" s="30"/>
      <c r="C153" s="30"/>
      <c r="D153" s="30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  <c r="Z153" s="30"/>
    </row>
    <row r="154" spans="1:26" ht="15.75" customHeight="1" x14ac:dyDescent="0.25">
      <c r="A154" s="30"/>
      <c r="B154" s="30"/>
      <c r="C154" s="30"/>
      <c r="D154" s="30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  <c r="Z154" s="30"/>
    </row>
    <row r="155" spans="1:26" ht="15.75" customHeight="1" x14ac:dyDescent="0.25">
      <c r="A155" s="30"/>
      <c r="B155" s="30"/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  <c r="Z155" s="30"/>
    </row>
    <row r="156" spans="1:26" ht="15.75" customHeight="1" x14ac:dyDescent="0.25">
      <c r="A156" s="30"/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  <c r="Z156" s="30"/>
    </row>
    <row r="157" spans="1:26" ht="15.75" customHeight="1" x14ac:dyDescent="0.25">
      <c r="A157" s="30"/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  <c r="Z157" s="30"/>
    </row>
    <row r="158" spans="1:26" ht="15.75" customHeight="1" x14ac:dyDescent="0.25">
      <c r="A158" s="30"/>
      <c r="B158" s="30"/>
      <c r="C158" s="30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  <c r="Y158" s="30"/>
      <c r="Z158" s="30"/>
    </row>
    <row r="159" spans="1:26" ht="15.75" customHeight="1" x14ac:dyDescent="0.25">
      <c r="A159" s="30"/>
      <c r="B159" s="30"/>
      <c r="C159" s="30"/>
      <c r="D159" s="30"/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  <c r="Z159" s="30"/>
    </row>
    <row r="160" spans="1:26" ht="15.75" customHeight="1" x14ac:dyDescent="0.25">
      <c r="A160" s="30"/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</row>
    <row r="161" spans="1:26" ht="15.75" customHeight="1" x14ac:dyDescent="0.25">
      <c r="A161" s="30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  <c r="Z161" s="30"/>
    </row>
    <row r="162" spans="1:26" ht="15.75" customHeight="1" x14ac:dyDescent="0.25">
      <c r="A162" s="30"/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  <c r="Z162" s="30"/>
    </row>
    <row r="163" spans="1:26" ht="15.75" customHeight="1" x14ac:dyDescent="0.25">
      <c r="A163" s="30"/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  <c r="Z163" s="30"/>
    </row>
    <row r="164" spans="1:26" ht="15.75" customHeight="1" x14ac:dyDescent="0.25">
      <c r="A164" s="30"/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0"/>
    </row>
    <row r="165" spans="1:26" ht="15.75" customHeight="1" x14ac:dyDescent="0.25">
      <c r="A165" s="30"/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  <c r="Z165" s="30"/>
    </row>
    <row r="166" spans="1:26" ht="15.75" customHeight="1" x14ac:dyDescent="0.25">
      <c r="A166" s="30"/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  <c r="Z166" s="30"/>
    </row>
    <row r="167" spans="1:26" ht="15.75" customHeight="1" x14ac:dyDescent="0.25">
      <c r="A167" s="30"/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  <c r="Z167" s="30"/>
    </row>
    <row r="168" spans="1:26" ht="15.75" customHeight="1" x14ac:dyDescent="0.25">
      <c r="A168" s="30"/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  <c r="Z168" s="30"/>
    </row>
    <row r="169" spans="1:26" ht="15.75" customHeight="1" x14ac:dyDescent="0.25">
      <c r="A169" s="30"/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  <c r="Z169" s="30"/>
    </row>
    <row r="170" spans="1:26" ht="15.75" customHeight="1" x14ac:dyDescent="0.25">
      <c r="A170" s="30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  <c r="Z170" s="30"/>
    </row>
    <row r="171" spans="1:26" ht="15.75" customHeight="1" x14ac:dyDescent="0.25">
      <c r="A171" s="30"/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  <c r="Z171" s="30"/>
    </row>
    <row r="172" spans="1:26" ht="15.75" customHeight="1" x14ac:dyDescent="0.25">
      <c r="A172" s="30"/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  <c r="Z172" s="30"/>
    </row>
    <row r="173" spans="1:26" ht="15.75" customHeight="1" x14ac:dyDescent="0.25">
      <c r="A173" s="30"/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  <c r="Z173" s="30"/>
    </row>
    <row r="174" spans="1:26" ht="15.75" customHeight="1" x14ac:dyDescent="0.25">
      <c r="A174" s="30"/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  <c r="Z174" s="30"/>
    </row>
    <row r="175" spans="1:26" ht="15.75" customHeight="1" x14ac:dyDescent="0.25">
      <c r="A175" s="30"/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0"/>
      <c r="X175" s="30"/>
      <c r="Y175" s="30"/>
      <c r="Z175" s="30"/>
    </row>
    <row r="176" spans="1:26" ht="15.75" customHeight="1" x14ac:dyDescent="0.25">
      <c r="A176" s="30"/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30"/>
      <c r="Z176" s="30"/>
    </row>
    <row r="177" spans="1:26" ht="15.75" customHeight="1" x14ac:dyDescent="0.25">
      <c r="A177" s="30"/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30"/>
      <c r="Z177" s="30"/>
    </row>
    <row r="178" spans="1:26" ht="15.75" customHeight="1" x14ac:dyDescent="0.25">
      <c r="A178" s="30"/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0"/>
      <c r="Y178" s="30"/>
      <c r="Z178" s="30"/>
    </row>
    <row r="179" spans="1:26" ht="15.75" customHeight="1" x14ac:dyDescent="0.25">
      <c r="A179" s="30"/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  <c r="Y179" s="30"/>
      <c r="Z179" s="30"/>
    </row>
    <row r="180" spans="1:26" ht="15.75" customHeight="1" x14ac:dyDescent="0.25">
      <c r="A180" s="30"/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Y180" s="30"/>
      <c r="Z180" s="30"/>
    </row>
    <row r="181" spans="1:26" ht="15.75" customHeight="1" x14ac:dyDescent="0.25">
      <c r="A181" s="30"/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0"/>
      <c r="Y181" s="30"/>
      <c r="Z181" s="30"/>
    </row>
    <row r="182" spans="1:26" ht="15.75" customHeight="1" x14ac:dyDescent="0.25">
      <c r="A182" s="30"/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  <c r="Z182" s="30"/>
    </row>
    <row r="183" spans="1:26" ht="15.75" customHeight="1" x14ac:dyDescent="0.25">
      <c r="A183" s="30"/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0"/>
      <c r="X183" s="30"/>
      <c r="Y183" s="30"/>
      <c r="Z183" s="30"/>
    </row>
    <row r="184" spans="1:26" ht="15.75" customHeight="1" x14ac:dyDescent="0.25">
      <c r="A184" s="30"/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30"/>
      <c r="Y184" s="30"/>
      <c r="Z184" s="30"/>
    </row>
    <row r="185" spans="1:26" ht="15.75" customHeight="1" x14ac:dyDescent="0.25">
      <c r="A185" s="30"/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  <c r="Y185" s="30"/>
      <c r="Z185" s="30"/>
    </row>
    <row r="186" spans="1:26" ht="15.75" customHeight="1" x14ac:dyDescent="0.25">
      <c r="A186" s="30"/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30"/>
      <c r="Y186" s="30"/>
      <c r="Z186" s="30"/>
    </row>
    <row r="187" spans="1:26" ht="15.75" customHeight="1" x14ac:dyDescent="0.25">
      <c r="A187" s="30"/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30"/>
      <c r="Z187" s="30"/>
    </row>
    <row r="188" spans="1:26" ht="15.75" customHeight="1" x14ac:dyDescent="0.25">
      <c r="A188" s="30"/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0"/>
      <c r="X188" s="30"/>
      <c r="Y188" s="30"/>
      <c r="Z188" s="30"/>
    </row>
    <row r="189" spans="1:26" ht="15.75" customHeight="1" x14ac:dyDescent="0.25">
      <c r="A189" s="30"/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X189" s="30"/>
      <c r="Y189" s="30"/>
      <c r="Z189" s="30"/>
    </row>
    <row r="190" spans="1:26" ht="15.75" customHeight="1" x14ac:dyDescent="0.25">
      <c r="A190" s="30"/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0"/>
      <c r="X190" s="30"/>
      <c r="Y190" s="30"/>
      <c r="Z190" s="30"/>
    </row>
    <row r="191" spans="1:26" ht="15.75" customHeight="1" x14ac:dyDescent="0.25">
      <c r="A191" s="30"/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30"/>
      <c r="Y191" s="30"/>
      <c r="Z191" s="30"/>
    </row>
    <row r="192" spans="1:26" ht="15.75" customHeight="1" x14ac:dyDescent="0.25">
      <c r="A192" s="30"/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0"/>
      <c r="X192" s="30"/>
      <c r="Y192" s="30"/>
      <c r="Z192" s="30"/>
    </row>
    <row r="193" spans="1:26" ht="15.75" customHeight="1" x14ac:dyDescent="0.25">
      <c r="A193" s="30"/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0"/>
      <c r="X193" s="30"/>
      <c r="Y193" s="30"/>
      <c r="Z193" s="30"/>
    </row>
    <row r="194" spans="1:26" ht="15.75" customHeight="1" x14ac:dyDescent="0.25">
      <c r="A194" s="30"/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0"/>
      <c r="X194" s="30"/>
      <c r="Y194" s="30"/>
      <c r="Z194" s="30"/>
    </row>
    <row r="195" spans="1:26" ht="15.75" customHeight="1" x14ac:dyDescent="0.25">
      <c r="A195" s="30"/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0"/>
      <c r="X195" s="30"/>
      <c r="Y195" s="30"/>
      <c r="Z195" s="30"/>
    </row>
    <row r="196" spans="1:26" ht="15.75" customHeight="1" x14ac:dyDescent="0.25">
      <c r="A196" s="30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0"/>
      <c r="X196" s="30"/>
      <c r="Y196" s="30"/>
      <c r="Z196" s="30"/>
    </row>
    <row r="197" spans="1:26" ht="15.75" customHeight="1" x14ac:dyDescent="0.25">
      <c r="A197" s="30"/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0"/>
      <c r="X197" s="30"/>
      <c r="Y197" s="30"/>
      <c r="Z197" s="30"/>
    </row>
    <row r="198" spans="1:26" ht="15.75" customHeight="1" x14ac:dyDescent="0.25">
      <c r="A198" s="30"/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0"/>
      <c r="X198" s="30"/>
      <c r="Y198" s="30"/>
      <c r="Z198" s="30"/>
    </row>
    <row r="199" spans="1:26" ht="15.75" customHeight="1" x14ac:dyDescent="0.25">
      <c r="A199" s="30"/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0"/>
      <c r="X199" s="30"/>
      <c r="Y199" s="30"/>
      <c r="Z199" s="30"/>
    </row>
    <row r="200" spans="1:26" ht="15.75" customHeight="1" x14ac:dyDescent="0.25">
      <c r="A200" s="30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0"/>
      <c r="X200" s="30"/>
      <c r="Y200" s="30"/>
      <c r="Z200" s="30"/>
    </row>
    <row r="201" spans="1:26" ht="15.75" customHeight="1" x14ac:dyDescent="0.25">
      <c r="A201" s="30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0"/>
      <c r="X201" s="30"/>
      <c r="Y201" s="30"/>
      <c r="Z201" s="30"/>
    </row>
    <row r="202" spans="1:26" ht="15.75" customHeight="1" x14ac:dyDescent="0.25">
      <c r="A202" s="30"/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0"/>
      <c r="X202" s="30"/>
      <c r="Y202" s="30"/>
      <c r="Z202" s="30"/>
    </row>
    <row r="203" spans="1:26" ht="15.75" customHeight="1" x14ac:dyDescent="0.25">
      <c r="A203" s="30"/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0"/>
      <c r="X203" s="30"/>
      <c r="Y203" s="30"/>
      <c r="Z203" s="30"/>
    </row>
    <row r="204" spans="1:26" ht="15.75" customHeight="1" x14ac:dyDescent="0.25">
      <c r="A204" s="30"/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  <c r="Z204" s="30"/>
    </row>
    <row r="205" spans="1:26" ht="15.75" customHeight="1" x14ac:dyDescent="0.25">
      <c r="A205" s="30"/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0"/>
      <c r="X205" s="30"/>
      <c r="Y205" s="30"/>
      <c r="Z205" s="30"/>
    </row>
    <row r="206" spans="1:26" ht="15.75" customHeight="1" x14ac:dyDescent="0.25">
      <c r="A206" s="30"/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0"/>
      <c r="X206" s="30"/>
      <c r="Y206" s="30"/>
      <c r="Z206" s="30"/>
    </row>
    <row r="207" spans="1:26" ht="15.75" customHeight="1" x14ac:dyDescent="0.25">
      <c r="A207" s="30"/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0"/>
      <c r="X207" s="30"/>
      <c r="Y207" s="30"/>
      <c r="Z207" s="30"/>
    </row>
    <row r="208" spans="1:26" ht="15.75" customHeight="1" x14ac:dyDescent="0.25">
      <c r="A208" s="30"/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0"/>
      <c r="X208" s="30"/>
      <c r="Y208" s="30"/>
      <c r="Z208" s="30"/>
    </row>
    <row r="209" spans="1:26" ht="15.75" customHeight="1" x14ac:dyDescent="0.25">
      <c r="A209" s="30"/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0"/>
      <c r="X209" s="30"/>
      <c r="Y209" s="30"/>
      <c r="Z209" s="30"/>
    </row>
    <row r="210" spans="1:26" ht="15.75" customHeight="1" x14ac:dyDescent="0.25">
      <c r="A210" s="30"/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0"/>
      <c r="X210" s="30"/>
      <c r="Y210" s="30"/>
      <c r="Z210" s="30"/>
    </row>
    <row r="211" spans="1:26" ht="15.75" customHeight="1" x14ac:dyDescent="0.25">
      <c r="A211" s="30"/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0"/>
      <c r="X211" s="30"/>
      <c r="Y211" s="30"/>
      <c r="Z211" s="30"/>
    </row>
    <row r="212" spans="1:26" ht="15.75" customHeight="1" x14ac:dyDescent="0.25">
      <c r="A212" s="30"/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0"/>
      <c r="X212" s="30"/>
      <c r="Y212" s="30"/>
      <c r="Z212" s="30"/>
    </row>
    <row r="213" spans="1:26" ht="15.75" customHeight="1" x14ac:dyDescent="0.25">
      <c r="A213" s="30"/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0"/>
      <c r="X213" s="30"/>
      <c r="Y213" s="30"/>
      <c r="Z213" s="30"/>
    </row>
    <row r="214" spans="1:26" ht="15.75" customHeight="1" x14ac:dyDescent="0.25">
      <c r="A214" s="30"/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0"/>
      <c r="X214" s="30"/>
      <c r="Y214" s="30"/>
      <c r="Z214" s="30"/>
    </row>
    <row r="215" spans="1:26" ht="15.75" customHeight="1" x14ac:dyDescent="0.25"/>
    <row r="216" spans="1:26" ht="15.75" customHeight="1" x14ac:dyDescent="0.25"/>
    <row r="217" spans="1:26" ht="15.75" customHeight="1" x14ac:dyDescent="0.25"/>
    <row r="218" spans="1:26" ht="15.75" customHeight="1" x14ac:dyDescent="0.25"/>
    <row r="219" spans="1:26" ht="15.75" customHeight="1" x14ac:dyDescent="0.25"/>
    <row r="220" spans="1:26" ht="15.75" customHeight="1" x14ac:dyDescent="0.25"/>
    <row r="221" spans="1:26" ht="15.75" customHeight="1" x14ac:dyDescent="0.25"/>
    <row r="222" spans="1:26" ht="15.75" customHeight="1" x14ac:dyDescent="0.25"/>
    <row r="223" spans="1:26" ht="15.75" customHeight="1" x14ac:dyDescent="0.25"/>
    <row r="224" spans="1:26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</sheetData>
  <dataValidations count="1">
    <dataValidation type="list" allowBlank="1" showErrorMessage="1" sqref="A2:A18" xr:uid="{00000000-0002-0000-0200-000000000000}">
      <formula1>"Omar,Abdo,Anas,Seif,Hassan"</formula1>
    </dataValidation>
  </dataValidation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Team Info</vt:lpstr>
      <vt:lpstr>Functional Requirements Sheet</vt:lpstr>
      <vt:lpstr>Non-Functional Requirements She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Abdelrahman Tamer</cp:lastModifiedBy>
  <dcterms:modified xsi:type="dcterms:W3CDTF">2024-04-15T21:56:13Z</dcterms:modified>
</cp:coreProperties>
</file>