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H2\Downloads\"/>
    </mc:Choice>
  </mc:AlternateContent>
  <xr:revisionPtr revIDLastSave="0" documentId="8_{B2E70348-14F3-4455-BDC4-855411A1FB87}"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0" i="3" l="1"/>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2" i="3"/>
</calcChain>
</file>

<file path=xl/sharedStrings.xml><?xml version="1.0" encoding="utf-8"?>
<sst xmlns="http://schemas.openxmlformats.org/spreadsheetml/2006/main" count="16481" uniqueCount="51">
  <si>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</si>
  <si>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</si>
  <si>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</si>
  <si>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</si>
  <si>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</si>
  <si>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</si>
  <si>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</si>
  <si>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</si>
  <si>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</si>
  <si>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</si>
  <si>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</si>
  <si>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</si>
  <si>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</si>
  <si>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</si>
  <si>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</si>
  <si>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</si>
  <si>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</si>
  <si>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</si>
  <si>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</si>
  <si>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</si>
  <si>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</si>
  <si>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</si>
  <si>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</si>
  <si>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</si>
  <si>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</si>
  <si>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</si>
  <si>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</si>
  <si>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</si>
  <si>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</si>
  <si>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</si>
  <si>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</si>
  <si>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</si>
  <si>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</si>
  <si>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</si>
  <si>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</si>
  <si>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</si>
  <si>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</si>
  <si>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</si>
  <si>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</si>
  <si>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</si>
  <si>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</si>
  <si>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</si>
  <si>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</si>
  <si>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</si>
  <si>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</si>
  <si>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</si>
  <si>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t>
  </si>
  <si>
    <t>Old</t>
  </si>
  <si>
    <t>Adolescent</t>
  </si>
  <si>
    <t>More than 10 miles</t>
  </si>
  <si>
    <t>Bike Sales Dahboard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</si>
</sst>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8"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168"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xf numFmtId="0" fontId="0" fillId="33" borderId="0" xfId="0" applyFill="1"/>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4">
    <dxf>
      <numFmt numFmtId="168" formatCode="_-* #,##0_-;\-* #,##0_-;_-* &quot;-&quot;??_-;_-@_-"/>
    </dxf>
    <dxf>
      <numFmt numFmtId="35" formatCode="_-* #,##0.00_-;\-* #,##0.00_-;_-* &quot;-&quot;??_-;_-@_-"/>
    </dxf>
    <dxf>
      <numFmt numFmtId="168" formatCode="_-* #,##0_-;\-* #,##0_-;_-* &quot;-&quot;??_-;_-@_-"/>
    </dxf>
    <dxf>
      <numFmt numFmtId="35" formatCode="_-* #,##0.00_-;\-* #,##0.00_-;_-* &quot;-&quot;??_-;_-@_-"/>
    </dxf>
    <dxf>
      <numFmt numFmtId="168" formatCode="_-* #,##0_-;\-* #,##0_-;_-* &quot;-&quot;??_-;_-@_-"/>
    </dxf>
    <dxf>
      <numFmt numFmtId="35" formatCode="_-* #,##0.00_-;\-* #,##0.00_-;_-* &quot;-&quot;??_-;_-@_-"/>
    </dxf>
    <dxf>
      <numFmt numFmtId="168" formatCode="_-* #,##0_-;\-* #,##0_-;_-* &quot;-&quot;??_-;_-@_-"/>
    </dxf>
    <dxf>
      <numFmt numFmtId="35" formatCode="_-* #,##0.00_-;\-* #,##0.00_-;_-* &quot;-&quot;??_-;_-@_-"/>
    </dxf>
    <dxf>
      <numFmt numFmtId="168" formatCode="_-* #,##0_-;\-* #,##0_-;_-* &quot;-&quot;??_-;_-@_-"/>
    </dxf>
    <dxf>
      <numFmt numFmtId="35" formatCode="_-* #,##0.00_-;\-* #,##0.00_-;_-* &quot;-&quot;??_-;_-@_-"/>
    </dxf>
    <dxf>
      <numFmt numFmtId="168" formatCode="_-* #,##0_-;\-* #,##0_-;_-* &quot;-&quot;??_-;_-@_-"/>
    </dxf>
    <dxf>
      <numFmt numFmtId="35" formatCode="_-* #,##0.00_-;\-* #,##0.00_-;_-* &quot;-&quot;??_-;_-@_-"/>
    </dxf>
    <dxf>
      <numFmt numFmtId="168" formatCode="_-* #,##0_-;\-* #,##0_-;_-* &quot;-&quot;??_-;_-@_-"/>
    </dxf>
    <dxf>
      <numFmt numFmtId="35" formatCode="_-* #,##0.00_-;\-* #,##0.00_-;_-* &quot;-&quot;??_-;_-@_-"/>
    </dxf>
    <dxf>
      <numFmt numFmtId="168" formatCode="_-* #,##0_-;\-* #,##0_-;_-* &quot;-&quot;??_-;_-@_-"/>
    </dxf>
    <dxf>
      <numFmt numFmtId="35" formatCode="_-* #,##0.00_-;\-* #,##0.00_-;_-* &quot;-&quot;??_-;_-@_-"/>
    </dxf>
    <dxf>
      <numFmt numFmtId="168" formatCode="_-* #,##0_-;\-* #,##0_-;_-* &quot;-&quot;??_-;_-@_-"/>
    </dxf>
    <dxf>
      <numFmt numFmtId="35" formatCode="_-* #,##0.00_-;\-* #,##0.00_-;_-* &quot;-&quot;??_-;_-@_-"/>
    </dxf>
    <dxf>
      <numFmt numFmtId="168" formatCode="_-* #,##0_-;\-* #,##0_-;_-* &quot;-&quot;??_-;_-@_-"/>
    </dxf>
    <dxf>
      <numFmt numFmtId="35" formatCode="_-* #,##0.00_-;\-* #,##0.00_-;_-* &quot;-&quot;??_-;_-@_-"/>
    </dxf>
    <dxf>
      <numFmt numFmtId="168" formatCode="_-* #,##0_-;\-* #,##0_-;_-* &quot;-&quot;??_-;_-@_-"/>
    </dxf>
    <dxf>
      <numFmt numFmtId="35" formatCode="_-* #,##0.00_-;\-* #,##0.00_-;_-* &quot;-&quot;??_-;_-@_-"/>
    </dxf>
    <dxf>
      <numFmt numFmtId="168" formatCode="_-* #,##0_-;\-* #,##0_-;_-* &quot;-&quot;??_-;_-@_-"/>
    </dxf>
    <dxf>
      <numFmt numFmtId="35" formatCode="_-* #,##0.00_-;\-* #,##0.00_-;_-* &quot;-&quot;??_-;_-@_-"/>
    </dxf>
    <dxf>
      <numFmt numFmtId="168" formatCode="_-* #,##0_-;\-* #,##0_-;_-* &quot;-&quot;??_-;_-@_-"/>
    </dxf>
    <dxf>
      <numFmt numFmtId="35" formatCode="_-* #,##0.00_-;\-* #,##0.00_-;_-* &quot;-&quot;??_-;_-@_-"/>
    </dxf>
    <dxf>
      <numFmt numFmtId="168" formatCode="_-* #,##0_-;\-* #,##0_-;_-* &quot;-&quot;??_-;_-@_-"/>
    </dxf>
    <dxf>
      <numFmt numFmtId="35" formatCode="_-* #,##0.00_-;\-* #,##0.00_-;_-* &quot;-&quot;??_-;_-@_-"/>
    </dxf>
    <dxf>
      <numFmt numFmtId="168" formatCode="_-* #,##0_-;\-* #,##0_-;_-* &quot;-&quot;??_-;_-@_-"/>
    </dxf>
    <dxf>
      <numFmt numFmtId="35" formatCode="_-* #,##0.00_-;\-* #,##0.00_-;_-* &quot;-&quot;??_-;_-@_-"/>
    </dxf>
    <dxf>
      <numFmt numFmtId="168" formatCode="_-* #,##0_-;\-* #,##0_-;_-* &quot;-&quot;??_-;_-@_-"/>
    </dxf>
    <dxf>
      <numFmt numFmtId="35" formatCode="_-* #,##0.00_-;\-* #,##0.00_-;_-* &quot;-&quot;??_-;_-@_-"/>
    </dxf>
    <dxf>
      <numFmt numFmtId="168" formatCode="_-* #,##0_-;\-* #,##0_-;_-* &quot;-&quot;??_-;_-@_-"/>
    </dxf>
    <dxf>
      <numFmt numFmtId="35" formatCode="_-* #,##0.00_-;\-* #,##0.00_-;_-* &quot;-&quot;??_-;_-@_-"/>
    </dxf>
    <dxf>
      <numFmt numFmtId="168" formatCode="_-* #,##0_-;\-* #,##0_-;_-* &quot;-&quot;??_-;_-@_-"/>
    </dxf>
    <dxf>
      <numFmt numFmtId="35" formatCode="_-* #,##0.00_-;\-* #,##0.00_-;_-* &quot;-&quot;??_-;_-@_-"/>
    </dxf>
    <dxf>
      <numFmt numFmtId="168" formatCode="_-* #,##0_-;\-* #,##0_-;_-* &quot;-&quot;??_-;_-@_-"/>
    </dxf>
    <dxf>
      <numFmt numFmtId="35" formatCode="_-* #,##0.00_-;\-* #,##0.00_-;_-* &quot;-&quot;??_-;_-@_-"/>
    </dxf>
    <dxf>
      <numFmt numFmtId="168" formatCode="_-* #,##0_-;\-* #,##0_-;_-* &quot;-&quot;??_-;_-@_-"/>
    </dxf>
    <dxf>
      <numFmt numFmtId="35" formatCode="_-* #,##0.00_-;\-* #,##0.00_-;_-* &quot;-&quot;??_-;_-@_-"/>
    </dxf>
    <dxf>
      <numFmt numFmtId="168" formatCode="_-* #,##0_-;\-* #,##0_-;_-* &quot;-&quot;??_-;_-@_-"/>
    </dxf>
    <dxf>
      <numFmt numFmtId="35" formatCode="_-* #,##0.00_-;\-* #,##0.00_-;_-* &quot;-&quot;??_-;_-@_-"/>
    </dxf>
    <dxf>
      <numFmt numFmtId="168" formatCode="_-* #,##0_-;\-* #,##0_-;_-* &quot;-&quot;??_-;_-@_-"/>
    </dxf>
    <dxf>
      <numFmt numFmtId="35" formatCode="_-* #,##0.00_-;\-* #,##0.00_-;_-* &quot;-&quot;??_-;_-@_-"/>
    </dxf>
    <dxf>
      <numFmt numFmtId="168" formatCode="_-* #,##0_-;\-* #,##0_-;_-* &quot;-&quot;??_-;_-@_-"/>
    </dxf>
    <dxf>
      <numFmt numFmtId="35" formatCode="_-* #,##0.00_-;\-* #,##0.00_-;_-* &quot;-&quot;??_-;_-@_-"/>
    </dxf>
    <dxf>
      <numFmt numFmtId="168" formatCode="_-* #,##0_-;\-* #,##0_-;_-* &quot;-&quot;??_-;_-@_-"/>
    </dxf>
    <dxf>
      <numFmt numFmtId="35" formatCode="_-* #,##0.00_-;\-* #,##0.00_-;_-* &quot;-&quot;??_-;_-@_-"/>
    </dxf>
    <dxf>
      <numFmt numFmtId="168" formatCode="_-* #,##0_-;\-* #,##0_-;_-* &quot;-&quot;??_-;_-@_-"/>
    </dxf>
    <dxf>
      <numFmt numFmtId="35" formatCode="_-* #,##0.00_-;\-* #,##0.00_-;_-* &quot;-&quot;??_-;_-@_-"/>
    </dxf>
    <dxf>
      <numFmt numFmtId="168" formatCode="_-* #,##0_-;\-* #,##0_-;_-* &quot;-&quot;??_-;_-@_-"/>
    </dxf>
    <dxf>
      <numFmt numFmtId="35" formatCode="_-* #,##0.00_-;\-* #,##0.00_-;_-* &quot;-&quot;??_-;_-@_-"/>
    </dxf>
    <dxf>
      <numFmt numFmtId="168" formatCode="_-* #,##0_-;\-* #,##0_-;_-* &quot;-&quot;??_-;_-@_-"/>
    </dxf>
    <dxf>
      <numFmt numFmtId="35" formatCode="_-* #,##0.00_-;\-* #,##0.00_-;_-* &quot;-&quot;??_-;_-@_-"/>
    </dxf>
    <dxf>
      <numFmt numFmtId="168" formatCode="_-* #,##0_-;\-* #,##0_-;_-* &quot;-&quot;??_-;_-@_-"/>
    </dxf>
    <dxf>
      <numFmt numFmtId="35" formatCode="_-* #,##0.00_-;\-* #,##0.00_-;_-* &quot;-&quot;??_-;_-@_-"/>
    </dxf>
    <dxf>
      <numFmt numFmtId="168" formatCode="_-* #,##0_-;\-* #,##0_-;_-* &quot;-&quot;??_-;_-@_-"/>
    </dxf>
    <dxf>
      <numFmt numFmtId="35" formatCode="_-* #,##0.00_-;\-* #,##0.00_-;_-* &quot;-&quot;??_-;_-@_-"/>
    </dxf>
    <dxf>
      <numFmt numFmtId="168" formatCode="_-* #,##0_-;\-* #,##0_-;_-* &quot;-&quot;??_-;_-@_-"/>
    </dxf>
    <dxf>
      <numFmt numFmtId="35" formatCode="_-* #,##0.00_-;\-* #,##0.00_-;_-* &quot;-&quot;??_-;_-@_-"/>
    </dxf>
    <dxf>
      <numFmt numFmtId="168" formatCode="_-* #,##0_-;\-* #,##0_-;_-* &quot;-&quot;??_-;_-@_-"/>
    </dxf>
    <dxf>
      <numFmt numFmtId="35" formatCode="_-* #,##0.00_-;\-* #,##0.00_-;_-* &quot;-&quot;??_-;_-@_-"/>
    </dxf>
    <dxf>
      <numFmt numFmtId="168" formatCode="_-* #,##0_-;\-* #,##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Dashborad.xlsx]Pivot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#,##0.00_);_(* \(#,##0.00\);_(* "-"??_);_(@_)</c:formatCode>
                <c:ptCount val="2"/>
                <c:pt idx="0">
                  <c:v>43333.333333333336</c:v>
                </c:pt>
                <c:pt idx="1">
                  <c:v>43333.333333333336</c:v>
                </c:pt>
              </c:numCache>
            </c:numRef>
          </c:val>
          <c:extLst>
            <c:ext xmlns:c16="http://schemas.microsoft.com/office/drawing/2014/chart" uri="{C3380CC4-5D6E-409C-BE32-E72D297353CC}">
              <c16:uniqueId val="{00000000-6743-4D7E-937E-FEBDBA849926}"/>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#,##0.00_);_(* \(#,##0.00\);_(* "-"??_);_(@_)</c:formatCode>
                <c:ptCount val="2"/>
                <c:pt idx="0">
                  <c:v>45833.333333333336</c:v>
                </c:pt>
                <c:pt idx="1">
                  <c:v>38888.888888888891</c:v>
                </c:pt>
              </c:numCache>
            </c:numRef>
          </c:val>
          <c:extLst>
            <c:ext xmlns:c16="http://schemas.microsoft.com/office/drawing/2014/chart" uri="{C3380CC4-5D6E-409C-BE32-E72D297353CC}">
              <c16:uniqueId val="{00000001-6743-4D7E-937E-FEBDBA849926}"/>
            </c:ext>
          </c:extLst>
        </c:ser>
        <c:dLbls>
          <c:dLblPos val="outEnd"/>
          <c:showLegendKey val="0"/>
          <c:showVal val="1"/>
          <c:showCatName val="0"/>
          <c:showSerName val="0"/>
          <c:showPercent val="0"/>
          <c:showBubbleSize val="0"/>
        </c:dLbls>
        <c:gapWidth val="100"/>
        <c:overlap val="-24"/>
        <c:axId val="455655024"/>
        <c:axId val="455655680"/>
      </c:barChart>
      <c:catAx>
        <c:axId val="4556550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655680"/>
        <c:crosses val="autoZero"/>
        <c:auto val="1"/>
        <c:lblAlgn val="ctr"/>
        <c:lblOffset val="100"/>
        <c:noMultiLvlLbl val="0"/>
      </c:catAx>
      <c:valAx>
        <c:axId val="455655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655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Dashborad.xlsx]Pivot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manualLayout>
          <c:xMode val="edge"/>
          <c:yMode val="edge"/>
          <c:x val="0.33839566929133857"/>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80314960629922"/>
          <c:y val="0.14712744240303297"/>
          <c:w val="0.6735301837270341"/>
          <c:h val="0.65853091280256637"/>
        </c:manualLayout>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Table'!$A$29:$A$33</c:f>
              <c:strCache>
                <c:ptCount val="4"/>
                <c:pt idx="0">
                  <c:v>0-1 Miles</c:v>
                </c:pt>
                <c:pt idx="1">
                  <c:v>1-2 Miles</c:v>
                </c:pt>
                <c:pt idx="2">
                  <c:v>5-10 Miles</c:v>
                </c:pt>
                <c:pt idx="3">
                  <c:v>More than 10 miles</c:v>
                </c:pt>
              </c:strCache>
            </c:strRef>
          </c:cat>
          <c:val>
            <c:numRef>
              <c:f>'Pivot Table'!$B$29:$B$33</c:f>
              <c:numCache>
                <c:formatCode>General</c:formatCode>
                <c:ptCount val="4"/>
                <c:pt idx="1">
                  <c:v>1</c:v>
                </c:pt>
                <c:pt idx="2">
                  <c:v>5</c:v>
                </c:pt>
              </c:numCache>
            </c:numRef>
          </c:val>
          <c:smooth val="0"/>
          <c:extLst>
            <c:ext xmlns:c16="http://schemas.microsoft.com/office/drawing/2014/chart" uri="{C3380CC4-5D6E-409C-BE32-E72D297353CC}">
              <c16:uniqueId val="{00000000-7CBE-40D5-A8A1-588BEB0D1B46}"/>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Table'!$A$29:$A$33</c:f>
              <c:strCache>
                <c:ptCount val="4"/>
                <c:pt idx="0">
                  <c:v>0-1 Miles</c:v>
                </c:pt>
                <c:pt idx="1">
                  <c:v>1-2 Miles</c:v>
                </c:pt>
                <c:pt idx="2">
                  <c:v>5-10 Miles</c:v>
                </c:pt>
                <c:pt idx="3">
                  <c:v>More than 10 miles</c:v>
                </c:pt>
              </c:strCache>
            </c:strRef>
          </c:cat>
          <c:val>
            <c:numRef>
              <c:f>'Pivot Table'!$C$29:$C$33</c:f>
              <c:numCache>
                <c:formatCode>General</c:formatCode>
                <c:ptCount val="4"/>
                <c:pt idx="0">
                  <c:v>9</c:v>
                </c:pt>
                <c:pt idx="1">
                  <c:v>5</c:v>
                </c:pt>
                <c:pt idx="2">
                  <c:v>5</c:v>
                </c:pt>
                <c:pt idx="3">
                  <c:v>2</c:v>
                </c:pt>
              </c:numCache>
            </c:numRef>
          </c:val>
          <c:smooth val="0"/>
          <c:extLst>
            <c:ext xmlns:c16="http://schemas.microsoft.com/office/drawing/2014/chart" uri="{C3380CC4-5D6E-409C-BE32-E72D297353CC}">
              <c16:uniqueId val="{00000001-7CBE-40D5-A8A1-588BEB0D1B46}"/>
            </c:ext>
          </c:extLst>
        </c:ser>
        <c:dLbls>
          <c:showLegendKey val="0"/>
          <c:showVal val="0"/>
          <c:showCatName val="0"/>
          <c:showSerName val="0"/>
          <c:showPercent val="0"/>
          <c:showBubbleSize val="0"/>
        </c:dLbls>
        <c:smooth val="0"/>
        <c:axId val="541510704"/>
        <c:axId val="541508408"/>
      </c:lineChart>
      <c:catAx>
        <c:axId val="54151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Commiute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508408"/>
        <c:crosses val="autoZero"/>
        <c:auto val="1"/>
        <c:lblAlgn val="ctr"/>
        <c:lblOffset val="100"/>
        <c:noMultiLvlLbl val="0"/>
      </c:catAx>
      <c:valAx>
        <c:axId val="541508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51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Dashborad.xlsx]Pivot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per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41E-2"/>
          <c:y val="0.15638670166229221"/>
          <c:w val="0.6735301837270341"/>
          <c:h val="0.65853091280256637"/>
        </c:manualLayout>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1">
                  <c:v>3</c:v>
                </c:pt>
                <c:pt idx="2">
                  <c:v>3</c:v>
                </c:pt>
              </c:numCache>
            </c:numRef>
          </c:val>
          <c:smooth val="0"/>
          <c:extLst>
            <c:ext xmlns:c16="http://schemas.microsoft.com/office/drawing/2014/chart" uri="{C3380CC4-5D6E-409C-BE32-E72D297353CC}">
              <c16:uniqueId val="{00000000-1978-4B29-8B2A-A2BCF2801018}"/>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7</c:v>
                </c:pt>
                <c:pt idx="1">
                  <c:v>10</c:v>
                </c:pt>
                <c:pt idx="2">
                  <c:v>4</c:v>
                </c:pt>
              </c:numCache>
            </c:numRef>
          </c:val>
          <c:smooth val="0"/>
          <c:extLst>
            <c:ext xmlns:c16="http://schemas.microsoft.com/office/drawing/2014/chart" uri="{C3380CC4-5D6E-409C-BE32-E72D297353CC}">
              <c16:uniqueId val="{00000001-1978-4B29-8B2A-A2BCF2801018}"/>
            </c:ext>
          </c:extLst>
        </c:ser>
        <c:dLbls>
          <c:dLblPos val="ctr"/>
          <c:showLegendKey val="0"/>
          <c:showVal val="0"/>
          <c:showCatName val="0"/>
          <c:showSerName val="0"/>
          <c:showPercent val="0"/>
          <c:showBubbleSize val="0"/>
        </c:dLbls>
        <c:marker val="1"/>
        <c:smooth val="0"/>
        <c:axId val="546838224"/>
        <c:axId val="546840848"/>
      </c:lineChart>
      <c:catAx>
        <c:axId val="54683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840848"/>
        <c:crosses val="autoZero"/>
        <c:auto val="1"/>
        <c:lblAlgn val="ctr"/>
        <c:lblOffset val="100"/>
        <c:noMultiLvlLbl val="0"/>
      </c:catAx>
      <c:valAx>
        <c:axId val="54684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83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Dashborad.xlsx]Pivot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none"/>
          </c:marker>
          <c:cat>
            <c:strRef>
              <c:f>'Pivot Table'!$A$64:$A$76</c:f>
              <c:strCache>
                <c:ptCount val="12"/>
                <c:pt idx="0">
                  <c:v>26</c:v>
                </c:pt>
                <c:pt idx="1">
                  <c:v>28</c:v>
                </c:pt>
                <c:pt idx="2">
                  <c:v>29</c:v>
                </c:pt>
                <c:pt idx="3">
                  <c:v>32</c:v>
                </c:pt>
                <c:pt idx="4">
                  <c:v>45</c:v>
                </c:pt>
                <c:pt idx="5">
                  <c:v>46</c:v>
                </c:pt>
                <c:pt idx="6">
                  <c:v>52</c:v>
                </c:pt>
                <c:pt idx="7">
                  <c:v>53</c:v>
                </c:pt>
                <c:pt idx="8">
                  <c:v>59</c:v>
                </c:pt>
                <c:pt idx="9">
                  <c:v>60</c:v>
                </c:pt>
                <c:pt idx="10">
                  <c:v>67</c:v>
                </c:pt>
                <c:pt idx="11">
                  <c:v>68</c:v>
                </c:pt>
              </c:strCache>
            </c:strRef>
          </c:cat>
          <c:val>
            <c:numRef>
              <c:f>'Pivot Table'!$B$64:$B$76</c:f>
              <c:numCache>
                <c:formatCode>General</c:formatCode>
                <c:ptCount val="12"/>
                <c:pt idx="4">
                  <c:v>2</c:v>
                </c:pt>
                <c:pt idx="6">
                  <c:v>1</c:v>
                </c:pt>
                <c:pt idx="10">
                  <c:v>2</c:v>
                </c:pt>
                <c:pt idx="11">
                  <c:v>1</c:v>
                </c:pt>
              </c:numCache>
            </c:numRef>
          </c:val>
          <c:smooth val="0"/>
          <c:extLst>
            <c:ext xmlns:c16="http://schemas.microsoft.com/office/drawing/2014/chart" uri="{C3380CC4-5D6E-409C-BE32-E72D297353CC}">
              <c16:uniqueId val="{00000000-9826-4B4F-82E7-56AE9B2F0E87}"/>
            </c:ext>
          </c:extLst>
        </c:ser>
        <c:ser>
          <c:idx val="1"/>
          <c:order val="1"/>
          <c:tx>
            <c:strRef>
              <c:f>'Pivot Table'!$C$62:$C$63</c:f>
              <c:strCache>
                <c:ptCount val="1"/>
                <c:pt idx="0">
                  <c:v>Yes</c:v>
                </c:pt>
              </c:strCache>
            </c:strRef>
          </c:tx>
          <c:spPr>
            <a:ln w="28575" cap="rnd">
              <a:solidFill>
                <a:schemeClr val="accent2"/>
              </a:solidFill>
              <a:round/>
            </a:ln>
            <a:effectLst/>
          </c:spPr>
          <c:marker>
            <c:symbol val="none"/>
          </c:marker>
          <c:cat>
            <c:strRef>
              <c:f>'Pivot Table'!$A$64:$A$76</c:f>
              <c:strCache>
                <c:ptCount val="12"/>
                <c:pt idx="0">
                  <c:v>26</c:v>
                </c:pt>
                <c:pt idx="1">
                  <c:v>28</c:v>
                </c:pt>
                <c:pt idx="2">
                  <c:v>29</c:v>
                </c:pt>
                <c:pt idx="3">
                  <c:v>32</c:v>
                </c:pt>
                <c:pt idx="4">
                  <c:v>45</c:v>
                </c:pt>
                <c:pt idx="5">
                  <c:v>46</c:v>
                </c:pt>
                <c:pt idx="6">
                  <c:v>52</c:v>
                </c:pt>
                <c:pt idx="7">
                  <c:v>53</c:v>
                </c:pt>
                <c:pt idx="8">
                  <c:v>59</c:v>
                </c:pt>
                <c:pt idx="9">
                  <c:v>60</c:v>
                </c:pt>
                <c:pt idx="10">
                  <c:v>67</c:v>
                </c:pt>
                <c:pt idx="11">
                  <c:v>68</c:v>
                </c:pt>
              </c:strCache>
            </c:strRef>
          </c:cat>
          <c:val>
            <c:numRef>
              <c:f>'Pivot Table'!$C$64:$C$76</c:f>
              <c:numCache>
                <c:formatCode>General</c:formatCode>
                <c:ptCount val="12"/>
                <c:pt idx="0">
                  <c:v>3</c:v>
                </c:pt>
                <c:pt idx="1">
                  <c:v>3</c:v>
                </c:pt>
                <c:pt idx="2">
                  <c:v>1</c:v>
                </c:pt>
                <c:pt idx="3">
                  <c:v>2</c:v>
                </c:pt>
                <c:pt idx="4">
                  <c:v>3</c:v>
                </c:pt>
                <c:pt idx="5">
                  <c:v>2</c:v>
                </c:pt>
                <c:pt idx="6">
                  <c:v>2</c:v>
                </c:pt>
                <c:pt idx="7">
                  <c:v>1</c:v>
                </c:pt>
                <c:pt idx="8">
                  <c:v>2</c:v>
                </c:pt>
                <c:pt idx="9">
                  <c:v>2</c:v>
                </c:pt>
              </c:numCache>
            </c:numRef>
          </c:val>
          <c:smooth val="0"/>
          <c:extLst>
            <c:ext xmlns:c16="http://schemas.microsoft.com/office/drawing/2014/chart" uri="{C3380CC4-5D6E-409C-BE32-E72D297353CC}">
              <c16:uniqueId val="{00000001-9826-4B4F-82E7-56AE9B2F0E87}"/>
            </c:ext>
          </c:extLst>
        </c:ser>
        <c:dLbls>
          <c:showLegendKey val="0"/>
          <c:showVal val="0"/>
          <c:showCatName val="0"/>
          <c:showSerName val="0"/>
          <c:showPercent val="0"/>
          <c:showBubbleSize val="0"/>
        </c:dLbls>
        <c:smooth val="0"/>
        <c:axId val="584438232"/>
        <c:axId val="584435936"/>
      </c:lineChart>
      <c:catAx>
        <c:axId val="584438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435936"/>
        <c:crosses val="autoZero"/>
        <c:auto val="1"/>
        <c:lblAlgn val="ctr"/>
        <c:lblOffset val="100"/>
        <c:noMultiLvlLbl val="0"/>
      </c:catAx>
      <c:valAx>
        <c:axId val="58443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438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Dashborad.xlsx]Pivot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#,##0.00_);_(* \(#,##0.00\);_(* "-"??_);_(@_)</c:formatCode>
                <c:ptCount val="2"/>
                <c:pt idx="0">
                  <c:v>43333.333333333336</c:v>
                </c:pt>
                <c:pt idx="1">
                  <c:v>43333.333333333336</c:v>
                </c:pt>
              </c:numCache>
            </c:numRef>
          </c:val>
          <c:extLst>
            <c:ext xmlns:c16="http://schemas.microsoft.com/office/drawing/2014/chart" uri="{C3380CC4-5D6E-409C-BE32-E72D297353CC}">
              <c16:uniqueId val="{00000000-11EA-4663-8913-106D8AFC00DA}"/>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#,##0.00_);_(* \(#,##0.00\);_(* "-"??_);_(@_)</c:formatCode>
                <c:ptCount val="2"/>
                <c:pt idx="0">
                  <c:v>45833.333333333336</c:v>
                </c:pt>
                <c:pt idx="1">
                  <c:v>38888.888888888891</c:v>
                </c:pt>
              </c:numCache>
            </c:numRef>
          </c:val>
          <c:extLst>
            <c:ext xmlns:c16="http://schemas.microsoft.com/office/drawing/2014/chart" uri="{C3380CC4-5D6E-409C-BE32-E72D297353CC}">
              <c16:uniqueId val="{00000001-11EA-4663-8913-106D8AFC00DA}"/>
            </c:ext>
          </c:extLst>
        </c:ser>
        <c:dLbls>
          <c:dLblPos val="outEnd"/>
          <c:showLegendKey val="0"/>
          <c:showVal val="1"/>
          <c:showCatName val="0"/>
          <c:showSerName val="0"/>
          <c:showPercent val="0"/>
          <c:showBubbleSize val="0"/>
        </c:dLbls>
        <c:gapWidth val="100"/>
        <c:overlap val="-24"/>
        <c:axId val="455655024"/>
        <c:axId val="455655680"/>
      </c:barChart>
      <c:catAx>
        <c:axId val="4556550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655680"/>
        <c:crosses val="autoZero"/>
        <c:auto val="1"/>
        <c:lblAlgn val="ctr"/>
        <c:lblOffset val="100"/>
        <c:noMultiLvlLbl val="0"/>
      </c:catAx>
      <c:valAx>
        <c:axId val="455655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655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Dashborad.xlsx]Pivot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per Age bracket </a:t>
            </a:r>
          </a:p>
        </c:rich>
      </c:tx>
      <c:layout>
        <c:manualLayout>
          <c:xMode val="edge"/>
          <c:yMode val="edge"/>
          <c:x val="0.37973818761220335"/>
          <c:y val="1.38285007358877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23931442041676"/>
          <c:y val="0.14643637969067247"/>
          <c:w val="0.6735301837270341"/>
          <c:h val="0.65853091280256637"/>
        </c:manualLayout>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1">
                  <c:v>3</c:v>
                </c:pt>
                <c:pt idx="2">
                  <c:v>3</c:v>
                </c:pt>
              </c:numCache>
            </c:numRef>
          </c:val>
          <c:smooth val="0"/>
          <c:extLst>
            <c:ext xmlns:c16="http://schemas.microsoft.com/office/drawing/2014/chart" uri="{C3380CC4-5D6E-409C-BE32-E72D297353CC}">
              <c16:uniqueId val="{00000000-DB2B-4FE9-BFB9-C380B5E3D8F7}"/>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7</c:v>
                </c:pt>
                <c:pt idx="1">
                  <c:v>10</c:v>
                </c:pt>
                <c:pt idx="2">
                  <c:v>4</c:v>
                </c:pt>
              </c:numCache>
            </c:numRef>
          </c:val>
          <c:smooth val="0"/>
          <c:extLst>
            <c:ext xmlns:c16="http://schemas.microsoft.com/office/drawing/2014/chart" uri="{C3380CC4-5D6E-409C-BE32-E72D297353CC}">
              <c16:uniqueId val="{00000001-DB2B-4FE9-BFB9-C380B5E3D8F7}"/>
            </c:ext>
          </c:extLst>
        </c:ser>
        <c:dLbls>
          <c:showLegendKey val="0"/>
          <c:showVal val="0"/>
          <c:showCatName val="0"/>
          <c:showSerName val="0"/>
          <c:showPercent val="0"/>
          <c:showBubbleSize val="0"/>
        </c:dLbls>
        <c:marker val="1"/>
        <c:smooth val="0"/>
        <c:axId val="546838224"/>
        <c:axId val="546840848"/>
      </c:lineChart>
      <c:catAx>
        <c:axId val="54683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840848"/>
        <c:crosses val="autoZero"/>
        <c:auto val="1"/>
        <c:lblAlgn val="ctr"/>
        <c:lblOffset val="100"/>
        <c:noMultiLvlLbl val="0"/>
      </c:catAx>
      <c:valAx>
        <c:axId val="54684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83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Dashborad.xlsx]Pivot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manualLayout>
          <c:xMode val="edge"/>
          <c:yMode val="edge"/>
          <c:x val="0.33839566929133857"/>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80314960629922"/>
          <c:y val="0.14712744240303297"/>
          <c:w val="0.6735301837270341"/>
          <c:h val="0.65853091280256637"/>
        </c:manualLayout>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Table'!$A$29:$A$33</c:f>
              <c:strCache>
                <c:ptCount val="4"/>
                <c:pt idx="0">
                  <c:v>0-1 Miles</c:v>
                </c:pt>
                <c:pt idx="1">
                  <c:v>1-2 Miles</c:v>
                </c:pt>
                <c:pt idx="2">
                  <c:v>5-10 Miles</c:v>
                </c:pt>
                <c:pt idx="3">
                  <c:v>More than 10 miles</c:v>
                </c:pt>
              </c:strCache>
            </c:strRef>
          </c:cat>
          <c:val>
            <c:numRef>
              <c:f>'Pivot Table'!$B$29:$B$33</c:f>
              <c:numCache>
                <c:formatCode>General</c:formatCode>
                <c:ptCount val="4"/>
                <c:pt idx="1">
                  <c:v>1</c:v>
                </c:pt>
                <c:pt idx="2">
                  <c:v>5</c:v>
                </c:pt>
              </c:numCache>
            </c:numRef>
          </c:val>
          <c:smooth val="0"/>
          <c:extLst>
            <c:ext xmlns:c16="http://schemas.microsoft.com/office/drawing/2014/chart" uri="{C3380CC4-5D6E-409C-BE32-E72D297353CC}">
              <c16:uniqueId val="{00000000-F873-47E4-A741-D46CDD247D66}"/>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Table'!$A$29:$A$33</c:f>
              <c:strCache>
                <c:ptCount val="4"/>
                <c:pt idx="0">
                  <c:v>0-1 Miles</c:v>
                </c:pt>
                <c:pt idx="1">
                  <c:v>1-2 Miles</c:v>
                </c:pt>
                <c:pt idx="2">
                  <c:v>5-10 Miles</c:v>
                </c:pt>
                <c:pt idx="3">
                  <c:v>More than 10 miles</c:v>
                </c:pt>
              </c:strCache>
            </c:strRef>
          </c:cat>
          <c:val>
            <c:numRef>
              <c:f>'Pivot Table'!$C$29:$C$33</c:f>
              <c:numCache>
                <c:formatCode>General</c:formatCode>
                <c:ptCount val="4"/>
                <c:pt idx="0">
                  <c:v>9</c:v>
                </c:pt>
                <c:pt idx="1">
                  <c:v>5</c:v>
                </c:pt>
                <c:pt idx="2">
                  <c:v>5</c:v>
                </c:pt>
                <c:pt idx="3">
                  <c:v>2</c:v>
                </c:pt>
              </c:numCache>
            </c:numRef>
          </c:val>
          <c:smooth val="0"/>
          <c:extLst>
            <c:ext xmlns:c16="http://schemas.microsoft.com/office/drawing/2014/chart" uri="{C3380CC4-5D6E-409C-BE32-E72D297353CC}">
              <c16:uniqueId val="{00000001-F873-47E4-A741-D46CDD247D66}"/>
            </c:ext>
          </c:extLst>
        </c:ser>
        <c:dLbls>
          <c:showLegendKey val="0"/>
          <c:showVal val="0"/>
          <c:showCatName val="0"/>
          <c:showSerName val="0"/>
          <c:showPercent val="0"/>
          <c:showBubbleSize val="0"/>
        </c:dLbls>
        <c:smooth val="0"/>
        <c:axId val="541510704"/>
        <c:axId val="541508408"/>
      </c:lineChart>
      <c:catAx>
        <c:axId val="54151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Commiute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508408"/>
        <c:crosses val="autoZero"/>
        <c:auto val="1"/>
        <c:lblAlgn val="ctr"/>
        <c:lblOffset val="100"/>
        <c:noMultiLvlLbl val="0"/>
      </c:catAx>
      <c:valAx>
        <c:axId val="541508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51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137160</xdr:colOff>
      <xdr:row>0</xdr:row>
      <xdr:rowOff>160020</xdr:rowOff>
    </xdr:from>
    <xdr:to>
      <xdr:col>12</xdr:col>
      <xdr:colOff>525780</xdr:colOff>
      <xdr:row>17</xdr:row>
      <xdr:rowOff>49530</xdr:rowOff>
    </xdr:to>
    <xdr:graphicFrame macro="">
      <xdr:nvGraphicFramePr>
        <xdr:cNvPr id="2" name="Chart 1">
          <a:extLst>
            <a:ext uri="{FF2B5EF4-FFF2-40B4-BE49-F238E27FC236}">
              <a16:creationId xmlns:a16="http://schemas.microsoft.com/office/drawing/2014/main" id="{2E7B40A1-4311-45B3-8A71-C5191555E0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480060</xdr:colOff>
      <xdr:row>18</xdr:row>
      <xdr:rowOff>156210</xdr:rowOff>
    </xdr:from>
    <xdr:to>
      <xdr:col>14</xdr:col>
      <xdr:colOff>175260</xdr:colOff>
      <xdr:row>33</xdr:row>
      <xdr:rowOff>156210</xdr:rowOff>
    </xdr:to>
    <xdr:graphicFrame macro="">
      <xdr:nvGraphicFramePr>
        <xdr:cNvPr id="3" name="Chart 2">
          <a:extLst>
            <a:ext uri="{FF2B5EF4-FFF2-40B4-BE49-F238E27FC236}">
              <a16:creationId xmlns:a16="http://schemas.microsoft.com/office/drawing/2014/main" id="{846001D2-A479-485E-B326-838537E7B1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xdr:colOff>
      <xdr:row>36</xdr:row>
      <xdr:rowOff>72390</xdr:rowOff>
    </xdr:from>
    <xdr:to>
      <xdr:col>13</xdr:col>
      <xdr:colOff>342900</xdr:colOff>
      <xdr:row>51</xdr:row>
      <xdr:rowOff>72390</xdr:rowOff>
    </xdr:to>
    <xdr:graphicFrame macro="">
      <xdr:nvGraphicFramePr>
        <xdr:cNvPr id="4" name="Chart 3">
          <a:extLst>
            <a:ext uri="{FF2B5EF4-FFF2-40B4-BE49-F238E27FC236}">
              <a16:creationId xmlns:a16="http://schemas.microsoft.com/office/drawing/2014/main" id="{B897A7CB-0461-41BB-AB3A-3BFE1E9F46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45720</xdr:colOff>
      <xdr:row>92</xdr:row>
      <xdr:rowOff>102870</xdr:rowOff>
    </xdr:from>
    <xdr:to>
      <xdr:col>13</xdr:col>
      <xdr:colOff>350520</xdr:colOff>
      <xdr:row>107</xdr:row>
      <xdr:rowOff>102870</xdr:rowOff>
    </xdr:to>
    <xdr:graphicFrame macro="">
      <xdr:nvGraphicFramePr>
        <xdr:cNvPr id="5" name="Chart 4">
          <a:extLst>
            <a:ext uri="{FF2B5EF4-FFF2-40B4-BE49-F238E27FC236}">
              <a16:creationId xmlns:a16="http://schemas.microsoft.com/office/drawing/2014/main" id="{7922D83F-FB71-4729-A3C2-B3B09E056C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152400</xdr:colOff>
      <xdr:row>10</xdr:row>
      <xdr:rowOff>7621</xdr:rowOff>
    </xdr:from>
    <xdr:to>
      <xdr:col>10</xdr:col>
      <xdr:colOff>312420</xdr:colOff>
      <xdr:row>23</xdr:row>
      <xdr:rowOff>152400</xdr:rowOff>
    </xdr:to>
    <xdr:graphicFrame macro="">
      <xdr:nvGraphicFramePr>
        <xdr:cNvPr id="2" name="Chart 1">
          <a:extLst>
            <a:ext uri="{FF2B5EF4-FFF2-40B4-BE49-F238E27FC236}">
              <a16:creationId xmlns:a16="http://schemas.microsoft.com/office/drawing/2014/main" id="{AF126C87-EBD4-4634-8DEB-FBAB454113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327660</xdr:colOff>
      <xdr:row>10</xdr:row>
      <xdr:rowOff>30481</xdr:rowOff>
    </xdr:from>
    <xdr:to>
      <xdr:col>16</xdr:col>
      <xdr:colOff>335280</xdr:colOff>
      <xdr:row>24</xdr:row>
      <xdr:rowOff>22860</xdr:rowOff>
    </xdr:to>
    <xdr:graphicFrame macro="">
      <xdr:nvGraphicFramePr>
        <xdr:cNvPr id="4" name="Chart 3">
          <a:extLst>
            <a:ext uri="{FF2B5EF4-FFF2-40B4-BE49-F238E27FC236}">
              <a16:creationId xmlns:a16="http://schemas.microsoft.com/office/drawing/2014/main" id="{32B1E0BB-C35E-4622-A778-3735DA297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99060</xdr:colOff>
      <xdr:row>24</xdr:row>
      <xdr:rowOff>15240</xdr:rowOff>
    </xdr:from>
    <xdr:to>
      <xdr:col>16</xdr:col>
      <xdr:colOff>228600</xdr:colOff>
      <xdr:row>40</xdr:row>
      <xdr:rowOff>15240</xdr:rowOff>
    </xdr:to>
    <xdr:graphicFrame macro="">
      <xdr:nvGraphicFramePr>
        <xdr:cNvPr id="5" name="Chart 4">
          <a:extLst>
            <a:ext uri="{FF2B5EF4-FFF2-40B4-BE49-F238E27FC236}">
              <a16:creationId xmlns:a16="http://schemas.microsoft.com/office/drawing/2014/main" id="{B501B951-C329-4552-83E9-16A91CDD2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1</xdr:rowOff>
    </xdr:from>
    <xdr:to>
      <xdr:col>3</xdr:col>
      <xdr:colOff>144780</xdr:colOff>
      <xdr:row>14</xdr:row>
      <xdr:rowOff>152401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FB55ABD-CC6F-4721-A3A9-5BBF01C04DD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828801"/>
              <a:ext cx="1973580" cy="8839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38099</xdr:rowOff>
    </xdr:from>
    <xdr:to>
      <xdr:col>3</xdr:col>
      <xdr:colOff>99060</xdr:colOff>
      <xdr:row>30</xdr:row>
      <xdr:rowOff>144780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D807CAA-3F31-4FD6-9419-2A70EC8098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78579"/>
              <a:ext cx="1927860" cy="17526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160020</xdr:rowOff>
    </xdr:from>
    <xdr:to>
      <xdr:col>3</xdr:col>
      <xdr:colOff>137160</xdr:colOff>
      <xdr:row>21</xdr:row>
      <xdr:rowOff>53339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D8C2723-717F-4C47-AC38-D81B12FD2A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20340"/>
              <a:ext cx="1965960" cy="11734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 [2010]" refreshedDate="45092.973434837964" createdVersion="7" refreshedVersion="7" minRefreshableVersion="3" recordCount="1026" xr:uid="{B76A23FE-8241-45CC-901A-7BD278C67B61}">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00371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E06DCD-EC78-4AC9-96D8-D3BC37F8F70A}" name="PivotTable5"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62:D76" firstHeaderRow="1" firstDataRow="2" firstDataCol="1"/>
  <pivotFields count="14">
    <pivotField showAll="0"/>
    <pivotField showAll="0">
      <items count="3">
        <item h="1" x="0"/>
        <item x="1"/>
        <item t="default"/>
      </items>
    </pivotField>
    <pivotField showAll="0"/>
    <pivotField numFmtId="1"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3">
    <i>
      <x v="1"/>
    </i>
    <i>
      <x v="3"/>
    </i>
    <i>
      <x v="4"/>
    </i>
    <i>
      <x v="7"/>
    </i>
    <i>
      <x v="20"/>
    </i>
    <i>
      <x v="21"/>
    </i>
    <i>
      <x v="27"/>
    </i>
    <i>
      <x v="28"/>
    </i>
    <i>
      <x v="34"/>
    </i>
    <i>
      <x v="35"/>
    </i>
    <i>
      <x v="42"/>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01132B-4071-4F2E-A5E1-B5029A1D76BE}" name="PivotTable4"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8:D53" firstHeaderRow="1" firstDataRow="2" firstDataCol="1"/>
  <pivotFields count="14">
    <pivotField showAll="0"/>
    <pivotField showAll="0">
      <items count="3">
        <item h="1" x="0"/>
        <item x="1"/>
        <item t="default"/>
      </items>
    </pivotField>
    <pivotField showAll="0"/>
    <pivotField numFmtId="1"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66FE42-4344-497E-9EAD-8759C7D132FA}" name="PivotTable3"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7:D33" firstHeaderRow="1" firstDataRow="2" firstDataCol="1"/>
  <pivotFields count="14">
    <pivotField showAll="0"/>
    <pivotField showAll="0">
      <items count="3">
        <item h="1" x="0"/>
        <item x="1"/>
        <item t="default"/>
      </items>
    </pivotField>
    <pivotField showAll="0"/>
    <pivotField numFmtId="1" showAll="0"/>
    <pivotField showAll="0"/>
    <pivotField showAll="0">
      <items count="6">
        <item h="1" x="0"/>
        <item h="1" x="4"/>
        <item h="1" x="2"/>
        <item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27653D-C195-4EF6-A9E8-AC3422A94A02}" name="PivotTable1"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62">
      <pivotArea collapsedLevelsAreSubtotals="1" fieldPosition="0">
        <references count="1">
          <reference field="2" count="0"/>
        </references>
      </pivotArea>
    </format>
    <format dxfId="63">
      <pivotArea collapsedLevelsAreSubtotals="1" fieldPosition="0">
        <references count="2">
          <reference field="2" count="0"/>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C485189-BCC1-469E-A88C-8D0FC66706CF}" sourceName="Marital Status">
  <pivotTables>
    <pivotTable tabId="4" name="PivotTable1"/>
    <pivotTable tabId="4" name="PivotTable3"/>
    <pivotTable tabId="4" name="PivotTable4"/>
    <pivotTable tabId="4" name="PivotTable5"/>
  </pivotTables>
  <data>
    <tabular pivotCacheId="30037145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414F949-70BA-40D3-BDFD-811915314BE0}" sourceName="Education">
  <pivotTables>
    <pivotTable tabId="4" name="PivotTable4"/>
    <pivotTable tabId="4" name="PivotTable1"/>
    <pivotTable tabId="4" name="PivotTable3"/>
    <pivotTable tabId="4" name="PivotTable5"/>
  </pivotTables>
  <data>
    <tabular pivotCacheId="300371455">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996D4A-7C75-4823-B921-B1D4A98A351C}" sourceName="Region">
  <pivotTables>
    <pivotTable tabId="4" name="PivotTable4"/>
    <pivotTable tabId="4" name="PivotTable1"/>
    <pivotTable tabId="4" name="PivotTable3"/>
    <pivotTable tabId="4" name="PivotTable5"/>
  </pivotTables>
  <data>
    <tabular pivotCacheId="300371455">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CA42311-848A-41CB-8382-035C483298EF}" cache="Slicer_Marital_Status" caption="Marital Status" rowHeight="234950"/>
  <slicer name="Education" xr10:uid="{17D44863-43B3-4FB3-A1AD-68A233DCB4DD}" cache="Slicer_Education" caption="Education" rowHeight="234950"/>
  <slicer name="Region" xr10:uid="{EC81165E-E1D3-4AC4-8CB3-AF95ADB63C0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51"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42D6C-F5FF-4D24-92D3-B8D12AB2070D}">
  <dimension ref="A1:N1027"/>
  <sheetViews>
    <sheetView workbookViewId="0">
      <selection activeCell="B2" sqref="B2"/>
    </sheetView>
  </sheetViews>
  <sheetFormatPr defaultColWidth="11.88671875" defaultRowHeight="14.4" x14ac:dyDescent="0.3"/>
  <cols>
    <col min="2" max="2" width="14.5546875" bestFit="1" customWidth="1"/>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 &gt;54,"Old",IF(L2&gt;=31,"Middle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 &gt;54,"Old",IF(L3&gt;=31,"Middle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 &gt;54,"Old",IF(L67&gt;=31,"Middle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 &gt;54,"Old",IF(L131&gt;=31,"Middle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 &gt;54,"Old",IF(L195&gt;=31,"Middle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 &gt;54,"Old",IF(L259&gt;=31,"Middle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 &gt;54,"Old",IF(L323&gt;=31,"Middle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 &gt;54,"Old",IF(L387&gt;=31,"Middle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 &gt;54,"Old",IF(L451&gt;=31,"Middle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 &gt;54,"Old",IF(L515&gt;=31,"Middle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 &gt;54,"Old",IF(L579&gt;=31,"Middle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 &gt;54,"Old",IF(L643&gt;=31,"Middle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 &gt;54,"Old",IF(L707&gt;=31,"Middle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 &gt;54,"Old",IF(L771&gt;=31,"Middle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 &gt;54,"Old",IF(L835&gt;=31,"Middle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 &gt;54,"Old",IF(L899&gt;=31,"Middle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 &gt;54,"Old",IF(L963&gt;=31,"Middle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row r="1002" spans="1:14" x14ac:dyDescent="0.3">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38</v>
      </c>
      <c r="D1005" s="3">
        <v>90000</v>
      </c>
      <c r="E1005">
        <v>0</v>
      </c>
      <c r="F1005" t="s">
        <v>13</v>
      </c>
      <c r="G1005" t="s">
        <v>21</v>
      </c>
      <c r="H1005" t="s">
        <v>18</v>
      </c>
      <c r="I1005">
        <v>4</v>
      </c>
      <c r="J1005" t="s">
        <v>49</v>
      </c>
      <c r="K1005" t="s">
        <v>24</v>
      </c>
      <c r="L1005">
        <v>36</v>
      </c>
      <c r="M1005" t="str">
        <f t="shared" si="15"/>
        <v>Middle Age</v>
      </c>
      <c r="N1005" t="s">
        <v>18</v>
      </c>
    </row>
    <row r="1006" spans="1:14" x14ac:dyDescent="0.3">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38</v>
      </c>
      <c r="D1015" s="3">
        <v>80000</v>
      </c>
      <c r="E1015">
        <v>0</v>
      </c>
      <c r="F1015" t="s">
        <v>13</v>
      </c>
      <c r="G1015" t="s">
        <v>21</v>
      </c>
      <c r="H1015" t="s">
        <v>15</v>
      </c>
      <c r="I1015">
        <v>4</v>
      </c>
      <c r="J1015" t="s">
        <v>49</v>
      </c>
      <c r="K1015" t="s">
        <v>24</v>
      </c>
      <c r="L1015">
        <v>35</v>
      </c>
      <c r="M1015" t="str">
        <f t="shared" si="15"/>
        <v>Middle Age</v>
      </c>
      <c r="N1015" t="s">
        <v>18</v>
      </c>
    </row>
    <row r="1016" spans="1:14" x14ac:dyDescent="0.3">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39</v>
      </c>
      <c r="D1027" s="3">
        <v>80000</v>
      </c>
      <c r="E1027">
        <v>2</v>
      </c>
      <c r="F1027" t="s">
        <v>27</v>
      </c>
      <c r="G1027" t="s">
        <v>14</v>
      </c>
      <c r="H1027" t="s">
        <v>18</v>
      </c>
      <c r="I1027">
        <v>2</v>
      </c>
      <c r="J1027" t="s">
        <v>26</v>
      </c>
      <c r="K1027" t="s">
        <v>24</v>
      </c>
      <c r="L1027">
        <v>50</v>
      </c>
      <c r="M1027" t="str">
        <f t="shared" ref="M1027" si="16">IF(L1027 &gt;54,"Old",IF(L1027&gt;=31,"Middle Age",IF(L1027&lt;31,"Adolescent","Invalid")))</f>
        <v>Middle Age</v>
      </c>
      <c r="N1027" t="s">
        <v>15</v>
      </c>
    </row>
  </sheetData>
  <autoFilter ref="A1:N1027" xr:uid="{72C42D6C-F5FF-4D24-92D3-B8D12AB2070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33C98-3F13-4D8A-905A-8B1C0A5ECD4D}">
  <dimension ref="A1:D76"/>
  <sheetViews>
    <sheetView topLeftCell="A40" zoomScale="107" zoomScaleNormal="107" workbookViewId="0">
      <selection activeCell="N96" sqref="N96"/>
    </sheetView>
  </sheetViews>
  <sheetFormatPr defaultRowHeight="14.4" x14ac:dyDescent="0.3"/>
  <cols>
    <col min="1" max="1" width="22.6640625" bestFit="1" customWidth="1"/>
    <col min="2" max="2" width="15.77734375" bestFit="1" customWidth="1"/>
    <col min="3" max="3" width="3.88671875" bestFit="1" customWidth="1"/>
    <col min="4" max="4" width="11.33203125" bestFit="1" customWidth="1"/>
    <col min="5" max="5"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7">
        <v>43333.333333333336</v>
      </c>
      <c r="C3" s="7">
        <v>45833.333333333336</v>
      </c>
      <c r="D3" s="8">
        <v>45333.333333333336</v>
      </c>
    </row>
    <row r="4" spans="1:4" x14ac:dyDescent="0.3">
      <c r="A4" s="6" t="s">
        <v>39</v>
      </c>
      <c r="B4" s="7">
        <v>43333.333333333336</v>
      </c>
      <c r="C4" s="7">
        <v>38888.888888888891</v>
      </c>
      <c r="D4" s="8">
        <v>40000</v>
      </c>
    </row>
    <row r="5" spans="1:4" x14ac:dyDescent="0.3">
      <c r="A5" s="6" t="s">
        <v>42</v>
      </c>
      <c r="B5" s="4">
        <v>43333.333333333336</v>
      </c>
      <c r="C5" s="4">
        <v>42857.142857142855</v>
      </c>
      <c r="D5" s="4">
        <v>42962.962962962964</v>
      </c>
    </row>
    <row r="27" spans="1:4" x14ac:dyDescent="0.3">
      <c r="A27" s="5" t="s">
        <v>45</v>
      </c>
      <c r="B27" s="5" t="s">
        <v>44</v>
      </c>
    </row>
    <row r="28" spans="1:4" x14ac:dyDescent="0.3">
      <c r="A28" s="5" t="s">
        <v>41</v>
      </c>
      <c r="B28" t="s">
        <v>18</v>
      </c>
      <c r="C28" t="s">
        <v>15</v>
      </c>
      <c r="D28" t="s">
        <v>42</v>
      </c>
    </row>
    <row r="29" spans="1:4" x14ac:dyDescent="0.3">
      <c r="A29" s="6" t="s">
        <v>16</v>
      </c>
      <c r="B29" s="4"/>
      <c r="C29" s="4">
        <v>9</v>
      </c>
      <c r="D29" s="4">
        <v>9</v>
      </c>
    </row>
    <row r="30" spans="1:4" x14ac:dyDescent="0.3">
      <c r="A30" s="6" t="s">
        <v>26</v>
      </c>
      <c r="B30" s="4">
        <v>1</v>
      </c>
      <c r="C30" s="4">
        <v>5</v>
      </c>
      <c r="D30" s="4">
        <v>6</v>
      </c>
    </row>
    <row r="31" spans="1:4" x14ac:dyDescent="0.3">
      <c r="A31" s="6" t="s">
        <v>23</v>
      </c>
      <c r="B31" s="4">
        <v>5</v>
      </c>
      <c r="C31" s="4">
        <v>5</v>
      </c>
      <c r="D31" s="4">
        <v>10</v>
      </c>
    </row>
    <row r="32" spans="1:4" x14ac:dyDescent="0.3">
      <c r="A32" s="6" t="s">
        <v>49</v>
      </c>
      <c r="B32" s="4"/>
      <c r="C32" s="4">
        <v>2</v>
      </c>
      <c r="D32" s="4">
        <v>2</v>
      </c>
    </row>
    <row r="33" spans="1:4" x14ac:dyDescent="0.3">
      <c r="A33" s="6" t="s">
        <v>42</v>
      </c>
      <c r="B33" s="4">
        <v>6</v>
      </c>
      <c r="C33" s="4">
        <v>21</v>
      </c>
      <c r="D33" s="4">
        <v>27</v>
      </c>
    </row>
    <row r="48" spans="1:4" x14ac:dyDescent="0.3">
      <c r="A48" s="5" t="s">
        <v>45</v>
      </c>
      <c r="B48" s="5" t="s">
        <v>44</v>
      </c>
    </row>
    <row r="49" spans="1:4" x14ac:dyDescent="0.3">
      <c r="A49" s="5" t="s">
        <v>41</v>
      </c>
      <c r="B49" t="s">
        <v>18</v>
      </c>
      <c r="C49" t="s">
        <v>15</v>
      </c>
      <c r="D49" t="s">
        <v>42</v>
      </c>
    </row>
    <row r="50" spans="1:4" x14ac:dyDescent="0.3">
      <c r="A50" s="6" t="s">
        <v>48</v>
      </c>
      <c r="B50" s="4"/>
      <c r="C50" s="4">
        <v>7</v>
      </c>
      <c r="D50" s="4">
        <v>7</v>
      </c>
    </row>
    <row r="51" spans="1:4" x14ac:dyDescent="0.3">
      <c r="A51" s="6" t="s">
        <v>46</v>
      </c>
      <c r="B51" s="4">
        <v>3</v>
      </c>
      <c r="C51" s="4">
        <v>10</v>
      </c>
      <c r="D51" s="4">
        <v>13</v>
      </c>
    </row>
    <row r="52" spans="1:4" x14ac:dyDescent="0.3">
      <c r="A52" s="6" t="s">
        <v>47</v>
      </c>
      <c r="B52" s="4">
        <v>3</v>
      </c>
      <c r="C52" s="4">
        <v>4</v>
      </c>
      <c r="D52" s="4">
        <v>7</v>
      </c>
    </row>
    <row r="53" spans="1:4" x14ac:dyDescent="0.3">
      <c r="A53" s="6" t="s">
        <v>42</v>
      </c>
      <c r="B53" s="4">
        <v>6</v>
      </c>
      <c r="C53" s="4">
        <v>21</v>
      </c>
      <c r="D53" s="4">
        <v>27</v>
      </c>
    </row>
    <row r="62" spans="1:4" x14ac:dyDescent="0.3">
      <c r="A62" s="5" t="s">
        <v>45</v>
      </c>
      <c r="B62" s="5" t="s">
        <v>44</v>
      </c>
    </row>
    <row r="63" spans="1:4" x14ac:dyDescent="0.3">
      <c r="A63" s="5" t="s">
        <v>41</v>
      </c>
      <c r="B63" t="s">
        <v>18</v>
      </c>
      <c r="C63" t="s">
        <v>15</v>
      </c>
      <c r="D63" t="s">
        <v>42</v>
      </c>
    </row>
    <row r="64" spans="1:4" x14ac:dyDescent="0.3">
      <c r="A64" s="6">
        <v>26</v>
      </c>
      <c r="B64" s="4"/>
      <c r="C64" s="4">
        <v>3</v>
      </c>
      <c r="D64" s="4">
        <v>3</v>
      </c>
    </row>
    <row r="65" spans="1:4" x14ac:dyDescent="0.3">
      <c r="A65" s="6">
        <v>28</v>
      </c>
      <c r="B65" s="4"/>
      <c r="C65" s="4">
        <v>3</v>
      </c>
      <c r="D65" s="4">
        <v>3</v>
      </c>
    </row>
    <row r="66" spans="1:4" x14ac:dyDescent="0.3">
      <c r="A66" s="6">
        <v>29</v>
      </c>
      <c r="B66" s="4"/>
      <c r="C66" s="4">
        <v>1</v>
      </c>
      <c r="D66" s="4">
        <v>1</v>
      </c>
    </row>
    <row r="67" spans="1:4" x14ac:dyDescent="0.3">
      <c r="A67" s="6">
        <v>32</v>
      </c>
      <c r="B67" s="4"/>
      <c r="C67" s="4">
        <v>2</v>
      </c>
      <c r="D67" s="4">
        <v>2</v>
      </c>
    </row>
    <row r="68" spans="1:4" x14ac:dyDescent="0.3">
      <c r="A68" s="6">
        <v>45</v>
      </c>
      <c r="B68" s="4">
        <v>2</v>
      </c>
      <c r="C68" s="4">
        <v>3</v>
      </c>
      <c r="D68" s="4">
        <v>5</v>
      </c>
    </row>
    <row r="69" spans="1:4" x14ac:dyDescent="0.3">
      <c r="A69" s="6">
        <v>46</v>
      </c>
      <c r="B69" s="4"/>
      <c r="C69" s="4">
        <v>2</v>
      </c>
      <c r="D69" s="4">
        <v>2</v>
      </c>
    </row>
    <row r="70" spans="1:4" x14ac:dyDescent="0.3">
      <c r="A70" s="6">
        <v>52</v>
      </c>
      <c r="B70" s="4">
        <v>1</v>
      </c>
      <c r="C70" s="4">
        <v>2</v>
      </c>
      <c r="D70" s="4">
        <v>3</v>
      </c>
    </row>
    <row r="71" spans="1:4" x14ac:dyDescent="0.3">
      <c r="A71" s="6">
        <v>53</v>
      </c>
      <c r="B71" s="4"/>
      <c r="C71" s="4">
        <v>1</v>
      </c>
      <c r="D71" s="4">
        <v>1</v>
      </c>
    </row>
    <row r="72" spans="1:4" x14ac:dyDescent="0.3">
      <c r="A72" s="6">
        <v>59</v>
      </c>
      <c r="B72" s="4"/>
      <c r="C72" s="4">
        <v>2</v>
      </c>
      <c r="D72" s="4">
        <v>2</v>
      </c>
    </row>
    <row r="73" spans="1:4" x14ac:dyDescent="0.3">
      <c r="A73" s="6">
        <v>60</v>
      </c>
      <c r="B73" s="4"/>
      <c r="C73" s="4">
        <v>2</v>
      </c>
      <c r="D73" s="4">
        <v>2</v>
      </c>
    </row>
    <row r="74" spans="1:4" x14ac:dyDescent="0.3">
      <c r="A74" s="6">
        <v>67</v>
      </c>
      <c r="B74" s="4">
        <v>2</v>
      </c>
      <c r="C74" s="4"/>
      <c r="D74" s="4">
        <v>2</v>
      </c>
    </row>
    <row r="75" spans="1:4" x14ac:dyDescent="0.3">
      <c r="A75" s="6">
        <v>68</v>
      </c>
      <c r="B75" s="4">
        <v>1</v>
      </c>
      <c r="C75" s="4"/>
      <c r="D75" s="4">
        <v>1</v>
      </c>
    </row>
    <row r="76" spans="1:4" x14ac:dyDescent="0.3">
      <c r="A76" s="6" t="s">
        <v>42</v>
      </c>
      <c r="B76" s="4">
        <v>6</v>
      </c>
      <c r="C76" s="4">
        <v>21</v>
      </c>
      <c r="D76" s="4">
        <v>27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5FA2-E230-48CD-8F4E-D0DB783B036D}">
  <dimension ref="A1:P10"/>
  <sheetViews>
    <sheetView showGridLines="0" tabSelected="1" workbookViewId="0">
      <selection activeCell="C31" sqref="C31:C32"/>
    </sheetView>
  </sheetViews>
  <sheetFormatPr defaultRowHeight="14.4" x14ac:dyDescent="0.3"/>
  <sheetData>
    <row r="1" spans="1:16" x14ac:dyDescent="0.3">
      <c r="A1" s="10" t="s">
        <v>50</v>
      </c>
      <c r="B1" s="9"/>
      <c r="C1" s="9"/>
      <c r="D1" s="9"/>
      <c r="E1" s="9"/>
      <c r="F1" s="9"/>
      <c r="G1" s="9"/>
      <c r="H1" s="9"/>
      <c r="I1" s="9"/>
      <c r="J1" s="9"/>
      <c r="K1" s="9"/>
      <c r="L1" s="9"/>
      <c r="M1" s="9"/>
      <c r="N1" s="9"/>
      <c r="O1" s="11"/>
      <c r="P1" s="11"/>
    </row>
    <row r="2" spans="1:16" x14ac:dyDescent="0.3">
      <c r="A2" s="9"/>
      <c r="B2" s="9"/>
      <c r="C2" s="9"/>
      <c r="D2" s="9"/>
      <c r="E2" s="9"/>
      <c r="F2" s="9"/>
      <c r="G2" s="9"/>
      <c r="H2" s="9"/>
      <c r="I2" s="9"/>
      <c r="J2" s="9"/>
      <c r="K2" s="9"/>
      <c r="L2" s="9"/>
      <c r="M2" s="9"/>
      <c r="N2" s="9"/>
      <c r="O2" s="11"/>
      <c r="P2" s="11"/>
    </row>
    <row r="3" spans="1:16" x14ac:dyDescent="0.3">
      <c r="A3" s="9"/>
      <c r="B3" s="9"/>
      <c r="C3" s="9"/>
      <c r="D3" s="9"/>
      <c r="E3" s="9"/>
      <c r="F3" s="9"/>
      <c r="G3" s="9"/>
      <c r="H3" s="9"/>
      <c r="I3" s="9"/>
      <c r="J3" s="9"/>
      <c r="K3" s="9"/>
      <c r="L3" s="9"/>
      <c r="M3" s="9"/>
      <c r="N3" s="9"/>
      <c r="O3" s="11"/>
      <c r="P3" s="11"/>
    </row>
    <row r="4" spans="1:16" x14ac:dyDescent="0.3">
      <c r="A4" s="9"/>
      <c r="B4" s="9"/>
      <c r="C4" s="9"/>
      <c r="D4" s="9"/>
      <c r="E4" s="9"/>
      <c r="F4" s="9"/>
      <c r="G4" s="9"/>
      <c r="H4" s="9"/>
      <c r="I4" s="9"/>
      <c r="J4" s="9"/>
      <c r="K4" s="9"/>
      <c r="L4" s="9"/>
      <c r="M4" s="9"/>
      <c r="N4" s="9"/>
      <c r="O4" s="11"/>
      <c r="P4" s="11"/>
    </row>
    <row r="5" spans="1:16" x14ac:dyDescent="0.3">
      <c r="A5" s="9"/>
      <c r="B5" s="9"/>
      <c r="C5" s="9"/>
      <c r="D5" s="9"/>
      <c r="E5" s="9"/>
      <c r="F5" s="9"/>
      <c r="G5" s="9"/>
      <c r="H5" s="9"/>
      <c r="I5" s="9"/>
      <c r="J5" s="9"/>
      <c r="K5" s="9"/>
      <c r="L5" s="9"/>
      <c r="M5" s="9"/>
      <c r="N5" s="9"/>
      <c r="O5" s="11"/>
      <c r="P5" s="11"/>
    </row>
    <row r="6" spans="1:16" x14ac:dyDescent="0.3">
      <c r="A6" s="9"/>
      <c r="B6" s="9"/>
      <c r="C6" s="9"/>
      <c r="D6" s="9"/>
      <c r="E6" s="9"/>
      <c r="F6" s="9"/>
      <c r="G6" s="9"/>
      <c r="H6" s="9"/>
      <c r="I6" s="9"/>
      <c r="J6" s="9"/>
      <c r="K6" s="9"/>
      <c r="L6" s="9"/>
      <c r="M6" s="9"/>
      <c r="N6" s="9"/>
      <c r="O6" s="11"/>
      <c r="P6" s="11"/>
    </row>
    <row r="7" spans="1:16" x14ac:dyDescent="0.3">
      <c r="A7" s="9"/>
      <c r="B7" s="9"/>
      <c r="C7" s="9"/>
      <c r="D7" s="9"/>
      <c r="E7" s="9"/>
      <c r="F7" s="9"/>
      <c r="G7" s="9"/>
      <c r="H7" s="9"/>
      <c r="I7" s="9"/>
      <c r="J7" s="9"/>
      <c r="K7" s="9"/>
      <c r="L7" s="9"/>
      <c r="M7" s="9"/>
      <c r="N7" s="9"/>
      <c r="O7" s="12"/>
      <c r="P7" s="11"/>
    </row>
    <row r="8" spans="1:16" x14ac:dyDescent="0.3">
      <c r="A8" s="9"/>
      <c r="B8" s="9"/>
      <c r="C8" s="9"/>
      <c r="D8" s="9"/>
      <c r="E8" s="9"/>
      <c r="F8" s="9"/>
      <c r="G8" s="9"/>
      <c r="H8" s="9"/>
      <c r="I8" s="9"/>
      <c r="J8" s="9"/>
      <c r="K8" s="9"/>
      <c r="L8" s="9"/>
      <c r="M8" s="9"/>
      <c r="N8" s="9"/>
      <c r="O8" s="11"/>
      <c r="P8" s="11"/>
    </row>
    <row r="9" spans="1:16" x14ac:dyDescent="0.3">
      <c r="A9" s="9"/>
      <c r="B9" s="9"/>
      <c r="C9" s="9"/>
      <c r="D9" s="9"/>
      <c r="E9" s="9"/>
      <c r="F9" s="9"/>
      <c r="G9" s="9"/>
      <c r="H9" s="9"/>
      <c r="I9" s="9"/>
      <c r="J9" s="9"/>
      <c r="K9" s="9"/>
      <c r="L9" s="9"/>
      <c r="M9" s="9"/>
      <c r="N9" s="9"/>
      <c r="O9" s="11"/>
      <c r="P9" s="11"/>
    </row>
    <row r="10" spans="1:16" x14ac:dyDescent="0.3">
      <c r="A10" s="9"/>
      <c r="B10" s="9"/>
      <c r="C10" s="9"/>
      <c r="D10" s="9"/>
      <c r="E10" s="9"/>
      <c r="F10" s="9"/>
      <c r="G10" s="9"/>
      <c r="H10" s="9"/>
      <c r="I10" s="9"/>
      <c r="J10" s="9"/>
      <c r="K10" s="9"/>
      <c r="L10" s="9"/>
      <c r="M10" s="9"/>
      <c r="N10" s="9"/>
      <c r="O10" s="11"/>
      <c r="P10" s="11"/>
    </row>
  </sheetData>
  <mergeCells count="1">
    <mergeCell ref="A1:N10"/>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SH2</dc:creator>
  <cp:lastModifiedBy>ismail - [2010]</cp:lastModifiedBy>
  <dcterms:created xsi:type="dcterms:W3CDTF">2022-03-18T02:50:57Z</dcterms:created>
  <dcterms:modified xsi:type="dcterms:W3CDTF">2023-06-15T20:40:09Z</dcterms:modified>
</cp:coreProperties>
</file>