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west" sheetId="1" r:id="rId4"/>
    <sheet state="visible" name="Medium" sheetId="2" r:id="rId5"/>
    <sheet state="visible" name="Perfect" sheetId="3" r:id="rId6"/>
  </sheets>
  <definedNames/>
  <calcPr/>
</workbook>
</file>

<file path=xl/sharedStrings.xml><?xml version="1.0" encoding="utf-8"?>
<sst xmlns="http://schemas.openxmlformats.org/spreadsheetml/2006/main" count="198" uniqueCount="140">
  <si>
    <t>Name</t>
  </si>
  <si>
    <t>number</t>
  </si>
  <si>
    <t>Unit price</t>
  </si>
  <si>
    <t>Price</t>
  </si>
  <si>
    <t>Link</t>
  </si>
  <si>
    <t>Usage in project</t>
  </si>
  <si>
    <t>available in egypt ?</t>
  </si>
  <si>
    <t>nots1</t>
  </si>
  <si>
    <t>not2</t>
  </si>
  <si>
    <t>poards ( Processing &amp; controlling )</t>
  </si>
  <si>
    <t>Raspberry Pi 4 Model B – 8GB</t>
  </si>
  <si>
    <t>4200</t>
  </si>
  <si>
    <t>click me</t>
  </si>
  <si>
    <t>processing unit</t>
  </si>
  <si>
    <t>This processing unit is not enough</t>
  </si>
  <si>
    <t>Some processing operations will be done on another external device</t>
  </si>
  <si>
    <t>Arduino MEGA2560 with USB Cable</t>
  </si>
  <si>
    <t>490</t>
  </si>
  <si>
    <t>hardware controlling</t>
  </si>
  <si>
    <t>Sensors</t>
  </si>
  <si>
    <t>aspberry Pi Camera Module V2 Official 8 Megapixel HD</t>
  </si>
  <si>
    <t>977.5</t>
  </si>
  <si>
    <t>used by some AI models to give some feedback that used to take som actions</t>
  </si>
  <si>
    <t>HC-SR04 Ultrasonic Sensor Module</t>
  </si>
  <si>
    <t>35</t>
  </si>
  <si>
    <t>detect X&amp;Y Home</t>
  </si>
  <si>
    <t>Actuators</t>
  </si>
  <si>
    <t>23HS7628 Nema23 Stepper Motor</t>
  </si>
  <si>
    <t>600</t>
  </si>
  <si>
    <t>for X&amp;Y axis</t>
  </si>
  <si>
    <t>Nema17 Stepper Motor 17HS8401S – 48mm</t>
  </si>
  <si>
    <t>285</t>
  </si>
  <si>
    <t>for gripper motions</t>
  </si>
  <si>
    <t>High Torque Servo Motor (15 kg.cm - Metal Gear)</t>
  </si>
  <si>
    <t>485</t>
  </si>
  <si>
    <t>for griper rotation</t>
  </si>
  <si>
    <t>Drivers</t>
  </si>
  <si>
    <t>TB6600 Stepper Motor Driver 4A</t>
  </si>
  <si>
    <t>250</t>
  </si>
  <si>
    <t>for nema 23 stepper moror</t>
  </si>
  <si>
    <t>DRV8825 Stepper Motor Driver With Heat sink</t>
  </si>
  <si>
    <t>57.5</t>
  </si>
  <si>
    <t>for nema 17 stepper moror</t>
  </si>
  <si>
    <t>A4988 / Drv8825 – Stepper Motor Driver Expansion Board</t>
  </si>
  <si>
    <t>40.25</t>
  </si>
  <si>
    <t>for DRV8825</t>
  </si>
  <si>
    <t>Mechanical parts</t>
  </si>
  <si>
    <t>12x1000mm Linear Rail Shaft Chrome Plated</t>
  </si>
  <si>
    <t>180</t>
  </si>
  <si>
    <t>X&amp;Y axis</t>
  </si>
  <si>
    <t>SK12 Linear Rail Shaft</t>
  </si>
  <si>
    <t>50</t>
  </si>
  <si>
    <t>SCS12LUU Linear Ball Bearings Block, 12mm Inner Diameter</t>
  </si>
  <si>
    <t>120</t>
  </si>
  <si>
    <t>SCS12UU Linear Ball Bearings Block, 12mm Inner Diameter</t>
  </si>
  <si>
    <t>70</t>
  </si>
  <si>
    <t>X axis</t>
  </si>
  <si>
    <t>8x1000mm Linear Rail Shaft Chrome Plated</t>
  </si>
  <si>
    <t>for gripper axis</t>
  </si>
  <si>
    <t>SK08 Linear Rail Shaft Support Bracket 8mm Bore</t>
  </si>
  <si>
    <t>SCS08UU Linear Ball Bearings Block, 8mm Inner Diameter</t>
  </si>
  <si>
    <t>GT2 Timing Belt white 6mm</t>
  </si>
  <si>
    <t>40</t>
  </si>
  <si>
    <r>
      <rPr>
        <color rgb="FF1155CC"/>
        <u/>
      </rPr>
      <t>click here</t>
    </r>
    <r>
      <rPr/>
      <t xml:space="preserve"> or </t>
    </r>
    <r>
      <rPr>
        <color rgb="FF1155CC"/>
        <u/>
      </rPr>
      <t>here</t>
    </r>
  </si>
  <si>
    <t>for motion in axis and gripper</t>
  </si>
  <si>
    <t>should be continuous</t>
  </si>
  <si>
    <t>should be 10mm but  teeth of 8mm inner diameter - 10mm width is  not available in egypt
for this reason we will dublicat it in X&amp;Y axis</t>
  </si>
  <si>
    <t>GT2 Double Head Timing Pulley – 20Teeth 8mm Bore</t>
  </si>
  <si>
    <t>46</t>
  </si>
  <si>
    <t>for motion in axis</t>
  </si>
  <si>
    <t>GT2 – 20Teeth 5mm Bore Timing Belt Pulley</t>
  </si>
  <si>
    <t>for motion in gripper</t>
  </si>
  <si>
    <t>GT2 – 20Teeth 5mm Bore Idler Pulley for 6mm Width Timing Belt</t>
  </si>
  <si>
    <t>25T Aluminum Servo Motor Disc Horn</t>
  </si>
  <si>
    <t>11.5</t>
  </si>
  <si>
    <t>gripper rotation</t>
  </si>
  <si>
    <t>Cable Drag Chain 10*15mm</t>
  </si>
  <si>
    <t>150</t>
  </si>
  <si>
    <t>cable connection</t>
  </si>
  <si>
    <t>Nema23 Mounting Bracket</t>
  </si>
  <si>
    <t>60</t>
  </si>
  <si>
    <t>nema 23 holder</t>
  </si>
  <si>
    <t>Nema17 Mounting Bracket</t>
  </si>
  <si>
    <t>nema 17 holder</t>
  </si>
  <si>
    <t>Aluminum Nema17 Motor Mount Plate</t>
  </si>
  <si>
    <t>Power &amp; connectors &amp; cooler &amp; others</t>
  </si>
  <si>
    <t>Power Supply SMPS 360W 12V / 30A</t>
  </si>
  <si>
    <t>220</t>
  </si>
  <si>
    <t>power supply</t>
  </si>
  <si>
    <t>24V/12V to 5V 5A Power Module DC-DC Power Converter</t>
  </si>
  <si>
    <t>80</t>
  </si>
  <si>
    <t>12v to 5v converter</t>
  </si>
  <si>
    <t>Male DC Power Plug to 2-Pin Screw Terminal</t>
  </si>
  <si>
    <t>5.75</t>
  </si>
  <si>
    <t>power connection</t>
  </si>
  <si>
    <t>Female DC Power Plug to 2-Pin Screw Terminal</t>
  </si>
  <si>
    <t>DC Grey Color Flat Ribbon Cable 10Pin – 1 Meter</t>
  </si>
  <si>
    <t>8.63</t>
  </si>
  <si>
    <t>connect beside X-Y axis</t>
  </si>
  <si>
    <t>Male to Female – 20cm 10 Pin Jumper Wire Set</t>
  </si>
  <si>
    <t>7.5</t>
  </si>
  <si>
    <t>connect drivers</t>
  </si>
  <si>
    <t>Male to Female – 10cm 10 Pin Jumper Wire Set</t>
  </si>
  <si>
    <t>conect drivers and sensors</t>
  </si>
  <si>
    <t>Quick Terminal Block 5 Way, SPL-5</t>
  </si>
  <si>
    <t>16</t>
  </si>
  <si>
    <t>connection</t>
  </si>
  <si>
    <t>370mm Nylon Cable Ties Pack of 100 Pcs (China)</t>
  </si>
  <si>
    <t>30</t>
  </si>
  <si>
    <t>Cable Ties</t>
  </si>
  <si>
    <t>2pin Male Electrical Plug Connector 16A – 220V</t>
  </si>
  <si>
    <t>17.25</t>
  </si>
  <si>
    <t>for 220v connection</t>
  </si>
  <si>
    <t>Micro SD 32GB Loaded With Raspbian OS for Raspberry PI</t>
  </si>
  <si>
    <t>195</t>
  </si>
  <si>
    <t>for raspberry pi</t>
  </si>
  <si>
    <t>HC-SR04 Ultrasonic Sensor Holder</t>
  </si>
  <si>
    <t>13.8</t>
  </si>
  <si>
    <t>ultra sonic holder</t>
  </si>
  <si>
    <t>Raspberry Pi 4 Aluminum Heatsink Kit (3PCS)</t>
  </si>
  <si>
    <t>25</t>
  </si>
  <si>
    <t>for raspberry Pi</t>
  </si>
  <si>
    <t>WS2812 LED Module – HD Version</t>
  </si>
  <si>
    <t>15</t>
  </si>
  <si>
    <t>for raspberry Pi camera</t>
  </si>
  <si>
    <t>Raspberry Pi 4 Power Cable USB Type C to USB with On/Off Switch</t>
  </si>
  <si>
    <t>raspberry pi power</t>
  </si>
  <si>
    <t>4010 Cooling Fan, 12Vdc, 40x40x10mm</t>
  </si>
  <si>
    <t>cooler</t>
  </si>
  <si>
    <t>materials</t>
  </si>
  <si>
    <t>Aluminum (its ores and manufacturing wages) &amp; lath</t>
  </si>
  <si>
    <t>for gripper and X-Y axis</t>
  </si>
  <si>
    <t>wood (its ores and manufacturing wages)</t>
  </si>
  <si>
    <t>for the external body</t>
  </si>
  <si>
    <t>Glass (its raw materials and manufacturing wages)</t>
  </si>
  <si>
    <t>for shelves and others</t>
  </si>
  <si>
    <t>total shopping cost</t>
  </si>
  <si>
    <t>total components number</t>
  </si>
  <si>
    <t>shipping cost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</si>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</sst>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sz val="11.0"/>
      <color theme="1"/>
      <name val="Arial"/>
      <scheme val="minor"/>
    </font>
    <font>
      <color theme="1"/>
      <name val="Arial"/>
      <scheme val="minor"/>
    </font>
    <font>
      <sz val="11.0"/>
      <color rgb="FF7E3794"/>
      <name val="Arial"/>
      <scheme val="minor"/>
    </font>
    <font>
      <u/>
      <color rgb="FF0000FF"/>
    </font>
    <font>
      <color rgb="FF000000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3">
    <border/>
    <border>
      <top style="double">
        <color rgb="FFE06666"/>
      </top>
    </border>
    <border>
      <top style="double">
        <color rgb="FFFF6D01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3" fontId="2" numFmtId="0" xfId="0" applyAlignment="1" applyFill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/>
    </xf>
    <xf borderId="1" fillId="4" fontId="2" numFmtId="0" xfId="0" applyAlignment="1" applyBorder="1" applyFill="1" applyFont="1">
      <alignment horizontal="center" readingOrder="0" vertical="center"/>
    </xf>
    <xf borderId="1" fillId="0" fontId="7" numFmtId="0" xfId="0" applyBorder="1" applyFont="1"/>
    <xf borderId="1" fillId="4" fontId="3" numFmtId="0" xfId="0" applyAlignment="1" applyBorder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0" fillId="4" fontId="2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2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kerselectronics.com/product/ws2812-led-module-hd-version" TargetMode="External"/><Relationship Id="rId20" Type="http://schemas.openxmlformats.org/officeDocument/2006/relationships/hyperlink" Target="https://www.ampere-electronics.com/p/gt2-20teeth-5mm-bore-timing-belt-pulley-3/" TargetMode="External"/><Relationship Id="rId42" Type="http://schemas.openxmlformats.org/officeDocument/2006/relationships/hyperlink" Target="https://www.ampere-electronics.com/p/4010-cooling-fan-12vdc/" TargetMode="External"/><Relationship Id="rId41" Type="http://schemas.openxmlformats.org/officeDocument/2006/relationships/hyperlink" Target="https://makerselectronics.com/product/raspberry-pi-4-power-cable-usb-type-c-to-usb-with-on-off-switch" TargetMode="External"/><Relationship Id="rId22" Type="http://schemas.openxmlformats.org/officeDocument/2006/relationships/hyperlink" Target="https://www.ampere-electronics.com/p/25t-aluminum-servo-motor-disc-horn/" TargetMode="External"/><Relationship Id="rId21" Type="http://schemas.openxmlformats.org/officeDocument/2006/relationships/hyperlink" Target="https://www.ampere-electronics.com/p/gt2-20teeth-5mm-bore-idler-pulley-for-6mm-width-timing-belt/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ampere-electronics.com/p/nema23-mounting-bracket/" TargetMode="External"/><Relationship Id="rId23" Type="http://schemas.openxmlformats.org/officeDocument/2006/relationships/hyperlink" Target="https://www.ampere-electronics.com/p/cable-drag-chain-1015mm/" TargetMode="External"/><Relationship Id="rId1" Type="http://schemas.openxmlformats.org/officeDocument/2006/relationships/hyperlink" Target="https://makerselectronics.com/product/raspberry-pi-4-model-b-8gb" TargetMode="External"/><Relationship Id="rId2" Type="http://schemas.openxmlformats.org/officeDocument/2006/relationships/hyperlink" Target="https://www.ampere-electronics.com/p/arduino-mega2560-with-usb-cable-2/" TargetMode="External"/><Relationship Id="rId3" Type="http://schemas.openxmlformats.org/officeDocument/2006/relationships/hyperlink" Target="https://www.ampere-electronics.com/p/raspberry-pi-camera-module-v2/" TargetMode="External"/><Relationship Id="rId4" Type="http://schemas.openxmlformats.org/officeDocument/2006/relationships/hyperlink" Target="https://www.ampere-electronics.com/p/hc-sr04-ultrasonic-sensor-module-3/" TargetMode="External"/><Relationship Id="rId9" Type="http://schemas.openxmlformats.org/officeDocument/2006/relationships/hyperlink" Target="https://www.ampere-electronics.com/p/drv8825-stepper-motor-driver-with-heat-sink-3/" TargetMode="External"/><Relationship Id="rId26" Type="http://schemas.openxmlformats.org/officeDocument/2006/relationships/hyperlink" Target="https://www.ampere-electronics.com/p/aluminum-nema-17-motor-mount-plate/" TargetMode="External"/><Relationship Id="rId25" Type="http://schemas.openxmlformats.org/officeDocument/2006/relationships/hyperlink" Target="https://www.ampere-electronics.com/p/nema-17-stepper-motor-mounting-bracket/" TargetMode="External"/><Relationship Id="rId28" Type="http://schemas.openxmlformats.org/officeDocument/2006/relationships/hyperlink" Target="https://store.fut-electronics.com/products/24v-12v-to-5v-5a-power-module-dc-dc-power-converter?_pos=24&amp;_sid=f100453ce&amp;_ss=r" TargetMode="External"/><Relationship Id="rId27" Type="http://schemas.openxmlformats.org/officeDocument/2006/relationships/hyperlink" Target="https://www.ampere-electronics.com/p/power-supply-smps-360w-12v-30a/" TargetMode="External"/><Relationship Id="rId5" Type="http://schemas.openxmlformats.org/officeDocument/2006/relationships/hyperlink" Target="https://www.ampere-electronics.com/p/23hs7628-nema23-stepper-motor/" TargetMode="External"/><Relationship Id="rId6" Type="http://schemas.openxmlformats.org/officeDocument/2006/relationships/hyperlink" Target="https://www.ampere-electronics.com/p/nema17-stepper-motor-17hs8401s-48mm/" TargetMode="External"/><Relationship Id="rId29" Type="http://schemas.openxmlformats.org/officeDocument/2006/relationships/hyperlink" Target="https://www.ampere-electronics.com/p/male-dc-power-plug-to-2-pin-screw-terminal/" TargetMode="External"/><Relationship Id="rId7" Type="http://schemas.openxmlformats.org/officeDocument/2006/relationships/hyperlink" Target="https://store.fut-electronics.com/products/metal-gear-high-torque-servo-motor-15-kg-cm?_pos=6&amp;_sid=e6c5a3aef&amp;_ss=r" TargetMode="External"/><Relationship Id="rId8" Type="http://schemas.openxmlformats.org/officeDocument/2006/relationships/hyperlink" Target="https://www.ampere-electronics.com/p/tb6600-stepper-motor-driver/" TargetMode="External"/><Relationship Id="rId31" Type="http://schemas.openxmlformats.org/officeDocument/2006/relationships/hyperlink" Target="https://www.ampere-electronics.com/p/idc-grey-color-flat-ribbon-cable-10pin-1-meter/" TargetMode="External"/><Relationship Id="rId30" Type="http://schemas.openxmlformats.org/officeDocument/2006/relationships/hyperlink" Target="https://www.ampere-electronics.com/p/female-dc-power-plug-to-2-pin-screw-terminal/" TargetMode="External"/><Relationship Id="rId11" Type="http://schemas.openxmlformats.org/officeDocument/2006/relationships/hyperlink" Target="https://www.ampere-electronics.com/p/12x1000mm-liner-rail-shaft-chrome-plated-2/" TargetMode="External"/><Relationship Id="rId33" Type="http://schemas.openxmlformats.org/officeDocument/2006/relationships/hyperlink" Target="https://www.ampere-electronics.com/p/male-to-female-10cm-40-pin-jumper-wire-set-3/" TargetMode="External"/><Relationship Id="rId10" Type="http://schemas.openxmlformats.org/officeDocument/2006/relationships/hyperlink" Target="https://www.ampere-electronics.com/p/a4988-drv8825-stepper-motor-driver-expansion-board/" TargetMode="External"/><Relationship Id="rId32" Type="http://schemas.openxmlformats.org/officeDocument/2006/relationships/hyperlink" Target="https://www.ampere-electronics.com/p/male-to-female-20cm-40-pin-jumper-wire-set-3/" TargetMode="External"/><Relationship Id="rId13" Type="http://schemas.openxmlformats.org/officeDocument/2006/relationships/hyperlink" Target="https://www.ampere-electronics.com/p/scs12luu-linear-ball-bearings-block/" TargetMode="External"/><Relationship Id="rId35" Type="http://schemas.openxmlformats.org/officeDocument/2006/relationships/hyperlink" Target="https://www.ampere-electronics.com/p/370mm-nylon-cable-ties-china/" TargetMode="External"/><Relationship Id="rId12" Type="http://schemas.openxmlformats.org/officeDocument/2006/relationships/hyperlink" Target="https://www.ampere-electronics.com/p/sk12-linear-rail-shaft-support-bracket-12mm-bore/" TargetMode="External"/><Relationship Id="rId34" Type="http://schemas.openxmlformats.org/officeDocument/2006/relationships/hyperlink" Target="https://www.ampere-electronics.com/p/quick-terminal-block-spl-5/" TargetMode="External"/><Relationship Id="rId15" Type="http://schemas.openxmlformats.org/officeDocument/2006/relationships/hyperlink" Target="https://www.ampere-electronics.com/p/8x1000mm-liner-rail-shaft-chrome-plated-3/" TargetMode="External"/><Relationship Id="rId37" Type="http://schemas.openxmlformats.org/officeDocument/2006/relationships/hyperlink" Target="https://ram-e-shop.com/product/micro-sd-32gb-loaded-with-raspbian-os-for-raspberry-pi/" TargetMode="External"/><Relationship Id="rId14" Type="http://schemas.openxmlformats.org/officeDocument/2006/relationships/hyperlink" Target="https://www.ampere-electronics.com/p/scs12luu-linear-ball-bearings-block/" TargetMode="External"/><Relationship Id="rId36" Type="http://schemas.openxmlformats.org/officeDocument/2006/relationships/hyperlink" Target="https://www.ampere-electronics.com/p/2pin-male-electricity-plug-connector-16a-220v/" TargetMode="External"/><Relationship Id="rId17" Type="http://schemas.openxmlformats.org/officeDocument/2006/relationships/hyperlink" Target="https://www.ampere-electronics.com/p/scs08uu-linear-ball-bearings-block/" TargetMode="External"/><Relationship Id="rId39" Type="http://schemas.openxmlformats.org/officeDocument/2006/relationships/hyperlink" Target="https://makerselectronics.com/product/raspberry-pi-4-aluminum-heatsink-kit-3pcs" TargetMode="External"/><Relationship Id="rId16" Type="http://schemas.openxmlformats.org/officeDocument/2006/relationships/hyperlink" Target="https://www.ampere-electronics.com/p/sk08/" TargetMode="External"/><Relationship Id="rId38" Type="http://schemas.openxmlformats.org/officeDocument/2006/relationships/hyperlink" Target="https://www.ampere-electronics.com/p/hc-sr04-ultrasonic-sensor-holder-2/" TargetMode="External"/><Relationship Id="rId19" Type="http://schemas.openxmlformats.org/officeDocument/2006/relationships/hyperlink" Target="https://www.ampere-electronics.com/p/gt2-double-head-timing-pulley-8mm/" TargetMode="External"/><Relationship Id="rId18" Type="http://schemas.openxmlformats.org/officeDocument/2006/relationships/hyperlink" Target="https://store.fut-electronics.com/products/copy-of-gt2-timing-belt-black-select-length?_pos=8&amp;_sid=c44be387b&amp;_ss=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  <col customWidth="1" min="2" max="4" width="7.0"/>
    <col customWidth="1" min="5" max="5" width="18.63"/>
    <col customWidth="1" min="6" max="6" width="23.75"/>
    <col customWidth="1" min="7" max="7" width="15.63"/>
    <col customWidth="1" min="8" max="9" width="41.13"/>
  </cols>
  <sheetData>
    <row r="1" ht="24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4.75" customHeight="1">
      <c r="A2" s="3" t="s">
        <v>9</v>
      </c>
    </row>
    <row r="3" ht="24.75" customHeight="1">
      <c r="A3" s="4" t="s">
        <v>10</v>
      </c>
      <c r="B3" s="5">
        <v>1.0</v>
      </c>
      <c r="C3" s="6" t="s">
        <v>11</v>
      </c>
      <c r="D3" s="7">
        <f t="shared" ref="D3:D4" si="1">B3*C3</f>
        <v>4200</v>
      </c>
      <c r="E3" s="8" t="s">
        <v>12</v>
      </c>
      <c r="F3" s="5" t="s">
        <v>13</v>
      </c>
      <c r="G3" s="5" t="b">
        <v>1</v>
      </c>
      <c r="H3" s="5" t="s">
        <v>14</v>
      </c>
      <c r="I3" s="5" t="s">
        <v>15</v>
      </c>
    </row>
    <row r="4" ht="24.75" customHeight="1">
      <c r="A4" s="4" t="s">
        <v>16</v>
      </c>
      <c r="B4" s="5">
        <v>1.0</v>
      </c>
      <c r="C4" s="6" t="s">
        <v>17</v>
      </c>
      <c r="D4" s="7">
        <f t="shared" si="1"/>
        <v>490</v>
      </c>
      <c r="E4" s="8" t="s">
        <v>12</v>
      </c>
      <c r="F4" s="5" t="s">
        <v>18</v>
      </c>
      <c r="G4" s="5" t="b">
        <v>1</v>
      </c>
      <c r="H4" s="9"/>
      <c r="I4" s="9"/>
    </row>
    <row r="5" ht="24.75" customHeight="1">
      <c r="A5" s="9"/>
      <c r="B5" s="5"/>
      <c r="C5" s="6"/>
      <c r="D5" s="7"/>
      <c r="E5" s="10"/>
      <c r="F5" s="9"/>
      <c r="G5" s="5"/>
      <c r="H5" s="9"/>
      <c r="I5" s="9"/>
    </row>
    <row r="6" ht="24.75" customHeight="1">
      <c r="A6" s="3" t="s">
        <v>19</v>
      </c>
    </row>
    <row r="7" ht="24.75" customHeight="1">
      <c r="A7" s="4" t="s">
        <v>20</v>
      </c>
      <c r="B7" s="5">
        <v>1.0</v>
      </c>
      <c r="C7" s="6" t="s">
        <v>21</v>
      </c>
      <c r="D7" s="7">
        <f t="shared" ref="D7:D8" si="2">B7*C7</f>
        <v>977.5</v>
      </c>
      <c r="E7" s="8" t="s">
        <v>12</v>
      </c>
      <c r="F7" s="5" t="s">
        <v>22</v>
      </c>
      <c r="G7" s="5" t="b">
        <v>1</v>
      </c>
      <c r="H7" s="9"/>
      <c r="I7" s="9"/>
    </row>
    <row r="8" ht="24.75" customHeight="1">
      <c r="A8" s="4" t="s">
        <v>23</v>
      </c>
      <c r="B8" s="5">
        <v>2.0</v>
      </c>
      <c r="C8" s="6" t="s">
        <v>24</v>
      </c>
      <c r="D8" s="7">
        <f t="shared" si="2"/>
        <v>70</v>
      </c>
      <c r="E8" s="8" t="s">
        <v>12</v>
      </c>
      <c r="F8" s="5" t="s">
        <v>25</v>
      </c>
      <c r="G8" s="5" t="b">
        <v>1</v>
      </c>
      <c r="H8" s="9"/>
      <c r="I8" s="9"/>
    </row>
    <row r="9" ht="24.75" customHeight="1">
      <c r="A9" s="9"/>
      <c r="B9" s="9"/>
      <c r="C9" s="11"/>
      <c r="D9" s="7"/>
      <c r="E9" s="9"/>
      <c r="F9" s="9"/>
      <c r="G9" s="9"/>
      <c r="H9" s="9"/>
      <c r="I9" s="9"/>
    </row>
    <row r="10" ht="24.75" customHeight="1">
      <c r="A10" s="3" t="s">
        <v>26</v>
      </c>
    </row>
    <row r="11" ht="24.75" customHeight="1">
      <c r="A11" s="4" t="s">
        <v>27</v>
      </c>
      <c r="B11" s="5">
        <v>2.0</v>
      </c>
      <c r="C11" s="6" t="s">
        <v>28</v>
      </c>
      <c r="D11" s="7">
        <f t="shared" ref="D11:D13" si="3">B11*C11</f>
        <v>1200</v>
      </c>
      <c r="E11" s="8" t="s">
        <v>12</v>
      </c>
      <c r="F11" s="5" t="s">
        <v>29</v>
      </c>
      <c r="G11" s="5" t="b">
        <v>1</v>
      </c>
      <c r="H11" s="9"/>
      <c r="I11" s="9"/>
    </row>
    <row r="12" ht="24.75" customHeight="1">
      <c r="A12" s="4" t="s">
        <v>30</v>
      </c>
      <c r="B12" s="5">
        <v>2.0</v>
      </c>
      <c r="C12" s="6" t="s">
        <v>31</v>
      </c>
      <c r="D12" s="7">
        <f t="shared" si="3"/>
        <v>570</v>
      </c>
      <c r="E12" s="8" t="s">
        <v>12</v>
      </c>
      <c r="F12" s="5" t="s">
        <v>32</v>
      </c>
      <c r="G12" s="5" t="b">
        <v>1</v>
      </c>
      <c r="H12" s="9"/>
      <c r="I12" s="9"/>
    </row>
    <row r="13" ht="24.75" customHeight="1">
      <c r="A13" s="4" t="s">
        <v>33</v>
      </c>
      <c r="B13" s="5">
        <v>1.0</v>
      </c>
      <c r="C13" s="6" t="s">
        <v>34</v>
      </c>
      <c r="D13" s="7">
        <f t="shared" si="3"/>
        <v>485</v>
      </c>
      <c r="E13" s="8" t="s">
        <v>12</v>
      </c>
      <c r="F13" s="5" t="s">
        <v>35</v>
      </c>
      <c r="G13" s="5" t="b">
        <v>1</v>
      </c>
      <c r="H13" s="9"/>
      <c r="I13" s="9"/>
    </row>
    <row r="14" ht="24.75" customHeight="1">
      <c r="A14" s="9"/>
      <c r="B14" s="9"/>
      <c r="C14" s="11"/>
      <c r="D14" s="7"/>
      <c r="E14" s="10"/>
      <c r="F14" s="9"/>
      <c r="G14" s="5"/>
      <c r="H14" s="9"/>
      <c r="I14" s="9"/>
    </row>
    <row r="15" ht="24.75" customHeight="1">
      <c r="A15" s="3" t="s">
        <v>36</v>
      </c>
    </row>
    <row r="16" ht="24.75" customHeight="1">
      <c r="A16" s="4" t="s">
        <v>37</v>
      </c>
      <c r="B16" s="5">
        <v>2.0</v>
      </c>
      <c r="C16" s="6" t="s">
        <v>38</v>
      </c>
      <c r="D16" s="7">
        <f t="shared" ref="D16:D18" si="4">B16*C16</f>
        <v>500</v>
      </c>
      <c r="E16" s="8" t="s">
        <v>12</v>
      </c>
      <c r="F16" s="5" t="s">
        <v>39</v>
      </c>
      <c r="G16" s="5" t="b">
        <v>1</v>
      </c>
      <c r="H16" s="9"/>
      <c r="I16" s="9"/>
    </row>
    <row r="17" ht="24.75" customHeight="1">
      <c r="A17" s="4" t="s">
        <v>40</v>
      </c>
      <c r="B17" s="5">
        <v>2.0</v>
      </c>
      <c r="C17" s="6" t="s">
        <v>41</v>
      </c>
      <c r="D17" s="7">
        <f t="shared" si="4"/>
        <v>115</v>
      </c>
      <c r="E17" s="8" t="s">
        <v>12</v>
      </c>
      <c r="F17" s="5" t="s">
        <v>42</v>
      </c>
      <c r="G17" s="5" t="b">
        <v>1</v>
      </c>
      <c r="H17" s="9"/>
      <c r="I17" s="9"/>
    </row>
    <row r="18" ht="24.75" customHeight="1">
      <c r="A18" s="4" t="s">
        <v>43</v>
      </c>
      <c r="B18" s="5">
        <v>2.0</v>
      </c>
      <c r="C18" s="6" t="s">
        <v>44</v>
      </c>
      <c r="D18" s="7">
        <f t="shared" si="4"/>
        <v>80.5</v>
      </c>
      <c r="E18" s="8" t="s">
        <v>12</v>
      </c>
      <c r="F18" s="5" t="s">
        <v>45</v>
      </c>
      <c r="G18" s="5" t="b">
        <v>1</v>
      </c>
      <c r="H18" s="9"/>
      <c r="I18" s="9"/>
    </row>
    <row r="19" ht="24.75" customHeight="1">
      <c r="A19" s="9"/>
      <c r="B19" s="9"/>
      <c r="C19" s="11"/>
      <c r="D19" s="7"/>
      <c r="E19" s="10"/>
      <c r="F19" s="9"/>
      <c r="G19" s="5"/>
      <c r="H19" s="9"/>
      <c r="I19" s="9"/>
    </row>
    <row r="20" ht="24.75" customHeight="1">
      <c r="A20" s="3" t="s">
        <v>46</v>
      </c>
    </row>
    <row r="21" ht="24.75" customHeight="1">
      <c r="A21" s="5" t="s">
        <v>47</v>
      </c>
      <c r="B21" s="5">
        <v>5.0</v>
      </c>
      <c r="C21" s="6" t="s">
        <v>48</v>
      </c>
      <c r="D21" s="7">
        <f t="shared" ref="D21:D36" si="5">B21*C21</f>
        <v>900</v>
      </c>
      <c r="E21" s="8" t="s">
        <v>12</v>
      </c>
      <c r="F21" s="5" t="s">
        <v>49</v>
      </c>
      <c r="G21" s="5" t="b">
        <v>1</v>
      </c>
      <c r="H21" s="9"/>
      <c r="I21" s="9"/>
    </row>
    <row r="22" ht="24.75" customHeight="1">
      <c r="A22" s="4" t="s">
        <v>50</v>
      </c>
      <c r="B22" s="5">
        <v>10.0</v>
      </c>
      <c r="C22" s="6" t="s">
        <v>51</v>
      </c>
      <c r="D22" s="7">
        <f t="shared" si="5"/>
        <v>500</v>
      </c>
      <c r="E22" s="8" t="s">
        <v>12</v>
      </c>
      <c r="F22" s="5" t="s">
        <v>49</v>
      </c>
      <c r="G22" s="5" t="b">
        <v>1</v>
      </c>
      <c r="H22" s="9"/>
      <c r="I22" s="9"/>
    </row>
    <row r="23" ht="24.75" customHeight="1">
      <c r="A23" s="4" t="s">
        <v>52</v>
      </c>
      <c r="B23" s="5">
        <v>3.0</v>
      </c>
      <c r="C23" s="6" t="s">
        <v>53</v>
      </c>
      <c r="D23" s="7">
        <f t="shared" si="5"/>
        <v>360</v>
      </c>
      <c r="E23" s="8" t="s">
        <v>12</v>
      </c>
      <c r="F23" s="5" t="s">
        <v>49</v>
      </c>
      <c r="G23" s="5" t="b">
        <v>1</v>
      </c>
      <c r="H23" s="9"/>
      <c r="I23" s="9"/>
    </row>
    <row r="24" ht="24.75" customHeight="1">
      <c r="A24" s="4" t="s">
        <v>54</v>
      </c>
      <c r="B24" s="5">
        <v>4.0</v>
      </c>
      <c r="C24" s="6" t="s">
        <v>55</v>
      </c>
      <c r="D24" s="7">
        <f t="shared" si="5"/>
        <v>280</v>
      </c>
      <c r="E24" s="8" t="s">
        <v>12</v>
      </c>
      <c r="F24" s="5" t="s">
        <v>56</v>
      </c>
      <c r="G24" s="5" t="b">
        <v>1</v>
      </c>
      <c r="H24" s="9"/>
      <c r="I24" s="9"/>
    </row>
    <row r="25" ht="24.75" customHeight="1">
      <c r="A25" s="5" t="s">
        <v>57</v>
      </c>
      <c r="B25" s="5">
        <v>2.0</v>
      </c>
      <c r="C25" s="6" t="s">
        <v>48</v>
      </c>
      <c r="D25" s="7">
        <f t="shared" si="5"/>
        <v>360</v>
      </c>
      <c r="E25" s="8" t="s">
        <v>12</v>
      </c>
      <c r="F25" s="5" t="s">
        <v>58</v>
      </c>
      <c r="G25" s="5" t="b">
        <v>1</v>
      </c>
      <c r="H25" s="9"/>
      <c r="I25" s="9"/>
    </row>
    <row r="26" ht="24.75" customHeight="1">
      <c r="A26" s="4" t="s">
        <v>59</v>
      </c>
      <c r="B26" s="5">
        <v>8.0</v>
      </c>
      <c r="C26" s="6" t="s">
        <v>24</v>
      </c>
      <c r="D26" s="7">
        <f t="shared" si="5"/>
        <v>280</v>
      </c>
      <c r="E26" s="8" t="s">
        <v>12</v>
      </c>
      <c r="F26" s="5" t="s">
        <v>58</v>
      </c>
      <c r="G26" s="5" t="b">
        <v>1</v>
      </c>
      <c r="H26" s="9"/>
      <c r="I26" s="9"/>
    </row>
    <row r="27" ht="24.75" customHeight="1">
      <c r="A27" s="4" t="s">
        <v>60</v>
      </c>
      <c r="B27" s="5">
        <v>4.0</v>
      </c>
      <c r="C27" s="6" t="s">
        <v>51</v>
      </c>
      <c r="D27" s="7">
        <f t="shared" si="5"/>
        <v>200</v>
      </c>
      <c r="E27" s="8" t="s">
        <v>12</v>
      </c>
      <c r="F27" s="5" t="s">
        <v>58</v>
      </c>
      <c r="G27" s="5" t="b">
        <v>1</v>
      </c>
      <c r="H27" s="9"/>
      <c r="I27" s="9"/>
    </row>
    <row r="28" ht="24.75" customHeight="1">
      <c r="A28" s="5" t="s">
        <v>61</v>
      </c>
      <c r="B28" s="5">
        <v>9.0</v>
      </c>
      <c r="C28" s="6" t="s">
        <v>62</v>
      </c>
      <c r="D28" s="7">
        <f t="shared" si="5"/>
        <v>360</v>
      </c>
      <c r="E28" s="8" t="s">
        <v>63</v>
      </c>
      <c r="F28" s="5" t="s">
        <v>64</v>
      </c>
      <c r="G28" s="5" t="b">
        <v>1</v>
      </c>
      <c r="H28" s="12" t="s">
        <v>65</v>
      </c>
      <c r="I28" s="5" t="s">
        <v>66</v>
      </c>
    </row>
    <row r="29" ht="24.75" customHeight="1">
      <c r="A29" s="5" t="s">
        <v>67</v>
      </c>
      <c r="B29" s="5">
        <v>2.0</v>
      </c>
      <c r="C29" s="6" t="s">
        <v>68</v>
      </c>
      <c r="D29" s="7">
        <f t="shared" si="5"/>
        <v>92</v>
      </c>
      <c r="E29" s="8" t="s">
        <v>12</v>
      </c>
      <c r="F29" s="5" t="s">
        <v>69</v>
      </c>
      <c r="G29" s="5" t="b">
        <v>1</v>
      </c>
      <c r="H29" s="9"/>
      <c r="I29" s="9"/>
    </row>
    <row r="30" ht="24.75" customHeight="1">
      <c r="A30" s="4" t="s">
        <v>70</v>
      </c>
      <c r="B30" s="5">
        <v>2.0</v>
      </c>
      <c r="C30" s="6" t="s">
        <v>24</v>
      </c>
      <c r="D30" s="7">
        <f t="shared" si="5"/>
        <v>70</v>
      </c>
      <c r="E30" s="8" t="s">
        <v>12</v>
      </c>
      <c r="F30" s="5" t="s">
        <v>71</v>
      </c>
      <c r="G30" s="5" t="b">
        <v>1</v>
      </c>
      <c r="H30" s="9"/>
      <c r="I30" s="9"/>
    </row>
    <row r="31" ht="24.75" customHeight="1">
      <c r="A31" s="4" t="s">
        <v>72</v>
      </c>
      <c r="B31" s="5">
        <v>5.0</v>
      </c>
      <c r="C31" s="6" t="s">
        <v>62</v>
      </c>
      <c r="D31" s="7">
        <f t="shared" si="5"/>
        <v>200</v>
      </c>
      <c r="E31" s="8" t="s">
        <v>12</v>
      </c>
      <c r="F31" s="5" t="s">
        <v>64</v>
      </c>
      <c r="G31" s="5" t="b">
        <v>1</v>
      </c>
      <c r="H31" s="9"/>
      <c r="I31" s="9"/>
    </row>
    <row r="32" ht="24.75" customHeight="1">
      <c r="A32" s="4" t="s">
        <v>73</v>
      </c>
      <c r="B32" s="5">
        <v>1.0</v>
      </c>
      <c r="C32" s="6" t="s">
        <v>74</v>
      </c>
      <c r="D32" s="7">
        <f t="shared" si="5"/>
        <v>11.5</v>
      </c>
      <c r="E32" s="8" t="s">
        <v>12</v>
      </c>
      <c r="F32" s="5" t="s">
        <v>75</v>
      </c>
      <c r="G32" s="5" t="b">
        <v>1</v>
      </c>
      <c r="H32" s="9"/>
      <c r="I32" s="9"/>
    </row>
    <row r="33" ht="24.75" customHeight="1">
      <c r="A33" s="4" t="s">
        <v>76</v>
      </c>
      <c r="B33" s="5">
        <v>3.0</v>
      </c>
      <c r="C33" s="6" t="s">
        <v>77</v>
      </c>
      <c r="D33" s="7">
        <f t="shared" si="5"/>
        <v>450</v>
      </c>
      <c r="E33" s="8" t="s">
        <v>12</v>
      </c>
      <c r="F33" s="5" t="s">
        <v>78</v>
      </c>
      <c r="G33" s="5" t="b">
        <v>1</v>
      </c>
      <c r="H33" s="9"/>
      <c r="I33" s="9"/>
    </row>
    <row r="34" ht="24.75" customHeight="1">
      <c r="A34" s="4" t="s">
        <v>79</v>
      </c>
      <c r="B34" s="5">
        <v>2.0</v>
      </c>
      <c r="C34" s="6" t="s">
        <v>80</v>
      </c>
      <c r="D34" s="7">
        <f t="shared" si="5"/>
        <v>120</v>
      </c>
      <c r="E34" s="8" t="s">
        <v>12</v>
      </c>
      <c r="F34" s="5" t="s">
        <v>81</v>
      </c>
      <c r="G34" s="5" t="b">
        <v>1</v>
      </c>
      <c r="H34" s="9"/>
      <c r="I34" s="9"/>
    </row>
    <row r="35" ht="24.75" customHeight="1">
      <c r="A35" s="4" t="s">
        <v>82</v>
      </c>
      <c r="B35" s="5">
        <v>1.0</v>
      </c>
      <c r="C35" s="6" t="s">
        <v>24</v>
      </c>
      <c r="D35" s="7">
        <f t="shared" si="5"/>
        <v>35</v>
      </c>
      <c r="E35" s="8" t="s">
        <v>12</v>
      </c>
      <c r="F35" s="5" t="s">
        <v>83</v>
      </c>
      <c r="G35" s="5" t="b">
        <v>1</v>
      </c>
      <c r="H35" s="9"/>
      <c r="I35" s="9"/>
    </row>
    <row r="36" ht="24.75" customHeight="1">
      <c r="A36" s="5" t="s">
        <v>84</v>
      </c>
      <c r="B36" s="5">
        <v>1.0</v>
      </c>
      <c r="C36" s="6" t="s">
        <v>24</v>
      </c>
      <c r="D36" s="7">
        <f t="shared" si="5"/>
        <v>35</v>
      </c>
      <c r="E36" s="8" t="s">
        <v>12</v>
      </c>
      <c r="F36" s="5" t="s">
        <v>83</v>
      </c>
      <c r="G36" s="5" t="b">
        <v>1</v>
      </c>
      <c r="H36" s="9"/>
      <c r="I36" s="9"/>
    </row>
    <row r="37" ht="24.75" customHeight="1">
      <c r="A37" s="9"/>
      <c r="B37" s="9"/>
      <c r="C37" s="11"/>
      <c r="D37" s="7"/>
      <c r="E37" s="10"/>
      <c r="F37" s="9"/>
      <c r="G37" s="5"/>
      <c r="H37" s="9"/>
      <c r="I37" s="9"/>
    </row>
    <row r="38" ht="24.75" customHeight="1">
      <c r="A38" s="3" t="s">
        <v>85</v>
      </c>
    </row>
    <row r="39" ht="24.75" customHeight="1">
      <c r="A39" s="4" t="s">
        <v>86</v>
      </c>
      <c r="B39" s="5">
        <v>1.0</v>
      </c>
      <c r="C39" s="6" t="s">
        <v>87</v>
      </c>
      <c r="D39" s="7">
        <f t="shared" ref="D39:D54" si="6">B39*C39</f>
        <v>220</v>
      </c>
      <c r="E39" s="8" t="s">
        <v>12</v>
      </c>
      <c r="F39" s="5" t="s">
        <v>88</v>
      </c>
      <c r="G39" s="5" t="b">
        <v>1</v>
      </c>
      <c r="H39" s="9"/>
      <c r="I39" s="9"/>
    </row>
    <row r="40" ht="24.75" customHeight="1">
      <c r="A40" s="4" t="s">
        <v>89</v>
      </c>
      <c r="B40" s="5">
        <v>1.0</v>
      </c>
      <c r="C40" s="6" t="s">
        <v>90</v>
      </c>
      <c r="D40" s="7">
        <f t="shared" si="6"/>
        <v>80</v>
      </c>
      <c r="E40" s="8" t="s">
        <v>12</v>
      </c>
      <c r="F40" s="5" t="s">
        <v>91</v>
      </c>
      <c r="G40" s="5" t="b">
        <v>1</v>
      </c>
      <c r="H40" s="9"/>
      <c r="I40" s="9"/>
    </row>
    <row r="41" ht="24.75" customHeight="1">
      <c r="A41" s="4" t="s">
        <v>92</v>
      </c>
      <c r="B41" s="5">
        <v>4.0</v>
      </c>
      <c r="C41" s="6" t="s">
        <v>93</v>
      </c>
      <c r="D41" s="7">
        <f t="shared" si="6"/>
        <v>23</v>
      </c>
      <c r="E41" s="8" t="s">
        <v>12</v>
      </c>
      <c r="F41" s="5" t="s">
        <v>94</v>
      </c>
      <c r="G41" s="5" t="b">
        <v>1</v>
      </c>
      <c r="H41" s="9"/>
      <c r="I41" s="9"/>
    </row>
    <row r="42" ht="24.75" customHeight="1">
      <c r="A42" s="4" t="s">
        <v>95</v>
      </c>
      <c r="B42" s="5">
        <v>4.0</v>
      </c>
      <c r="C42" s="6" t="s">
        <v>93</v>
      </c>
      <c r="D42" s="7">
        <f t="shared" si="6"/>
        <v>23</v>
      </c>
      <c r="E42" s="8" t="s">
        <v>12</v>
      </c>
      <c r="F42" s="5" t="s">
        <v>94</v>
      </c>
      <c r="G42" s="5" t="b">
        <v>1</v>
      </c>
      <c r="H42" s="9"/>
      <c r="I42" s="9"/>
    </row>
    <row r="43" ht="24.75" customHeight="1">
      <c r="A43" s="4" t="s">
        <v>96</v>
      </c>
      <c r="B43" s="5">
        <v>4.0</v>
      </c>
      <c r="C43" s="6" t="s">
        <v>97</v>
      </c>
      <c r="D43" s="7">
        <f t="shared" si="6"/>
        <v>34.52</v>
      </c>
      <c r="E43" s="8" t="s">
        <v>12</v>
      </c>
      <c r="F43" s="5" t="s">
        <v>98</v>
      </c>
      <c r="G43" s="5" t="b">
        <v>1</v>
      </c>
      <c r="H43" s="9"/>
      <c r="I43" s="9"/>
    </row>
    <row r="44" ht="24.75" customHeight="1">
      <c r="A44" s="4" t="s">
        <v>99</v>
      </c>
      <c r="B44" s="5">
        <v>1.0</v>
      </c>
      <c r="C44" s="6" t="s">
        <v>100</v>
      </c>
      <c r="D44" s="7">
        <f t="shared" si="6"/>
        <v>7.5</v>
      </c>
      <c r="E44" s="8" t="s">
        <v>12</v>
      </c>
      <c r="F44" s="5" t="s">
        <v>101</v>
      </c>
      <c r="G44" s="5" t="b">
        <v>1</v>
      </c>
      <c r="H44" s="9"/>
      <c r="I44" s="9"/>
    </row>
    <row r="45" ht="24.75" customHeight="1">
      <c r="A45" s="4" t="s">
        <v>102</v>
      </c>
      <c r="B45" s="5">
        <v>1.0</v>
      </c>
      <c r="C45" s="6" t="s">
        <v>100</v>
      </c>
      <c r="D45" s="7">
        <f t="shared" si="6"/>
        <v>7.5</v>
      </c>
      <c r="E45" s="8" t="s">
        <v>12</v>
      </c>
      <c r="F45" s="5" t="s">
        <v>103</v>
      </c>
      <c r="G45" s="5" t="b">
        <v>1</v>
      </c>
      <c r="H45" s="9"/>
      <c r="I45" s="9"/>
    </row>
    <row r="46" ht="24.75" customHeight="1">
      <c r="A46" s="5" t="s">
        <v>104</v>
      </c>
      <c r="B46" s="5">
        <v>1.0</v>
      </c>
      <c r="C46" s="6" t="s">
        <v>105</v>
      </c>
      <c r="D46" s="7">
        <f t="shared" si="6"/>
        <v>16</v>
      </c>
      <c r="E46" s="8" t="s">
        <v>12</v>
      </c>
      <c r="F46" s="5" t="s">
        <v>106</v>
      </c>
      <c r="G46" s="5" t="b">
        <v>1</v>
      </c>
      <c r="H46" s="9"/>
      <c r="I46" s="9"/>
    </row>
    <row r="47" ht="24.75" customHeight="1">
      <c r="A47" s="4" t="s">
        <v>107</v>
      </c>
      <c r="B47" s="5">
        <v>1.0</v>
      </c>
      <c r="C47" s="6" t="s">
        <v>108</v>
      </c>
      <c r="D47" s="7">
        <f t="shared" si="6"/>
        <v>30</v>
      </c>
      <c r="E47" s="8" t="s">
        <v>12</v>
      </c>
      <c r="F47" s="4" t="s">
        <v>109</v>
      </c>
      <c r="G47" s="5" t="b">
        <v>1</v>
      </c>
      <c r="H47" s="9"/>
      <c r="I47" s="9"/>
    </row>
    <row r="48" ht="24.75" customHeight="1">
      <c r="A48" s="4" t="s">
        <v>110</v>
      </c>
      <c r="B48" s="5">
        <v>1.0</v>
      </c>
      <c r="C48" s="6" t="s">
        <v>111</v>
      </c>
      <c r="D48" s="7">
        <f t="shared" si="6"/>
        <v>17.25</v>
      </c>
      <c r="E48" s="8" t="s">
        <v>12</v>
      </c>
      <c r="F48" s="5" t="s">
        <v>112</v>
      </c>
      <c r="G48" s="5" t="b">
        <v>1</v>
      </c>
      <c r="H48" s="9"/>
      <c r="I48" s="9"/>
    </row>
    <row r="49" ht="24.75" customHeight="1">
      <c r="A49" s="4" t="s">
        <v>113</v>
      </c>
      <c r="B49" s="5">
        <v>1.0</v>
      </c>
      <c r="C49" s="6" t="s">
        <v>114</v>
      </c>
      <c r="D49" s="7">
        <f t="shared" si="6"/>
        <v>195</v>
      </c>
      <c r="E49" s="8" t="s">
        <v>12</v>
      </c>
      <c r="F49" s="5" t="s">
        <v>115</v>
      </c>
      <c r="G49" s="5" t="b">
        <v>1</v>
      </c>
      <c r="H49" s="9"/>
      <c r="I49" s="9"/>
    </row>
    <row r="50" ht="24.75" customHeight="1">
      <c r="A50" s="4" t="s">
        <v>116</v>
      </c>
      <c r="B50" s="5">
        <v>2.0</v>
      </c>
      <c r="C50" s="6" t="s">
        <v>117</v>
      </c>
      <c r="D50" s="7">
        <f t="shared" si="6"/>
        <v>27.6</v>
      </c>
      <c r="E50" s="8" t="s">
        <v>12</v>
      </c>
      <c r="F50" s="5" t="s">
        <v>118</v>
      </c>
      <c r="G50" s="5" t="b">
        <v>1</v>
      </c>
      <c r="H50" s="9"/>
      <c r="I50" s="9"/>
    </row>
    <row r="51" ht="24.75" customHeight="1">
      <c r="A51" s="4" t="s">
        <v>119</v>
      </c>
      <c r="B51" s="5">
        <v>1.0</v>
      </c>
      <c r="C51" s="6" t="s">
        <v>120</v>
      </c>
      <c r="D51" s="7">
        <f t="shared" si="6"/>
        <v>25</v>
      </c>
      <c r="E51" s="8" t="s">
        <v>12</v>
      </c>
      <c r="F51" s="5" t="s">
        <v>121</v>
      </c>
      <c r="G51" s="5" t="b">
        <v>1</v>
      </c>
      <c r="H51" s="9"/>
      <c r="I51" s="9"/>
    </row>
    <row r="52" ht="24.75" customHeight="1">
      <c r="A52" s="4" t="s">
        <v>122</v>
      </c>
      <c r="B52" s="5">
        <v>2.0</v>
      </c>
      <c r="C52" s="6" t="s">
        <v>123</v>
      </c>
      <c r="D52" s="7">
        <f t="shared" si="6"/>
        <v>30</v>
      </c>
      <c r="E52" s="8" t="s">
        <v>12</v>
      </c>
      <c r="F52" s="5" t="s">
        <v>124</v>
      </c>
      <c r="G52" s="5" t="b">
        <v>1</v>
      </c>
      <c r="H52" s="9"/>
      <c r="I52" s="9"/>
    </row>
    <row r="53" ht="24.75" customHeight="1">
      <c r="A53" s="4" t="s">
        <v>125</v>
      </c>
      <c r="B53" s="5">
        <v>1.0</v>
      </c>
      <c r="C53" s="6" t="s">
        <v>108</v>
      </c>
      <c r="D53" s="7">
        <f t="shared" si="6"/>
        <v>30</v>
      </c>
      <c r="E53" s="8" t="s">
        <v>12</v>
      </c>
      <c r="F53" s="5" t="s">
        <v>126</v>
      </c>
      <c r="G53" s="5" t="b">
        <v>1</v>
      </c>
      <c r="H53" s="9"/>
      <c r="I53" s="9"/>
    </row>
    <row r="54" ht="24.75" customHeight="1">
      <c r="A54" s="4" t="s">
        <v>127</v>
      </c>
      <c r="B54" s="5">
        <v>1.0</v>
      </c>
      <c r="C54" s="6" t="s">
        <v>120</v>
      </c>
      <c r="D54" s="7">
        <f t="shared" si="6"/>
        <v>25</v>
      </c>
      <c r="E54" s="8" t="s">
        <v>12</v>
      </c>
      <c r="F54" s="5" t="s">
        <v>128</v>
      </c>
      <c r="G54" s="5" t="b">
        <v>1</v>
      </c>
      <c r="H54" s="9"/>
      <c r="I54" s="9"/>
    </row>
    <row r="55" ht="24.75" customHeight="1">
      <c r="A55" s="9"/>
      <c r="B55" s="9"/>
      <c r="C55" s="11"/>
      <c r="D55" s="9"/>
      <c r="E55" s="9"/>
      <c r="F55" s="9"/>
      <c r="G55" s="9"/>
      <c r="H55" s="9"/>
      <c r="I55" s="9"/>
    </row>
    <row r="56" ht="24.75" customHeight="1">
      <c r="A56" s="3" t="s">
        <v>129</v>
      </c>
    </row>
    <row r="57" ht="24.75" customHeight="1">
      <c r="A57" s="5" t="s">
        <v>130</v>
      </c>
      <c r="B57" s="9"/>
      <c r="C57" s="11"/>
      <c r="D57" s="5">
        <v>4600.0</v>
      </c>
      <c r="E57" s="10"/>
      <c r="F57" s="5" t="s">
        <v>131</v>
      </c>
      <c r="G57" s="5" t="b">
        <v>1</v>
      </c>
      <c r="H57" s="9"/>
      <c r="I57" s="9"/>
    </row>
    <row r="58" ht="24.75" customHeight="1">
      <c r="A58" s="5" t="s">
        <v>132</v>
      </c>
      <c r="B58" s="9"/>
      <c r="C58" s="11"/>
      <c r="D58" s="5">
        <v>4000.0</v>
      </c>
      <c r="E58" s="9"/>
      <c r="F58" s="5" t="s">
        <v>133</v>
      </c>
      <c r="G58" s="5" t="b">
        <v>1</v>
      </c>
      <c r="H58" s="9"/>
      <c r="I58" s="9"/>
    </row>
    <row r="59" ht="24.75" customHeight="1">
      <c r="A59" s="5" t="s">
        <v>134</v>
      </c>
      <c r="B59" s="9"/>
      <c r="C59" s="11"/>
      <c r="D59" s="5">
        <v>1000.0</v>
      </c>
      <c r="E59" s="9"/>
      <c r="F59" s="5" t="s">
        <v>135</v>
      </c>
      <c r="G59" s="5" t="b">
        <v>1</v>
      </c>
      <c r="H59" s="9"/>
      <c r="I59" s="9"/>
    </row>
    <row r="60" ht="24.75" customHeight="1">
      <c r="A60" s="9"/>
      <c r="B60" s="9"/>
      <c r="C60" s="11"/>
      <c r="D60" s="7"/>
      <c r="E60" s="10"/>
      <c r="F60" s="9"/>
      <c r="G60" s="5"/>
      <c r="H60" s="9"/>
      <c r="I60" s="9"/>
    </row>
    <row r="61" ht="57.75" customHeight="1">
      <c r="A61" s="9"/>
    </row>
    <row r="62" ht="24.75" customHeight="1">
      <c r="A62" s="13" t="s">
        <v>136</v>
      </c>
      <c r="B62" s="14"/>
      <c r="C62" s="14"/>
      <c r="D62" s="15">
        <f>SUM(D2:D60)</f>
        <v>23332.87</v>
      </c>
      <c r="E62" s="16"/>
      <c r="F62" s="14"/>
      <c r="G62" s="14"/>
      <c r="H62" s="14"/>
      <c r="I62" s="14"/>
    </row>
    <row r="63" ht="24.75" customHeight="1">
      <c r="A63" s="17" t="s">
        <v>137</v>
      </c>
      <c r="D63" s="18">
        <f>SUM(B2:B60)</f>
        <v>105</v>
      </c>
    </row>
    <row r="64" ht="24.75" customHeight="1">
      <c r="A64" s="17" t="s">
        <v>138</v>
      </c>
      <c r="D64" s="19">
        <v>1000.0</v>
      </c>
    </row>
    <row r="65" ht="24.75" customHeight="1">
      <c r="A65" s="17" t="s">
        <v>139</v>
      </c>
      <c r="D65" s="18">
        <f>SUM(D64,D62)</f>
        <v>24332.87</v>
      </c>
    </row>
    <row r="66" ht="57.75" customHeight="1">
      <c r="A66" s="20"/>
      <c r="B66" s="21"/>
      <c r="C66" s="21"/>
      <c r="D66" s="21"/>
      <c r="E66" s="21"/>
      <c r="F66" s="21"/>
      <c r="G66" s="21"/>
      <c r="H66" s="21"/>
      <c r="I66" s="21"/>
    </row>
  </sheetData>
  <mergeCells count="14">
    <mergeCell ref="A61:I61"/>
    <mergeCell ref="A62:C62"/>
    <mergeCell ref="E62:I65"/>
    <mergeCell ref="A63:C63"/>
    <mergeCell ref="A64:C64"/>
    <mergeCell ref="A65:C65"/>
    <mergeCell ref="A66:I66"/>
    <mergeCell ref="A2:I2"/>
    <mergeCell ref="A6:I6"/>
    <mergeCell ref="A10:I10"/>
    <mergeCell ref="A15:I15"/>
    <mergeCell ref="A20:I20"/>
    <mergeCell ref="A38:I38"/>
    <mergeCell ref="A56:I56"/>
  </mergeCells>
  <hyperlinks>
    <hyperlink r:id="rId1" ref="E3"/>
    <hyperlink r:id="rId2" ref="E4"/>
    <hyperlink r:id="rId3" ref="E7"/>
    <hyperlink r:id="rId4" ref="E8"/>
    <hyperlink r:id="rId5" ref="E11"/>
    <hyperlink r:id="rId6" ref="E12"/>
    <hyperlink r:id="rId7" ref="E13"/>
    <hyperlink r:id="rId8" ref="E16"/>
    <hyperlink r:id="rId9" ref="E17"/>
    <hyperlink r:id="rId10" ref="E18"/>
    <hyperlink r:id="rId11" ref="E21"/>
    <hyperlink r:id="rId12" ref="E22"/>
    <hyperlink r:id="rId13" ref="E23"/>
    <hyperlink r:id="rId14" ref="E24"/>
    <hyperlink r:id="rId15" ref="E25"/>
    <hyperlink r:id="rId16" ref="E26"/>
    <hyperlink r:id="rId17" ref="E27"/>
    <hyperlink r:id="rId18" ref="E28"/>
    <hyperlink r:id="rId19" ref="E29"/>
    <hyperlink r:id="rId20" ref="E30"/>
    <hyperlink r:id="rId21" ref="E31"/>
    <hyperlink r:id="rId22" ref="E32"/>
    <hyperlink r:id="rId23" ref="E33"/>
    <hyperlink r:id="rId24" ref="E34"/>
    <hyperlink r:id="rId25" ref="E35"/>
    <hyperlink r:id="rId26" ref="E36"/>
    <hyperlink r:id="rId27" ref="E39"/>
    <hyperlink r:id="rId28" ref="E40"/>
    <hyperlink r:id="rId29" ref="E41"/>
    <hyperlink r:id="rId30" ref="E42"/>
    <hyperlink r:id="rId31" ref="E43"/>
    <hyperlink r:id="rId32" ref="E44"/>
    <hyperlink r:id="rId33" ref="E45"/>
    <hyperlink r:id="rId34" ref="E46"/>
    <hyperlink r:id="rId35" ref="E47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</hyperlin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