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deaProjects\Noon-Appium\"/>
    </mc:Choice>
  </mc:AlternateContent>
  <xr:revisionPtr revIDLastSave="0" documentId="13_ncr:1_{B28D4196-8725-4917-9ADA-F52761886691}" xr6:coauthVersionLast="47" xr6:coauthVersionMax="47" xr10:uidLastSave="{00000000-0000-0000-0000-000000000000}"/>
  <bookViews>
    <workbookView xWindow="-108" yWindow="-108" windowWidth="23256" windowHeight="12456" activeTab="2" xr2:uid="{5D8BD78F-EABE-484C-A9BB-00AF912F2DD0}"/>
  </bookViews>
  <sheets>
    <sheet name="Search" sheetId="2" r:id="rId1"/>
    <sheet name="Checkout" sheetId="1" r:id="rId2"/>
    <sheet name="Bug Rep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3" i="2"/>
  <c r="E2" i="2"/>
  <c r="E1" i="2"/>
  <c r="E4" i="1"/>
  <c r="E3" i="1"/>
  <c r="E2" i="1"/>
  <c r="E1" i="1"/>
  <c r="E5" i="2" l="1"/>
  <c r="H2" i="2" s="1"/>
  <c r="E5" i="1"/>
  <c r="H4" i="2" l="1"/>
  <c r="H5" i="2"/>
  <c r="H1" i="2"/>
  <c r="H3" i="2"/>
  <c r="H4" i="1"/>
  <c r="H2" i="1"/>
  <c r="H1" i="1"/>
  <c r="H3" i="1"/>
  <c r="H5" i="1"/>
</calcChain>
</file>

<file path=xl/sharedStrings.xml><?xml version="1.0" encoding="utf-8"?>
<sst xmlns="http://schemas.openxmlformats.org/spreadsheetml/2006/main" count="433" uniqueCount="217">
  <si>
    <t>Browser Name</t>
  </si>
  <si>
    <t>Operating System (OS)</t>
  </si>
  <si>
    <t>Test Desgned By</t>
  </si>
  <si>
    <t>Executed By</t>
  </si>
  <si>
    <t>Start Date</t>
  </si>
  <si>
    <t>End Date</t>
  </si>
  <si>
    <t>Abdelrahman Ellithy</t>
  </si>
  <si>
    <t>Test ID</t>
  </si>
  <si>
    <t>Steps</t>
  </si>
  <si>
    <t>PreConditions</t>
  </si>
  <si>
    <t>Expected Result</t>
  </si>
  <si>
    <t>Actual Result</t>
  </si>
  <si>
    <t>Status</t>
  </si>
  <si>
    <t>BDD Senario</t>
  </si>
  <si>
    <t>Not Executed</t>
  </si>
  <si>
    <t>Out of Scope</t>
  </si>
  <si>
    <t>TOTAL</t>
  </si>
  <si>
    <t>Passed</t>
  </si>
  <si>
    <t>Failed</t>
  </si>
  <si>
    <t>Reviewd By</t>
  </si>
  <si>
    <t>Test Type</t>
  </si>
  <si>
    <t xml:space="preserve">Percntege of Passed </t>
  </si>
  <si>
    <t xml:space="preserve">Percntege of Failed </t>
  </si>
  <si>
    <t xml:space="preserve">Percntege of Out of Scope </t>
  </si>
  <si>
    <t xml:space="preserve">Percntege of Not Executed </t>
  </si>
  <si>
    <t xml:space="preserve">Percntege of Executed </t>
  </si>
  <si>
    <t>TC_CH_01</t>
  </si>
  <si>
    <t>Test Title</t>
  </si>
  <si>
    <t>TC_CH_02</t>
  </si>
  <si>
    <t>TC_CH_03</t>
  </si>
  <si>
    <t>Module Name-Product</t>
  </si>
  <si>
    <t>TC_CH_04</t>
  </si>
  <si>
    <t>TC_CH_05</t>
  </si>
  <si>
    <t>Given The user has a saved delivery address,
When they proceed to checkout,
Then the saved delivery address should be automatically selected.</t>
  </si>
  <si>
    <t>Verify that the user's saved delivery address is pre-selected during checkout.</t>
  </si>
  <si>
    <t>Verify that the user can change the delivery address to a different one if multiple addresses are saved.</t>
  </si>
  <si>
    <t>Checkout Page-Noon Egypt</t>
  </si>
  <si>
    <t>Verify that a user without a saved address is prompted to enter new one.</t>
  </si>
  <si>
    <t>Verify that a user is able to remove / edit saved address.</t>
  </si>
  <si>
    <t>Verify that a user isn't able to select address outside Egypt.</t>
  </si>
  <si>
    <t>TC_CH_06</t>
  </si>
  <si>
    <t>TC_CH_07</t>
  </si>
  <si>
    <t>TC_CH_08</t>
  </si>
  <si>
    <t>TC_CH_09</t>
  </si>
  <si>
    <t>Verify that a user is only able to add a number in Egyptian Number Format</t>
  </si>
  <si>
    <t>1-user logged in succesfully
2-user has item in the cart</t>
  </si>
  <si>
    <t xml:space="preserve">ser's saved delivery address is pre-selected </t>
  </si>
  <si>
    <t>1-change address button is displayed
2-user can change the address</t>
  </si>
  <si>
    <t>user should cannot be proceed without select an address</t>
  </si>
  <si>
    <t>user should able to edit /remove his saved addresses</t>
  </si>
  <si>
    <t>an Error message "Oh no! This location is outside of our service area" should be displayed</t>
  </si>
  <si>
    <t>user can only enter numbers starts with "15" or "11" or "10" or "12" and country key only can be "+20"</t>
  </si>
  <si>
    <t>an Error message "Special charcters are not allowed" should be displayed</t>
  </si>
  <si>
    <t xml:space="preserve">Verify that a user cannot add Special char in the Address Details Field. </t>
  </si>
  <si>
    <t xml:space="preserve">Verify that a user can type the Arabic letters in the Address Details Field. </t>
  </si>
  <si>
    <t xml:space="preserve">Verify that a user can type the upper and lower case English  letters in the Address Details Field. </t>
  </si>
  <si>
    <t>address should be saved</t>
  </si>
  <si>
    <t>1-user logged in succesfully
2-user has item in the cart
3-user already has saved address</t>
  </si>
  <si>
    <t>1-user logged in succesfully
2-user has item in the cart
3-user already has multible saved addresses</t>
  </si>
  <si>
    <t>1-user logged in succesfully
2-user has item in the cart
3-user already has saved address(s)</t>
  </si>
  <si>
    <t>Functional</t>
  </si>
  <si>
    <t>an Error message "This should start with a letter, but you can add a number after" should be displayed</t>
  </si>
  <si>
    <t>Search -Noon Egypt</t>
  </si>
  <si>
    <t>Given The user is on the homepage,
When they type a search query into the search bar,
Then the search query should be accepted and processed.</t>
  </si>
  <si>
    <t>TC_SE_01</t>
  </si>
  <si>
    <t>TC_SE_02</t>
  </si>
  <si>
    <t>Verify that the search bar accepts input from the user.</t>
  </si>
  <si>
    <t>Verify that the user can clear the search query before submitting it.</t>
  </si>
  <si>
    <t>Verify that the search query is displayed correctly in the search results page.</t>
  </si>
  <si>
    <t xml:space="preserve">Verify that a unauthenticated user is able to proceed the home Page and search for an item </t>
  </si>
  <si>
    <t>user navigetd to the home page and able to search.</t>
  </si>
  <si>
    <t>a "book" text is displayed</t>
  </si>
  <si>
    <t>user is able to clear the search field</t>
  </si>
  <si>
    <t>Given The user has entered a search query,
When they click the "Search" button or press "Enter,"
Then the search results page should display items matching the search query</t>
  </si>
  <si>
    <t>TC_SE_03</t>
  </si>
  <si>
    <t>TC_SE_04</t>
  </si>
  <si>
    <t>Verify that the search results match the entered search query.</t>
  </si>
  <si>
    <t>Verify that the user is shown relevant items for the search query.</t>
  </si>
  <si>
    <t>Verify that the search query cannot be a SQL injection</t>
  </si>
  <si>
    <t>Verify that the search query cannot be a Empty</t>
  </si>
  <si>
    <t>Verify that the search query can be Arabic words</t>
  </si>
  <si>
    <t>Verify that the search query can be a combination of Arabic and English words</t>
  </si>
  <si>
    <t>Verify that the search query can be a multible words separeted by Space</t>
  </si>
  <si>
    <t>Given The search results are displayed,
When the user applies filters (e.g., category, price, brand),
Then the search results should be filtered accordingly.</t>
  </si>
  <si>
    <t>Verify that applying filters updates the search results as expected</t>
  </si>
  <si>
    <t>Verify that the user can remove filters and the search results are updated accordingly.</t>
  </si>
  <si>
    <t>Verify that multiple filters can be applied simultaneously.</t>
  </si>
  <si>
    <t>Verify that  no search results filters is pre-selected by dedualt.</t>
  </si>
  <si>
    <t>Given The search results are displayed,
When the user chooses to sort the results (e.g., by relevance, price, popularity),
Then the search results should be sorted accordingly.</t>
  </si>
  <si>
    <t>Verify that sorting options are available for the search results.</t>
  </si>
  <si>
    <t>Verify that selecting a sorting option updates the search results accordingly.</t>
  </si>
  <si>
    <t>Verify that the default sorting option (e.g., relevance) is applied when no other option is selected.</t>
  </si>
  <si>
    <t>Given The user enters a search query,
When no items match the search query,
Then a "No Results Found" message should be displayed.</t>
  </si>
  <si>
    <t>Verify that the "No Results Found" message is displayed when there are no matching items.</t>
  </si>
  <si>
    <t>Verify that the user is offered alternative search suggestions or related items if available.</t>
  </si>
  <si>
    <t>Given the user enters Company  name in the search field
When user clicks search button
Then compny products should be displayed</t>
  </si>
  <si>
    <t>Given the user enters product name partially in the search field
When user clicks search button
Then products relevant to that name should be displayed</t>
  </si>
  <si>
    <t>Verify that user can search with product Company  name.</t>
  </si>
  <si>
    <t>Verify that user can search with partially product  name.</t>
  </si>
  <si>
    <t>TC_SE_05</t>
  </si>
  <si>
    <t>TC_SE_06</t>
  </si>
  <si>
    <t>TC_SE_08</t>
  </si>
  <si>
    <t>TC_SE_09</t>
  </si>
  <si>
    <t>TC_SE_10</t>
  </si>
  <si>
    <t>TC_SE_11</t>
  </si>
  <si>
    <t>TC_SE_12</t>
  </si>
  <si>
    <t>TC_SE_13</t>
  </si>
  <si>
    <t>TC_SE_14</t>
  </si>
  <si>
    <t>TC_SE_15</t>
  </si>
  <si>
    <t>TC_SE_16</t>
  </si>
  <si>
    <t>TC_SE_17</t>
  </si>
  <si>
    <t>TC_SE_18</t>
  </si>
  <si>
    <t>TC_SE_19</t>
  </si>
  <si>
    <t>TC_SE_20</t>
  </si>
  <si>
    <t>TC_SE_21</t>
  </si>
  <si>
    <t>TC_SE_22</t>
  </si>
  <si>
    <t>TC_SE_23</t>
  </si>
  <si>
    <t>TC_SE_24</t>
  </si>
  <si>
    <t>TC_SE_25</t>
  </si>
  <si>
    <t>TC_SE_26</t>
  </si>
  <si>
    <t>search results match the entered search query.</t>
  </si>
  <si>
    <t>relevant items are displayed</t>
  </si>
  <si>
    <t>an Error Message Should appear</t>
  </si>
  <si>
    <t>Verify that search functionality when click Search Button</t>
  </si>
  <si>
    <t>Search button is not visable</t>
  </si>
  <si>
    <t>No search  results are retrived.</t>
  </si>
  <si>
    <t>Verify that search query works with lower and Upper case English letters correctly</t>
  </si>
  <si>
    <t xml:space="preserve"> search query works with lower and Upper case English letters correctly</t>
  </si>
  <si>
    <t xml:space="preserve"> user is able to search with Arabic words</t>
  </si>
  <si>
    <t xml:space="preserve"> user is able to search withcombination of Arabic and English words</t>
  </si>
  <si>
    <t>user is able to search  with lower and Upper case English letters correctly</t>
  </si>
  <si>
    <t xml:space="preserve"> no search results filters is pre-selected</t>
  </si>
  <si>
    <t>applying filters updates the search results as expected</t>
  </si>
  <si>
    <t xml:space="preserve"> multiple filters can be applied simultaneously.</t>
  </si>
  <si>
    <t>user is able to remove filters and the search results are updated accordingly.</t>
  </si>
  <si>
    <t>sorting options are available for the search results.</t>
  </si>
  <si>
    <t>selecting a sorting option updates the search results accordingly.</t>
  </si>
  <si>
    <t>default sorting option (relevance) is applied when no other option is selected.</t>
  </si>
  <si>
    <t xml:space="preserve">"No Results Found" message is displayed </t>
  </si>
  <si>
    <t>lternative search suggestion is offerd to user</t>
  </si>
  <si>
    <t xml:space="preserve"> search field remains accessible</t>
  </si>
  <si>
    <t>Verify that the search field remains accessible for further queries.</t>
  </si>
  <si>
    <t>Products releted to that company is displayed</t>
  </si>
  <si>
    <t>Products releted to that partially related name is displayed</t>
  </si>
  <si>
    <t>Android 11</t>
  </si>
  <si>
    <t>Device Name</t>
  </si>
  <si>
    <t>Xiaomi Redmi Note 8</t>
  </si>
  <si>
    <t>Andoid 11</t>
  </si>
  <si>
    <t>MICIT</t>
  </si>
  <si>
    <t>19/11/2024</t>
  </si>
  <si>
    <t>21/11/2024</t>
  </si>
  <si>
    <t xml:space="preserve">1-open the Home Page </t>
  </si>
  <si>
    <t xml:space="preserve">1-open the Home Page 
2-enter "book" in the search input field </t>
  </si>
  <si>
    <t xml:space="preserve">1-open the Home Page 
2-enter "select *" in the search input field </t>
  </si>
  <si>
    <t>1-open the Home Page 
2-enter "" in the search input field
3-click Enter</t>
  </si>
  <si>
    <t xml:space="preserve">1-open the Home Page 
2-enter "Book" in the search input field </t>
  </si>
  <si>
    <t xml:space="preserve">1-open the Home Page 
2-enter "مياه" in the search input field </t>
  </si>
  <si>
    <t xml:space="preserve">1-open the Home Page 
2-enter "مياه  Nestle" in the search input field </t>
  </si>
  <si>
    <t xml:space="preserve">1-open the Home Page 
2-enter "red notebook" in the search input field </t>
  </si>
  <si>
    <t>1-open the Home Page 
2-enter "book" in the search input field
3-click Search Button</t>
  </si>
  <si>
    <t>1-open the Home Page 
2-enter "book" in the search input field
3-click Enter</t>
  </si>
  <si>
    <t xml:space="preserve">1-open the Home Page 
2-enter "book" in the search input field
3-clck Enter </t>
  </si>
  <si>
    <t>1-open the Home Page
2-enter "book" in the search input field
3-clck Enter 
4-select  sorting method</t>
  </si>
  <si>
    <t>1-open the Home Page 
2-enter "book" in the search input field
3-click Enter
4-select  sorting method</t>
  </si>
  <si>
    <t xml:space="preserve">1-open the Home Page 
2-enter "book" in the search input field
3-click Enter </t>
  </si>
  <si>
    <t>1-open the Home Page 
2-enter "dead man body" in the search input field
3-click Enter</t>
  </si>
  <si>
    <t>1-open the Home Page 
2-tab on the search field</t>
  </si>
  <si>
    <t>1-open the Home Page 
2-search for an item</t>
  </si>
  <si>
    <t>1-open the Home Page 
2-enter "Apple" in the search input field
3-click Enter</t>
  </si>
  <si>
    <t>1-open the Home Page
2-enter "iphon" in the search input field
3-click Enter</t>
  </si>
  <si>
    <t xml:space="preserve">1-open the Checkout Page 
</t>
  </si>
  <si>
    <t xml:space="preserve">1-open the Checkout Page 
2-click change address button 
</t>
  </si>
  <si>
    <t xml:space="preserve">1-open the Checkout Page 
2-click change address button 
3-select address in jordan
</t>
  </si>
  <si>
    <t xml:space="preserve">1-open the Checkout Page 
2-click add address button.
</t>
  </si>
  <si>
    <t xml:space="preserve">1-open the Checkout Page 
2-click add address button.
3-add "Zagazig" in the address detials field and valid inputs to other fileds
</t>
  </si>
  <si>
    <t xml:space="preserve">1-open the Checkout Page
2-click add address button.
3-add "الزقازيق" in the address detials field and valid inputs to other fileds
</t>
  </si>
  <si>
    <t xml:space="preserve">1-open the Checkout Page
2-click add address button.
3-add "test$address" in the address detials field
</t>
  </si>
  <si>
    <t>irrelevant items are retrived</t>
  </si>
  <si>
    <t>Bug 1</t>
  </si>
  <si>
    <t>Bug ID</t>
  </si>
  <si>
    <t>ID number</t>
  </si>
  <si>
    <t>BUG_SE_1</t>
  </si>
  <si>
    <t>TC ID</t>
  </si>
  <si>
    <t>BDD Scenario</t>
  </si>
  <si>
    <t>Reporter</t>
  </si>
  <si>
    <t>Bug overview</t>
  </si>
  <si>
    <t>Summary</t>
  </si>
  <si>
    <t>irrelevant items are retrived when searching for unexisting item.</t>
  </si>
  <si>
    <t>Screenshot</t>
  </si>
  <si>
    <t>Environment</t>
  </si>
  <si>
    <t xml:space="preserve">Xiaomi Redme Note 8 </t>
  </si>
  <si>
    <t>Operating System</t>
  </si>
  <si>
    <t>Network</t>
  </si>
  <si>
    <t>WiFi</t>
  </si>
  <si>
    <t>Bug details</t>
  </si>
  <si>
    <t>Steps to reproduce</t>
  </si>
  <si>
    <t>1-open the Home Page 
2-enter "رئيس جمهورية" in the search input field
3-click Enter</t>
  </si>
  <si>
    <t>Expected result</t>
  </si>
  <si>
    <t>Actual result</t>
  </si>
  <si>
    <t>Bug tracking</t>
  </si>
  <si>
    <t>Severity</t>
  </si>
  <si>
    <t>low</t>
  </si>
  <si>
    <t>Priority</t>
  </si>
  <si>
    <t>medium</t>
  </si>
  <si>
    <t>Bug 2</t>
  </si>
  <si>
    <t>Search Button Is not Availble.</t>
  </si>
  <si>
    <t>High</t>
  </si>
  <si>
    <t>Bug 3</t>
  </si>
  <si>
    <t>BUG_SE_3</t>
  </si>
  <si>
    <t>Module Name</t>
  </si>
  <si>
    <t>Search-Noon</t>
  </si>
  <si>
    <t>Checout-Noon</t>
  </si>
  <si>
    <t>Address Details Field Accepts Special characters</t>
  </si>
  <si>
    <t>1-open the Checkout Page
2-click add address button.
3-add "test$address" in the address detials field</t>
  </si>
  <si>
    <t>Test-Output\ScreenShots\Failed\ANDROID-Verify that the No Results Found message is displayed when there are no matching items-2024-11-21-11-46-46AM.png</t>
  </si>
  <si>
    <t>Test-Output\ScreenShots\Failed\ANDROID-address field-2024-11-21-11-49-00AM.png</t>
  </si>
  <si>
    <t>Test-Output\ScreenShots\Failed\ANDROID-Search-button-2024-11-21-11-49-00AM.png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</si>
</sst>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Calibri"/>
      <family val="2"/>
      <charset val="1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u/>
      <sz val="11"/>
      <color theme="1" tint="4.9989318521683403E-2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8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7" fillId="14" borderId="10" xfId="0" applyFont="1" applyFill="1" applyBorder="1"/>
    <xf numFmtId="0" fontId="7" fillId="0" borderId="10" xfId="0" applyFont="1" applyBorder="1" applyAlignment="1">
      <alignment vertical="center" wrapText="1"/>
    </xf>
    <xf numFmtId="0" fontId="7" fillId="15" borderId="10" xfId="0" applyFont="1" applyFill="1" applyBorder="1" applyAlignment="1">
      <alignment wrapText="1"/>
    </xf>
    <xf numFmtId="0" fontId="9" fillId="0" borderId="0" xfId="0" applyFont="1"/>
    <xf numFmtId="0" fontId="8" fillId="0" borderId="0" xfId="0" applyFont="1" applyAlignment="1">
      <alignment wrapText="1"/>
    </xf>
    <xf numFmtId="0" fontId="7" fillId="5" borderId="10" xfId="0" applyFont="1" applyFill="1" applyBorder="1" applyAlignment="1">
      <alignment wrapText="1"/>
    </xf>
    <xf numFmtId="0" fontId="8" fillId="5" borderId="10" xfId="0" applyFont="1" applyFill="1" applyBorder="1" applyAlignment="1">
      <alignment wrapText="1"/>
    </xf>
    <xf numFmtId="0" fontId="7" fillId="14" borderId="10" xfId="0" applyFont="1" applyFill="1" applyBorder="1" applyAlignment="1">
      <alignment horizontal="left" vertical="top" wrapText="1"/>
    </xf>
    <xf numFmtId="0" fontId="7" fillId="14" borderId="10" xfId="0" applyFont="1" applyFill="1" applyBorder="1" applyAlignment="1">
      <alignment horizontal="left" vertical="top"/>
    </xf>
    <xf numFmtId="0" fontId="10" fillId="5" borderId="10" xfId="1" applyFont="1" applyFill="1" applyBorder="1" applyAlignment="1">
      <alignment wrapText="1"/>
    </xf>
    <xf numFmtId="0" fontId="1" fillId="11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left" vertical="center" wrapText="1"/>
    </xf>
    <xf numFmtId="0" fontId="7" fillId="13" borderId="9" xfId="0" applyFont="1" applyFill="1" applyBorder="1" applyAlignment="1">
      <alignment vertical="center" wrapText="1"/>
    </xf>
    <xf numFmtId="0" fontId="7" fillId="13" borderId="11" xfId="0" applyFont="1" applyFill="1" applyBorder="1" applyAlignment="1">
      <alignment vertical="center" wrapText="1"/>
    </xf>
    <xf numFmtId="0" fontId="7" fillId="13" borderId="12" xfId="0" applyFont="1" applyFill="1" applyBorder="1" applyAlignment="1">
      <alignment vertical="center" wrapText="1"/>
    </xf>
    <xf numFmtId="0" fontId="7" fillId="16" borderId="9" xfId="0" applyFont="1" applyFill="1" applyBorder="1" applyAlignment="1">
      <alignment vertical="center" wrapText="1"/>
    </xf>
    <xf numFmtId="0" fontId="7" fillId="16" borderId="11" xfId="0" applyFont="1" applyFill="1" applyBorder="1" applyAlignment="1">
      <alignment vertical="center" wrapText="1"/>
    </xf>
    <xf numFmtId="0" fontId="7" fillId="16" borderId="12" xfId="0" applyFont="1" applyFill="1" applyBorder="1" applyAlignment="1">
      <alignment vertical="center" wrapText="1"/>
    </xf>
    <xf numFmtId="0" fontId="7" fillId="13" borderId="11" xfId="0" applyFont="1" applyFill="1" applyBorder="1"/>
    <xf numFmtId="0" fontId="7" fillId="12" borderId="3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6" borderId="12" xfId="0" applyFont="1" applyFill="1" applyBorder="1"/>
    <xf numFmtId="0" fontId="7" fillId="13" borderId="12" xfId="0" applyFont="1" applyFill="1" applyBorder="1"/>
    <xf numFmtId="0" fontId="7" fillId="16" borderId="11" xfId="0" applyFont="1" applyFill="1" applyBorder="1"/>
  </cellXfs>
  <cellStyles count="2">
    <cellStyle name="Hyperlink" xfId="1" builtinId="8"/>
    <cellStyle name="Normal" xfId="0" builtinId="0"/>
  </cellStyles>
  <dxfs count="8"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7AA1-AB24-45AD-8CD6-B32E655D3819}">
  <dimension ref="A1:I138"/>
  <sheetViews>
    <sheetView topLeftCell="A31" zoomScale="85" zoomScaleNormal="58" workbookViewId="0">
      <selection activeCell="G34" sqref="G34"/>
    </sheetView>
  </sheetViews>
  <sheetFormatPr defaultRowHeight="14.4" x14ac:dyDescent="0.3"/>
  <cols>
    <col min="1" max="1" width="30.21875" style="3" customWidth="1"/>
    <col min="2" max="2" width="24.77734375" style="3" customWidth="1"/>
    <col min="3" max="3" width="24.77734375" style="19" customWidth="1"/>
    <col min="4" max="4" width="20.5546875" style="3" customWidth="1"/>
    <col min="5" max="5" width="20.109375" style="3" customWidth="1"/>
    <col min="6" max="6" width="20.33203125" style="3" customWidth="1"/>
    <col min="7" max="8" width="22.109375" style="3" customWidth="1"/>
    <col min="9" max="9" width="16.33203125" style="3" customWidth="1"/>
  </cols>
  <sheetData>
    <row r="1" spans="1:9" ht="28.8" customHeight="1" x14ac:dyDescent="0.3">
      <c r="A1" s="2" t="s">
        <v>145</v>
      </c>
      <c r="B1" s="15" t="s">
        <v>146</v>
      </c>
      <c r="C1" s="16"/>
      <c r="D1" s="8" t="s">
        <v>17</v>
      </c>
      <c r="E1" s="7">
        <f>COUNTIF(I10:I261,"passed")</f>
        <v>23</v>
      </c>
      <c r="F1" s="4"/>
      <c r="G1" s="8" t="s">
        <v>21</v>
      </c>
      <c r="H1" s="7">
        <f>E1/E5</f>
        <v>0.92</v>
      </c>
      <c r="I1"/>
    </row>
    <row r="2" spans="1:9" ht="28.2" customHeight="1" x14ac:dyDescent="0.3">
      <c r="A2" s="2" t="s">
        <v>1</v>
      </c>
      <c r="B2" s="15" t="s">
        <v>144</v>
      </c>
      <c r="C2" s="16"/>
      <c r="D2" s="11" t="s">
        <v>18</v>
      </c>
      <c r="E2" s="7">
        <f>COUNTIF(I10:I261,"Failed")</f>
        <v>2</v>
      </c>
      <c r="F2" s="4"/>
      <c r="G2" s="11" t="s">
        <v>22</v>
      </c>
      <c r="H2" s="7">
        <f>E2/E5</f>
        <v>0.08</v>
      </c>
      <c r="I2"/>
    </row>
    <row r="3" spans="1:9" ht="28.2" customHeight="1" x14ac:dyDescent="0.3">
      <c r="A3" s="2" t="s">
        <v>2</v>
      </c>
      <c r="B3" s="15" t="s">
        <v>6</v>
      </c>
      <c r="C3" s="16"/>
      <c r="D3" s="9" t="s">
        <v>15</v>
      </c>
      <c r="E3" s="7">
        <f>COUNTIF(I10:I261,"out of scope")</f>
        <v>0</v>
      </c>
      <c r="F3" s="4"/>
      <c r="G3" s="9" t="s">
        <v>23</v>
      </c>
      <c r="H3" s="7">
        <f>E3/E5</f>
        <v>0</v>
      </c>
      <c r="I3"/>
    </row>
    <row r="4" spans="1:9" ht="28.2" customHeight="1" x14ac:dyDescent="0.3">
      <c r="A4" s="2" t="s">
        <v>3</v>
      </c>
      <c r="B4" s="15" t="s">
        <v>6</v>
      </c>
      <c r="C4" s="16"/>
      <c r="D4" s="10" t="s">
        <v>14</v>
      </c>
      <c r="E4" s="7">
        <f>COUNTIF(I10:I261,"not Executed")</f>
        <v>0</v>
      </c>
      <c r="F4" s="4"/>
      <c r="G4" s="10" t="s">
        <v>24</v>
      </c>
      <c r="H4" s="7">
        <f>E4/E5</f>
        <v>0</v>
      </c>
      <c r="I4"/>
    </row>
    <row r="5" spans="1:9" ht="28.2" customHeight="1" x14ac:dyDescent="0.3">
      <c r="A5" s="2" t="s">
        <v>19</v>
      </c>
      <c r="B5" s="15" t="s">
        <v>148</v>
      </c>
      <c r="C5" s="16"/>
      <c r="D5" s="12" t="s">
        <v>16</v>
      </c>
      <c r="E5" s="7">
        <f>SUM(E1:E4)</f>
        <v>25</v>
      </c>
      <c r="F5" s="4"/>
      <c r="G5" s="12" t="s">
        <v>25</v>
      </c>
      <c r="H5" s="7">
        <f>(E1+E2)/E5</f>
        <v>1</v>
      </c>
      <c r="I5"/>
    </row>
    <row r="6" spans="1:9" ht="36.6" customHeight="1" x14ac:dyDescent="0.3">
      <c r="A6" s="2" t="s">
        <v>30</v>
      </c>
      <c r="B6" s="15" t="s">
        <v>62</v>
      </c>
      <c r="C6" s="16"/>
      <c r="D6" s="2" t="s">
        <v>4</v>
      </c>
      <c r="E6" s="15" t="s">
        <v>149</v>
      </c>
      <c r="F6" s="4"/>
      <c r="G6" s="2" t="s">
        <v>5</v>
      </c>
      <c r="H6" s="15" t="s">
        <v>150</v>
      </c>
      <c r="I6"/>
    </row>
    <row r="7" spans="1:9" s="1" customFormat="1" x14ac:dyDescent="0.3">
      <c r="A7" s="4"/>
      <c r="B7" s="4"/>
      <c r="C7" s="16"/>
      <c r="D7" s="4"/>
      <c r="E7" s="4"/>
      <c r="F7" s="4"/>
      <c r="G7" s="4"/>
      <c r="H7" s="4"/>
      <c r="I7" s="4"/>
    </row>
    <row r="8" spans="1:9" s="1" customFormat="1" x14ac:dyDescent="0.3">
      <c r="A8" s="4"/>
      <c r="B8" s="4"/>
      <c r="C8" s="16"/>
      <c r="D8" s="4"/>
      <c r="E8" s="4"/>
      <c r="F8" s="4"/>
      <c r="G8" s="4"/>
      <c r="H8" s="4"/>
      <c r="I8" s="4"/>
    </row>
    <row r="9" spans="1:9" s="14" customFormat="1" ht="18.600000000000001" thickBot="1" x14ac:dyDescent="0.4">
      <c r="A9" s="13" t="s">
        <v>13</v>
      </c>
      <c r="B9" s="13" t="s">
        <v>7</v>
      </c>
      <c r="C9" s="17" t="s">
        <v>27</v>
      </c>
      <c r="D9" s="13" t="s">
        <v>9</v>
      </c>
      <c r="E9" s="13" t="s">
        <v>8</v>
      </c>
      <c r="F9" s="13" t="s">
        <v>10</v>
      </c>
      <c r="G9" s="13" t="s">
        <v>11</v>
      </c>
      <c r="H9" s="14" t="s">
        <v>20</v>
      </c>
      <c r="I9" s="13" t="s">
        <v>12</v>
      </c>
    </row>
    <row r="10" spans="1:9" s="5" customFormat="1" ht="115.8" customHeight="1" thickBot="1" x14ac:dyDescent="0.35">
      <c r="A10" s="34" t="s">
        <v>63</v>
      </c>
      <c r="B10" s="20" t="s">
        <v>64</v>
      </c>
      <c r="C10" s="20" t="s">
        <v>69</v>
      </c>
      <c r="D10" s="20"/>
      <c r="E10" s="20" t="s">
        <v>151</v>
      </c>
      <c r="F10" s="20" t="s">
        <v>70</v>
      </c>
      <c r="G10" s="20" t="s">
        <v>70</v>
      </c>
      <c r="H10" s="20" t="s">
        <v>60</v>
      </c>
      <c r="I10" s="6" t="s">
        <v>17</v>
      </c>
    </row>
    <row r="11" spans="1:9" s="5" customFormat="1" ht="115.8" customHeight="1" thickBot="1" x14ac:dyDescent="0.35">
      <c r="A11" s="34"/>
      <c r="B11" s="20" t="s">
        <v>65</v>
      </c>
      <c r="C11" s="20" t="s">
        <v>66</v>
      </c>
      <c r="D11" s="20"/>
      <c r="E11" s="20" t="s">
        <v>152</v>
      </c>
      <c r="F11" s="20" t="s">
        <v>71</v>
      </c>
      <c r="G11" s="20" t="s">
        <v>71</v>
      </c>
      <c r="H11" s="20" t="s">
        <v>60</v>
      </c>
      <c r="I11" s="6" t="s">
        <v>17</v>
      </c>
    </row>
    <row r="12" spans="1:9" s="5" customFormat="1" ht="88.8" customHeight="1" thickBot="1" x14ac:dyDescent="0.35">
      <c r="A12" s="34"/>
      <c r="B12" s="20" t="s">
        <v>74</v>
      </c>
      <c r="C12" s="20" t="s">
        <v>67</v>
      </c>
      <c r="D12" s="20"/>
      <c r="E12" s="20" t="s">
        <v>151</v>
      </c>
      <c r="F12" s="20" t="s">
        <v>72</v>
      </c>
      <c r="G12" s="20" t="s">
        <v>72</v>
      </c>
      <c r="H12" s="20" t="s">
        <v>60</v>
      </c>
      <c r="I12" s="6" t="s">
        <v>17</v>
      </c>
    </row>
    <row r="13" spans="1:9" s="5" customFormat="1" ht="63" thickBot="1" x14ac:dyDescent="0.35">
      <c r="A13" s="34"/>
      <c r="B13" s="20" t="s">
        <v>75</v>
      </c>
      <c r="C13" s="20" t="s">
        <v>68</v>
      </c>
      <c r="D13" s="20"/>
      <c r="E13" s="20" t="s">
        <v>152</v>
      </c>
      <c r="F13" s="20" t="s">
        <v>71</v>
      </c>
      <c r="G13" s="20" t="s">
        <v>71</v>
      </c>
      <c r="H13" s="20" t="s">
        <v>60</v>
      </c>
      <c r="I13" s="6" t="s">
        <v>17</v>
      </c>
    </row>
    <row r="14" spans="1:9" s="5" customFormat="1" ht="109.2" customHeight="1" thickBot="1" x14ac:dyDescent="0.35">
      <c r="A14" s="35" t="s">
        <v>73</v>
      </c>
      <c r="B14" s="20" t="s">
        <v>99</v>
      </c>
      <c r="C14" s="20" t="s">
        <v>76</v>
      </c>
      <c r="D14" s="20"/>
      <c r="E14" s="20" t="s">
        <v>152</v>
      </c>
      <c r="F14" s="20" t="s">
        <v>120</v>
      </c>
      <c r="G14" s="20" t="s">
        <v>120</v>
      </c>
      <c r="H14" s="20" t="s">
        <v>60</v>
      </c>
      <c r="I14" s="6" t="s">
        <v>17</v>
      </c>
    </row>
    <row r="15" spans="1:9" s="5" customFormat="1" ht="63" thickBot="1" x14ac:dyDescent="0.35">
      <c r="A15" s="35"/>
      <c r="B15" s="20" t="s">
        <v>100</v>
      </c>
      <c r="C15" s="20" t="s">
        <v>77</v>
      </c>
      <c r="D15" s="20"/>
      <c r="E15" s="20" t="s">
        <v>152</v>
      </c>
      <c r="F15" s="20" t="s">
        <v>121</v>
      </c>
      <c r="G15" s="20" t="s">
        <v>121</v>
      </c>
      <c r="H15" s="20" t="s">
        <v>60</v>
      </c>
      <c r="I15" s="6" t="s">
        <v>17</v>
      </c>
    </row>
    <row r="16" spans="1:9" s="5" customFormat="1" ht="63" thickBot="1" x14ac:dyDescent="0.35">
      <c r="A16" s="35"/>
      <c r="B16" s="20" t="s">
        <v>101</v>
      </c>
      <c r="C16" s="20" t="s">
        <v>78</v>
      </c>
      <c r="D16" s="20"/>
      <c r="E16" s="20" t="s">
        <v>153</v>
      </c>
      <c r="F16" s="20" t="s">
        <v>122</v>
      </c>
      <c r="G16" s="20" t="s">
        <v>122</v>
      </c>
      <c r="H16" s="20" t="s">
        <v>60</v>
      </c>
      <c r="I16" s="6" t="s">
        <v>17</v>
      </c>
    </row>
    <row r="17" spans="1:9" s="5" customFormat="1" ht="78.599999999999994" thickBot="1" x14ac:dyDescent="0.35">
      <c r="A17" s="35"/>
      <c r="B17" s="20" t="s">
        <v>102</v>
      </c>
      <c r="C17" s="20" t="s">
        <v>79</v>
      </c>
      <c r="D17" s="20"/>
      <c r="E17" s="20" t="s">
        <v>154</v>
      </c>
      <c r="F17" s="20" t="s">
        <v>125</v>
      </c>
      <c r="G17" s="20" t="s">
        <v>125</v>
      </c>
      <c r="H17" s="20" t="s">
        <v>60</v>
      </c>
      <c r="I17" s="6" t="s">
        <v>17</v>
      </c>
    </row>
    <row r="18" spans="1:9" s="5" customFormat="1" ht="63" thickBot="1" x14ac:dyDescent="0.35">
      <c r="A18" s="35"/>
      <c r="B18" s="20" t="s">
        <v>103</v>
      </c>
      <c r="C18" s="20" t="s">
        <v>126</v>
      </c>
      <c r="D18" s="20"/>
      <c r="E18" s="20" t="s">
        <v>155</v>
      </c>
      <c r="F18" s="20" t="s">
        <v>130</v>
      </c>
      <c r="G18" s="20" t="s">
        <v>127</v>
      </c>
      <c r="H18" s="20" t="s">
        <v>60</v>
      </c>
      <c r="I18" s="6" t="s">
        <v>17</v>
      </c>
    </row>
    <row r="19" spans="1:9" s="5" customFormat="1" ht="63" thickBot="1" x14ac:dyDescent="0.35">
      <c r="A19" s="35"/>
      <c r="B19" s="20" t="s">
        <v>104</v>
      </c>
      <c r="C19" s="20" t="s">
        <v>80</v>
      </c>
      <c r="D19" s="20"/>
      <c r="E19" s="20" t="s">
        <v>156</v>
      </c>
      <c r="F19" s="20" t="s">
        <v>128</v>
      </c>
      <c r="G19" s="20" t="s">
        <v>128</v>
      </c>
      <c r="H19" s="20" t="s">
        <v>60</v>
      </c>
      <c r="I19" s="6" t="s">
        <v>17</v>
      </c>
    </row>
    <row r="20" spans="1:9" s="5" customFormat="1" ht="78.599999999999994" thickBot="1" x14ac:dyDescent="0.35">
      <c r="A20" s="35"/>
      <c r="B20" s="20" t="s">
        <v>105</v>
      </c>
      <c r="C20" s="20" t="s">
        <v>81</v>
      </c>
      <c r="D20" s="20"/>
      <c r="E20" s="20" t="s">
        <v>157</v>
      </c>
      <c r="F20" s="20" t="s">
        <v>129</v>
      </c>
      <c r="G20" s="20" t="s">
        <v>129</v>
      </c>
      <c r="H20" s="20" t="s">
        <v>60</v>
      </c>
      <c r="I20" s="6" t="s">
        <v>17</v>
      </c>
    </row>
    <row r="21" spans="1:9" s="5" customFormat="1" ht="78.599999999999994" thickBot="1" x14ac:dyDescent="0.35">
      <c r="A21" s="35"/>
      <c r="B21" s="20" t="s">
        <v>106</v>
      </c>
      <c r="C21" s="20" t="s">
        <v>82</v>
      </c>
      <c r="D21" s="20"/>
      <c r="E21" s="20" t="s">
        <v>158</v>
      </c>
      <c r="F21" s="20" t="s">
        <v>129</v>
      </c>
      <c r="G21" s="20" t="s">
        <v>129</v>
      </c>
      <c r="H21" s="20" t="s">
        <v>60</v>
      </c>
      <c r="I21" s="6" t="s">
        <v>17</v>
      </c>
    </row>
    <row r="22" spans="1:9" s="5" customFormat="1" ht="94.2" thickBot="1" x14ac:dyDescent="0.35">
      <c r="A22" s="35"/>
      <c r="B22" s="20" t="s">
        <v>107</v>
      </c>
      <c r="C22" s="20" t="s">
        <v>123</v>
      </c>
      <c r="D22" s="20"/>
      <c r="E22" s="20" t="s">
        <v>159</v>
      </c>
      <c r="F22" s="20" t="s">
        <v>120</v>
      </c>
      <c r="G22" s="20" t="s">
        <v>124</v>
      </c>
      <c r="H22" s="20" t="s">
        <v>60</v>
      </c>
      <c r="I22" s="6" t="s">
        <v>18</v>
      </c>
    </row>
    <row r="23" spans="1:9" s="5" customFormat="1" ht="93.6" customHeight="1" thickBot="1" x14ac:dyDescent="0.35">
      <c r="A23" s="36" t="s">
        <v>83</v>
      </c>
      <c r="B23" s="20" t="s">
        <v>108</v>
      </c>
      <c r="C23" s="20" t="s">
        <v>87</v>
      </c>
      <c r="D23" s="20"/>
      <c r="E23" s="20" t="s">
        <v>160</v>
      </c>
      <c r="F23" s="20" t="s">
        <v>131</v>
      </c>
      <c r="G23" s="20" t="s">
        <v>131</v>
      </c>
      <c r="H23" s="20" t="s">
        <v>60</v>
      </c>
      <c r="I23" s="6" t="s">
        <v>17</v>
      </c>
    </row>
    <row r="24" spans="1:9" s="5" customFormat="1" ht="78.599999999999994" thickBot="1" x14ac:dyDescent="0.35">
      <c r="A24" s="36"/>
      <c r="B24" s="20" t="s">
        <v>109</v>
      </c>
      <c r="C24" s="20" t="s">
        <v>84</v>
      </c>
      <c r="D24" s="20"/>
      <c r="E24" s="20" t="s">
        <v>161</v>
      </c>
      <c r="F24" s="20" t="s">
        <v>132</v>
      </c>
      <c r="G24" s="20" t="s">
        <v>132</v>
      </c>
      <c r="H24" s="20" t="s">
        <v>60</v>
      </c>
      <c r="I24" s="6" t="s">
        <v>17</v>
      </c>
    </row>
    <row r="25" spans="1:9" s="5" customFormat="1" ht="78.599999999999994" thickBot="1" x14ac:dyDescent="0.35">
      <c r="A25" s="36"/>
      <c r="B25" s="20" t="s">
        <v>110</v>
      </c>
      <c r="C25" s="20" t="s">
        <v>86</v>
      </c>
      <c r="D25" s="20"/>
      <c r="E25" s="20" t="s">
        <v>160</v>
      </c>
      <c r="F25" s="20" t="s">
        <v>133</v>
      </c>
      <c r="G25" s="20" t="s">
        <v>133</v>
      </c>
      <c r="H25" s="20" t="s">
        <v>60</v>
      </c>
      <c r="I25" s="6" t="s">
        <v>17</v>
      </c>
    </row>
    <row r="26" spans="1:9" s="5" customFormat="1" ht="78.599999999999994" thickBot="1" x14ac:dyDescent="0.35">
      <c r="A26" s="36"/>
      <c r="B26" s="20" t="s">
        <v>111</v>
      </c>
      <c r="C26" s="20" t="s">
        <v>85</v>
      </c>
      <c r="D26" s="20"/>
      <c r="E26" s="20" t="s">
        <v>160</v>
      </c>
      <c r="F26" s="20" t="s">
        <v>134</v>
      </c>
      <c r="G26" s="20" t="s">
        <v>134</v>
      </c>
      <c r="H26" s="20" t="s">
        <v>60</v>
      </c>
      <c r="I26" s="6" t="s">
        <v>17</v>
      </c>
    </row>
    <row r="27" spans="1:9" s="5" customFormat="1" ht="150.6" customHeight="1" thickBot="1" x14ac:dyDescent="0.35">
      <c r="A27" s="35" t="s">
        <v>88</v>
      </c>
      <c r="B27" s="20" t="s">
        <v>112</v>
      </c>
      <c r="C27" s="20" t="s">
        <v>89</v>
      </c>
      <c r="D27" s="20"/>
      <c r="E27" s="18" t="s">
        <v>162</v>
      </c>
      <c r="F27" s="20" t="s">
        <v>135</v>
      </c>
      <c r="G27" s="20" t="s">
        <v>135</v>
      </c>
      <c r="H27" s="20" t="s">
        <v>60</v>
      </c>
      <c r="I27" s="6" t="s">
        <v>17</v>
      </c>
    </row>
    <row r="28" spans="1:9" s="5" customFormat="1" ht="109.8" thickBot="1" x14ac:dyDescent="0.35">
      <c r="A28" s="35"/>
      <c r="B28" s="20" t="s">
        <v>113</v>
      </c>
      <c r="C28" s="20" t="s">
        <v>90</v>
      </c>
      <c r="D28" s="20"/>
      <c r="E28" s="18" t="s">
        <v>163</v>
      </c>
      <c r="F28" s="20" t="s">
        <v>136</v>
      </c>
      <c r="G28" s="20" t="s">
        <v>136</v>
      </c>
      <c r="H28" s="20" t="s">
        <v>60</v>
      </c>
      <c r="I28" s="6" t="s">
        <v>17</v>
      </c>
    </row>
    <row r="29" spans="1:9" s="5" customFormat="1" ht="78.599999999999994" thickBot="1" x14ac:dyDescent="0.35">
      <c r="A29" s="35"/>
      <c r="B29" s="20" t="s">
        <v>114</v>
      </c>
      <c r="C29" s="20" t="s">
        <v>91</v>
      </c>
      <c r="D29" s="20"/>
      <c r="E29" s="18" t="s">
        <v>164</v>
      </c>
      <c r="F29" s="20" t="s">
        <v>137</v>
      </c>
      <c r="G29" s="20" t="s">
        <v>137</v>
      </c>
      <c r="H29" s="20" t="s">
        <v>60</v>
      </c>
      <c r="I29" s="6" t="s">
        <v>17</v>
      </c>
    </row>
    <row r="30" spans="1:9" s="5" customFormat="1" ht="129.6" customHeight="1" thickBot="1" x14ac:dyDescent="0.35">
      <c r="A30" s="37" t="s">
        <v>92</v>
      </c>
      <c r="B30" s="20" t="s">
        <v>115</v>
      </c>
      <c r="C30" s="20" t="s">
        <v>93</v>
      </c>
      <c r="D30" s="20"/>
      <c r="E30" s="18" t="s">
        <v>165</v>
      </c>
      <c r="F30" s="20" t="s">
        <v>138</v>
      </c>
      <c r="G30" s="20" t="s">
        <v>177</v>
      </c>
      <c r="H30" s="20" t="s">
        <v>60</v>
      </c>
      <c r="I30" s="6" t="s">
        <v>18</v>
      </c>
    </row>
    <row r="31" spans="1:9" s="5" customFormat="1" ht="63" thickBot="1" x14ac:dyDescent="0.35">
      <c r="A31" s="37"/>
      <c r="B31" s="20" t="s">
        <v>116</v>
      </c>
      <c r="C31" s="20" t="s">
        <v>94</v>
      </c>
      <c r="D31" s="20"/>
      <c r="E31" s="18" t="s">
        <v>166</v>
      </c>
      <c r="F31" s="20" t="s">
        <v>139</v>
      </c>
      <c r="G31" s="20" t="s">
        <v>139</v>
      </c>
      <c r="H31" s="20" t="s">
        <v>60</v>
      </c>
      <c r="I31" s="6" t="s">
        <v>17</v>
      </c>
    </row>
    <row r="32" spans="1:9" s="5" customFormat="1" ht="47.4" thickBot="1" x14ac:dyDescent="0.35">
      <c r="A32" s="37"/>
      <c r="B32" s="20" t="s">
        <v>117</v>
      </c>
      <c r="C32" s="20" t="s">
        <v>141</v>
      </c>
      <c r="D32" s="20"/>
      <c r="E32" s="18" t="s">
        <v>167</v>
      </c>
      <c r="F32" s="20" t="s">
        <v>140</v>
      </c>
      <c r="G32" s="20" t="s">
        <v>140</v>
      </c>
      <c r="H32" s="20" t="s">
        <v>60</v>
      </c>
      <c r="I32" s="6" t="s">
        <v>17</v>
      </c>
    </row>
    <row r="33" spans="1:9" s="5" customFormat="1" ht="106.2" customHeight="1" thickBot="1" x14ac:dyDescent="0.35">
      <c r="A33" s="22" t="s">
        <v>95</v>
      </c>
      <c r="B33" s="20" t="s">
        <v>118</v>
      </c>
      <c r="C33" s="20" t="s">
        <v>97</v>
      </c>
      <c r="D33" s="20"/>
      <c r="E33" s="18" t="s">
        <v>168</v>
      </c>
      <c r="F33" s="20" t="s">
        <v>142</v>
      </c>
      <c r="G33" s="20" t="s">
        <v>142</v>
      </c>
      <c r="H33" s="20" t="s">
        <v>60</v>
      </c>
      <c r="I33" s="6" t="s">
        <v>17</v>
      </c>
    </row>
    <row r="34" spans="1:9" s="5" customFormat="1" ht="122.4" customHeight="1" thickBot="1" x14ac:dyDescent="0.35">
      <c r="A34" s="23" t="s">
        <v>96</v>
      </c>
      <c r="B34" s="20" t="s">
        <v>119</v>
      </c>
      <c r="C34" s="20" t="s">
        <v>98</v>
      </c>
      <c r="D34" s="20"/>
      <c r="E34" s="18" t="s">
        <v>169</v>
      </c>
      <c r="F34" s="20" t="s">
        <v>143</v>
      </c>
      <c r="G34" s="20" t="s">
        <v>143</v>
      </c>
      <c r="H34" s="20" t="s">
        <v>60</v>
      </c>
      <c r="I34" s="6" t="s">
        <v>17</v>
      </c>
    </row>
    <row r="35" spans="1:9" s="5" customFormat="1" ht="15.6" x14ac:dyDescent="0.3">
      <c r="A35" s="18"/>
      <c r="B35" s="20"/>
      <c r="C35" s="20"/>
      <c r="D35" s="20"/>
      <c r="E35" s="20"/>
      <c r="F35" s="20"/>
      <c r="G35" s="20"/>
      <c r="H35" s="20"/>
      <c r="I35" s="20"/>
    </row>
    <row r="36" spans="1:9" x14ac:dyDescent="0.3">
      <c r="A36" s="19"/>
      <c r="B36" s="21"/>
      <c r="C36" s="21"/>
      <c r="D36" s="21"/>
      <c r="E36" s="21"/>
      <c r="F36" s="21"/>
      <c r="G36" s="21"/>
      <c r="H36" s="21"/>
      <c r="I36" s="21"/>
    </row>
    <row r="37" spans="1:9" x14ac:dyDescent="0.3">
      <c r="A37" s="19"/>
      <c r="B37" s="21"/>
      <c r="C37" s="21"/>
      <c r="D37" s="21"/>
      <c r="E37" s="21"/>
      <c r="F37" s="21"/>
      <c r="G37" s="21"/>
      <c r="H37" s="21"/>
      <c r="I37" s="21"/>
    </row>
    <row r="38" spans="1:9" x14ac:dyDescent="0.3">
      <c r="A38" s="19"/>
      <c r="B38" s="21"/>
      <c r="C38" s="21"/>
      <c r="D38" s="21"/>
      <c r="E38" s="21"/>
      <c r="F38" s="21"/>
      <c r="G38" s="21"/>
      <c r="H38" s="21"/>
      <c r="I38" s="21"/>
    </row>
    <row r="39" spans="1:9" x14ac:dyDescent="0.3">
      <c r="A39" s="19"/>
      <c r="B39" s="21"/>
      <c r="C39" s="21"/>
      <c r="D39" s="21"/>
      <c r="E39" s="21"/>
      <c r="F39" s="21"/>
      <c r="G39" s="21"/>
      <c r="H39" s="21"/>
      <c r="I39" s="21"/>
    </row>
    <row r="40" spans="1:9" x14ac:dyDescent="0.3">
      <c r="A40" s="19"/>
      <c r="B40" s="21"/>
      <c r="C40" s="21"/>
      <c r="D40" s="21"/>
      <c r="E40" s="21"/>
      <c r="F40" s="21"/>
      <c r="G40" s="21"/>
      <c r="H40" s="21"/>
      <c r="I40" s="21"/>
    </row>
    <row r="41" spans="1:9" x14ac:dyDescent="0.3">
      <c r="A41" s="19"/>
      <c r="B41" s="21"/>
      <c r="C41" s="21"/>
      <c r="D41" s="21"/>
      <c r="E41" s="21"/>
      <c r="F41" s="21"/>
      <c r="G41" s="21"/>
      <c r="H41" s="21"/>
      <c r="I41" s="21"/>
    </row>
    <row r="42" spans="1:9" x14ac:dyDescent="0.3">
      <c r="A42" s="19"/>
      <c r="B42" s="21"/>
      <c r="C42" s="21"/>
      <c r="D42" s="21"/>
      <c r="E42" s="21"/>
      <c r="F42" s="21"/>
      <c r="G42" s="21"/>
      <c r="H42" s="21"/>
      <c r="I42" s="21"/>
    </row>
    <row r="43" spans="1:9" x14ac:dyDescent="0.3">
      <c r="A43" s="19"/>
      <c r="B43" s="21"/>
      <c r="C43" s="21"/>
      <c r="D43" s="21"/>
      <c r="E43" s="21"/>
      <c r="F43" s="21"/>
      <c r="G43" s="21"/>
      <c r="H43" s="21"/>
      <c r="I43" s="21"/>
    </row>
    <row r="44" spans="1:9" x14ac:dyDescent="0.3">
      <c r="A44" s="19"/>
      <c r="B44" s="21"/>
      <c r="C44" s="21"/>
      <c r="D44" s="21"/>
      <c r="E44" s="21"/>
      <c r="F44" s="21"/>
      <c r="G44" s="21"/>
      <c r="H44" s="21"/>
      <c r="I44" s="21"/>
    </row>
    <row r="45" spans="1:9" x14ac:dyDescent="0.3">
      <c r="A45" s="19"/>
      <c r="B45" s="21"/>
      <c r="C45" s="21"/>
      <c r="D45" s="21"/>
      <c r="E45" s="21"/>
      <c r="F45" s="21"/>
      <c r="G45" s="21"/>
      <c r="H45" s="21"/>
      <c r="I45" s="21"/>
    </row>
    <row r="46" spans="1:9" x14ac:dyDescent="0.3">
      <c r="A46" s="19"/>
      <c r="B46" s="21"/>
      <c r="C46" s="21"/>
      <c r="D46" s="21"/>
      <c r="E46" s="21"/>
      <c r="F46" s="21"/>
      <c r="G46" s="21"/>
      <c r="H46" s="21"/>
      <c r="I46" s="21"/>
    </row>
    <row r="47" spans="1:9" x14ac:dyDescent="0.3">
      <c r="A47" s="19"/>
      <c r="B47" s="21"/>
      <c r="C47" s="21"/>
      <c r="D47" s="21"/>
      <c r="E47" s="21"/>
      <c r="F47" s="21"/>
      <c r="G47" s="21"/>
      <c r="H47" s="21"/>
      <c r="I47" s="21"/>
    </row>
    <row r="48" spans="1:9" x14ac:dyDescent="0.3">
      <c r="A48" s="19"/>
      <c r="B48" s="21"/>
      <c r="C48" s="21"/>
      <c r="D48" s="21"/>
      <c r="E48" s="21"/>
      <c r="F48" s="21"/>
      <c r="G48" s="21"/>
      <c r="H48" s="21"/>
      <c r="I48" s="21"/>
    </row>
    <row r="49" spans="1:9" x14ac:dyDescent="0.3">
      <c r="A49" s="19"/>
      <c r="B49" s="21"/>
      <c r="C49" s="21"/>
      <c r="D49" s="21"/>
      <c r="E49" s="21"/>
      <c r="F49" s="21"/>
      <c r="G49" s="21"/>
      <c r="H49" s="21"/>
      <c r="I49" s="21"/>
    </row>
    <row r="50" spans="1:9" x14ac:dyDescent="0.3">
      <c r="A50" s="19"/>
      <c r="B50" s="21"/>
      <c r="C50" s="21"/>
      <c r="D50" s="21"/>
      <c r="E50" s="21"/>
      <c r="F50" s="21"/>
      <c r="G50" s="21"/>
      <c r="H50" s="21"/>
      <c r="I50" s="21"/>
    </row>
    <row r="51" spans="1:9" x14ac:dyDescent="0.3">
      <c r="A51" s="19"/>
      <c r="B51" s="21"/>
      <c r="C51" s="21"/>
      <c r="D51" s="21"/>
      <c r="E51" s="21"/>
      <c r="F51" s="21"/>
      <c r="G51" s="21"/>
      <c r="H51" s="21"/>
      <c r="I51" s="21"/>
    </row>
    <row r="52" spans="1:9" x14ac:dyDescent="0.3">
      <c r="A52" s="19"/>
      <c r="B52" s="21"/>
      <c r="C52" s="21"/>
      <c r="D52" s="21"/>
      <c r="E52" s="21"/>
      <c r="F52" s="21"/>
      <c r="G52" s="21"/>
      <c r="H52" s="21"/>
      <c r="I52" s="21"/>
    </row>
    <row r="53" spans="1:9" x14ac:dyDescent="0.3">
      <c r="A53" s="19"/>
      <c r="B53" s="21"/>
      <c r="C53" s="21"/>
      <c r="D53" s="21"/>
      <c r="E53" s="21"/>
      <c r="F53" s="21"/>
      <c r="G53" s="21"/>
      <c r="H53" s="21"/>
      <c r="I53" s="21"/>
    </row>
    <row r="54" spans="1:9" x14ac:dyDescent="0.3">
      <c r="A54" s="19"/>
      <c r="B54" s="21"/>
      <c r="C54" s="21"/>
      <c r="D54" s="21"/>
      <c r="E54" s="21"/>
      <c r="F54" s="21"/>
      <c r="G54" s="21"/>
      <c r="H54" s="21"/>
      <c r="I54" s="21"/>
    </row>
    <row r="55" spans="1:9" x14ac:dyDescent="0.3">
      <c r="A55" s="19"/>
      <c r="B55" s="21"/>
      <c r="C55" s="21"/>
      <c r="D55" s="21"/>
      <c r="E55" s="21"/>
      <c r="F55" s="21"/>
      <c r="G55" s="21"/>
      <c r="H55" s="21"/>
      <c r="I55" s="21"/>
    </row>
    <row r="56" spans="1:9" x14ac:dyDescent="0.3">
      <c r="A56" s="19"/>
      <c r="B56" s="21"/>
      <c r="C56" s="21"/>
      <c r="D56" s="21"/>
      <c r="E56" s="21"/>
      <c r="F56" s="21"/>
      <c r="G56" s="21"/>
      <c r="H56" s="21"/>
      <c r="I56" s="21"/>
    </row>
    <row r="57" spans="1:9" x14ac:dyDescent="0.3">
      <c r="A57" s="19"/>
      <c r="B57" s="21"/>
      <c r="C57" s="21"/>
      <c r="D57" s="21"/>
      <c r="E57" s="21"/>
      <c r="F57" s="21"/>
      <c r="G57" s="21"/>
      <c r="H57" s="21"/>
      <c r="I57" s="21"/>
    </row>
    <row r="58" spans="1:9" x14ac:dyDescent="0.3">
      <c r="A58" s="19"/>
      <c r="B58" s="21"/>
      <c r="C58" s="21"/>
      <c r="D58" s="21"/>
      <c r="E58" s="21"/>
      <c r="F58" s="21"/>
      <c r="G58" s="21"/>
      <c r="H58" s="21"/>
      <c r="I58" s="21"/>
    </row>
    <row r="59" spans="1:9" x14ac:dyDescent="0.3">
      <c r="A59" s="19"/>
      <c r="B59" s="21"/>
      <c r="C59" s="21"/>
      <c r="D59" s="21"/>
      <c r="E59" s="21"/>
      <c r="F59" s="21"/>
      <c r="G59" s="21"/>
      <c r="H59" s="21"/>
      <c r="I59" s="21"/>
    </row>
    <row r="60" spans="1:9" x14ac:dyDescent="0.3">
      <c r="A60" s="19"/>
      <c r="B60" s="21"/>
      <c r="C60" s="21"/>
      <c r="D60" s="21"/>
      <c r="E60" s="21"/>
      <c r="F60" s="21"/>
      <c r="G60" s="21"/>
      <c r="H60" s="21"/>
      <c r="I60" s="21"/>
    </row>
    <row r="61" spans="1:9" x14ac:dyDescent="0.3">
      <c r="A61" s="19"/>
      <c r="B61" s="21"/>
      <c r="C61" s="21"/>
      <c r="D61" s="21"/>
      <c r="E61" s="21"/>
      <c r="F61" s="21"/>
      <c r="G61" s="21"/>
      <c r="H61" s="21"/>
      <c r="I61" s="21"/>
    </row>
    <row r="62" spans="1:9" x14ac:dyDescent="0.3">
      <c r="A62" s="19"/>
      <c r="B62" s="21"/>
      <c r="C62" s="21"/>
      <c r="D62" s="21"/>
      <c r="E62" s="21"/>
      <c r="F62" s="21"/>
      <c r="G62" s="21"/>
      <c r="H62" s="21"/>
      <c r="I62" s="21"/>
    </row>
    <row r="63" spans="1:9" x14ac:dyDescent="0.3">
      <c r="A63" s="19"/>
      <c r="B63" s="21"/>
      <c r="C63" s="21"/>
      <c r="D63" s="21"/>
      <c r="E63" s="21"/>
      <c r="F63" s="21"/>
      <c r="G63" s="21"/>
      <c r="H63" s="21"/>
      <c r="I63" s="21"/>
    </row>
    <row r="64" spans="1:9" x14ac:dyDescent="0.3">
      <c r="A64" s="19"/>
      <c r="B64" s="21"/>
      <c r="C64" s="21"/>
      <c r="D64" s="21"/>
      <c r="E64" s="21"/>
      <c r="F64" s="21"/>
      <c r="G64" s="21"/>
      <c r="H64" s="21"/>
      <c r="I64" s="21"/>
    </row>
    <row r="65" spans="1:9" x14ac:dyDescent="0.3">
      <c r="A65" s="19"/>
      <c r="B65" s="21"/>
      <c r="C65" s="21"/>
      <c r="D65" s="21"/>
      <c r="E65" s="21"/>
      <c r="F65" s="21"/>
      <c r="G65" s="21"/>
      <c r="H65" s="21"/>
      <c r="I65" s="21"/>
    </row>
    <row r="66" spans="1:9" x14ac:dyDescent="0.3">
      <c r="A66" s="19"/>
      <c r="B66" s="21"/>
      <c r="C66" s="21"/>
      <c r="D66" s="21"/>
      <c r="E66" s="21"/>
      <c r="F66" s="21"/>
      <c r="G66" s="21"/>
      <c r="H66" s="21"/>
      <c r="I66" s="21"/>
    </row>
    <row r="67" spans="1:9" x14ac:dyDescent="0.3">
      <c r="A67" s="19"/>
      <c r="B67" s="21"/>
      <c r="C67" s="21"/>
      <c r="D67" s="21"/>
      <c r="E67" s="21"/>
      <c r="F67" s="21"/>
      <c r="G67" s="21"/>
      <c r="H67" s="21"/>
      <c r="I67" s="21"/>
    </row>
    <row r="68" spans="1:9" x14ac:dyDescent="0.3">
      <c r="A68" s="19"/>
      <c r="B68" s="21"/>
      <c r="C68" s="21"/>
      <c r="D68" s="21"/>
      <c r="E68" s="21"/>
      <c r="F68" s="21"/>
      <c r="G68" s="21"/>
      <c r="H68" s="21"/>
      <c r="I68" s="21"/>
    </row>
    <row r="69" spans="1:9" x14ac:dyDescent="0.3">
      <c r="A69" s="19"/>
      <c r="B69" s="21"/>
      <c r="C69" s="21"/>
      <c r="D69" s="21"/>
      <c r="E69" s="21"/>
      <c r="F69" s="21"/>
      <c r="G69" s="21"/>
      <c r="H69" s="21"/>
      <c r="I69" s="21"/>
    </row>
    <row r="70" spans="1:9" x14ac:dyDescent="0.3">
      <c r="A70" s="19"/>
      <c r="B70" s="21"/>
      <c r="C70" s="21"/>
      <c r="D70" s="21"/>
      <c r="E70" s="21"/>
      <c r="F70" s="21"/>
      <c r="G70" s="21"/>
      <c r="H70" s="21"/>
      <c r="I70" s="21"/>
    </row>
    <row r="71" spans="1:9" x14ac:dyDescent="0.3">
      <c r="A71" s="19"/>
      <c r="B71" s="21"/>
      <c r="C71" s="21"/>
      <c r="D71" s="21"/>
      <c r="E71" s="21"/>
      <c r="F71" s="21"/>
      <c r="G71" s="21"/>
      <c r="H71" s="21"/>
      <c r="I71" s="21"/>
    </row>
    <row r="72" spans="1:9" x14ac:dyDescent="0.3">
      <c r="A72" s="19"/>
      <c r="B72" s="21"/>
      <c r="C72" s="21"/>
      <c r="D72" s="21"/>
      <c r="E72" s="21"/>
      <c r="F72" s="21"/>
      <c r="G72" s="21"/>
      <c r="H72" s="21"/>
      <c r="I72" s="21"/>
    </row>
    <row r="73" spans="1:9" x14ac:dyDescent="0.3">
      <c r="A73" s="19"/>
      <c r="B73" s="21"/>
      <c r="C73" s="21"/>
      <c r="D73" s="21"/>
      <c r="E73" s="21"/>
      <c r="F73" s="21"/>
      <c r="G73" s="21"/>
      <c r="H73" s="21"/>
      <c r="I73" s="21"/>
    </row>
    <row r="74" spans="1:9" x14ac:dyDescent="0.3">
      <c r="A74" s="19"/>
      <c r="B74" s="21"/>
      <c r="C74" s="21"/>
      <c r="D74" s="21"/>
      <c r="E74" s="21"/>
      <c r="F74" s="21"/>
      <c r="G74" s="21"/>
      <c r="H74" s="21"/>
      <c r="I74" s="21"/>
    </row>
    <row r="75" spans="1:9" x14ac:dyDescent="0.3">
      <c r="A75" s="19"/>
      <c r="B75" s="21"/>
      <c r="C75" s="21"/>
      <c r="D75" s="21"/>
      <c r="E75" s="21"/>
      <c r="F75" s="21"/>
      <c r="G75" s="21"/>
      <c r="H75" s="21"/>
      <c r="I75" s="21"/>
    </row>
    <row r="76" spans="1:9" x14ac:dyDescent="0.3">
      <c r="A76" s="21"/>
      <c r="B76" s="21"/>
      <c r="C76" s="21"/>
      <c r="D76" s="21"/>
      <c r="E76" s="21"/>
      <c r="F76" s="21"/>
      <c r="G76" s="21"/>
      <c r="H76" s="21"/>
      <c r="I76" s="21"/>
    </row>
    <row r="77" spans="1:9" x14ac:dyDescent="0.3">
      <c r="A77" s="21"/>
      <c r="B77" s="21"/>
      <c r="C77" s="21"/>
      <c r="D77" s="21"/>
      <c r="E77" s="21"/>
      <c r="F77" s="21"/>
      <c r="G77" s="21"/>
      <c r="H77" s="21"/>
      <c r="I77" s="21"/>
    </row>
    <row r="78" spans="1:9" x14ac:dyDescent="0.3">
      <c r="A78" s="21"/>
      <c r="B78" s="21"/>
      <c r="C78" s="21"/>
      <c r="D78" s="21"/>
      <c r="E78" s="21"/>
      <c r="F78" s="21"/>
      <c r="G78" s="21"/>
      <c r="H78" s="21"/>
      <c r="I78" s="21"/>
    </row>
    <row r="79" spans="1:9" x14ac:dyDescent="0.3">
      <c r="A79" s="21"/>
      <c r="B79" s="21"/>
      <c r="C79" s="21"/>
      <c r="D79" s="21"/>
      <c r="E79" s="21"/>
      <c r="F79" s="21"/>
      <c r="G79" s="21"/>
      <c r="H79" s="21"/>
      <c r="I79" s="21"/>
    </row>
    <row r="80" spans="1:9" x14ac:dyDescent="0.3">
      <c r="A80" s="21"/>
      <c r="B80" s="21"/>
      <c r="C80" s="21"/>
      <c r="D80" s="21"/>
      <c r="E80" s="21"/>
      <c r="F80" s="21"/>
      <c r="G80" s="21"/>
      <c r="H80" s="21"/>
      <c r="I80" s="21"/>
    </row>
    <row r="81" spans="1:9" x14ac:dyDescent="0.3">
      <c r="A81" s="21"/>
      <c r="B81" s="21"/>
      <c r="C81" s="21"/>
      <c r="D81" s="21"/>
      <c r="E81" s="21"/>
      <c r="F81" s="21"/>
      <c r="G81" s="21"/>
      <c r="H81" s="21"/>
      <c r="I81" s="21"/>
    </row>
    <row r="82" spans="1:9" x14ac:dyDescent="0.3">
      <c r="A82" s="21"/>
      <c r="B82" s="21"/>
      <c r="C82" s="21"/>
      <c r="D82" s="21"/>
      <c r="E82" s="21"/>
      <c r="F82" s="21"/>
      <c r="G82" s="21"/>
      <c r="H82" s="21"/>
      <c r="I82" s="21"/>
    </row>
    <row r="83" spans="1:9" x14ac:dyDescent="0.3">
      <c r="A83" s="21"/>
      <c r="B83" s="21"/>
      <c r="C83" s="21"/>
      <c r="D83" s="21"/>
      <c r="E83" s="21"/>
      <c r="F83" s="21"/>
      <c r="G83" s="21"/>
      <c r="H83" s="21"/>
      <c r="I83" s="21"/>
    </row>
    <row r="84" spans="1:9" x14ac:dyDescent="0.3">
      <c r="A84" s="21"/>
      <c r="B84" s="21"/>
      <c r="C84" s="21"/>
      <c r="D84" s="21"/>
      <c r="E84" s="21"/>
      <c r="F84" s="21"/>
      <c r="G84" s="21"/>
      <c r="H84" s="21"/>
      <c r="I84" s="21"/>
    </row>
    <row r="85" spans="1:9" x14ac:dyDescent="0.3">
      <c r="A85" s="21"/>
      <c r="B85" s="21"/>
      <c r="C85" s="21"/>
      <c r="D85" s="21"/>
      <c r="E85" s="21"/>
      <c r="F85" s="21"/>
      <c r="G85" s="21"/>
      <c r="H85" s="21"/>
      <c r="I85" s="21"/>
    </row>
    <row r="86" spans="1:9" x14ac:dyDescent="0.3">
      <c r="A86" s="21"/>
      <c r="B86" s="21"/>
      <c r="C86" s="21"/>
      <c r="D86" s="21"/>
      <c r="E86" s="21"/>
      <c r="F86" s="21"/>
      <c r="G86" s="21"/>
      <c r="H86" s="21"/>
      <c r="I86" s="21"/>
    </row>
    <row r="87" spans="1:9" x14ac:dyDescent="0.3">
      <c r="A87" s="21"/>
      <c r="B87" s="21"/>
      <c r="C87" s="21"/>
      <c r="D87" s="21"/>
      <c r="E87" s="21"/>
      <c r="F87" s="21"/>
      <c r="G87" s="21"/>
      <c r="H87" s="21"/>
      <c r="I87" s="21"/>
    </row>
    <row r="88" spans="1:9" x14ac:dyDescent="0.3">
      <c r="A88" s="21"/>
      <c r="B88" s="21"/>
      <c r="C88" s="21"/>
      <c r="D88" s="21"/>
      <c r="E88" s="21"/>
      <c r="F88" s="21"/>
      <c r="G88" s="21"/>
      <c r="H88" s="21"/>
      <c r="I88" s="21"/>
    </row>
    <row r="89" spans="1:9" x14ac:dyDescent="0.3">
      <c r="A89" s="21"/>
      <c r="B89" s="21"/>
      <c r="C89" s="21"/>
      <c r="D89" s="21"/>
      <c r="E89" s="21"/>
      <c r="F89" s="21"/>
      <c r="G89" s="21"/>
      <c r="H89" s="21"/>
      <c r="I89" s="21"/>
    </row>
    <row r="90" spans="1:9" x14ac:dyDescent="0.3">
      <c r="A90" s="21"/>
      <c r="B90" s="21"/>
      <c r="C90" s="21"/>
      <c r="D90" s="21"/>
      <c r="E90" s="21"/>
      <c r="F90" s="21"/>
      <c r="G90" s="21"/>
      <c r="H90" s="21"/>
      <c r="I90" s="21"/>
    </row>
    <row r="91" spans="1:9" x14ac:dyDescent="0.3">
      <c r="A91" s="21"/>
      <c r="B91" s="21"/>
      <c r="C91" s="21"/>
      <c r="D91" s="21"/>
      <c r="E91" s="21"/>
      <c r="F91" s="21"/>
      <c r="G91" s="21"/>
      <c r="H91" s="21"/>
      <c r="I91" s="21"/>
    </row>
    <row r="92" spans="1:9" x14ac:dyDescent="0.3">
      <c r="A92" s="21"/>
      <c r="B92" s="21"/>
      <c r="C92" s="21"/>
      <c r="D92" s="21"/>
      <c r="E92" s="21"/>
      <c r="F92" s="21"/>
      <c r="G92" s="21"/>
      <c r="H92" s="21"/>
      <c r="I92" s="21"/>
    </row>
    <row r="93" spans="1:9" x14ac:dyDescent="0.3">
      <c r="A93" s="21"/>
      <c r="B93" s="21"/>
      <c r="C93" s="21"/>
      <c r="D93" s="21"/>
      <c r="E93" s="21"/>
      <c r="F93" s="21"/>
      <c r="G93" s="21"/>
      <c r="H93" s="21"/>
      <c r="I93" s="21"/>
    </row>
    <row r="94" spans="1:9" x14ac:dyDescent="0.3">
      <c r="A94" s="21"/>
      <c r="B94" s="21"/>
      <c r="C94" s="21"/>
      <c r="D94" s="21"/>
      <c r="E94" s="21"/>
      <c r="F94" s="21"/>
      <c r="G94" s="21"/>
      <c r="H94" s="21"/>
      <c r="I94" s="21"/>
    </row>
    <row r="95" spans="1:9" x14ac:dyDescent="0.3">
      <c r="A95" s="21"/>
      <c r="B95" s="21"/>
      <c r="C95" s="21"/>
      <c r="D95" s="21"/>
      <c r="E95" s="21"/>
      <c r="F95" s="21"/>
      <c r="G95" s="21"/>
      <c r="H95" s="21"/>
      <c r="I95" s="21"/>
    </row>
    <row r="96" spans="1:9" x14ac:dyDescent="0.3">
      <c r="A96" s="21"/>
      <c r="B96" s="21"/>
      <c r="C96" s="21"/>
      <c r="D96" s="21"/>
      <c r="E96" s="21"/>
      <c r="F96" s="21"/>
      <c r="G96" s="21"/>
      <c r="H96" s="21"/>
      <c r="I96" s="21"/>
    </row>
    <row r="97" spans="1:9" x14ac:dyDescent="0.3">
      <c r="A97" s="21"/>
      <c r="B97" s="21"/>
      <c r="C97" s="21"/>
      <c r="D97" s="21"/>
      <c r="E97" s="21"/>
      <c r="F97" s="21"/>
      <c r="G97" s="21"/>
      <c r="H97" s="21"/>
      <c r="I97" s="21"/>
    </row>
    <row r="98" spans="1:9" x14ac:dyDescent="0.3">
      <c r="A98" s="21"/>
      <c r="B98" s="21"/>
      <c r="C98" s="21"/>
      <c r="D98" s="21"/>
      <c r="E98" s="21"/>
      <c r="F98" s="21"/>
      <c r="G98" s="21"/>
      <c r="H98" s="21"/>
      <c r="I98" s="21"/>
    </row>
    <row r="99" spans="1:9" x14ac:dyDescent="0.3">
      <c r="A99" s="21"/>
      <c r="B99" s="21"/>
      <c r="C99" s="21"/>
      <c r="D99" s="21"/>
      <c r="E99" s="21"/>
      <c r="F99" s="21"/>
      <c r="G99" s="21"/>
      <c r="H99" s="21"/>
      <c r="I99" s="21"/>
    </row>
    <row r="100" spans="1:9" x14ac:dyDescent="0.3">
      <c r="A100" s="21"/>
      <c r="B100" s="21"/>
      <c r="C100" s="21"/>
      <c r="D100" s="21"/>
      <c r="E100" s="21"/>
      <c r="F100" s="21"/>
      <c r="G100" s="21"/>
      <c r="H100" s="21"/>
      <c r="I100" s="21"/>
    </row>
    <row r="101" spans="1:9" x14ac:dyDescent="0.3">
      <c r="A101" s="21"/>
      <c r="B101" s="21"/>
      <c r="C101" s="21"/>
      <c r="D101" s="21"/>
      <c r="E101" s="21"/>
      <c r="F101" s="21"/>
      <c r="G101" s="21"/>
      <c r="H101" s="21"/>
      <c r="I101" s="21"/>
    </row>
    <row r="102" spans="1:9" x14ac:dyDescent="0.3">
      <c r="A102" s="21"/>
      <c r="B102" s="21"/>
      <c r="C102" s="21"/>
      <c r="D102" s="21"/>
      <c r="E102" s="21"/>
      <c r="F102" s="21"/>
      <c r="G102" s="21"/>
      <c r="H102" s="21"/>
      <c r="I102" s="21"/>
    </row>
    <row r="103" spans="1:9" x14ac:dyDescent="0.3">
      <c r="A103" s="21"/>
      <c r="B103" s="21"/>
      <c r="C103" s="21"/>
      <c r="D103" s="21"/>
      <c r="E103" s="21"/>
      <c r="F103" s="21"/>
      <c r="G103" s="21"/>
      <c r="H103" s="21"/>
      <c r="I103" s="21"/>
    </row>
    <row r="104" spans="1:9" x14ac:dyDescent="0.3">
      <c r="A104" s="21"/>
      <c r="B104" s="21"/>
      <c r="C104" s="21"/>
      <c r="D104" s="21"/>
      <c r="E104" s="21"/>
      <c r="F104" s="21"/>
      <c r="G104" s="21"/>
      <c r="H104" s="21"/>
      <c r="I104" s="21"/>
    </row>
    <row r="105" spans="1:9" x14ac:dyDescent="0.3">
      <c r="A105" s="21"/>
      <c r="B105" s="21"/>
      <c r="C105" s="21"/>
      <c r="D105" s="21"/>
      <c r="E105" s="21"/>
      <c r="F105" s="21"/>
      <c r="G105" s="21"/>
      <c r="H105" s="21"/>
      <c r="I105" s="21"/>
    </row>
    <row r="106" spans="1:9" x14ac:dyDescent="0.3">
      <c r="A106" s="21"/>
      <c r="B106" s="21"/>
      <c r="C106" s="21"/>
      <c r="D106" s="21"/>
      <c r="E106" s="21"/>
      <c r="F106" s="21"/>
      <c r="G106" s="21"/>
      <c r="H106" s="21"/>
      <c r="I106" s="21"/>
    </row>
    <row r="107" spans="1:9" x14ac:dyDescent="0.3">
      <c r="A107" s="21"/>
      <c r="B107" s="21"/>
      <c r="C107" s="21"/>
      <c r="D107" s="21"/>
      <c r="E107" s="21"/>
      <c r="F107" s="21"/>
      <c r="G107" s="21"/>
      <c r="H107" s="21"/>
      <c r="I107" s="21"/>
    </row>
    <row r="108" spans="1:9" x14ac:dyDescent="0.3">
      <c r="A108" s="21"/>
      <c r="B108" s="21"/>
      <c r="C108" s="21"/>
      <c r="D108" s="21"/>
      <c r="E108" s="21"/>
      <c r="F108" s="21"/>
      <c r="G108" s="21"/>
      <c r="H108" s="21"/>
      <c r="I108" s="21"/>
    </row>
    <row r="109" spans="1:9" x14ac:dyDescent="0.3">
      <c r="A109" s="21"/>
      <c r="B109" s="21"/>
      <c r="C109" s="21"/>
      <c r="D109" s="21"/>
      <c r="E109" s="21"/>
      <c r="F109" s="21"/>
      <c r="G109" s="21"/>
      <c r="H109" s="21"/>
      <c r="I109" s="21"/>
    </row>
    <row r="110" spans="1:9" x14ac:dyDescent="0.3">
      <c r="A110" s="21"/>
      <c r="B110" s="21"/>
      <c r="C110" s="21"/>
      <c r="D110" s="21"/>
      <c r="E110" s="21"/>
      <c r="F110" s="21"/>
      <c r="G110" s="21"/>
      <c r="H110" s="21"/>
      <c r="I110" s="21"/>
    </row>
    <row r="111" spans="1:9" x14ac:dyDescent="0.3">
      <c r="A111" s="21"/>
      <c r="B111" s="21"/>
      <c r="C111" s="21"/>
      <c r="D111" s="21"/>
      <c r="E111" s="21"/>
      <c r="F111" s="21"/>
      <c r="G111" s="21"/>
      <c r="H111" s="21"/>
      <c r="I111" s="21"/>
    </row>
    <row r="112" spans="1:9" x14ac:dyDescent="0.3">
      <c r="A112" s="21"/>
      <c r="B112" s="21"/>
      <c r="C112" s="21"/>
      <c r="D112" s="21"/>
      <c r="E112" s="21"/>
      <c r="F112" s="21"/>
      <c r="G112" s="21"/>
      <c r="H112" s="21"/>
      <c r="I112" s="21"/>
    </row>
    <row r="113" spans="1:9" x14ac:dyDescent="0.3">
      <c r="A113" s="21"/>
      <c r="B113" s="21"/>
      <c r="C113" s="21"/>
      <c r="D113" s="21"/>
      <c r="E113" s="21"/>
      <c r="F113" s="21"/>
      <c r="G113" s="21"/>
      <c r="H113" s="21"/>
      <c r="I113" s="21"/>
    </row>
    <row r="114" spans="1:9" x14ac:dyDescent="0.3">
      <c r="A114" s="21"/>
      <c r="B114" s="21"/>
      <c r="C114" s="21"/>
      <c r="D114" s="21"/>
      <c r="E114" s="21"/>
      <c r="F114" s="21"/>
      <c r="G114" s="21"/>
      <c r="H114" s="21"/>
      <c r="I114" s="21"/>
    </row>
    <row r="115" spans="1:9" x14ac:dyDescent="0.3">
      <c r="A115" s="21"/>
      <c r="B115" s="21"/>
      <c r="C115" s="21"/>
      <c r="D115" s="21"/>
      <c r="E115" s="21"/>
      <c r="F115" s="21"/>
      <c r="G115" s="21"/>
      <c r="H115" s="21"/>
      <c r="I115" s="21"/>
    </row>
    <row r="116" spans="1:9" x14ac:dyDescent="0.3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x14ac:dyDescent="0.3">
      <c r="A117" s="21"/>
      <c r="B117" s="21"/>
      <c r="C117" s="21"/>
      <c r="D117" s="21"/>
      <c r="E117" s="21"/>
      <c r="F117" s="21"/>
      <c r="G117" s="21"/>
      <c r="H117" s="21"/>
      <c r="I117" s="21"/>
    </row>
    <row r="118" spans="1:9" x14ac:dyDescent="0.3">
      <c r="A118" s="21"/>
      <c r="B118" s="21"/>
      <c r="C118" s="21"/>
      <c r="D118" s="21"/>
      <c r="E118" s="21"/>
      <c r="F118" s="21"/>
      <c r="G118" s="21"/>
      <c r="H118" s="21"/>
      <c r="I118" s="21"/>
    </row>
    <row r="119" spans="1:9" x14ac:dyDescent="0.3">
      <c r="A119" s="21"/>
      <c r="B119" s="21"/>
      <c r="C119" s="21"/>
      <c r="D119" s="21"/>
      <c r="E119" s="21"/>
      <c r="F119" s="21"/>
      <c r="G119" s="21"/>
      <c r="H119" s="21"/>
      <c r="I119" s="21"/>
    </row>
    <row r="120" spans="1:9" x14ac:dyDescent="0.3">
      <c r="A120" s="21"/>
      <c r="B120" s="21"/>
      <c r="C120" s="21"/>
      <c r="D120" s="21"/>
      <c r="E120" s="21"/>
      <c r="F120" s="21"/>
      <c r="G120" s="21"/>
      <c r="H120" s="21"/>
      <c r="I120" s="21"/>
    </row>
    <row r="121" spans="1:9" x14ac:dyDescent="0.3">
      <c r="A121" s="21"/>
      <c r="B121" s="21"/>
      <c r="C121" s="21"/>
      <c r="D121" s="21"/>
      <c r="E121" s="21"/>
      <c r="F121" s="21"/>
      <c r="G121" s="21"/>
      <c r="H121" s="21"/>
      <c r="I121" s="21"/>
    </row>
    <row r="122" spans="1:9" x14ac:dyDescent="0.3">
      <c r="A122" s="21"/>
      <c r="B122" s="21"/>
      <c r="C122" s="21"/>
      <c r="D122" s="21"/>
      <c r="E122" s="21"/>
      <c r="F122" s="21"/>
      <c r="G122" s="21"/>
      <c r="H122" s="21"/>
      <c r="I122" s="21"/>
    </row>
    <row r="123" spans="1:9" x14ac:dyDescent="0.3">
      <c r="A123" s="21"/>
      <c r="B123" s="21"/>
      <c r="C123" s="21"/>
      <c r="D123" s="21"/>
      <c r="E123" s="21"/>
      <c r="F123" s="21"/>
      <c r="G123" s="21"/>
      <c r="H123" s="21"/>
      <c r="I123" s="21"/>
    </row>
    <row r="124" spans="1:9" x14ac:dyDescent="0.3">
      <c r="A124" s="21"/>
      <c r="B124" s="21"/>
      <c r="C124" s="21"/>
      <c r="D124" s="21"/>
      <c r="E124" s="21"/>
      <c r="F124" s="21"/>
      <c r="G124" s="21"/>
      <c r="H124" s="21"/>
      <c r="I124" s="21"/>
    </row>
    <row r="125" spans="1:9" x14ac:dyDescent="0.3">
      <c r="A125" s="21"/>
      <c r="B125" s="21"/>
      <c r="C125" s="21"/>
      <c r="D125" s="21"/>
      <c r="E125" s="21"/>
      <c r="F125" s="21"/>
      <c r="G125" s="21"/>
      <c r="H125" s="21"/>
      <c r="I125" s="21"/>
    </row>
    <row r="126" spans="1:9" x14ac:dyDescent="0.3">
      <c r="A126" s="21"/>
      <c r="B126" s="21"/>
      <c r="C126" s="21"/>
      <c r="D126" s="21"/>
      <c r="E126" s="21"/>
      <c r="F126" s="21"/>
      <c r="G126" s="21"/>
      <c r="H126" s="21"/>
      <c r="I126" s="21"/>
    </row>
    <row r="127" spans="1:9" x14ac:dyDescent="0.3">
      <c r="A127" s="21"/>
      <c r="B127" s="21"/>
      <c r="C127" s="21"/>
      <c r="D127" s="21"/>
      <c r="E127" s="21"/>
      <c r="F127" s="21"/>
      <c r="G127" s="21"/>
      <c r="H127" s="21"/>
      <c r="I127" s="21"/>
    </row>
    <row r="128" spans="1:9" x14ac:dyDescent="0.3">
      <c r="A128" s="21"/>
      <c r="B128" s="21"/>
      <c r="C128" s="21"/>
      <c r="D128" s="21"/>
      <c r="E128" s="21"/>
      <c r="F128" s="21"/>
      <c r="G128" s="21"/>
      <c r="H128" s="21"/>
      <c r="I128" s="21"/>
    </row>
    <row r="129" spans="1:9" x14ac:dyDescent="0.3">
      <c r="A129" s="21"/>
      <c r="B129" s="21"/>
      <c r="C129" s="21"/>
      <c r="D129" s="21"/>
      <c r="E129" s="21"/>
      <c r="F129" s="21"/>
      <c r="G129" s="21"/>
      <c r="H129" s="21"/>
      <c r="I129" s="21"/>
    </row>
    <row r="130" spans="1:9" x14ac:dyDescent="0.3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 x14ac:dyDescent="0.3">
      <c r="A131" s="21"/>
      <c r="B131" s="21"/>
      <c r="C131" s="21"/>
      <c r="D131" s="21"/>
      <c r="E131" s="21"/>
      <c r="F131" s="21"/>
      <c r="G131" s="21"/>
      <c r="H131" s="21"/>
      <c r="I131" s="21"/>
    </row>
    <row r="132" spans="1:9" x14ac:dyDescent="0.3">
      <c r="A132" s="21"/>
      <c r="B132" s="21"/>
      <c r="C132" s="21"/>
      <c r="D132" s="21"/>
      <c r="E132" s="21"/>
      <c r="F132" s="21"/>
      <c r="G132" s="21"/>
      <c r="H132" s="21"/>
      <c r="I132" s="21"/>
    </row>
    <row r="133" spans="1:9" x14ac:dyDescent="0.3">
      <c r="A133" s="21"/>
      <c r="B133" s="21"/>
      <c r="C133" s="21"/>
      <c r="D133" s="21"/>
      <c r="E133" s="21"/>
      <c r="F133" s="21"/>
      <c r="G133" s="21"/>
      <c r="H133" s="21"/>
      <c r="I133" s="21"/>
    </row>
    <row r="134" spans="1:9" x14ac:dyDescent="0.3">
      <c r="A134" s="21"/>
      <c r="B134" s="21"/>
      <c r="C134" s="21"/>
      <c r="D134" s="21"/>
      <c r="E134" s="21"/>
      <c r="F134" s="21"/>
      <c r="G134" s="21"/>
      <c r="H134" s="21"/>
      <c r="I134" s="21"/>
    </row>
    <row r="135" spans="1:9" x14ac:dyDescent="0.3">
      <c r="A135" s="21"/>
      <c r="B135" s="21"/>
      <c r="C135" s="21"/>
      <c r="D135" s="21"/>
      <c r="E135" s="21"/>
      <c r="F135" s="21"/>
      <c r="G135" s="21"/>
      <c r="H135" s="21"/>
      <c r="I135" s="21"/>
    </row>
    <row r="136" spans="1:9" x14ac:dyDescent="0.3">
      <c r="A136" s="21"/>
      <c r="B136" s="21"/>
      <c r="C136" s="21"/>
      <c r="D136" s="21"/>
      <c r="E136" s="21"/>
      <c r="F136" s="21"/>
      <c r="G136" s="21"/>
      <c r="H136" s="21"/>
      <c r="I136" s="21"/>
    </row>
    <row r="137" spans="1:9" x14ac:dyDescent="0.3">
      <c r="A137" s="21"/>
      <c r="B137" s="21"/>
      <c r="C137" s="21"/>
      <c r="D137" s="21"/>
      <c r="E137" s="21"/>
      <c r="F137" s="21"/>
      <c r="G137" s="21"/>
      <c r="H137" s="21"/>
      <c r="I137" s="21"/>
    </row>
    <row r="138" spans="1:9" x14ac:dyDescent="0.3">
      <c r="A138" s="21"/>
      <c r="B138" s="21"/>
      <c r="C138" s="21"/>
      <c r="D138" s="21"/>
      <c r="E138" s="21"/>
      <c r="F138" s="21"/>
      <c r="G138" s="21"/>
      <c r="H138" s="21"/>
      <c r="I138" s="21"/>
    </row>
  </sheetData>
  <mergeCells count="5">
    <mergeCell ref="A10:A13"/>
    <mergeCell ref="A14:A22"/>
    <mergeCell ref="A23:A26"/>
    <mergeCell ref="A27:A29"/>
    <mergeCell ref="A30:A32"/>
  </mergeCells>
  <phoneticPr fontId="5" type="noConversion"/>
  <conditionalFormatting sqref="I10:I34">
    <cfRule type="cellIs" dxfId="7" priority="1" operator="equal">
      <formula>"Passed"</formula>
    </cfRule>
    <cfRule type="cellIs" dxfId="6" priority="2" operator="equal">
      <formula>"Failed"</formula>
    </cfRule>
    <cfRule type="cellIs" dxfId="5" priority="3" operator="equal">
      <formula>"Not Executed"</formula>
    </cfRule>
    <cfRule type="cellIs" dxfId="4" priority="4" operator="equal">
      <formula>"Out of Scope"</formula>
    </cfRule>
  </conditionalFormatting>
  <dataValidations count="1">
    <dataValidation type="list" allowBlank="1" sqref="I10:I34" xr:uid="{777E62F5-929C-4DBD-A6BD-5D515BD7FE6E}">
      <formula1>"Passed,Failed,Not Executed,Out of Scope"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03FD-F844-4E11-994D-8CD380182FEC}">
  <dimension ref="A1:I146"/>
  <sheetViews>
    <sheetView topLeftCell="A15" zoomScale="85" zoomScaleNormal="70" workbookViewId="0">
      <selection activeCell="E19" sqref="E19"/>
    </sheetView>
  </sheetViews>
  <sheetFormatPr defaultRowHeight="14.4" x14ac:dyDescent="0.3"/>
  <cols>
    <col min="1" max="1" width="30.21875" style="3" customWidth="1"/>
    <col min="2" max="2" width="24.77734375" style="3" customWidth="1"/>
    <col min="3" max="3" width="24.77734375" style="19" customWidth="1"/>
    <col min="4" max="4" width="20.5546875" style="3" customWidth="1"/>
    <col min="5" max="5" width="20.109375" style="3" customWidth="1"/>
    <col min="6" max="6" width="20.33203125" style="3" customWidth="1"/>
    <col min="7" max="8" width="22.109375" style="3" customWidth="1"/>
    <col min="9" max="9" width="16.33203125" style="3" customWidth="1"/>
  </cols>
  <sheetData>
    <row r="1" spans="1:9" ht="28.8" customHeight="1" x14ac:dyDescent="0.3">
      <c r="A1" s="2" t="s">
        <v>0</v>
      </c>
      <c r="B1" s="15" t="s">
        <v>146</v>
      </c>
      <c r="C1" s="16"/>
      <c r="D1" s="8" t="s">
        <v>17</v>
      </c>
      <c r="E1" s="7">
        <f>COUNTIF(I10:I269,"passed")</f>
        <v>8</v>
      </c>
      <c r="F1" s="4"/>
      <c r="G1" s="8" t="s">
        <v>21</v>
      </c>
      <c r="H1" s="7">
        <f>E1/E5</f>
        <v>0.88888888888888884</v>
      </c>
      <c r="I1"/>
    </row>
    <row r="2" spans="1:9" ht="28.2" customHeight="1" x14ac:dyDescent="0.3">
      <c r="A2" s="2" t="s">
        <v>1</v>
      </c>
      <c r="B2" s="15" t="s">
        <v>147</v>
      </c>
      <c r="C2" s="16"/>
      <c r="D2" s="11" t="s">
        <v>18</v>
      </c>
      <c r="E2" s="7">
        <f>COUNTIF(I10:I269,"Failed")</f>
        <v>1</v>
      </c>
      <c r="F2" s="4"/>
      <c r="G2" s="11" t="s">
        <v>22</v>
      </c>
      <c r="H2" s="7">
        <f>E2/E5</f>
        <v>0.1111111111111111</v>
      </c>
      <c r="I2"/>
    </row>
    <row r="3" spans="1:9" ht="28.2" customHeight="1" x14ac:dyDescent="0.3">
      <c r="A3" s="2" t="s">
        <v>2</v>
      </c>
      <c r="B3" s="15" t="s">
        <v>6</v>
      </c>
      <c r="C3" s="16"/>
      <c r="D3" s="9" t="s">
        <v>15</v>
      </c>
      <c r="E3" s="7">
        <f>COUNTIF(I10:I269,"out of scope")</f>
        <v>0</v>
      </c>
      <c r="F3" s="4"/>
      <c r="G3" s="9" t="s">
        <v>23</v>
      </c>
      <c r="H3" s="7">
        <f>E3/E5</f>
        <v>0</v>
      </c>
      <c r="I3"/>
    </row>
    <row r="4" spans="1:9" ht="28.2" customHeight="1" x14ac:dyDescent="0.3">
      <c r="A4" s="2" t="s">
        <v>3</v>
      </c>
      <c r="B4" s="15" t="s">
        <v>6</v>
      </c>
      <c r="C4" s="16"/>
      <c r="D4" s="10" t="s">
        <v>14</v>
      </c>
      <c r="E4" s="7">
        <f>COUNTIF(I10:I269,"not Executed")</f>
        <v>0</v>
      </c>
      <c r="F4" s="4"/>
      <c r="G4" s="10" t="s">
        <v>24</v>
      </c>
      <c r="H4" s="7">
        <f>E4/E5</f>
        <v>0</v>
      </c>
      <c r="I4"/>
    </row>
    <row r="5" spans="1:9" ht="28.2" customHeight="1" x14ac:dyDescent="0.3">
      <c r="A5" s="2" t="s">
        <v>19</v>
      </c>
      <c r="B5" s="15" t="s">
        <v>148</v>
      </c>
      <c r="C5" s="16"/>
      <c r="D5" s="12" t="s">
        <v>16</v>
      </c>
      <c r="E5" s="7">
        <f>SUM(E1:E4)</f>
        <v>9</v>
      </c>
      <c r="F5" s="4"/>
      <c r="G5" s="12" t="s">
        <v>25</v>
      </c>
      <c r="H5" s="7">
        <f>(E1+E2)/E5</f>
        <v>1</v>
      </c>
      <c r="I5"/>
    </row>
    <row r="6" spans="1:9" ht="36.6" customHeight="1" x14ac:dyDescent="0.3">
      <c r="A6" s="2" t="s">
        <v>30</v>
      </c>
      <c r="B6" s="15" t="s">
        <v>36</v>
      </c>
      <c r="C6" s="16"/>
      <c r="D6" s="2" t="s">
        <v>4</v>
      </c>
      <c r="E6" s="15" t="s">
        <v>149</v>
      </c>
      <c r="F6" s="4"/>
      <c r="G6" s="2" t="s">
        <v>5</v>
      </c>
      <c r="H6" s="15" t="s">
        <v>150</v>
      </c>
      <c r="I6"/>
    </row>
    <row r="7" spans="1:9" s="1" customFormat="1" x14ac:dyDescent="0.3">
      <c r="A7" s="4"/>
      <c r="B7" s="4"/>
      <c r="C7" s="16"/>
      <c r="D7" s="4"/>
      <c r="E7" s="4"/>
      <c r="F7" s="4"/>
      <c r="G7" s="4"/>
      <c r="H7" s="4"/>
      <c r="I7" s="4"/>
    </row>
    <row r="8" spans="1:9" s="1" customFormat="1" x14ac:dyDescent="0.3">
      <c r="A8" s="4"/>
      <c r="B8" s="4"/>
      <c r="C8" s="16"/>
      <c r="D8" s="4"/>
      <c r="E8" s="4"/>
      <c r="F8" s="4"/>
      <c r="G8" s="4"/>
      <c r="H8" s="4"/>
      <c r="I8" s="4"/>
    </row>
    <row r="9" spans="1:9" s="14" customFormat="1" ht="18.600000000000001" thickBot="1" x14ac:dyDescent="0.4">
      <c r="A9" s="13" t="s">
        <v>13</v>
      </c>
      <c r="B9" s="13" t="s">
        <v>7</v>
      </c>
      <c r="C9" s="17" t="s">
        <v>27</v>
      </c>
      <c r="D9" s="13" t="s">
        <v>9</v>
      </c>
      <c r="E9" s="13" t="s">
        <v>8</v>
      </c>
      <c r="F9" s="13" t="s">
        <v>10</v>
      </c>
      <c r="G9" s="13" t="s">
        <v>11</v>
      </c>
      <c r="H9" s="14" t="s">
        <v>20</v>
      </c>
      <c r="I9" s="13" t="s">
        <v>12</v>
      </c>
    </row>
    <row r="10" spans="1:9" s="5" customFormat="1" ht="109.2" customHeight="1" thickBot="1" x14ac:dyDescent="0.35">
      <c r="A10" s="38" t="s">
        <v>33</v>
      </c>
      <c r="B10" s="20" t="s">
        <v>26</v>
      </c>
      <c r="C10" s="20" t="s">
        <v>34</v>
      </c>
      <c r="D10" s="20" t="s">
        <v>57</v>
      </c>
      <c r="E10" s="20" t="s">
        <v>170</v>
      </c>
      <c r="F10" s="20" t="s">
        <v>46</v>
      </c>
      <c r="G10" s="20" t="s">
        <v>46</v>
      </c>
      <c r="H10" s="20" t="s">
        <v>60</v>
      </c>
      <c r="I10" s="6" t="s">
        <v>17</v>
      </c>
    </row>
    <row r="11" spans="1:9" s="5" customFormat="1" ht="109.8" thickBot="1" x14ac:dyDescent="0.35">
      <c r="A11" s="38"/>
      <c r="B11" s="20" t="s">
        <v>28</v>
      </c>
      <c r="C11" s="20" t="s">
        <v>35</v>
      </c>
      <c r="D11" s="20" t="s">
        <v>58</v>
      </c>
      <c r="E11" s="20" t="s">
        <v>171</v>
      </c>
      <c r="F11" s="20" t="s">
        <v>47</v>
      </c>
      <c r="G11" s="20" t="s">
        <v>47</v>
      </c>
      <c r="H11" s="20" t="s">
        <v>60</v>
      </c>
      <c r="I11" s="6" t="s">
        <v>17</v>
      </c>
    </row>
    <row r="12" spans="1:9" s="5" customFormat="1" ht="63" thickBot="1" x14ac:dyDescent="0.35">
      <c r="A12" s="38"/>
      <c r="B12" s="20" t="s">
        <v>29</v>
      </c>
      <c r="C12" s="20" t="s">
        <v>37</v>
      </c>
      <c r="D12" s="20" t="s">
        <v>45</v>
      </c>
      <c r="E12" s="20" t="s">
        <v>170</v>
      </c>
      <c r="F12" s="20" t="s">
        <v>48</v>
      </c>
      <c r="G12" s="20" t="s">
        <v>48</v>
      </c>
      <c r="H12" s="20" t="s">
        <v>60</v>
      </c>
      <c r="I12" s="6" t="s">
        <v>17</v>
      </c>
    </row>
    <row r="13" spans="1:9" s="5" customFormat="1" ht="94.2" thickBot="1" x14ac:dyDescent="0.35">
      <c r="A13" s="38"/>
      <c r="B13" s="20" t="s">
        <v>31</v>
      </c>
      <c r="C13" s="20" t="s">
        <v>38</v>
      </c>
      <c r="D13" s="20" t="s">
        <v>59</v>
      </c>
      <c r="E13" s="20" t="s">
        <v>171</v>
      </c>
      <c r="F13" s="20" t="s">
        <v>49</v>
      </c>
      <c r="G13" s="20" t="s">
        <v>49</v>
      </c>
      <c r="H13" s="20" t="s">
        <v>60</v>
      </c>
      <c r="I13" s="6" t="s">
        <v>17</v>
      </c>
    </row>
    <row r="14" spans="1:9" s="5" customFormat="1" ht="109.8" thickBot="1" x14ac:dyDescent="0.35">
      <c r="A14" s="38"/>
      <c r="B14" s="20" t="s">
        <v>32</v>
      </c>
      <c r="C14" s="20" t="s">
        <v>39</v>
      </c>
      <c r="D14" s="20" t="s">
        <v>45</v>
      </c>
      <c r="E14" s="20" t="s">
        <v>172</v>
      </c>
      <c r="F14" s="20" t="s">
        <v>50</v>
      </c>
      <c r="G14" s="20" t="s">
        <v>50</v>
      </c>
      <c r="H14" s="20" t="s">
        <v>60</v>
      </c>
      <c r="I14" s="6" t="s">
        <v>17</v>
      </c>
    </row>
    <row r="15" spans="1:9" s="5" customFormat="1" ht="78.599999999999994" thickBot="1" x14ac:dyDescent="0.35">
      <c r="A15" s="38"/>
      <c r="B15" s="20" t="s">
        <v>40</v>
      </c>
      <c r="C15" s="20" t="s">
        <v>44</v>
      </c>
      <c r="D15" s="20" t="s">
        <v>45</v>
      </c>
      <c r="E15" s="20" t="s">
        <v>173</v>
      </c>
      <c r="F15" s="20" t="s">
        <v>51</v>
      </c>
      <c r="G15" s="20" t="s">
        <v>51</v>
      </c>
      <c r="H15" s="20" t="s">
        <v>60</v>
      </c>
      <c r="I15" s="6" t="s">
        <v>17</v>
      </c>
    </row>
    <row r="16" spans="1:9" s="5" customFormat="1" ht="141" thickBot="1" x14ac:dyDescent="0.35">
      <c r="A16" s="38"/>
      <c r="B16" s="20" t="s">
        <v>41</v>
      </c>
      <c r="C16" s="20" t="s">
        <v>55</v>
      </c>
      <c r="D16" s="20" t="s">
        <v>45</v>
      </c>
      <c r="E16" s="20" t="s">
        <v>174</v>
      </c>
      <c r="F16" s="20" t="s">
        <v>56</v>
      </c>
      <c r="G16" s="20" t="s">
        <v>56</v>
      </c>
      <c r="H16" s="20" t="s">
        <v>60</v>
      </c>
      <c r="I16" s="6" t="s">
        <v>17</v>
      </c>
    </row>
    <row r="17" spans="1:9" s="5" customFormat="1" ht="141" thickBot="1" x14ac:dyDescent="0.35">
      <c r="A17" s="38"/>
      <c r="B17" s="20" t="s">
        <v>42</v>
      </c>
      <c r="C17" s="20" t="s">
        <v>54</v>
      </c>
      <c r="D17" s="20" t="s">
        <v>45</v>
      </c>
      <c r="E17" s="20" t="s">
        <v>175</v>
      </c>
      <c r="F17" s="20" t="s">
        <v>56</v>
      </c>
      <c r="G17" s="20" t="s">
        <v>56</v>
      </c>
      <c r="H17" s="20" t="s">
        <v>60</v>
      </c>
      <c r="I17" s="6" t="s">
        <v>17</v>
      </c>
    </row>
    <row r="18" spans="1:9" s="5" customFormat="1" ht="141" thickBot="1" x14ac:dyDescent="0.35">
      <c r="A18" s="38"/>
      <c r="B18" s="20" t="s">
        <v>43</v>
      </c>
      <c r="C18" s="20" t="s">
        <v>53</v>
      </c>
      <c r="D18" s="20" t="s">
        <v>45</v>
      </c>
      <c r="E18" s="20" t="s">
        <v>176</v>
      </c>
      <c r="F18" s="20" t="s">
        <v>52</v>
      </c>
      <c r="G18" s="20" t="s">
        <v>61</v>
      </c>
      <c r="H18" s="20" t="s">
        <v>60</v>
      </c>
      <c r="I18" s="6" t="s">
        <v>18</v>
      </c>
    </row>
    <row r="19" spans="1:9" s="5" customFormat="1" ht="15.6" x14ac:dyDescent="0.3">
      <c r="A19" s="18"/>
      <c r="B19" s="20"/>
      <c r="C19" s="20"/>
      <c r="D19" s="20"/>
      <c r="E19" s="20"/>
      <c r="F19" s="20"/>
      <c r="G19" s="20"/>
      <c r="H19" s="20"/>
      <c r="I19" s="20"/>
    </row>
    <row r="20" spans="1:9" s="5" customFormat="1" ht="15.6" x14ac:dyDescent="0.3">
      <c r="A20" s="18"/>
      <c r="B20" s="20"/>
      <c r="C20" s="20"/>
      <c r="D20" s="20"/>
      <c r="E20" s="20"/>
      <c r="F20" s="20"/>
      <c r="G20" s="20"/>
      <c r="H20" s="20"/>
      <c r="I20" s="20"/>
    </row>
    <row r="21" spans="1:9" s="5" customFormat="1" ht="15.6" x14ac:dyDescent="0.3">
      <c r="A21" s="18"/>
      <c r="B21" s="20"/>
      <c r="C21" s="20"/>
      <c r="D21" s="20"/>
      <c r="E21" s="20"/>
      <c r="F21" s="20"/>
      <c r="G21" s="20"/>
      <c r="H21" s="20"/>
      <c r="I21" s="20"/>
    </row>
    <row r="22" spans="1:9" s="5" customFormat="1" ht="15.6" x14ac:dyDescent="0.3">
      <c r="A22" s="18"/>
      <c r="B22" s="20"/>
      <c r="C22" s="20"/>
      <c r="D22" s="20"/>
      <c r="E22" s="20"/>
      <c r="F22" s="20"/>
      <c r="G22" s="20"/>
      <c r="H22" s="20"/>
      <c r="I22" s="20"/>
    </row>
    <row r="23" spans="1:9" s="5" customFormat="1" ht="15.6" x14ac:dyDescent="0.3">
      <c r="A23" s="18"/>
      <c r="B23" s="20"/>
      <c r="C23" s="20"/>
      <c r="D23" s="20"/>
      <c r="E23" s="20"/>
      <c r="F23" s="20"/>
      <c r="G23" s="20"/>
      <c r="H23" s="20"/>
      <c r="I23" s="20"/>
    </row>
    <row r="24" spans="1:9" s="5" customFormat="1" ht="15.6" x14ac:dyDescent="0.3">
      <c r="A24" s="18"/>
      <c r="B24" s="20"/>
      <c r="C24" s="20"/>
      <c r="D24" s="20"/>
      <c r="E24" s="20"/>
      <c r="F24" s="20"/>
      <c r="G24" s="20"/>
      <c r="H24" s="20"/>
      <c r="I24" s="20"/>
    </row>
    <row r="25" spans="1:9" s="5" customFormat="1" ht="15.6" x14ac:dyDescent="0.3">
      <c r="A25" s="18"/>
      <c r="B25" s="20"/>
      <c r="C25" s="20"/>
      <c r="D25" s="20"/>
      <c r="E25" s="20"/>
      <c r="F25" s="20"/>
      <c r="G25" s="20"/>
      <c r="H25" s="20"/>
      <c r="I25" s="20"/>
    </row>
    <row r="26" spans="1:9" s="5" customFormat="1" ht="15.6" x14ac:dyDescent="0.3">
      <c r="A26" s="18"/>
      <c r="B26" s="20"/>
      <c r="C26" s="20"/>
      <c r="D26" s="20"/>
      <c r="E26" s="20"/>
      <c r="F26" s="20"/>
      <c r="G26" s="20"/>
      <c r="H26" s="20"/>
      <c r="I26" s="20"/>
    </row>
    <row r="27" spans="1:9" s="5" customFormat="1" ht="15.6" x14ac:dyDescent="0.3">
      <c r="A27" s="18"/>
      <c r="B27" s="20"/>
      <c r="C27" s="20"/>
      <c r="D27" s="20"/>
      <c r="E27" s="20"/>
      <c r="F27" s="20"/>
      <c r="G27" s="20"/>
      <c r="H27" s="20"/>
      <c r="I27" s="20"/>
    </row>
    <row r="28" spans="1:9" s="5" customFormat="1" ht="15.6" x14ac:dyDescent="0.3">
      <c r="A28" s="18"/>
      <c r="B28" s="20"/>
      <c r="C28" s="20"/>
      <c r="D28" s="20"/>
      <c r="E28" s="20"/>
      <c r="F28" s="20"/>
      <c r="G28" s="20"/>
      <c r="H28" s="20"/>
      <c r="I28" s="20"/>
    </row>
    <row r="29" spans="1:9" s="5" customFormat="1" ht="15.6" x14ac:dyDescent="0.3">
      <c r="A29" s="18"/>
      <c r="B29" s="20"/>
      <c r="C29" s="20"/>
      <c r="D29" s="20"/>
      <c r="E29" s="20"/>
      <c r="F29" s="20"/>
      <c r="G29" s="20"/>
      <c r="H29" s="20"/>
      <c r="I29" s="20"/>
    </row>
    <row r="30" spans="1:9" s="5" customFormat="1" ht="15.6" x14ac:dyDescent="0.3">
      <c r="A30" s="18"/>
      <c r="B30" s="20"/>
      <c r="C30" s="20"/>
      <c r="D30" s="20"/>
      <c r="E30" s="20"/>
      <c r="F30" s="20"/>
      <c r="G30" s="20"/>
      <c r="H30" s="20"/>
      <c r="I30" s="20"/>
    </row>
    <row r="31" spans="1:9" s="5" customFormat="1" ht="15.6" x14ac:dyDescent="0.3">
      <c r="A31" s="18"/>
      <c r="B31" s="20"/>
      <c r="C31" s="20"/>
      <c r="D31" s="20"/>
      <c r="E31" s="20"/>
      <c r="F31" s="20"/>
      <c r="G31" s="20"/>
      <c r="H31" s="20"/>
      <c r="I31" s="20"/>
    </row>
    <row r="32" spans="1:9" s="5" customFormat="1" ht="15.6" x14ac:dyDescent="0.3">
      <c r="A32" s="18"/>
      <c r="B32" s="20"/>
      <c r="C32" s="20"/>
      <c r="D32" s="20"/>
      <c r="E32" s="20"/>
      <c r="F32" s="20"/>
      <c r="G32" s="20"/>
      <c r="H32" s="20"/>
      <c r="I32" s="20"/>
    </row>
    <row r="33" spans="1:9" s="5" customFormat="1" ht="15.6" x14ac:dyDescent="0.3">
      <c r="A33" s="18"/>
      <c r="B33" s="20"/>
      <c r="C33" s="20"/>
      <c r="D33" s="20"/>
      <c r="E33" s="20"/>
      <c r="F33" s="20"/>
      <c r="G33" s="20"/>
      <c r="H33" s="20"/>
      <c r="I33" s="20"/>
    </row>
    <row r="34" spans="1:9" s="5" customFormat="1" ht="15.6" x14ac:dyDescent="0.3">
      <c r="A34" s="18"/>
      <c r="B34" s="20"/>
      <c r="C34" s="20"/>
      <c r="D34" s="20"/>
      <c r="E34" s="20"/>
      <c r="F34" s="20"/>
      <c r="G34" s="20"/>
      <c r="H34" s="20"/>
      <c r="I34" s="20"/>
    </row>
    <row r="35" spans="1:9" s="5" customFormat="1" ht="15.6" x14ac:dyDescent="0.3">
      <c r="A35" s="18"/>
      <c r="B35" s="20"/>
      <c r="C35" s="20"/>
      <c r="D35" s="20"/>
      <c r="E35" s="20"/>
      <c r="F35" s="20"/>
      <c r="G35" s="20"/>
      <c r="H35" s="20"/>
      <c r="I35" s="20"/>
    </row>
    <row r="36" spans="1:9" s="5" customFormat="1" ht="15.6" x14ac:dyDescent="0.3">
      <c r="A36" s="18"/>
      <c r="B36" s="20"/>
      <c r="C36" s="20"/>
      <c r="D36" s="20"/>
      <c r="E36" s="20"/>
      <c r="F36" s="20"/>
      <c r="G36" s="20"/>
      <c r="H36" s="20"/>
      <c r="I36" s="20"/>
    </row>
    <row r="37" spans="1:9" s="5" customFormat="1" ht="15.6" x14ac:dyDescent="0.3">
      <c r="A37" s="18"/>
      <c r="B37" s="20"/>
      <c r="C37" s="20"/>
      <c r="D37" s="20"/>
      <c r="E37" s="20"/>
      <c r="F37" s="20"/>
      <c r="G37" s="20"/>
      <c r="H37" s="20"/>
      <c r="I37" s="20"/>
    </row>
    <row r="38" spans="1:9" s="5" customFormat="1" ht="15.6" x14ac:dyDescent="0.3">
      <c r="A38" s="18"/>
      <c r="B38" s="20"/>
      <c r="C38" s="20"/>
      <c r="D38" s="20"/>
      <c r="E38" s="20"/>
      <c r="F38" s="20"/>
      <c r="G38" s="20"/>
      <c r="H38" s="20"/>
      <c r="I38" s="20"/>
    </row>
    <row r="39" spans="1:9" s="5" customFormat="1" ht="15.6" x14ac:dyDescent="0.3">
      <c r="A39" s="18"/>
      <c r="B39" s="20"/>
      <c r="C39" s="20"/>
      <c r="D39" s="20"/>
      <c r="E39" s="20"/>
      <c r="F39" s="20"/>
      <c r="G39" s="20"/>
      <c r="H39" s="20"/>
      <c r="I39" s="20"/>
    </row>
    <row r="40" spans="1:9" s="5" customFormat="1" ht="15.6" x14ac:dyDescent="0.3">
      <c r="A40" s="18"/>
      <c r="B40" s="20"/>
      <c r="C40" s="20"/>
      <c r="D40" s="20"/>
      <c r="E40" s="20"/>
      <c r="F40" s="20"/>
      <c r="G40" s="20"/>
      <c r="H40" s="20"/>
      <c r="I40" s="20"/>
    </row>
    <row r="41" spans="1:9" s="5" customFormat="1" ht="15.6" x14ac:dyDescent="0.3">
      <c r="A41" s="18"/>
      <c r="B41" s="20"/>
      <c r="C41" s="20"/>
      <c r="D41" s="20"/>
      <c r="E41" s="20"/>
      <c r="F41" s="20"/>
      <c r="G41" s="20"/>
      <c r="H41" s="20"/>
      <c r="I41" s="20"/>
    </row>
    <row r="42" spans="1:9" s="5" customFormat="1" ht="15.6" x14ac:dyDescent="0.3">
      <c r="A42" s="18"/>
      <c r="B42" s="20"/>
      <c r="C42" s="20"/>
      <c r="D42" s="20"/>
      <c r="E42" s="20"/>
      <c r="F42" s="20"/>
      <c r="G42" s="20"/>
      <c r="H42" s="20"/>
      <c r="I42" s="20"/>
    </row>
    <row r="43" spans="1:9" s="5" customFormat="1" ht="15.6" x14ac:dyDescent="0.3">
      <c r="A43" s="18"/>
      <c r="B43" s="20"/>
      <c r="C43" s="20"/>
      <c r="D43" s="20"/>
      <c r="E43" s="20"/>
      <c r="F43" s="20"/>
      <c r="G43" s="20"/>
      <c r="H43" s="20"/>
      <c r="I43" s="20"/>
    </row>
    <row r="44" spans="1:9" x14ac:dyDescent="0.3">
      <c r="A44" s="19"/>
      <c r="B44" s="21"/>
      <c r="C44" s="21"/>
      <c r="D44" s="21"/>
      <c r="E44" s="21"/>
      <c r="F44" s="21"/>
      <c r="G44" s="21"/>
      <c r="H44" s="21"/>
      <c r="I44" s="21"/>
    </row>
    <row r="45" spans="1:9" x14ac:dyDescent="0.3">
      <c r="A45" s="19"/>
      <c r="B45" s="21"/>
      <c r="C45" s="21"/>
      <c r="D45" s="21"/>
      <c r="E45" s="21"/>
      <c r="F45" s="21"/>
      <c r="G45" s="21"/>
      <c r="H45" s="21"/>
      <c r="I45" s="21"/>
    </row>
    <row r="46" spans="1:9" x14ac:dyDescent="0.3">
      <c r="A46" s="19"/>
      <c r="B46" s="21"/>
      <c r="C46" s="21"/>
      <c r="D46" s="21"/>
      <c r="E46" s="21"/>
      <c r="F46" s="21"/>
      <c r="G46" s="21"/>
      <c r="H46" s="21"/>
      <c r="I46" s="21"/>
    </row>
    <row r="47" spans="1:9" x14ac:dyDescent="0.3">
      <c r="A47" s="19"/>
      <c r="B47" s="21"/>
      <c r="C47" s="21"/>
      <c r="D47" s="21"/>
      <c r="E47" s="21"/>
      <c r="F47" s="21"/>
      <c r="G47" s="21"/>
      <c r="H47" s="21"/>
      <c r="I47" s="21"/>
    </row>
    <row r="48" spans="1:9" x14ac:dyDescent="0.3">
      <c r="A48" s="19"/>
      <c r="B48" s="21"/>
      <c r="C48" s="21"/>
      <c r="D48" s="21"/>
      <c r="E48" s="21"/>
      <c r="F48" s="21"/>
      <c r="G48" s="21"/>
      <c r="H48" s="21"/>
      <c r="I48" s="21"/>
    </row>
    <row r="49" spans="1:9" x14ac:dyDescent="0.3">
      <c r="A49" s="19"/>
      <c r="B49" s="21"/>
      <c r="C49" s="21"/>
      <c r="D49" s="21"/>
      <c r="E49" s="21"/>
      <c r="F49" s="21"/>
      <c r="G49" s="21"/>
      <c r="H49" s="21"/>
      <c r="I49" s="21"/>
    </row>
    <row r="50" spans="1:9" x14ac:dyDescent="0.3">
      <c r="A50" s="19"/>
      <c r="B50" s="21"/>
      <c r="C50" s="21"/>
      <c r="D50" s="21"/>
      <c r="E50" s="21"/>
      <c r="F50" s="21"/>
      <c r="G50" s="21"/>
      <c r="H50" s="21"/>
      <c r="I50" s="21"/>
    </row>
    <row r="51" spans="1:9" x14ac:dyDescent="0.3">
      <c r="A51" s="19"/>
      <c r="B51" s="21"/>
      <c r="C51" s="21"/>
      <c r="D51" s="21"/>
      <c r="E51" s="21"/>
      <c r="F51" s="21"/>
      <c r="G51" s="21"/>
      <c r="H51" s="21"/>
      <c r="I51" s="21"/>
    </row>
    <row r="52" spans="1:9" x14ac:dyDescent="0.3">
      <c r="A52" s="19"/>
      <c r="B52" s="21"/>
      <c r="C52" s="21"/>
      <c r="D52" s="21"/>
      <c r="E52" s="21"/>
      <c r="F52" s="21"/>
      <c r="G52" s="21"/>
      <c r="H52" s="21"/>
      <c r="I52" s="21"/>
    </row>
    <row r="53" spans="1:9" x14ac:dyDescent="0.3">
      <c r="A53" s="19"/>
      <c r="B53" s="21"/>
      <c r="C53" s="21"/>
      <c r="D53" s="21"/>
      <c r="E53" s="21"/>
      <c r="F53" s="21"/>
      <c r="G53" s="21"/>
      <c r="H53" s="21"/>
      <c r="I53" s="21"/>
    </row>
    <row r="54" spans="1:9" x14ac:dyDescent="0.3">
      <c r="A54" s="19"/>
      <c r="B54" s="21"/>
      <c r="C54" s="21"/>
      <c r="D54" s="21"/>
      <c r="E54" s="21"/>
      <c r="F54" s="21"/>
      <c r="G54" s="21"/>
      <c r="H54" s="21"/>
      <c r="I54" s="21"/>
    </row>
    <row r="55" spans="1:9" x14ac:dyDescent="0.3">
      <c r="A55" s="19"/>
      <c r="B55" s="21"/>
      <c r="C55" s="21"/>
      <c r="D55" s="21"/>
      <c r="E55" s="21"/>
      <c r="F55" s="21"/>
      <c r="G55" s="21"/>
      <c r="H55" s="21"/>
      <c r="I55" s="21"/>
    </row>
    <row r="56" spans="1:9" x14ac:dyDescent="0.3">
      <c r="A56" s="19"/>
      <c r="B56" s="21"/>
      <c r="C56" s="21"/>
      <c r="D56" s="21"/>
      <c r="E56" s="21"/>
      <c r="F56" s="21"/>
      <c r="G56" s="21"/>
      <c r="H56" s="21"/>
      <c r="I56" s="21"/>
    </row>
    <row r="57" spans="1:9" x14ac:dyDescent="0.3">
      <c r="A57" s="19"/>
      <c r="B57" s="21"/>
      <c r="C57" s="21"/>
      <c r="D57" s="21"/>
      <c r="E57" s="21"/>
      <c r="F57" s="21"/>
      <c r="G57" s="21"/>
      <c r="H57" s="21"/>
      <c r="I57" s="21"/>
    </row>
    <row r="58" spans="1:9" x14ac:dyDescent="0.3">
      <c r="A58" s="19"/>
      <c r="B58" s="21"/>
      <c r="C58" s="21"/>
      <c r="D58" s="21"/>
      <c r="E58" s="21"/>
      <c r="F58" s="21"/>
      <c r="G58" s="21"/>
      <c r="H58" s="21"/>
      <c r="I58" s="21"/>
    </row>
    <row r="59" spans="1:9" x14ac:dyDescent="0.3">
      <c r="A59" s="19"/>
      <c r="B59" s="21"/>
      <c r="C59" s="21"/>
      <c r="D59" s="21"/>
      <c r="E59" s="21"/>
      <c r="F59" s="21"/>
      <c r="G59" s="21"/>
      <c r="H59" s="21"/>
      <c r="I59" s="21"/>
    </row>
    <row r="60" spans="1:9" x14ac:dyDescent="0.3">
      <c r="A60" s="19"/>
      <c r="B60" s="21"/>
      <c r="C60" s="21"/>
      <c r="D60" s="21"/>
      <c r="E60" s="21"/>
      <c r="F60" s="21"/>
      <c r="G60" s="21"/>
      <c r="H60" s="21"/>
      <c r="I60" s="21"/>
    </row>
    <row r="61" spans="1:9" x14ac:dyDescent="0.3">
      <c r="A61" s="19"/>
      <c r="B61" s="21"/>
      <c r="C61" s="21"/>
      <c r="D61" s="21"/>
      <c r="E61" s="21"/>
      <c r="F61" s="21"/>
      <c r="G61" s="21"/>
      <c r="H61" s="21"/>
      <c r="I61" s="21"/>
    </row>
    <row r="62" spans="1:9" x14ac:dyDescent="0.3">
      <c r="A62" s="19"/>
      <c r="B62" s="21"/>
      <c r="C62" s="21"/>
      <c r="D62" s="21"/>
      <c r="E62" s="21"/>
      <c r="F62" s="21"/>
      <c r="G62" s="21"/>
      <c r="H62" s="21"/>
      <c r="I62" s="21"/>
    </row>
    <row r="63" spans="1:9" x14ac:dyDescent="0.3">
      <c r="A63" s="19"/>
      <c r="B63" s="21"/>
      <c r="C63" s="21"/>
      <c r="D63" s="21"/>
      <c r="E63" s="21"/>
      <c r="F63" s="21"/>
      <c r="G63" s="21"/>
      <c r="H63" s="21"/>
      <c r="I63" s="21"/>
    </row>
    <row r="64" spans="1:9" x14ac:dyDescent="0.3">
      <c r="A64" s="19"/>
      <c r="B64" s="21"/>
      <c r="C64" s="21"/>
      <c r="D64" s="21"/>
      <c r="E64" s="21"/>
      <c r="F64" s="21"/>
      <c r="G64" s="21"/>
      <c r="H64" s="21"/>
      <c r="I64" s="21"/>
    </row>
    <row r="65" spans="1:9" x14ac:dyDescent="0.3">
      <c r="A65" s="19"/>
      <c r="B65" s="21"/>
      <c r="C65" s="21"/>
      <c r="D65" s="21"/>
      <c r="E65" s="21"/>
      <c r="F65" s="21"/>
      <c r="G65" s="21"/>
      <c r="H65" s="21"/>
      <c r="I65" s="21"/>
    </row>
    <row r="66" spans="1:9" x14ac:dyDescent="0.3">
      <c r="A66" s="19"/>
      <c r="B66" s="21"/>
      <c r="C66" s="21"/>
      <c r="D66" s="21"/>
      <c r="E66" s="21"/>
      <c r="F66" s="21"/>
      <c r="G66" s="21"/>
      <c r="H66" s="21"/>
      <c r="I66" s="21"/>
    </row>
    <row r="67" spans="1:9" x14ac:dyDescent="0.3">
      <c r="A67" s="19"/>
      <c r="B67" s="21"/>
      <c r="C67" s="21"/>
      <c r="D67" s="21"/>
      <c r="E67" s="21"/>
      <c r="F67" s="21"/>
      <c r="G67" s="21"/>
      <c r="H67" s="21"/>
      <c r="I67" s="21"/>
    </row>
    <row r="68" spans="1:9" x14ac:dyDescent="0.3">
      <c r="A68" s="19"/>
      <c r="B68" s="21"/>
      <c r="C68" s="21"/>
      <c r="D68" s="21"/>
      <c r="E68" s="21"/>
      <c r="F68" s="21"/>
      <c r="G68" s="21"/>
      <c r="H68" s="21"/>
      <c r="I68" s="21"/>
    </row>
    <row r="69" spans="1:9" x14ac:dyDescent="0.3">
      <c r="A69" s="19"/>
      <c r="B69" s="21"/>
      <c r="C69" s="21"/>
      <c r="D69" s="21"/>
      <c r="E69" s="21"/>
      <c r="F69" s="21"/>
      <c r="G69" s="21"/>
      <c r="H69" s="21"/>
      <c r="I69" s="21"/>
    </row>
    <row r="70" spans="1:9" x14ac:dyDescent="0.3">
      <c r="A70" s="19"/>
      <c r="B70" s="21"/>
      <c r="C70" s="21"/>
      <c r="D70" s="21"/>
      <c r="E70" s="21"/>
      <c r="F70" s="21"/>
      <c r="G70" s="21"/>
      <c r="H70" s="21"/>
      <c r="I70" s="21"/>
    </row>
    <row r="71" spans="1:9" x14ac:dyDescent="0.3">
      <c r="A71" s="19"/>
      <c r="B71" s="21"/>
      <c r="C71" s="21"/>
      <c r="D71" s="21"/>
      <c r="E71" s="21"/>
      <c r="F71" s="21"/>
      <c r="G71" s="21"/>
      <c r="H71" s="21"/>
      <c r="I71" s="21"/>
    </row>
    <row r="72" spans="1:9" x14ac:dyDescent="0.3">
      <c r="A72" s="19"/>
      <c r="B72" s="21"/>
      <c r="C72" s="21"/>
      <c r="D72" s="21"/>
      <c r="E72" s="21"/>
      <c r="F72" s="21"/>
      <c r="G72" s="21"/>
      <c r="H72" s="21"/>
      <c r="I72" s="21"/>
    </row>
    <row r="73" spans="1:9" x14ac:dyDescent="0.3">
      <c r="A73" s="19"/>
      <c r="B73" s="21"/>
      <c r="C73" s="21"/>
      <c r="D73" s="21"/>
      <c r="E73" s="21"/>
      <c r="F73" s="21"/>
      <c r="G73" s="21"/>
      <c r="H73" s="21"/>
      <c r="I73" s="21"/>
    </row>
    <row r="74" spans="1:9" x14ac:dyDescent="0.3">
      <c r="A74" s="19"/>
      <c r="B74" s="21"/>
      <c r="C74" s="21"/>
      <c r="D74" s="21"/>
      <c r="E74" s="21"/>
      <c r="F74" s="21"/>
      <c r="G74" s="21"/>
      <c r="H74" s="21"/>
      <c r="I74" s="21"/>
    </row>
    <row r="75" spans="1:9" x14ac:dyDescent="0.3">
      <c r="A75" s="19"/>
      <c r="B75" s="21"/>
      <c r="C75" s="21"/>
      <c r="D75" s="21"/>
      <c r="E75" s="21"/>
      <c r="F75" s="21"/>
      <c r="G75" s="21"/>
      <c r="H75" s="21"/>
      <c r="I75" s="21"/>
    </row>
    <row r="76" spans="1:9" x14ac:dyDescent="0.3">
      <c r="A76" s="19"/>
      <c r="B76" s="21"/>
      <c r="C76" s="21"/>
      <c r="D76" s="21"/>
      <c r="E76" s="21"/>
      <c r="F76" s="21"/>
      <c r="G76" s="21"/>
      <c r="H76" s="21"/>
      <c r="I76" s="21"/>
    </row>
    <row r="77" spans="1:9" x14ac:dyDescent="0.3">
      <c r="A77" s="19"/>
      <c r="B77" s="21"/>
      <c r="C77" s="21"/>
      <c r="D77" s="21"/>
      <c r="E77" s="21"/>
      <c r="F77" s="21"/>
      <c r="G77" s="21"/>
      <c r="H77" s="21"/>
      <c r="I77" s="21"/>
    </row>
    <row r="78" spans="1:9" x14ac:dyDescent="0.3">
      <c r="A78" s="19"/>
      <c r="B78" s="21"/>
      <c r="C78" s="21"/>
      <c r="D78" s="21"/>
      <c r="E78" s="21"/>
      <c r="F78" s="21"/>
      <c r="G78" s="21"/>
      <c r="H78" s="21"/>
      <c r="I78" s="21"/>
    </row>
    <row r="79" spans="1:9" x14ac:dyDescent="0.3">
      <c r="A79" s="19"/>
      <c r="B79" s="21"/>
      <c r="C79" s="21"/>
      <c r="D79" s="21"/>
      <c r="E79" s="21"/>
      <c r="F79" s="21"/>
      <c r="G79" s="21"/>
      <c r="H79" s="21"/>
      <c r="I79" s="21"/>
    </row>
    <row r="80" spans="1:9" x14ac:dyDescent="0.3">
      <c r="A80" s="19"/>
      <c r="B80" s="21"/>
      <c r="C80" s="21"/>
      <c r="D80" s="21"/>
      <c r="E80" s="21"/>
      <c r="F80" s="21"/>
      <c r="G80" s="21"/>
      <c r="H80" s="21"/>
      <c r="I80" s="21"/>
    </row>
    <row r="81" spans="1:9" x14ac:dyDescent="0.3">
      <c r="A81" s="19"/>
      <c r="B81" s="21"/>
      <c r="C81" s="21"/>
      <c r="D81" s="21"/>
      <c r="E81" s="21"/>
      <c r="F81" s="21"/>
      <c r="G81" s="21"/>
      <c r="H81" s="21"/>
      <c r="I81" s="21"/>
    </row>
    <row r="82" spans="1:9" x14ac:dyDescent="0.3">
      <c r="A82" s="19"/>
      <c r="B82" s="21"/>
      <c r="C82" s="21"/>
      <c r="D82" s="21"/>
      <c r="E82" s="21"/>
      <c r="F82" s="21"/>
      <c r="G82" s="21"/>
      <c r="H82" s="21"/>
      <c r="I82" s="21"/>
    </row>
    <row r="83" spans="1:9" x14ac:dyDescent="0.3">
      <c r="A83" s="19"/>
      <c r="B83" s="21"/>
      <c r="C83" s="21"/>
      <c r="D83" s="21"/>
      <c r="E83" s="21"/>
      <c r="F83" s="21"/>
      <c r="G83" s="21"/>
      <c r="H83" s="21"/>
      <c r="I83" s="21"/>
    </row>
    <row r="84" spans="1:9" x14ac:dyDescent="0.3">
      <c r="A84" s="21"/>
      <c r="B84" s="21"/>
      <c r="C84" s="21"/>
      <c r="D84" s="21"/>
      <c r="E84" s="21"/>
      <c r="F84" s="21"/>
      <c r="G84" s="21"/>
      <c r="H84" s="21"/>
      <c r="I84" s="21"/>
    </row>
    <row r="85" spans="1:9" x14ac:dyDescent="0.3">
      <c r="A85" s="21"/>
      <c r="B85" s="21"/>
      <c r="C85" s="21"/>
      <c r="D85" s="21"/>
      <c r="E85" s="21"/>
      <c r="F85" s="21"/>
      <c r="G85" s="21"/>
      <c r="H85" s="21"/>
      <c r="I85" s="21"/>
    </row>
    <row r="86" spans="1:9" x14ac:dyDescent="0.3">
      <c r="A86" s="21"/>
      <c r="B86" s="21"/>
      <c r="C86" s="21"/>
      <c r="D86" s="21"/>
      <c r="E86" s="21"/>
      <c r="F86" s="21"/>
      <c r="G86" s="21"/>
      <c r="H86" s="21"/>
      <c r="I86" s="21"/>
    </row>
    <row r="87" spans="1:9" x14ac:dyDescent="0.3">
      <c r="A87" s="21"/>
      <c r="B87" s="21"/>
      <c r="C87" s="21"/>
      <c r="D87" s="21"/>
      <c r="E87" s="21"/>
      <c r="F87" s="21"/>
      <c r="G87" s="21"/>
      <c r="H87" s="21"/>
      <c r="I87" s="21"/>
    </row>
    <row r="88" spans="1:9" x14ac:dyDescent="0.3">
      <c r="A88" s="21"/>
      <c r="B88" s="21"/>
      <c r="C88" s="21"/>
      <c r="D88" s="21"/>
      <c r="E88" s="21"/>
      <c r="F88" s="21"/>
      <c r="G88" s="21"/>
      <c r="H88" s="21"/>
      <c r="I88" s="21"/>
    </row>
    <row r="89" spans="1:9" x14ac:dyDescent="0.3">
      <c r="A89" s="21"/>
      <c r="B89" s="21"/>
      <c r="C89" s="21"/>
      <c r="D89" s="21"/>
      <c r="E89" s="21"/>
      <c r="F89" s="21"/>
      <c r="G89" s="21"/>
      <c r="H89" s="21"/>
      <c r="I89" s="21"/>
    </row>
    <row r="90" spans="1:9" x14ac:dyDescent="0.3">
      <c r="A90" s="21"/>
      <c r="B90" s="21"/>
      <c r="C90" s="21"/>
      <c r="D90" s="21"/>
      <c r="E90" s="21"/>
      <c r="F90" s="21"/>
      <c r="G90" s="21"/>
      <c r="H90" s="21"/>
      <c r="I90" s="21"/>
    </row>
    <row r="91" spans="1:9" x14ac:dyDescent="0.3">
      <c r="A91" s="21"/>
      <c r="B91" s="21"/>
      <c r="C91" s="21"/>
      <c r="D91" s="21"/>
      <c r="E91" s="21"/>
      <c r="F91" s="21"/>
      <c r="G91" s="21"/>
      <c r="H91" s="21"/>
      <c r="I91" s="21"/>
    </row>
    <row r="92" spans="1:9" x14ac:dyDescent="0.3">
      <c r="A92" s="21"/>
      <c r="B92" s="21"/>
      <c r="C92" s="21"/>
      <c r="D92" s="21"/>
      <c r="E92" s="21"/>
      <c r="F92" s="21"/>
      <c r="G92" s="21"/>
      <c r="H92" s="21"/>
      <c r="I92" s="21"/>
    </row>
    <row r="93" spans="1:9" x14ac:dyDescent="0.3">
      <c r="A93" s="21"/>
      <c r="B93" s="21"/>
      <c r="C93" s="21"/>
      <c r="D93" s="21"/>
      <c r="E93" s="21"/>
      <c r="F93" s="21"/>
      <c r="G93" s="21"/>
      <c r="H93" s="21"/>
      <c r="I93" s="21"/>
    </row>
    <row r="94" spans="1:9" x14ac:dyDescent="0.3">
      <c r="A94" s="21"/>
      <c r="B94" s="21"/>
      <c r="C94" s="21"/>
      <c r="D94" s="21"/>
      <c r="E94" s="21"/>
      <c r="F94" s="21"/>
      <c r="G94" s="21"/>
      <c r="H94" s="21"/>
      <c r="I94" s="21"/>
    </row>
    <row r="95" spans="1:9" x14ac:dyDescent="0.3">
      <c r="A95" s="21"/>
      <c r="B95" s="21"/>
      <c r="C95" s="21"/>
      <c r="D95" s="21"/>
      <c r="E95" s="21"/>
      <c r="F95" s="21"/>
      <c r="G95" s="21"/>
      <c r="H95" s="21"/>
      <c r="I95" s="21"/>
    </row>
    <row r="96" spans="1:9" x14ac:dyDescent="0.3">
      <c r="A96" s="21"/>
      <c r="B96" s="21"/>
      <c r="C96" s="21"/>
      <c r="D96" s="21"/>
      <c r="E96" s="21"/>
      <c r="F96" s="21"/>
      <c r="G96" s="21"/>
      <c r="H96" s="21"/>
      <c r="I96" s="21"/>
    </row>
    <row r="97" spans="1:9" x14ac:dyDescent="0.3">
      <c r="A97" s="21"/>
      <c r="B97" s="21"/>
      <c r="C97" s="21"/>
      <c r="D97" s="21"/>
      <c r="E97" s="21"/>
      <c r="F97" s="21"/>
      <c r="G97" s="21"/>
      <c r="H97" s="21"/>
      <c r="I97" s="21"/>
    </row>
    <row r="98" spans="1:9" x14ac:dyDescent="0.3">
      <c r="A98" s="21"/>
      <c r="B98" s="21"/>
      <c r="C98" s="21"/>
      <c r="D98" s="21"/>
      <c r="E98" s="21"/>
      <c r="F98" s="21"/>
      <c r="G98" s="21"/>
      <c r="H98" s="21"/>
      <c r="I98" s="21"/>
    </row>
    <row r="99" spans="1:9" x14ac:dyDescent="0.3">
      <c r="A99" s="21"/>
      <c r="B99" s="21"/>
      <c r="C99" s="21"/>
      <c r="D99" s="21"/>
      <c r="E99" s="21"/>
      <c r="F99" s="21"/>
      <c r="G99" s="21"/>
      <c r="H99" s="21"/>
      <c r="I99" s="21"/>
    </row>
    <row r="100" spans="1:9" x14ac:dyDescent="0.3">
      <c r="A100" s="21"/>
      <c r="B100" s="21"/>
      <c r="C100" s="21"/>
      <c r="D100" s="21"/>
      <c r="E100" s="21"/>
      <c r="F100" s="21"/>
      <c r="G100" s="21"/>
      <c r="H100" s="21"/>
      <c r="I100" s="21"/>
    </row>
    <row r="101" spans="1:9" x14ac:dyDescent="0.3">
      <c r="A101" s="21"/>
      <c r="B101" s="21"/>
      <c r="C101" s="21"/>
      <c r="D101" s="21"/>
      <c r="E101" s="21"/>
      <c r="F101" s="21"/>
      <c r="G101" s="21"/>
      <c r="H101" s="21"/>
      <c r="I101" s="21"/>
    </row>
    <row r="102" spans="1:9" x14ac:dyDescent="0.3">
      <c r="A102" s="21"/>
      <c r="B102" s="21"/>
      <c r="C102" s="21"/>
      <c r="D102" s="21"/>
      <c r="E102" s="21"/>
      <c r="F102" s="21"/>
      <c r="G102" s="21"/>
      <c r="H102" s="21"/>
      <c r="I102" s="21"/>
    </row>
    <row r="103" spans="1:9" x14ac:dyDescent="0.3">
      <c r="A103" s="21"/>
      <c r="B103" s="21"/>
      <c r="C103" s="21"/>
      <c r="D103" s="21"/>
      <c r="E103" s="21"/>
      <c r="F103" s="21"/>
      <c r="G103" s="21"/>
      <c r="H103" s="21"/>
      <c r="I103" s="21"/>
    </row>
    <row r="104" spans="1:9" x14ac:dyDescent="0.3">
      <c r="A104" s="21"/>
      <c r="B104" s="21"/>
      <c r="C104" s="21"/>
      <c r="D104" s="21"/>
      <c r="E104" s="21"/>
      <c r="F104" s="21"/>
      <c r="G104" s="21"/>
      <c r="H104" s="21"/>
      <c r="I104" s="21"/>
    </row>
    <row r="105" spans="1:9" x14ac:dyDescent="0.3">
      <c r="A105" s="21"/>
      <c r="B105" s="21"/>
      <c r="C105" s="21"/>
      <c r="D105" s="21"/>
      <c r="E105" s="21"/>
      <c r="F105" s="21"/>
      <c r="G105" s="21"/>
      <c r="H105" s="21"/>
      <c r="I105" s="21"/>
    </row>
    <row r="106" spans="1:9" x14ac:dyDescent="0.3">
      <c r="A106" s="21"/>
      <c r="B106" s="21"/>
      <c r="C106" s="21"/>
      <c r="D106" s="21"/>
      <c r="E106" s="21"/>
      <c r="F106" s="21"/>
      <c r="G106" s="21"/>
      <c r="H106" s="21"/>
      <c r="I106" s="21"/>
    </row>
    <row r="107" spans="1:9" x14ac:dyDescent="0.3">
      <c r="A107" s="21"/>
      <c r="B107" s="21"/>
      <c r="C107" s="21"/>
      <c r="D107" s="21"/>
      <c r="E107" s="21"/>
      <c r="F107" s="21"/>
      <c r="G107" s="21"/>
      <c r="H107" s="21"/>
      <c r="I107" s="21"/>
    </row>
    <row r="108" spans="1:9" x14ac:dyDescent="0.3">
      <c r="A108" s="21"/>
      <c r="B108" s="21"/>
      <c r="C108" s="21"/>
      <c r="D108" s="21"/>
      <c r="E108" s="21"/>
      <c r="F108" s="21"/>
      <c r="G108" s="21"/>
      <c r="H108" s="21"/>
      <c r="I108" s="21"/>
    </row>
    <row r="109" spans="1:9" x14ac:dyDescent="0.3">
      <c r="A109" s="21"/>
      <c r="B109" s="21"/>
      <c r="C109" s="21"/>
      <c r="D109" s="21"/>
      <c r="E109" s="21"/>
      <c r="F109" s="21"/>
      <c r="G109" s="21"/>
      <c r="H109" s="21"/>
      <c r="I109" s="21"/>
    </row>
    <row r="110" spans="1:9" x14ac:dyDescent="0.3">
      <c r="A110" s="21"/>
      <c r="B110" s="21"/>
      <c r="C110" s="21"/>
      <c r="D110" s="21"/>
      <c r="E110" s="21"/>
      <c r="F110" s="21"/>
      <c r="G110" s="21"/>
      <c r="H110" s="21"/>
      <c r="I110" s="21"/>
    </row>
    <row r="111" spans="1:9" x14ac:dyDescent="0.3">
      <c r="A111" s="21"/>
      <c r="B111" s="21"/>
      <c r="C111" s="21"/>
      <c r="D111" s="21"/>
      <c r="E111" s="21"/>
      <c r="F111" s="21"/>
      <c r="G111" s="21"/>
      <c r="H111" s="21"/>
      <c r="I111" s="21"/>
    </row>
    <row r="112" spans="1:9" x14ac:dyDescent="0.3">
      <c r="A112" s="21"/>
      <c r="B112" s="21"/>
      <c r="C112" s="21"/>
      <c r="D112" s="21"/>
      <c r="E112" s="21"/>
      <c r="F112" s="21"/>
      <c r="G112" s="21"/>
      <c r="H112" s="21"/>
      <c r="I112" s="21"/>
    </row>
    <row r="113" spans="1:9" x14ac:dyDescent="0.3">
      <c r="A113" s="21"/>
      <c r="B113" s="21"/>
      <c r="C113" s="21"/>
      <c r="D113" s="21"/>
      <c r="E113" s="21"/>
      <c r="F113" s="21"/>
      <c r="G113" s="21"/>
      <c r="H113" s="21"/>
      <c r="I113" s="21"/>
    </row>
    <row r="114" spans="1:9" x14ac:dyDescent="0.3">
      <c r="A114" s="21"/>
      <c r="B114" s="21"/>
      <c r="C114" s="21"/>
      <c r="D114" s="21"/>
      <c r="E114" s="21"/>
      <c r="F114" s="21"/>
      <c r="G114" s="21"/>
      <c r="H114" s="21"/>
      <c r="I114" s="21"/>
    </row>
    <row r="115" spans="1:9" x14ac:dyDescent="0.3">
      <c r="A115" s="21"/>
      <c r="B115" s="21"/>
      <c r="C115" s="21"/>
      <c r="D115" s="21"/>
      <c r="E115" s="21"/>
      <c r="F115" s="21"/>
      <c r="G115" s="21"/>
      <c r="H115" s="21"/>
      <c r="I115" s="21"/>
    </row>
    <row r="116" spans="1:9" x14ac:dyDescent="0.3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x14ac:dyDescent="0.3">
      <c r="A117" s="21"/>
      <c r="B117" s="21"/>
      <c r="C117" s="21"/>
      <c r="D117" s="21"/>
      <c r="E117" s="21"/>
      <c r="F117" s="21"/>
      <c r="G117" s="21"/>
      <c r="H117" s="21"/>
      <c r="I117" s="21"/>
    </row>
    <row r="118" spans="1:9" x14ac:dyDescent="0.3">
      <c r="A118" s="21"/>
      <c r="B118" s="21"/>
      <c r="C118" s="21"/>
      <c r="D118" s="21"/>
      <c r="E118" s="21"/>
      <c r="F118" s="21"/>
      <c r="G118" s="21"/>
      <c r="H118" s="21"/>
      <c r="I118" s="21"/>
    </row>
    <row r="119" spans="1:9" x14ac:dyDescent="0.3">
      <c r="A119" s="21"/>
      <c r="B119" s="21"/>
      <c r="C119" s="21"/>
      <c r="D119" s="21"/>
      <c r="E119" s="21"/>
      <c r="F119" s="21"/>
      <c r="G119" s="21"/>
      <c r="H119" s="21"/>
      <c r="I119" s="21"/>
    </row>
    <row r="120" spans="1:9" x14ac:dyDescent="0.3">
      <c r="A120" s="21"/>
      <c r="B120" s="21"/>
      <c r="C120" s="21"/>
      <c r="D120" s="21"/>
      <c r="E120" s="21"/>
      <c r="F120" s="21"/>
      <c r="G120" s="21"/>
      <c r="H120" s="21"/>
      <c r="I120" s="21"/>
    </row>
    <row r="121" spans="1:9" x14ac:dyDescent="0.3">
      <c r="A121" s="21"/>
      <c r="B121" s="21"/>
      <c r="C121" s="21"/>
      <c r="D121" s="21"/>
      <c r="E121" s="21"/>
      <c r="F121" s="21"/>
      <c r="G121" s="21"/>
      <c r="H121" s="21"/>
      <c r="I121" s="21"/>
    </row>
    <row r="122" spans="1:9" x14ac:dyDescent="0.3">
      <c r="A122" s="21"/>
      <c r="B122" s="21"/>
      <c r="C122" s="21"/>
      <c r="D122" s="21"/>
      <c r="E122" s="21"/>
      <c r="F122" s="21"/>
      <c r="G122" s="21"/>
      <c r="H122" s="21"/>
      <c r="I122" s="21"/>
    </row>
    <row r="123" spans="1:9" x14ac:dyDescent="0.3">
      <c r="A123" s="21"/>
      <c r="B123" s="21"/>
      <c r="C123" s="21"/>
      <c r="D123" s="21"/>
      <c r="E123" s="21"/>
      <c r="F123" s="21"/>
      <c r="G123" s="21"/>
      <c r="H123" s="21"/>
      <c r="I123" s="21"/>
    </row>
    <row r="124" spans="1:9" x14ac:dyDescent="0.3">
      <c r="A124" s="21"/>
      <c r="B124" s="21"/>
      <c r="C124" s="21"/>
      <c r="D124" s="21"/>
      <c r="E124" s="21"/>
      <c r="F124" s="21"/>
      <c r="G124" s="21"/>
      <c r="H124" s="21"/>
      <c r="I124" s="21"/>
    </row>
    <row r="125" spans="1:9" x14ac:dyDescent="0.3">
      <c r="A125" s="21"/>
      <c r="B125" s="21"/>
      <c r="C125" s="21"/>
      <c r="D125" s="21"/>
      <c r="E125" s="21"/>
      <c r="F125" s="21"/>
      <c r="G125" s="21"/>
      <c r="H125" s="21"/>
      <c r="I125" s="21"/>
    </row>
    <row r="126" spans="1:9" x14ac:dyDescent="0.3">
      <c r="A126" s="21"/>
      <c r="B126" s="21"/>
      <c r="C126" s="21"/>
      <c r="D126" s="21"/>
      <c r="E126" s="21"/>
      <c r="F126" s="21"/>
      <c r="G126" s="21"/>
      <c r="H126" s="21"/>
      <c r="I126" s="21"/>
    </row>
    <row r="127" spans="1:9" x14ac:dyDescent="0.3">
      <c r="A127" s="21"/>
      <c r="B127" s="21"/>
      <c r="C127" s="21"/>
      <c r="D127" s="21"/>
      <c r="E127" s="21"/>
      <c r="F127" s="21"/>
      <c r="G127" s="21"/>
      <c r="H127" s="21"/>
      <c r="I127" s="21"/>
    </row>
    <row r="128" spans="1:9" x14ac:dyDescent="0.3">
      <c r="A128" s="21"/>
      <c r="B128" s="21"/>
      <c r="C128" s="21"/>
      <c r="D128" s="21"/>
      <c r="E128" s="21"/>
      <c r="F128" s="21"/>
      <c r="G128" s="21"/>
      <c r="H128" s="21"/>
      <c r="I128" s="21"/>
    </row>
    <row r="129" spans="1:9" x14ac:dyDescent="0.3">
      <c r="A129" s="21"/>
      <c r="B129" s="21"/>
      <c r="C129" s="21"/>
      <c r="D129" s="21"/>
      <c r="E129" s="21"/>
      <c r="F129" s="21"/>
      <c r="G129" s="21"/>
      <c r="H129" s="21"/>
      <c r="I129" s="21"/>
    </row>
    <row r="130" spans="1:9" x14ac:dyDescent="0.3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 x14ac:dyDescent="0.3">
      <c r="A131" s="21"/>
      <c r="B131" s="21"/>
      <c r="C131" s="21"/>
      <c r="D131" s="21"/>
      <c r="E131" s="21"/>
      <c r="F131" s="21"/>
      <c r="G131" s="21"/>
      <c r="H131" s="21"/>
      <c r="I131" s="21"/>
    </row>
    <row r="132" spans="1:9" x14ac:dyDescent="0.3">
      <c r="A132" s="21"/>
      <c r="B132" s="21"/>
      <c r="C132" s="21"/>
      <c r="D132" s="21"/>
      <c r="E132" s="21"/>
      <c r="F132" s="21"/>
      <c r="G132" s="21"/>
      <c r="H132" s="21"/>
      <c r="I132" s="21"/>
    </row>
    <row r="133" spans="1:9" x14ac:dyDescent="0.3">
      <c r="A133" s="21"/>
      <c r="B133" s="21"/>
      <c r="C133" s="21"/>
      <c r="D133" s="21"/>
      <c r="E133" s="21"/>
      <c r="F133" s="21"/>
      <c r="G133" s="21"/>
      <c r="H133" s="21"/>
      <c r="I133" s="21"/>
    </row>
    <row r="134" spans="1:9" x14ac:dyDescent="0.3">
      <c r="A134" s="21"/>
      <c r="B134" s="21"/>
      <c r="C134" s="21"/>
      <c r="D134" s="21"/>
      <c r="E134" s="21"/>
      <c r="F134" s="21"/>
      <c r="G134" s="21"/>
      <c r="H134" s="21"/>
      <c r="I134" s="21"/>
    </row>
    <row r="135" spans="1:9" x14ac:dyDescent="0.3">
      <c r="A135" s="21"/>
      <c r="B135" s="21"/>
      <c r="C135" s="21"/>
      <c r="D135" s="21"/>
      <c r="E135" s="21"/>
      <c r="F135" s="21"/>
      <c r="G135" s="21"/>
      <c r="H135" s="21"/>
      <c r="I135" s="21"/>
    </row>
    <row r="136" spans="1:9" x14ac:dyDescent="0.3">
      <c r="A136" s="21"/>
      <c r="B136" s="21"/>
      <c r="C136" s="21"/>
      <c r="D136" s="21"/>
      <c r="E136" s="21"/>
      <c r="F136" s="21"/>
      <c r="G136" s="21"/>
      <c r="H136" s="21"/>
      <c r="I136" s="21"/>
    </row>
    <row r="137" spans="1:9" x14ac:dyDescent="0.3">
      <c r="A137" s="21"/>
      <c r="B137" s="21"/>
      <c r="C137" s="21"/>
      <c r="D137" s="21"/>
      <c r="E137" s="21"/>
      <c r="F137" s="21"/>
      <c r="G137" s="21"/>
      <c r="H137" s="21"/>
      <c r="I137" s="21"/>
    </row>
    <row r="138" spans="1:9" x14ac:dyDescent="0.3">
      <c r="A138" s="21"/>
      <c r="B138" s="21"/>
      <c r="C138" s="21"/>
      <c r="D138" s="21"/>
      <c r="E138" s="21"/>
      <c r="F138" s="21"/>
      <c r="G138" s="21"/>
      <c r="H138" s="21"/>
      <c r="I138" s="21"/>
    </row>
    <row r="139" spans="1:9" x14ac:dyDescent="0.3">
      <c r="A139" s="21"/>
      <c r="B139" s="21"/>
      <c r="C139" s="21"/>
      <c r="D139" s="21"/>
      <c r="E139" s="21"/>
      <c r="F139" s="21"/>
      <c r="G139" s="21"/>
      <c r="H139" s="21"/>
      <c r="I139" s="21"/>
    </row>
    <row r="140" spans="1:9" x14ac:dyDescent="0.3">
      <c r="A140" s="21"/>
      <c r="B140" s="21"/>
      <c r="C140" s="21"/>
      <c r="D140" s="21"/>
      <c r="E140" s="21"/>
      <c r="F140" s="21"/>
      <c r="G140" s="21"/>
      <c r="H140" s="21"/>
      <c r="I140" s="21"/>
    </row>
    <row r="141" spans="1:9" x14ac:dyDescent="0.3">
      <c r="A141" s="21"/>
      <c r="B141" s="21"/>
      <c r="C141" s="21"/>
      <c r="D141" s="21"/>
      <c r="E141" s="21"/>
      <c r="F141" s="21"/>
      <c r="G141" s="21"/>
      <c r="H141" s="21"/>
      <c r="I141" s="21"/>
    </row>
    <row r="142" spans="1:9" x14ac:dyDescent="0.3">
      <c r="A142" s="21"/>
      <c r="B142" s="21"/>
      <c r="C142" s="21"/>
      <c r="D142" s="21"/>
      <c r="E142" s="21"/>
      <c r="F142" s="21"/>
      <c r="G142" s="21"/>
      <c r="H142" s="21"/>
      <c r="I142" s="21"/>
    </row>
    <row r="143" spans="1:9" x14ac:dyDescent="0.3">
      <c r="A143" s="21"/>
      <c r="B143" s="21"/>
      <c r="C143" s="21"/>
      <c r="D143" s="21"/>
      <c r="E143" s="21"/>
      <c r="F143" s="21"/>
      <c r="G143" s="21"/>
      <c r="H143" s="21"/>
      <c r="I143" s="21"/>
    </row>
    <row r="144" spans="1:9" x14ac:dyDescent="0.3">
      <c r="A144" s="21"/>
      <c r="B144" s="21"/>
      <c r="C144" s="21"/>
      <c r="D144" s="21"/>
      <c r="E144" s="21"/>
      <c r="F144" s="21"/>
      <c r="G144" s="21"/>
      <c r="H144" s="21"/>
      <c r="I144" s="21"/>
    </row>
    <row r="145" spans="1:9" x14ac:dyDescent="0.3">
      <c r="A145" s="21"/>
      <c r="B145" s="21"/>
      <c r="C145" s="21"/>
      <c r="D145" s="21"/>
      <c r="E145" s="21"/>
      <c r="F145" s="21"/>
      <c r="G145" s="21"/>
      <c r="H145" s="21"/>
      <c r="I145" s="21"/>
    </row>
    <row r="146" spans="1:9" x14ac:dyDescent="0.3">
      <c r="A146" s="21"/>
      <c r="B146" s="21"/>
      <c r="C146" s="21"/>
      <c r="D146" s="21"/>
      <c r="E146" s="21"/>
      <c r="F146" s="21"/>
      <c r="G146" s="21"/>
      <c r="H146" s="21"/>
      <c r="I146" s="21"/>
    </row>
  </sheetData>
  <mergeCells count="1">
    <mergeCell ref="A10:A18"/>
  </mergeCells>
  <phoneticPr fontId="5" type="noConversion"/>
  <conditionalFormatting sqref="I10:I18">
    <cfRule type="cellIs" dxfId="3" priority="1" operator="equal">
      <formula>"Passed"</formula>
    </cfRule>
    <cfRule type="cellIs" dxfId="2" priority="2" operator="equal">
      <formula>"Failed"</formula>
    </cfRule>
    <cfRule type="cellIs" dxfId="1" priority="3" operator="equal">
      <formula>"Not Executed"</formula>
    </cfRule>
    <cfRule type="cellIs" dxfId="0" priority="4" operator="equal">
      <formula>"Out of Scope"</formula>
    </cfRule>
  </conditionalFormatting>
  <dataValidations count="1">
    <dataValidation type="list" allowBlank="1" sqref="I10:I18" xr:uid="{1BCC1E08-3721-47D6-A07A-E20CB3C6FE8E}">
      <formula1>"Passed,Failed,Not Executed,Out of Scope"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9186-5803-431D-9F08-CF72F5ACAF0A}">
  <dimension ref="A1:C1018"/>
  <sheetViews>
    <sheetView tabSelected="1" topLeftCell="A40" workbookViewId="0">
      <selection activeCell="D38" sqref="D38"/>
    </sheetView>
  </sheetViews>
  <sheetFormatPr defaultRowHeight="14.4" x14ac:dyDescent="0.3"/>
  <cols>
    <col min="1" max="1" width="13.6640625" style="27" customWidth="1"/>
    <col min="2" max="2" width="21.109375" style="27" customWidth="1"/>
    <col min="3" max="3" width="57.33203125" customWidth="1"/>
  </cols>
  <sheetData>
    <row r="1" spans="1:3" hidden="1" x14ac:dyDescent="0.3">
      <c r="A1" s="25"/>
      <c r="B1" s="24"/>
      <c r="C1" s="26"/>
    </row>
    <row r="2" spans="1:3" x14ac:dyDescent="0.3">
      <c r="A2" s="46" t="s">
        <v>178</v>
      </c>
      <c r="B2" s="47"/>
      <c r="C2" s="48"/>
    </row>
    <row r="3" spans="1:3" x14ac:dyDescent="0.3">
      <c r="A3" s="49"/>
      <c r="B3" s="50"/>
      <c r="C3" s="51"/>
    </row>
    <row r="4" spans="1:3" x14ac:dyDescent="0.3">
      <c r="A4" s="39" t="s">
        <v>179</v>
      </c>
      <c r="B4" s="24" t="s">
        <v>180</v>
      </c>
      <c r="C4" s="30" t="s">
        <v>181</v>
      </c>
    </row>
    <row r="5" spans="1:3" x14ac:dyDescent="0.3">
      <c r="A5" s="40"/>
      <c r="B5" s="24" t="s">
        <v>209</v>
      </c>
      <c r="C5" s="29" t="s">
        <v>210</v>
      </c>
    </row>
    <row r="6" spans="1:3" x14ac:dyDescent="0.3">
      <c r="A6" s="45"/>
      <c r="B6" s="24" t="s">
        <v>182</v>
      </c>
      <c r="C6" s="30" t="s">
        <v>115</v>
      </c>
    </row>
    <row r="7" spans="1:3" ht="40.200000000000003" x14ac:dyDescent="0.3">
      <c r="A7" s="45"/>
      <c r="B7" s="31" t="s">
        <v>183</v>
      </c>
      <c r="C7" s="30" t="s">
        <v>92</v>
      </c>
    </row>
    <row r="8" spans="1:3" x14ac:dyDescent="0.3">
      <c r="A8" s="45"/>
      <c r="B8" s="24" t="s">
        <v>184</v>
      </c>
      <c r="C8" s="30" t="s">
        <v>6</v>
      </c>
    </row>
    <row r="9" spans="1:3" x14ac:dyDescent="0.3">
      <c r="A9" s="42" t="s">
        <v>185</v>
      </c>
      <c r="B9" s="24" t="s">
        <v>186</v>
      </c>
      <c r="C9" s="30" t="s">
        <v>187</v>
      </c>
    </row>
    <row r="10" spans="1:3" ht="48" customHeight="1" x14ac:dyDescent="0.3">
      <c r="A10" s="52"/>
      <c r="B10" s="24" t="s">
        <v>188</v>
      </c>
      <c r="C10" s="33" t="s">
        <v>214</v>
      </c>
    </row>
    <row r="11" spans="1:3" ht="22.2" customHeight="1" x14ac:dyDescent="0.3">
      <c r="A11" s="39" t="s">
        <v>189</v>
      </c>
      <c r="B11" s="24" t="s">
        <v>145</v>
      </c>
      <c r="C11" s="30" t="s">
        <v>190</v>
      </c>
    </row>
    <row r="12" spans="1:3" ht="28.8" customHeight="1" x14ac:dyDescent="0.3">
      <c r="A12" s="45"/>
      <c r="B12" s="24" t="s">
        <v>191</v>
      </c>
      <c r="C12" s="30" t="s">
        <v>144</v>
      </c>
    </row>
    <row r="13" spans="1:3" ht="22.2" customHeight="1" x14ac:dyDescent="0.3">
      <c r="A13" s="53"/>
      <c r="B13" s="24" t="s">
        <v>192</v>
      </c>
      <c r="C13" s="30" t="s">
        <v>193</v>
      </c>
    </row>
    <row r="14" spans="1:3" ht="51" customHeight="1" x14ac:dyDescent="0.3">
      <c r="A14" s="42" t="s">
        <v>194</v>
      </c>
      <c r="B14" s="24" t="s">
        <v>195</v>
      </c>
      <c r="C14" s="30" t="s">
        <v>196</v>
      </c>
    </row>
    <row r="15" spans="1:3" ht="23.4" customHeight="1" x14ac:dyDescent="0.3">
      <c r="A15" s="54"/>
      <c r="B15" s="24" t="s">
        <v>197</v>
      </c>
      <c r="C15" s="30" t="s">
        <v>138</v>
      </c>
    </row>
    <row r="16" spans="1:3" ht="24" customHeight="1" x14ac:dyDescent="0.3">
      <c r="A16" s="54"/>
      <c r="B16" s="24" t="s">
        <v>198</v>
      </c>
      <c r="C16" s="30" t="s">
        <v>177</v>
      </c>
    </row>
    <row r="17" spans="1:3" ht="33.6" customHeight="1" x14ac:dyDescent="0.3">
      <c r="A17" s="39" t="s">
        <v>199</v>
      </c>
      <c r="B17" s="24" t="s">
        <v>200</v>
      </c>
      <c r="C17" s="30" t="s">
        <v>201</v>
      </c>
    </row>
    <row r="18" spans="1:3" ht="27" customHeight="1" x14ac:dyDescent="0.3">
      <c r="A18" s="53"/>
      <c r="B18" s="24" t="s">
        <v>202</v>
      </c>
      <c r="C18" s="30" t="s">
        <v>203</v>
      </c>
    </row>
    <row r="19" spans="1:3" x14ac:dyDescent="0.3">
      <c r="A19" s="46" t="s">
        <v>204</v>
      </c>
      <c r="B19" s="47"/>
      <c r="C19" s="48"/>
    </row>
    <row r="20" spans="1:3" x14ac:dyDescent="0.3">
      <c r="A20" s="49"/>
      <c r="B20" s="50"/>
      <c r="C20" s="51"/>
    </row>
    <row r="21" spans="1:3" x14ac:dyDescent="0.3">
      <c r="A21" s="39" t="s">
        <v>179</v>
      </c>
      <c r="B21" s="24" t="s">
        <v>180</v>
      </c>
      <c r="C21" s="30" t="s">
        <v>181</v>
      </c>
    </row>
    <row r="22" spans="1:3" x14ac:dyDescent="0.3">
      <c r="A22" s="40"/>
      <c r="B22" s="24" t="s">
        <v>209</v>
      </c>
      <c r="C22" s="29" t="s">
        <v>211</v>
      </c>
    </row>
    <row r="23" spans="1:3" x14ac:dyDescent="0.3">
      <c r="A23" s="45"/>
      <c r="B23" s="24" t="s">
        <v>182</v>
      </c>
      <c r="C23" s="30" t="s">
        <v>43</v>
      </c>
    </row>
    <row r="24" spans="1:3" ht="40.200000000000003" x14ac:dyDescent="0.3">
      <c r="A24" s="45"/>
      <c r="B24" s="32" t="s">
        <v>183</v>
      </c>
      <c r="C24" s="30" t="s">
        <v>33</v>
      </c>
    </row>
    <row r="25" spans="1:3" x14ac:dyDescent="0.3">
      <c r="A25" s="45"/>
      <c r="B25" s="24" t="s">
        <v>184</v>
      </c>
      <c r="C25" s="30" t="s">
        <v>6</v>
      </c>
    </row>
    <row r="26" spans="1:3" x14ac:dyDescent="0.3">
      <c r="A26" s="42" t="s">
        <v>185</v>
      </c>
      <c r="B26" s="24" t="s">
        <v>186</v>
      </c>
      <c r="C26" s="30" t="s">
        <v>212</v>
      </c>
    </row>
    <row r="27" spans="1:3" ht="28.8" x14ac:dyDescent="0.3">
      <c r="A27" s="52"/>
      <c r="B27" s="24" t="s">
        <v>188</v>
      </c>
      <c r="C27" s="33" t="s">
        <v>215</v>
      </c>
    </row>
    <row r="28" spans="1:3" x14ac:dyDescent="0.3">
      <c r="A28" s="39" t="s">
        <v>189</v>
      </c>
      <c r="B28" s="24" t="s">
        <v>145</v>
      </c>
      <c r="C28" s="30" t="s">
        <v>190</v>
      </c>
    </row>
    <row r="29" spans="1:3" x14ac:dyDescent="0.3">
      <c r="A29" s="45"/>
      <c r="B29" s="24" t="s">
        <v>191</v>
      </c>
      <c r="C29" s="30" t="s">
        <v>144</v>
      </c>
    </row>
    <row r="30" spans="1:3" x14ac:dyDescent="0.3">
      <c r="A30" s="53"/>
      <c r="B30" s="24" t="s">
        <v>192</v>
      </c>
      <c r="C30" s="30" t="s">
        <v>193</v>
      </c>
    </row>
    <row r="31" spans="1:3" ht="40.200000000000003" x14ac:dyDescent="0.3">
      <c r="A31" s="42" t="s">
        <v>194</v>
      </c>
      <c r="B31" s="24" t="s">
        <v>195</v>
      </c>
      <c r="C31" s="30" t="s">
        <v>213</v>
      </c>
    </row>
    <row r="32" spans="1:3" ht="27" x14ac:dyDescent="0.3">
      <c r="A32" s="54"/>
      <c r="B32" s="24" t="s">
        <v>197</v>
      </c>
      <c r="C32" s="30" t="s">
        <v>52</v>
      </c>
    </row>
    <row r="33" spans="1:3" ht="27" x14ac:dyDescent="0.3">
      <c r="A33" s="54"/>
      <c r="B33" s="24" t="s">
        <v>198</v>
      </c>
      <c r="C33" s="30" t="s">
        <v>61</v>
      </c>
    </row>
    <row r="34" spans="1:3" x14ac:dyDescent="0.3">
      <c r="A34" s="39" t="s">
        <v>199</v>
      </c>
      <c r="B34" s="24" t="s">
        <v>200</v>
      </c>
      <c r="C34" s="30" t="s">
        <v>203</v>
      </c>
    </row>
    <row r="35" spans="1:3" x14ac:dyDescent="0.3">
      <c r="A35" s="53"/>
      <c r="B35" s="24" t="s">
        <v>202</v>
      </c>
      <c r="C35" s="30" t="s">
        <v>203</v>
      </c>
    </row>
    <row r="36" spans="1:3" x14ac:dyDescent="0.3">
      <c r="A36" s="46" t="s">
        <v>207</v>
      </c>
      <c r="B36" s="47"/>
      <c r="C36" s="48"/>
    </row>
    <row r="37" spans="1:3" x14ac:dyDescent="0.3">
      <c r="A37" s="49"/>
      <c r="B37" s="50"/>
      <c r="C37" s="51"/>
    </row>
    <row r="38" spans="1:3" x14ac:dyDescent="0.3">
      <c r="A38" s="39" t="s">
        <v>179</v>
      </c>
      <c r="B38" s="24" t="s">
        <v>180</v>
      </c>
      <c r="C38" s="30" t="s">
        <v>208</v>
      </c>
    </row>
    <row r="39" spans="1:3" x14ac:dyDescent="0.3">
      <c r="A39" s="40"/>
      <c r="B39" s="24" t="s">
        <v>209</v>
      </c>
      <c r="C39" s="29" t="s">
        <v>210</v>
      </c>
    </row>
    <row r="40" spans="1:3" ht="53.4" x14ac:dyDescent="0.3">
      <c r="A40" s="40"/>
      <c r="B40" s="32" t="s">
        <v>183</v>
      </c>
      <c r="C40" s="30" t="s">
        <v>73</v>
      </c>
    </row>
    <row r="41" spans="1:3" x14ac:dyDescent="0.3">
      <c r="A41" s="40"/>
      <c r="B41" s="24" t="s">
        <v>182</v>
      </c>
      <c r="C41" s="30" t="s">
        <v>107</v>
      </c>
    </row>
    <row r="42" spans="1:3" x14ac:dyDescent="0.3">
      <c r="A42" s="41"/>
      <c r="B42" s="24" t="s">
        <v>184</v>
      </c>
      <c r="C42" s="30" t="s">
        <v>6</v>
      </c>
    </row>
    <row r="43" spans="1:3" x14ac:dyDescent="0.3">
      <c r="A43" s="42" t="s">
        <v>185</v>
      </c>
      <c r="B43" s="24" t="s">
        <v>186</v>
      </c>
      <c r="C43" s="30" t="s">
        <v>205</v>
      </c>
    </row>
    <row r="44" spans="1:3" ht="28.8" x14ac:dyDescent="0.3">
      <c r="A44" s="44"/>
      <c r="B44" s="24" t="s">
        <v>188</v>
      </c>
      <c r="C44" s="33" t="s">
        <v>216</v>
      </c>
    </row>
    <row r="45" spans="1:3" x14ac:dyDescent="0.3">
      <c r="A45" s="39" t="s">
        <v>189</v>
      </c>
      <c r="B45" s="24" t="s">
        <v>145</v>
      </c>
      <c r="C45" s="30" t="s">
        <v>190</v>
      </c>
    </row>
    <row r="46" spans="1:3" x14ac:dyDescent="0.3">
      <c r="A46" s="40"/>
      <c r="B46" s="24" t="s">
        <v>191</v>
      </c>
      <c r="C46" s="30" t="s">
        <v>144</v>
      </c>
    </row>
    <row r="47" spans="1:3" x14ac:dyDescent="0.3">
      <c r="A47" s="41"/>
      <c r="B47" s="24" t="s">
        <v>192</v>
      </c>
      <c r="C47" s="30" t="s">
        <v>193</v>
      </c>
    </row>
    <row r="48" spans="1:3" ht="40.200000000000003" x14ac:dyDescent="0.3">
      <c r="A48" s="42" t="s">
        <v>194</v>
      </c>
      <c r="B48" s="24" t="s">
        <v>195</v>
      </c>
      <c r="C48" s="30" t="s">
        <v>159</v>
      </c>
    </row>
    <row r="49" spans="1:3" x14ac:dyDescent="0.3">
      <c r="A49" s="43"/>
      <c r="B49" s="24" t="s">
        <v>197</v>
      </c>
      <c r="C49" s="30" t="s">
        <v>120</v>
      </c>
    </row>
    <row r="50" spans="1:3" x14ac:dyDescent="0.3">
      <c r="A50" s="44"/>
      <c r="B50" s="24" t="s">
        <v>198</v>
      </c>
      <c r="C50" s="30" t="s">
        <v>124</v>
      </c>
    </row>
    <row r="51" spans="1:3" x14ac:dyDescent="0.3">
      <c r="A51" s="39" t="s">
        <v>199</v>
      </c>
      <c r="B51" s="24" t="s">
        <v>200</v>
      </c>
      <c r="C51" s="30" t="s">
        <v>206</v>
      </c>
    </row>
    <row r="52" spans="1:3" x14ac:dyDescent="0.3">
      <c r="A52" s="41"/>
      <c r="B52" s="24" t="s">
        <v>202</v>
      </c>
      <c r="C52" s="30" t="s">
        <v>206</v>
      </c>
    </row>
    <row r="54" spans="1:3" x14ac:dyDescent="0.3">
      <c r="C54" s="28"/>
    </row>
    <row r="55" spans="1:3" x14ac:dyDescent="0.3">
      <c r="C55" s="28"/>
    </row>
    <row r="56" spans="1:3" x14ac:dyDescent="0.3">
      <c r="C56" s="28"/>
    </row>
    <row r="57" spans="1:3" x14ac:dyDescent="0.3">
      <c r="C57" s="28"/>
    </row>
    <row r="58" spans="1:3" x14ac:dyDescent="0.3">
      <c r="C58" s="28"/>
    </row>
    <row r="59" spans="1:3" x14ac:dyDescent="0.3">
      <c r="C59" s="28"/>
    </row>
    <row r="60" spans="1:3" x14ac:dyDescent="0.3">
      <c r="C60" s="28"/>
    </row>
    <row r="61" spans="1:3" x14ac:dyDescent="0.3">
      <c r="C61" s="28"/>
    </row>
    <row r="62" spans="1:3" x14ac:dyDescent="0.3">
      <c r="C62" s="28"/>
    </row>
    <row r="63" spans="1:3" x14ac:dyDescent="0.3">
      <c r="C63" s="28"/>
    </row>
    <row r="64" spans="1:3" x14ac:dyDescent="0.3">
      <c r="C64" s="28"/>
    </row>
    <row r="65" spans="3:3" x14ac:dyDescent="0.3">
      <c r="C65" s="28"/>
    </row>
    <row r="66" spans="3:3" x14ac:dyDescent="0.3">
      <c r="C66" s="28"/>
    </row>
    <row r="67" spans="3:3" x14ac:dyDescent="0.3">
      <c r="C67" s="28"/>
    </row>
    <row r="68" spans="3:3" x14ac:dyDescent="0.3">
      <c r="C68" s="28"/>
    </row>
    <row r="69" spans="3:3" x14ac:dyDescent="0.3">
      <c r="C69" s="28"/>
    </row>
    <row r="70" spans="3:3" x14ac:dyDescent="0.3">
      <c r="C70" s="28"/>
    </row>
    <row r="71" spans="3:3" x14ac:dyDescent="0.3">
      <c r="C71" s="28"/>
    </row>
    <row r="72" spans="3:3" x14ac:dyDescent="0.3">
      <c r="C72" s="28"/>
    </row>
    <row r="73" spans="3:3" x14ac:dyDescent="0.3">
      <c r="C73" s="28"/>
    </row>
    <row r="74" spans="3:3" x14ac:dyDescent="0.3">
      <c r="C74" s="28"/>
    </row>
    <row r="75" spans="3:3" x14ac:dyDescent="0.3">
      <c r="C75" s="28"/>
    </row>
    <row r="76" spans="3:3" x14ac:dyDescent="0.3">
      <c r="C76" s="28"/>
    </row>
    <row r="77" spans="3:3" x14ac:dyDescent="0.3">
      <c r="C77" s="28"/>
    </row>
    <row r="78" spans="3:3" x14ac:dyDescent="0.3">
      <c r="C78" s="28"/>
    </row>
    <row r="79" spans="3:3" x14ac:dyDescent="0.3">
      <c r="C79" s="28"/>
    </row>
    <row r="80" spans="3:3" x14ac:dyDescent="0.3">
      <c r="C80" s="28"/>
    </row>
    <row r="81" spans="3:3" x14ac:dyDescent="0.3">
      <c r="C81" s="28"/>
    </row>
    <row r="82" spans="3:3" x14ac:dyDescent="0.3">
      <c r="C82" s="28"/>
    </row>
    <row r="83" spans="3:3" x14ac:dyDescent="0.3">
      <c r="C83" s="28"/>
    </row>
    <row r="84" spans="3:3" x14ac:dyDescent="0.3">
      <c r="C84" s="28"/>
    </row>
    <row r="85" spans="3:3" x14ac:dyDescent="0.3">
      <c r="C85" s="28"/>
    </row>
    <row r="86" spans="3:3" x14ac:dyDescent="0.3">
      <c r="C86" s="28"/>
    </row>
    <row r="87" spans="3:3" x14ac:dyDescent="0.3">
      <c r="C87" s="28"/>
    </row>
    <row r="88" spans="3:3" x14ac:dyDescent="0.3">
      <c r="C88" s="28"/>
    </row>
    <row r="89" spans="3:3" x14ac:dyDescent="0.3">
      <c r="C89" s="28"/>
    </row>
    <row r="90" spans="3:3" x14ac:dyDescent="0.3">
      <c r="C90" s="28"/>
    </row>
    <row r="91" spans="3:3" x14ac:dyDescent="0.3">
      <c r="C91" s="28"/>
    </row>
    <row r="92" spans="3:3" x14ac:dyDescent="0.3">
      <c r="C92" s="28"/>
    </row>
    <row r="93" spans="3:3" x14ac:dyDescent="0.3">
      <c r="C93" s="28"/>
    </row>
    <row r="94" spans="3:3" x14ac:dyDescent="0.3">
      <c r="C94" s="28"/>
    </row>
    <row r="95" spans="3:3" x14ac:dyDescent="0.3">
      <c r="C95" s="28"/>
    </row>
    <row r="96" spans="3:3" x14ac:dyDescent="0.3">
      <c r="C96" s="28"/>
    </row>
    <row r="97" spans="3:3" x14ac:dyDescent="0.3">
      <c r="C97" s="28"/>
    </row>
    <row r="98" spans="3:3" x14ac:dyDescent="0.3">
      <c r="C98" s="28"/>
    </row>
    <row r="99" spans="3:3" x14ac:dyDescent="0.3">
      <c r="C99" s="28"/>
    </row>
    <row r="100" spans="3:3" x14ac:dyDescent="0.3">
      <c r="C100" s="28"/>
    </row>
    <row r="101" spans="3:3" x14ac:dyDescent="0.3">
      <c r="C101" s="28"/>
    </row>
    <row r="102" spans="3:3" x14ac:dyDescent="0.3">
      <c r="C102" s="28"/>
    </row>
    <row r="103" spans="3:3" x14ac:dyDescent="0.3">
      <c r="C103" s="28"/>
    </row>
    <row r="104" spans="3:3" x14ac:dyDescent="0.3">
      <c r="C104" s="28"/>
    </row>
    <row r="105" spans="3:3" x14ac:dyDescent="0.3">
      <c r="C105" s="28"/>
    </row>
    <row r="106" spans="3:3" x14ac:dyDescent="0.3">
      <c r="C106" s="28"/>
    </row>
    <row r="107" spans="3:3" x14ac:dyDescent="0.3">
      <c r="C107" s="28"/>
    </row>
    <row r="108" spans="3:3" x14ac:dyDescent="0.3">
      <c r="C108" s="28"/>
    </row>
    <row r="109" spans="3:3" x14ac:dyDescent="0.3">
      <c r="C109" s="28"/>
    </row>
    <row r="110" spans="3:3" x14ac:dyDescent="0.3">
      <c r="C110" s="28"/>
    </row>
    <row r="111" spans="3:3" x14ac:dyDescent="0.3">
      <c r="C111" s="28"/>
    </row>
    <row r="112" spans="3:3" x14ac:dyDescent="0.3">
      <c r="C112" s="28"/>
    </row>
    <row r="113" spans="3:3" x14ac:dyDescent="0.3">
      <c r="C113" s="28"/>
    </row>
    <row r="114" spans="3:3" x14ac:dyDescent="0.3">
      <c r="C114" s="28"/>
    </row>
    <row r="115" spans="3:3" x14ac:dyDescent="0.3">
      <c r="C115" s="28"/>
    </row>
    <row r="116" spans="3:3" x14ac:dyDescent="0.3">
      <c r="C116" s="28"/>
    </row>
    <row r="117" spans="3:3" x14ac:dyDescent="0.3">
      <c r="C117" s="28"/>
    </row>
    <row r="118" spans="3:3" x14ac:dyDescent="0.3">
      <c r="C118" s="28"/>
    </row>
    <row r="119" spans="3:3" x14ac:dyDescent="0.3">
      <c r="C119" s="28"/>
    </row>
    <row r="120" spans="3:3" x14ac:dyDescent="0.3">
      <c r="C120" s="28"/>
    </row>
    <row r="121" spans="3:3" x14ac:dyDescent="0.3">
      <c r="C121" s="28"/>
    </row>
    <row r="122" spans="3:3" x14ac:dyDescent="0.3">
      <c r="C122" s="28"/>
    </row>
    <row r="123" spans="3:3" x14ac:dyDescent="0.3">
      <c r="C123" s="28"/>
    </row>
    <row r="124" spans="3:3" x14ac:dyDescent="0.3">
      <c r="C124" s="28"/>
    </row>
    <row r="125" spans="3:3" x14ac:dyDescent="0.3">
      <c r="C125" s="28"/>
    </row>
    <row r="126" spans="3:3" x14ac:dyDescent="0.3">
      <c r="C126" s="28"/>
    </row>
    <row r="127" spans="3:3" x14ac:dyDescent="0.3">
      <c r="C127" s="28"/>
    </row>
    <row r="128" spans="3:3" x14ac:dyDescent="0.3">
      <c r="C128" s="28"/>
    </row>
    <row r="129" spans="3:3" x14ac:dyDescent="0.3">
      <c r="C129" s="28"/>
    </row>
    <row r="130" spans="3:3" x14ac:dyDescent="0.3">
      <c r="C130" s="28"/>
    </row>
    <row r="131" spans="3:3" x14ac:dyDescent="0.3">
      <c r="C131" s="28"/>
    </row>
    <row r="132" spans="3:3" x14ac:dyDescent="0.3">
      <c r="C132" s="28"/>
    </row>
    <row r="133" spans="3:3" x14ac:dyDescent="0.3">
      <c r="C133" s="28"/>
    </row>
    <row r="134" spans="3:3" x14ac:dyDescent="0.3">
      <c r="C134" s="28"/>
    </row>
    <row r="135" spans="3:3" x14ac:dyDescent="0.3">
      <c r="C135" s="28"/>
    </row>
    <row r="136" spans="3:3" x14ac:dyDescent="0.3">
      <c r="C136" s="28"/>
    </row>
    <row r="137" spans="3:3" x14ac:dyDescent="0.3">
      <c r="C137" s="28"/>
    </row>
    <row r="138" spans="3:3" x14ac:dyDescent="0.3">
      <c r="C138" s="28"/>
    </row>
    <row r="139" spans="3:3" x14ac:dyDescent="0.3">
      <c r="C139" s="28"/>
    </row>
    <row r="140" spans="3:3" x14ac:dyDescent="0.3">
      <c r="C140" s="28"/>
    </row>
    <row r="141" spans="3:3" x14ac:dyDescent="0.3">
      <c r="C141" s="28"/>
    </row>
    <row r="142" spans="3:3" x14ac:dyDescent="0.3">
      <c r="C142" s="28"/>
    </row>
    <row r="143" spans="3:3" x14ac:dyDescent="0.3">
      <c r="C143" s="28"/>
    </row>
    <row r="144" spans="3:3" x14ac:dyDescent="0.3">
      <c r="C144" s="28"/>
    </row>
    <row r="145" spans="3:3" x14ac:dyDescent="0.3">
      <c r="C145" s="28"/>
    </row>
    <row r="146" spans="3:3" x14ac:dyDescent="0.3">
      <c r="C146" s="28"/>
    </row>
    <row r="147" spans="3:3" x14ac:dyDescent="0.3">
      <c r="C147" s="28"/>
    </row>
    <row r="148" spans="3:3" x14ac:dyDescent="0.3">
      <c r="C148" s="28"/>
    </row>
    <row r="149" spans="3:3" x14ac:dyDescent="0.3">
      <c r="C149" s="28"/>
    </row>
    <row r="150" spans="3:3" x14ac:dyDescent="0.3">
      <c r="C150" s="28"/>
    </row>
    <row r="151" spans="3:3" x14ac:dyDescent="0.3">
      <c r="C151" s="28"/>
    </row>
    <row r="152" spans="3:3" x14ac:dyDescent="0.3">
      <c r="C152" s="28"/>
    </row>
    <row r="153" spans="3:3" x14ac:dyDescent="0.3">
      <c r="C153" s="28"/>
    </row>
    <row r="154" spans="3:3" x14ac:dyDescent="0.3">
      <c r="C154" s="28"/>
    </row>
    <row r="155" spans="3:3" x14ac:dyDescent="0.3">
      <c r="C155" s="28"/>
    </row>
    <row r="156" spans="3:3" x14ac:dyDescent="0.3">
      <c r="C156" s="28"/>
    </row>
    <row r="157" spans="3:3" x14ac:dyDescent="0.3">
      <c r="C157" s="28"/>
    </row>
    <row r="158" spans="3:3" x14ac:dyDescent="0.3">
      <c r="C158" s="28"/>
    </row>
    <row r="159" spans="3:3" x14ac:dyDescent="0.3">
      <c r="C159" s="28"/>
    </row>
    <row r="160" spans="3:3" x14ac:dyDescent="0.3">
      <c r="C160" s="28"/>
    </row>
    <row r="161" spans="3:3" x14ac:dyDescent="0.3">
      <c r="C161" s="28"/>
    </row>
    <row r="162" spans="3:3" x14ac:dyDescent="0.3">
      <c r="C162" s="28"/>
    </row>
    <row r="163" spans="3:3" x14ac:dyDescent="0.3">
      <c r="C163" s="28"/>
    </row>
    <row r="164" spans="3:3" x14ac:dyDescent="0.3">
      <c r="C164" s="28"/>
    </row>
    <row r="165" spans="3:3" x14ac:dyDescent="0.3">
      <c r="C165" s="28"/>
    </row>
    <row r="166" spans="3:3" x14ac:dyDescent="0.3">
      <c r="C166" s="28"/>
    </row>
    <row r="167" spans="3:3" x14ac:dyDescent="0.3">
      <c r="C167" s="28"/>
    </row>
    <row r="168" spans="3:3" x14ac:dyDescent="0.3">
      <c r="C168" s="28"/>
    </row>
    <row r="169" spans="3:3" x14ac:dyDescent="0.3">
      <c r="C169" s="28"/>
    </row>
    <row r="170" spans="3:3" x14ac:dyDescent="0.3">
      <c r="C170" s="28"/>
    </row>
    <row r="171" spans="3:3" x14ac:dyDescent="0.3">
      <c r="C171" s="28"/>
    </row>
    <row r="172" spans="3:3" x14ac:dyDescent="0.3">
      <c r="C172" s="28"/>
    </row>
    <row r="173" spans="3:3" x14ac:dyDescent="0.3">
      <c r="C173" s="28"/>
    </row>
    <row r="174" spans="3:3" x14ac:dyDescent="0.3">
      <c r="C174" s="28"/>
    </row>
    <row r="175" spans="3:3" x14ac:dyDescent="0.3">
      <c r="C175" s="28"/>
    </row>
    <row r="176" spans="3:3" x14ac:dyDescent="0.3">
      <c r="C176" s="28"/>
    </row>
    <row r="177" spans="3:3" x14ac:dyDescent="0.3">
      <c r="C177" s="28"/>
    </row>
    <row r="178" spans="3:3" x14ac:dyDescent="0.3">
      <c r="C178" s="28"/>
    </row>
    <row r="179" spans="3:3" x14ac:dyDescent="0.3">
      <c r="C179" s="28"/>
    </row>
    <row r="180" spans="3:3" x14ac:dyDescent="0.3">
      <c r="C180" s="28"/>
    </row>
    <row r="181" spans="3:3" x14ac:dyDescent="0.3">
      <c r="C181" s="28"/>
    </row>
    <row r="182" spans="3:3" x14ac:dyDescent="0.3">
      <c r="C182" s="28"/>
    </row>
    <row r="183" spans="3:3" x14ac:dyDescent="0.3">
      <c r="C183" s="28"/>
    </row>
    <row r="184" spans="3:3" x14ac:dyDescent="0.3">
      <c r="C184" s="28"/>
    </row>
    <row r="185" spans="3:3" x14ac:dyDescent="0.3">
      <c r="C185" s="28"/>
    </row>
    <row r="186" spans="3:3" x14ac:dyDescent="0.3">
      <c r="C186" s="28"/>
    </row>
    <row r="187" spans="3:3" x14ac:dyDescent="0.3">
      <c r="C187" s="28"/>
    </row>
    <row r="188" spans="3:3" x14ac:dyDescent="0.3">
      <c r="C188" s="28"/>
    </row>
    <row r="189" spans="3:3" x14ac:dyDescent="0.3">
      <c r="C189" s="28"/>
    </row>
    <row r="190" spans="3:3" x14ac:dyDescent="0.3">
      <c r="C190" s="28"/>
    </row>
    <row r="191" spans="3:3" x14ac:dyDescent="0.3">
      <c r="C191" s="28"/>
    </row>
    <row r="192" spans="3:3" x14ac:dyDescent="0.3">
      <c r="C192" s="28"/>
    </row>
    <row r="193" spans="3:3" x14ac:dyDescent="0.3">
      <c r="C193" s="28"/>
    </row>
    <row r="194" spans="3:3" x14ac:dyDescent="0.3">
      <c r="C194" s="28"/>
    </row>
    <row r="195" spans="3:3" x14ac:dyDescent="0.3">
      <c r="C195" s="28"/>
    </row>
    <row r="196" spans="3:3" x14ac:dyDescent="0.3">
      <c r="C196" s="28"/>
    </row>
    <row r="197" spans="3:3" x14ac:dyDescent="0.3">
      <c r="C197" s="28"/>
    </row>
    <row r="198" spans="3:3" x14ac:dyDescent="0.3">
      <c r="C198" s="28"/>
    </row>
    <row r="199" spans="3:3" x14ac:dyDescent="0.3">
      <c r="C199" s="28"/>
    </row>
    <row r="200" spans="3:3" x14ac:dyDescent="0.3">
      <c r="C200" s="28"/>
    </row>
    <row r="201" spans="3:3" x14ac:dyDescent="0.3">
      <c r="C201" s="28"/>
    </row>
    <row r="202" spans="3:3" x14ac:dyDescent="0.3">
      <c r="C202" s="28"/>
    </row>
    <row r="203" spans="3:3" x14ac:dyDescent="0.3">
      <c r="C203" s="28"/>
    </row>
    <row r="204" spans="3:3" x14ac:dyDescent="0.3">
      <c r="C204" s="28"/>
    </row>
    <row r="205" spans="3:3" x14ac:dyDescent="0.3">
      <c r="C205" s="28"/>
    </row>
    <row r="206" spans="3:3" x14ac:dyDescent="0.3">
      <c r="C206" s="28"/>
    </row>
    <row r="207" spans="3:3" x14ac:dyDescent="0.3">
      <c r="C207" s="28"/>
    </row>
    <row r="208" spans="3:3" x14ac:dyDescent="0.3">
      <c r="C208" s="28"/>
    </row>
    <row r="209" spans="3:3" x14ac:dyDescent="0.3">
      <c r="C209" s="28"/>
    </row>
    <row r="210" spans="3:3" x14ac:dyDescent="0.3">
      <c r="C210" s="28"/>
    </row>
    <row r="211" spans="3:3" x14ac:dyDescent="0.3">
      <c r="C211" s="28"/>
    </row>
    <row r="212" spans="3:3" x14ac:dyDescent="0.3">
      <c r="C212" s="28"/>
    </row>
    <row r="213" spans="3:3" x14ac:dyDescent="0.3">
      <c r="C213" s="28"/>
    </row>
    <row r="214" spans="3:3" x14ac:dyDescent="0.3">
      <c r="C214" s="28"/>
    </row>
    <row r="215" spans="3:3" x14ac:dyDescent="0.3">
      <c r="C215" s="28"/>
    </row>
    <row r="216" spans="3:3" x14ac:dyDescent="0.3">
      <c r="C216" s="28"/>
    </row>
    <row r="217" spans="3:3" x14ac:dyDescent="0.3">
      <c r="C217" s="28"/>
    </row>
    <row r="218" spans="3:3" x14ac:dyDescent="0.3">
      <c r="C218" s="28"/>
    </row>
    <row r="219" spans="3:3" x14ac:dyDescent="0.3">
      <c r="C219" s="28"/>
    </row>
    <row r="220" spans="3:3" x14ac:dyDescent="0.3">
      <c r="C220" s="28"/>
    </row>
    <row r="221" spans="3:3" x14ac:dyDescent="0.3">
      <c r="C221" s="28"/>
    </row>
    <row r="222" spans="3:3" x14ac:dyDescent="0.3">
      <c r="C222" s="28"/>
    </row>
    <row r="223" spans="3:3" x14ac:dyDescent="0.3">
      <c r="C223" s="28"/>
    </row>
    <row r="224" spans="3:3" x14ac:dyDescent="0.3">
      <c r="C224" s="28"/>
    </row>
    <row r="225" spans="3:3" x14ac:dyDescent="0.3">
      <c r="C225" s="28"/>
    </row>
    <row r="226" spans="3:3" x14ac:dyDescent="0.3">
      <c r="C226" s="28"/>
    </row>
    <row r="227" spans="3:3" x14ac:dyDescent="0.3">
      <c r="C227" s="28"/>
    </row>
    <row r="228" spans="3:3" x14ac:dyDescent="0.3">
      <c r="C228" s="28"/>
    </row>
    <row r="229" spans="3:3" x14ac:dyDescent="0.3">
      <c r="C229" s="28"/>
    </row>
    <row r="230" spans="3:3" x14ac:dyDescent="0.3">
      <c r="C230" s="28"/>
    </row>
    <row r="231" spans="3:3" x14ac:dyDescent="0.3">
      <c r="C231" s="28"/>
    </row>
    <row r="232" spans="3:3" x14ac:dyDescent="0.3">
      <c r="C232" s="28"/>
    </row>
    <row r="233" spans="3:3" x14ac:dyDescent="0.3">
      <c r="C233" s="28"/>
    </row>
    <row r="234" spans="3:3" x14ac:dyDescent="0.3">
      <c r="C234" s="28"/>
    </row>
    <row r="235" spans="3:3" x14ac:dyDescent="0.3">
      <c r="C235" s="28"/>
    </row>
    <row r="236" spans="3:3" x14ac:dyDescent="0.3">
      <c r="C236" s="28"/>
    </row>
    <row r="237" spans="3:3" x14ac:dyDescent="0.3">
      <c r="C237" s="28"/>
    </row>
    <row r="238" spans="3:3" x14ac:dyDescent="0.3">
      <c r="C238" s="28"/>
    </row>
    <row r="239" spans="3:3" x14ac:dyDescent="0.3">
      <c r="C239" s="28"/>
    </row>
    <row r="240" spans="3:3" x14ac:dyDescent="0.3">
      <c r="C240" s="28"/>
    </row>
    <row r="241" spans="3:3" x14ac:dyDescent="0.3">
      <c r="C241" s="28"/>
    </row>
    <row r="242" spans="3:3" x14ac:dyDescent="0.3">
      <c r="C242" s="28"/>
    </row>
    <row r="243" spans="3:3" x14ac:dyDescent="0.3">
      <c r="C243" s="28"/>
    </row>
    <row r="244" spans="3:3" x14ac:dyDescent="0.3">
      <c r="C244" s="28"/>
    </row>
    <row r="245" spans="3:3" x14ac:dyDescent="0.3">
      <c r="C245" s="28"/>
    </row>
    <row r="246" spans="3:3" x14ac:dyDescent="0.3">
      <c r="C246" s="28"/>
    </row>
    <row r="247" spans="3:3" x14ac:dyDescent="0.3">
      <c r="C247" s="28"/>
    </row>
    <row r="248" spans="3:3" x14ac:dyDescent="0.3">
      <c r="C248" s="28"/>
    </row>
    <row r="249" spans="3:3" x14ac:dyDescent="0.3">
      <c r="C249" s="28"/>
    </row>
    <row r="250" spans="3:3" x14ac:dyDescent="0.3">
      <c r="C250" s="28"/>
    </row>
    <row r="251" spans="3:3" x14ac:dyDescent="0.3">
      <c r="C251" s="28"/>
    </row>
    <row r="252" spans="3:3" x14ac:dyDescent="0.3">
      <c r="C252" s="28"/>
    </row>
    <row r="253" spans="3:3" x14ac:dyDescent="0.3">
      <c r="C253" s="28"/>
    </row>
    <row r="254" spans="3:3" x14ac:dyDescent="0.3">
      <c r="C254" s="28"/>
    </row>
    <row r="255" spans="3:3" x14ac:dyDescent="0.3">
      <c r="C255" s="28"/>
    </row>
    <row r="256" spans="3:3" x14ac:dyDescent="0.3">
      <c r="C256" s="28"/>
    </row>
    <row r="257" spans="3:3" x14ac:dyDescent="0.3">
      <c r="C257" s="28"/>
    </row>
    <row r="258" spans="3:3" x14ac:dyDescent="0.3">
      <c r="C258" s="28"/>
    </row>
    <row r="259" spans="3:3" x14ac:dyDescent="0.3">
      <c r="C259" s="28"/>
    </row>
    <row r="260" spans="3:3" x14ac:dyDescent="0.3">
      <c r="C260" s="28"/>
    </row>
    <row r="261" spans="3:3" x14ac:dyDescent="0.3">
      <c r="C261" s="28"/>
    </row>
    <row r="262" spans="3:3" x14ac:dyDescent="0.3">
      <c r="C262" s="28"/>
    </row>
    <row r="263" spans="3:3" x14ac:dyDescent="0.3">
      <c r="C263" s="28"/>
    </row>
    <row r="264" spans="3:3" x14ac:dyDescent="0.3">
      <c r="C264" s="28"/>
    </row>
    <row r="265" spans="3:3" x14ac:dyDescent="0.3">
      <c r="C265" s="28"/>
    </row>
    <row r="266" spans="3:3" x14ac:dyDescent="0.3">
      <c r="C266" s="28"/>
    </row>
    <row r="267" spans="3:3" x14ac:dyDescent="0.3">
      <c r="C267" s="28"/>
    </row>
    <row r="268" spans="3:3" x14ac:dyDescent="0.3">
      <c r="C268" s="28"/>
    </row>
    <row r="269" spans="3:3" x14ac:dyDescent="0.3">
      <c r="C269" s="28"/>
    </row>
    <row r="270" spans="3:3" x14ac:dyDescent="0.3">
      <c r="C270" s="28"/>
    </row>
    <row r="271" spans="3:3" x14ac:dyDescent="0.3">
      <c r="C271" s="28"/>
    </row>
    <row r="272" spans="3:3" x14ac:dyDescent="0.3">
      <c r="C272" s="28"/>
    </row>
    <row r="273" spans="3:3" x14ac:dyDescent="0.3">
      <c r="C273" s="28"/>
    </row>
    <row r="274" spans="3:3" x14ac:dyDescent="0.3">
      <c r="C274" s="28"/>
    </row>
    <row r="275" spans="3:3" x14ac:dyDescent="0.3">
      <c r="C275" s="28"/>
    </row>
    <row r="276" spans="3:3" x14ac:dyDescent="0.3">
      <c r="C276" s="28"/>
    </row>
    <row r="277" spans="3:3" x14ac:dyDescent="0.3">
      <c r="C277" s="28"/>
    </row>
    <row r="278" spans="3:3" x14ac:dyDescent="0.3">
      <c r="C278" s="28"/>
    </row>
    <row r="279" spans="3:3" x14ac:dyDescent="0.3">
      <c r="C279" s="28"/>
    </row>
    <row r="280" spans="3:3" x14ac:dyDescent="0.3">
      <c r="C280" s="28"/>
    </row>
    <row r="281" spans="3:3" x14ac:dyDescent="0.3">
      <c r="C281" s="28"/>
    </row>
    <row r="282" spans="3:3" x14ac:dyDescent="0.3">
      <c r="C282" s="28"/>
    </row>
    <row r="283" spans="3:3" x14ac:dyDescent="0.3">
      <c r="C283" s="28"/>
    </row>
    <row r="284" spans="3:3" x14ac:dyDescent="0.3">
      <c r="C284" s="28"/>
    </row>
    <row r="285" spans="3:3" x14ac:dyDescent="0.3">
      <c r="C285" s="28"/>
    </row>
    <row r="286" spans="3:3" x14ac:dyDescent="0.3">
      <c r="C286" s="28"/>
    </row>
    <row r="287" spans="3:3" x14ac:dyDescent="0.3">
      <c r="C287" s="28"/>
    </row>
    <row r="288" spans="3:3" x14ac:dyDescent="0.3">
      <c r="C288" s="28"/>
    </row>
    <row r="289" spans="3:3" x14ac:dyDescent="0.3">
      <c r="C289" s="28"/>
    </row>
    <row r="290" spans="3:3" x14ac:dyDescent="0.3">
      <c r="C290" s="28"/>
    </row>
    <row r="291" spans="3:3" x14ac:dyDescent="0.3">
      <c r="C291" s="28"/>
    </row>
    <row r="292" spans="3:3" x14ac:dyDescent="0.3">
      <c r="C292" s="28"/>
    </row>
    <row r="293" spans="3:3" x14ac:dyDescent="0.3">
      <c r="C293" s="28"/>
    </row>
    <row r="294" spans="3:3" x14ac:dyDescent="0.3">
      <c r="C294" s="28"/>
    </row>
    <row r="295" spans="3:3" x14ac:dyDescent="0.3">
      <c r="C295" s="28"/>
    </row>
    <row r="296" spans="3:3" x14ac:dyDescent="0.3">
      <c r="C296" s="28"/>
    </row>
    <row r="297" spans="3:3" x14ac:dyDescent="0.3">
      <c r="C297" s="28"/>
    </row>
    <row r="298" spans="3:3" x14ac:dyDescent="0.3">
      <c r="C298" s="28"/>
    </row>
    <row r="299" spans="3:3" x14ac:dyDescent="0.3">
      <c r="C299" s="28"/>
    </row>
    <row r="300" spans="3:3" x14ac:dyDescent="0.3">
      <c r="C300" s="28"/>
    </row>
    <row r="301" spans="3:3" x14ac:dyDescent="0.3">
      <c r="C301" s="28"/>
    </row>
    <row r="302" spans="3:3" x14ac:dyDescent="0.3">
      <c r="C302" s="28"/>
    </row>
    <row r="303" spans="3:3" x14ac:dyDescent="0.3">
      <c r="C303" s="28"/>
    </row>
    <row r="304" spans="3:3" x14ac:dyDescent="0.3">
      <c r="C304" s="28"/>
    </row>
    <row r="305" spans="3:3" x14ac:dyDescent="0.3">
      <c r="C305" s="28"/>
    </row>
    <row r="306" spans="3:3" x14ac:dyDescent="0.3">
      <c r="C306" s="28"/>
    </row>
    <row r="307" spans="3:3" x14ac:dyDescent="0.3">
      <c r="C307" s="28"/>
    </row>
    <row r="308" spans="3:3" x14ac:dyDescent="0.3">
      <c r="C308" s="28"/>
    </row>
    <row r="309" spans="3:3" x14ac:dyDescent="0.3">
      <c r="C309" s="28"/>
    </row>
    <row r="310" spans="3:3" x14ac:dyDescent="0.3">
      <c r="C310" s="28"/>
    </row>
    <row r="311" spans="3:3" x14ac:dyDescent="0.3">
      <c r="C311" s="28"/>
    </row>
    <row r="312" spans="3:3" x14ac:dyDescent="0.3">
      <c r="C312" s="28"/>
    </row>
    <row r="313" spans="3:3" x14ac:dyDescent="0.3">
      <c r="C313" s="28"/>
    </row>
    <row r="314" spans="3:3" x14ac:dyDescent="0.3">
      <c r="C314" s="28"/>
    </row>
    <row r="315" spans="3:3" x14ac:dyDescent="0.3">
      <c r="C315" s="28"/>
    </row>
    <row r="316" spans="3:3" x14ac:dyDescent="0.3">
      <c r="C316" s="28"/>
    </row>
    <row r="317" spans="3:3" x14ac:dyDescent="0.3">
      <c r="C317" s="28"/>
    </row>
    <row r="318" spans="3:3" x14ac:dyDescent="0.3">
      <c r="C318" s="28"/>
    </row>
    <row r="319" spans="3:3" x14ac:dyDescent="0.3">
      <c r="C319" s="28"/>
    </row>
    <row r="320" spans="3:3" x14ac:dyDescent="0.3">
      <c r="C320" s="28"/>
    </row>
    <row r="321" spans="3:3" x14ac:dyDescent="0.3">
      <c r="C321" s="28"/>
    </row>
    <row r="322" spans="3:3" x14ac:dyDescent="0.3">
      <c r="C322" s="28"/>
    </row>
    <row r="323" spans="3:3" x14ac:dyDescent="0.3">
      <c r="C323" s="28"/>
    </row>
    <row r="324" spans="3:3" x14ac:dyDescent="0.3">
      <c r="C324" s="28"/>
    </row>
    <row r="325" spans="3:3" x14ac:dyDescent="0.3">
      <c r="C325" s="28"/>
    </row>
    <row r="326" spans="3:3" x14ac:dyDescent="0.3">
      <c r="C326" s="28"/>
    </row>
    <row r="327" spans="3:3" x14ac:dyDescent="0.3">
      <c r="C327" s="28"/>
    </row>
    <row r="328" spans="3:3" x14ac:dyDescent="0.3">
      <c r="C328" s="28"/>
    </row>
    <row r="329" spans="3:3" x14ac:dyDescent="0.3">
      <c r="C329" s="28"/>
    </row>
    <row r="330" spans="3:3" x14ac:dyDescent="0.3">
      <c r="C330" s="28"/>
    </row>
    <row r="331" spans="3:3" x14ac:dyDescent="0.3">
      <c r="C331" s="28"/>
    </row>
    <row r="332" spans="3:3" x14ac:dyDescent="0.3">
      <c r="C332" s="28"/>
    </row>
    <row r="333" spans="3:3" x14ac:dyDescent="0.3">
      <c r="C333" s="28"/>
    </row>
    <row r="334" spans="3:3" x14ac:dyDescent="0.3">
      <c r="C334" s="28"/>
    </row>
    <row r="335" spans="3:3" x14ac:dyDescent="0.3">
      <c r="C335" s="28"/>
    </row>
    <row r="336" spans="3:3" x14ac:dyDescent="0.3">
      <c r="C336" s="28"/>
    </row>
    <row r="337" spans="3:3" x14ac:dyDescent="0.3">
      <c r="C337" s="28"/>
    </row>
    <row r="338" spans="3:3" x14ac:dyDescent="0.3">
      <c r="C338" s="28"/>
    </row>
    <row r="339" spans="3:3" x14ac:dyDescent="0.3">
      <c r="C339" s="28"/>
    </row>
    <row r="340" spans="3:3" x14ac:dyDescent="0.3">
      <c r="C340" s="28"/>
    </row>
    <row r="341" spans="3:3" x14ac:dyDescent="0.3">
      <c r="C341" s="28"/>
    </row>
    <row r="342" spans="3:3" x14ac:dyDescent="0.3">
      <c r="C342" s="28"/>
    </row>
    <row r="343" spans="3:3" x14ac:dyDescent="0.3">
      <c r="C343" s="28"/>
    </row>
    <row r="344" spans="3:3" x14ac:dyDescent="0.3">
      <c r="C344" s="28"/>
    </row>
    <row r="345" spans="3:3" x14ac:dyDescent="0.3">
      <c r="C345" s="28"/>
    </row>
    <row r="346" spans="3:3" x14ac:dyDescent="0.3">
      <c r="C346" s="28"/>
    </row>
    <row r="347" spans="3:3" x14ac:dyDescent="0.3">
      <c r="C347" s="28"/>
    </row>
    <row r="348" spans="3:3" x14ac:dyDescent="0.3">
      <c r="C348" s="28"/>
    </row>
    <row r="349" spans="3:3" x14ac:dyDescent="0.3">
      <c r="C349" s="28"/>
    </row>
    <row r="350" spans="3:3" x14ac:dyDescent="0.3">
      <c r="C350" s="28"/>
    </row>
    <row r="351" spans="3:3" x14ac:dyDescent="0.3">
      <c r="C351" s="28"/>
    </row>
    <row r="352" spans="3:3" x14ac:dyDescent="0.3">
      <c r="C352" s="28"/>
    </row>
    <row r="353" spans="3:3" x14ac:dyDescent="0.3">
      <c r="C353" s="28"/>
    </row>
    <row r="354" spans="3:3" x14ac:dyDescent="0.3">
      <c r="C354" s="28"/>
    </row>
    <row r="355" spans="3:3" x14ac:dyDescent="0.3">
      <c r="C355" s="28"/>
    </row>
    <row r="356" spans="3:3" x14ac:dyDescent="0.3">
      <c r="C356" s="28"/>
    </row>
    <row r="357" spans="3:3" x14ac:dyDescent="0.3">
      <c r="C357" s="28"/>
    </row>
    <row r="358" spans="3:3" x14ac:dyDescent="0.3">
      <c r="C358" s="28"/>
    </row>
    <row r="359" spans="3:3" x14ac:dyDescent="0.3">
      <c r="C359" s="28"/>
    </row>
    <row r="360" spans="3:3" x14ac:dyDescent="0.3">
      <c r="C360" s="28"/>
    </row>
    <row r="361" spans="3:3" x14ac:dyDescent="0.3">
      <c r="C361" s="28"/>
    </row>
    <row r="362" spans="3:3" x14ac:dyDescent="0.3">
      <c r="C362" s="28"/>
    </row>
    <row r="363" spans="3:3" x14ac:dyDescent="0.3">
      <c r="C363" s="28"/>
    </row>
    <row r="364" spans="3:3" x14ac:dyDescent="0.3">
      <c r="C364" s="28"/>
    </row>
    <row r="365" spans="3:3" x14ac:dyDescent="0.3">
      <c r="C365" s="28"/>
    </row>
    <row r="366" spans="3:3" x14ac:dyDescent="0.3">
      <c r="C366" s="28"/>
    </row>
    <row r="367" spans="3:3" x14ac:dyDescent="0.3">
      <c r="C367" s="28"/>
    </row>
    <row r="368" spans="3:3" x14ac:dyDescent="0.3">
      <c r="C368" s="28"/>
    </row>
    <row r="369" spans="3:3" x14ac:dyDescent="0.3">
      <c r="C369" s="28"/>
    </row>
    <row r="370" spans="3:3" x14ac:dyDescent="0.3">
      <c r="C370" s="28"/>
    </row>
    <row r="371" spans="3:3" x14ac:dyDescent="0.3">
      <c r="C371" s="28"/>
    </row>
    <row r="372" spans="3:3" x14ac:dyDescent="0.3">
      <c r="C372" s="28"/>
    </row>
    <row r="373" spans="3:3" x14ac:dyDescent="0.3">
      <c r="C373" s="28"/>
    </row>
    <row r="374" spans="3:3" x14ac:dyDescent="0.3">
      <c r="C374" s="28"/>
    </row>
    <row r="375" spans="3:3" x14ac:dyDescent="0.3">
      <c r="C375" s="28"/>
    </row>
    <row r="376" spans="3:3" x14ac:dyDescent="0.3">
      <c r="C376" s="28"/>
    </row>
    <row r="377" spans="3:3" x14ac:dyDescent="0.3">
      <c r="C377" s="28"/>
    </row>
    <row r="378" spans="3:3" x14ac:dyDescent="0.3">
      <c r="C378" s="28"/>
    </row>
    <row r="379" spans="3:3" x14ac:dyDescent="0.3">
      <c r="C379" s="28"/>
    </row>
    <row r="380" spans="3:3" x14ac:dyDescent="0.3">
      <c r="C380" s="28"/>
    </row>
    <row r="381" spans="3:3" x14ac:dyDescent="0.3">
      <c r="C381" s="28"/>
    </row>
    <row r="382" spans="3:3" x14ac:dyDescent="0.3">
      <c r="C382" s="28"/>
    </row>
    <row r="383" spans="3:3" x14ac:dyDescent="0.3">
      <c r="C383" s="28"/>
    </row>
    <row r="384" spans="3:3" x14ac:dyDescent="0.3">
      <c r="C384" s="28"/>
    </row>
    <row r="385" spans="3:3" x14ac:dyDescent="0.3">
      <c r="C385" s="28"/>
    </row>
    <row r="386" spans="3:3" x14ac:dyDescent="0.3">
      <c r="C386" s="28"/>
    </row>
    <row r="387" spans="3:3" x14ac:dyDescent="0.3">
      <c r="C387" s="28"/>
    </row>
    <row r="388" spans="3:3" x14ac:dyDescent="0.3">
      <c r="C388" s="28"/>
    </row>
    <row r="389" spans="3:3" x14ac:dyDescent="0.3">
      <c r="C389" s="28"/>
    </row>
    <row r="390" spans="3:3" x14ac:dyDescent="0.3">
      <c r="C390" s="28"/>
    </row>
    <row r="391" spans="3:3" x14ac:dyDescent="0.3">
      <c r="C391" s="28"/>
    </row>
    <row r="392" spans="3:3" x14ac:dyDescent="0.3">
      <c r="C392" s="28"/>
    </row>
    <row r="393" spans="3:3" x14ac:dyDescent="0.3">
      <c r="C393" s="28"/>
    </row>
    <row r="394" spans="3:3" x14ac:dyDescent="0.3">
      <c r="C394" s="28"/>
    </row>
    <row r="395" spans="3:3" x14ac:dyDescent="0.3">
      <c r="C395" s="28"/>
    </row>
    <row r="396" spans="3:3" x14ac:dyDescent="0.3">
      <c r="C396" s="28"/>
    </row>
    <row r="397" spans="3:3" x14ac:dyDescent="0.3">
      <c r="C397" s="28"/>
    </row>
    <row r="398" spans="3:3" x14ac:dyDescent="0.3">
      <c r="C398" s="28"/>
    </row>
    <row r="399" spans="3:3" x14ac:dyDescent="0.3">
      <c r="C399" s="28"/>
    </row>
    <row r="400" spans="3:3" x14ac:dyDescent="0.3">
      <c r="C400" s="28"/>
    </row>
    <row r="401" spans="3:3" x14ac:dyDescent="0.3">
      <c r="C401" s="28"/>
    </row>
    <row r="402" spans="3:3" x14ac:dyDescent="0.3">
      <c r="C402" s="28"/>
    </row>
    <row r="403" spans="3:3" x14ac:dyDescent="0.3">
      <c r="C403" s="28"/>
    </row>
    <row r="404" spans="3:3" x14ac:dyDescent="0.3">
      <c r="C404" s="28"/>
    </row>
    <row r="405" spans="3:3" x14ac:dyDescent="0.3">
      <c r="C405" s="28"/>
    </row>
    <row r="406" spans="3:3" x14ac:dyDescent="0.3">
      <c r="C406" s="28"/>
    </row>
    <row r="407" spans="3:3" x14ac:dyDescent="0.3">
      <c r="C407" s="28"/>
    </row>
    <row r="408" spans="3:3" x14ac:dyDescent="0.3">
      <c r="C408" s="28"/>
    </row>
    <row r="409" spans="3:3" x14ac:dyDescent="0.3">
      <c r="C409" s="28"/>
    </row>
    <row r="410" spans="3:3" x14ac:dyDescent="0.3">
      <c r="C410" s="28"/>
    </row>
    <row r="411" spans="3:3" x14ac:dyDescent="0.3">
      <c r="C411" s="28"/>
    </row>
    <row r="412" spans="3:3" x14ac:dyDescent="0.3">
      <c r="C412" s="28"/>
    </row>
    <row r="413" spans="3:3" x14ac:dyDescent="0.3">
      <c r="C413" s="28"/>
    </row>
    <row r="414" spans="3:3" x14ac:dyDescent="0.3">
      <c r="C414" s="28"/>
    </row>
    <row r="415" spans="3:3" x14ac:dyDescent="0.3">
      <c r="C415" s="28"/>
    </row>
    <row r="416" spans="3:3" x14ac:dyDescent="0.3">
      <c r="C416" s="28"/>
    </row>
    <row r="417" spans="3:3" x14ac:dyDescent="0.3">
      <c r="C417" s="28"/>
    </row>
    <row r="418" spans="3:3" x14ac:dyDescent="0.3">
      <c r="C418" s="28"/>
    </row>
    <row r="419" spans="3:3" x14ac:dyDescent="0.3">
      <c r="C419" s="28"/>
    </row>
    <row r="420" spans="3:3" x14ac:dyDescent="0.3">
      <c r="C420" s="28"/>
    </row>
    <row r="421" spans="3:3" x14ac:dyDescent="0.3">
      <c r="C421" s="28"/>
    </row>
    <row r="422" spans="3:3" x14ac:dyDescent="0.3">
      <c r="C422" s="28"/>
    </row>
    <row r="423" spans="3:3" x14ac:dyDescent="0.3">
      <c r="C423" s="28"/>
    </row>
    <row r="424" spans="3:3" x14ac:dyDescent="0.3">
      <c r="C424" s="28"/>
    </row>
    <row r="425" spans="3:3" x14ac:dyDescent="0.3">
      <c r="C425" s="28"/>
    </row>
    <row r="426" spans="3:3" x14ac:dyDescent="0.3">
      <c r="C426" s="28"/>
    </row>
    <row r="427" spans="3:3" x14ac:dyDescent="0.3">
      <c r="C427" s="28"/>
    </row>
    <row r="428" spans="3:3" x14ac:dyDescent="0.3">
      <c r="C428" s="28"/>
    </row>
    <row r="429" spans="3:3" x14ac:dyDescent="0.3">
      <c r="C429" s="28"/>
    </row>
    <row r="430" spans="3:3" x14ac:dyDescent="0.3">
      <c r="C430" s="28"/>
    </row>
    <row r="431" spans="3:3" x14ac:dyDescent="0.3">
      <c r="C431" s="28"/>
    </row>
    <row r="432" spans="3:3" x14ac:dyDescent="0.3">
      <c r="C432" s="28"/>
    </row>
    <row r="433" spans="3:3" x14ac:dyDescent="0.3">
      <c r="C433" s="28"/>
    </row>
    <row r="434" spans="3:3" x14ac:dyDescent="0.3">
      <c r="C434" s="28"/>
    </row>
    <row r="435" spans="3:3" x14ac:dyDescent="0.3">
      <c r="C435" s="28"/>
    </row>
    <row r="436" spans="3:3" x14ac:dyDescent="0.3">
      <c r="C436" s="28"/>
    </row>
    <row r="437" spans="3:3" x14ac:dyDescent="0.3">
      <c r="C437" s="28"/>
    </row>
    <row r="438" spans="3:3" x14ac:dyDescent="0.3">
      <c r="C438" s="28"/>
    </row>
    <row r="439" spans="3:3" x14ac:dyDescent="0.3">
      <c r="C439" s="28"/>
    </row>
    <row r="440" spans="3:3" x14ac:dyDescent="0.3">
      <c r="C440" s="28"/>
    </row>
    <row r="441" spans="3:3" x14ac:dyDescent="0.3">
      <c r="C441" s="28"/>
    </row>
    <row r="442" spans="3:3" x14ac:dyDescent="0.3">
      <c r="C442" s="28"/>
    </row>
    <row r="443" spans="3:3" x14ac:dyDescent="0.3">
      <c r="C443" s="28"/>
    </row>
    <row r="444" spans="3:3" x14ac:dyDescent="0.3">
      <c r="C444" s="28"/>
    </row>
    <row r="445" spans="3:3" x14ac:dyDescent="0.3">
      <c r="C445" s="28"/>
    </row>
    <row r="446" spans="3:3" x14ac:dyDescent="0.3">
      <c r="C446" s="28"/>
    </row>
    <row r="447" spans="3:3" x14ac:dyDescent="0.3">
      <c r="C447" s="28"/>
    </row>
    <row r="448" spans="3:3" x14ac:dyDescent="0.3">
      <c r="C448" s="28"/>
    </row>
    <row r="449" spans="3:3" x14ac:dyDescent="0.3">
      <c r="C449" s="28"/>
    </row>
    <row r="450" spans="3:3" x14ac:dyDescent="0.3">
      <c r="C450" s="28"/>
    </row>
    <row r="451" spans="3:3" x14ac:dyDescent="0.3">
      <c r="C451" s="28"/>
    </row>
    <row r="452" spans="3:3" x14ac:dyDescent="0.3">
      <c r="C452" s="28"/>
    </row>
    <row r="453" spans="3:3" x14ac:dyDescent="0.3">
      <c r="C453" s="28"/>
    </row>
    <row r="454" spans="3:3" x14ac:dyDescent="0.3">
      <c r="C454" s="28"/>
    </row>
    <row r="455" spans="3:3" x14ac:dyDescent="0.3">
      <c r="C455" s="28"/>
    </row>
    <row r="456" spans="3:3" x14ac:dyDescent="0.3">
      <c r="C456" s="28"/>
    </row>
    <row r="457" spans="3:3" x14ac:dyDescent="0.3">
      <c r="C457" s="28"/>
    </row>
    <row r="458" spans="3:3" x14ac:dyDescent="0.3">
      <c r="C458" s="28"/>
    </row>
    <row r="459" spans="3:3" x14ac:dyDescent="0.3">
      <c r="C459" s="28"/>
    </row>
    <row r="460" spans="3:3" x14ac:dyDescent="0.3">
      <c r="C460" s="28"/>
    </row>
    <row r="461" spans="3:3" x14ac:dyDescent="0.3">
      <c r="C461" s="28"/>
    </row>
    <row r="462" spans="3:3" x14ac:dyDescent="0.3">
      <c r="C462" s="28"/>
    </row>
    <row r="463" spans="3:3" x14ac:dyDescent="0.3">
      <c r="C463" s="28"/>
    </row>
    <row r="464" spans="3:3" x14ac:dyDescent="0.3">
      <c r="C464" s="28"/>
    </row>
    <row r="465" spans="3:3" x14ac:dyDescent="0.3">
      <c r="C465" s="28"/>
    </row>
    <row r="466" spans="3:3" x14ac:dyDescent="0.3">
      <c r="C466" s="28"/>
    </row>
    <row r="467" spans="3:3" x14ac:dyDescent="0.3">
      <c r="C467" s="28"/>
    </row>
    <row r="468" spans="3:3" x14ac:dyDescent="0.3">
      <c r="C468" s="28"/>
    </row>
    <row r="469" spans="3:3" x14ac:dyDescent="0.3">
      <c r="C469" s="28"/>
    </row>
    <row r="470" spans="3:3" x14ac:dyDescent="0.3">
      <c r="C470" s="28"/>
    </row>
    <row r="471" spans="3:3" x14ac:dyDescent="0.3">
      <c r="C471" s="28"/>
    </row>
    <row r="472" spans="3:3" x14ac:dyDescent="0.3">
      <c r="C472" s="28"/>
    </row>
    <row r="473" spans="3:3" x14ac:dyDescent="0.3">
      <c r="C473" s="28"/>
    </row>
    <row r="474" spans="3:3" x14ac:dyDescent="0.3">
      <c r="C474" s="28"/>
    </row>
    <row r="475" spans="3:3" x14ac:dyDescent="0.3">
      <c r="C475" s="28"/>
    </row>
    <row r="476" spans="3:3" x14ac:dyDescent="0.3">
      <c r="C476" s="28"/>
    </row>
    <row r="477" spans="3:3" x14ac:dyDescent="0.3">
      <c r="C477" s="28"/>
    </row>
    <row r="478" spans="3:3" x14ac:dyDescent="0.3">
      <c r="C478" s="28"/>
    </row>
    <row r="479" spans="3:3" x14ac:dyDescent="0.3">
      <c r="C479" s="28"/>
    </row>
    <row r="480" spans="3:3" x14ac:dyDescent="0.3">
      <c r="C480" s="28"/>
    </row>
    <row r="481" spans="3:3" x14ac:dyDescent="0.3">
      <c r="C481" s="28"/>
    </row>
    <row r="482" spans="3:3" x14ac:dyDescent="0.3">
      <c r="C482" s="28"/>
    </row>
    <row r="483" spans="3:3" x14ac:dyDescent="0.3">
      <c r="C483" s="28"/>
    </row>
    <row r="484" spans="3:3" x14ac:dyDescent="0.3">
      <c r="C484" s="28"/>
    </row>
    <row r="485" spans="3:3" x14ac:dyDescent="0.3">
      <c r="C485" s="28"/>
    </row>
    <row r="486" spans="3:3" x14ac:dyDescent="0.3">
      <c r="C486" s="28"/>
    </row>
    <row r="487" spans="3:3" x14ac:dyDescent="0.3">
      <c r="C487" s="28"/>
    </row>
    <row r="488" spans="3:3" x14ac:dyDescent="0.3">
      <c r="C488" s="28"/>
    </row>
    <row r="489" spans="3:3" x14ac:dyDescent="0.3">
      <c r="C489" s="28"/>
    </row>
    <row r="490" spans="3:3" x14ac:dyDescent="0.3">
      <c r="C490" s="28"/>
    </row>
    <row r="491" spans="3:3" x14ac:dyDescent="0.3">
      <c r="C491" s="28"/>
    </row>
    <row r="492" spans="3:3" x14ac:dyDescent="0.3">
      <c r="C492" s="28"/>
    </row>
    <row r="493" spans="3:3" x14ac:dyDescent="0.3">
      <c r="C493" s="28"/>
    </row>
    <row r="494" spans="3:3" x14ac:dyDescent="0.3">
      <c r="C494" s="28"/>
    </row>
    <row r="495" spans="3:3" x14ac:dyDescent="0.3">
      <c r="C495" s="28"/>
    </row>
    <row r="496" spans="3:3" x14ac:dyDescent="0.3">
      <c r="C496" s="28"/>
    </row>
    <row r="497" spans="3:3" x14ac:dyDescent="0.3">
      <c r="C497" s="28"/>
    </row>
    <row r="498" spans="3:3" x14ac:dyDescent="0.3">
      <c r="C498" s="28"/>
    </row>
    <row r="499" spans="3:3" x14ac:dyDescent="0.3">
      <c r="C499" s="28"/>
    </row>
    <row r="500" spans="3:3" x14ac:dyDescent="0.3">
      <c r="C500" s="28"/>
    </row>
    <row r="501" spans="3:3" x14ac:dyDescent="0.3">
      <c r="C501" s="28"/>
    </row>
    <row r="502" spans="3:3" x14ac:dyDescent="0.3">
      <c r="C502" s="28"/>
    </row>
    <row r="503" spans="3:3" x14ac:dyDescent="0.3">
      <c r="C503" s="28"/>
    </row>
    <row r="504" spans="3:3" x14ac:dyDescent="0.3">
      <c r="C504" s="28"/>
    </row>
    <row r="505" spans="3:3" x14ac:dyDescent="0.3">
      <c r="C505" s="28"/>
    </row>
    <row r="506" spans="3:3" x14ac:dyDescent="0.3">
      <c r="C506" s="28"/>
    </row>
    <row r="507" spans="3:3" x14ac:dyDescent="0.3">
      <c r="C507" s="28"/>
    </row>
    <row r="508" spans="3:3" x14ac:dyDescent="0.3">
      <c r="C508" s="28"/>
    </row>
    <row r="509" spans="3:3" x14ac:dyDescent="0.3">
      <c r="C509" s="28"/>
    </row>
    <row r="510" spans="3:3" x14ac:dyDescent="0.3">
      <c r="C510" s="28"/>
    </row>
    <row r="511" spans="3:3" x14ac:dyDescent="0.3">
      <c r="C511" s="28"/>
    </row>
    <row r="512" spans="3:3" x14ac:dyDescent="0.3">
      <c r="C512" s="28"/>
    </row>
    <row r="513" spans="3:3" x14ac:dyDescent="0.3">
      <c r="C513" s="28"/>
    </row>
    <row r="514" spans="3:3" x14ac:dyDescent="0.3">
      <c r="C514" s="28"/>
    </row>
    <row r="515" spans="3:3" x14ac:dyDescent="0.3">
      <c r="C515" s="28"/>
    </row>
    <row r="516" spans="3:3" x14ac:dyDescent="0.3">
      <c r="C516" s="28"/>
    </row>
    <row r="517" spans="3:3" x14ac:dyDescent="0.3">
      <c r="C517" s="28"/>
    </row>
    <row r="518" spans="3:3" x14ac:dyDescent="0.3">
      <c r="C518" s="28"/>
    </row>
    <row r="519" spans="3:3" x14ac:dyDescent="0.3">
      <c r="C519" s="28"/>
    </row>
    <row r="520" spans="3:3" x14ac:dyDescent="0.3">
      <c r="C520" s="28"/>
    </row>
    <row r="521" spans="3:3" x14ac:dyDescent="0.3">
      <c r="C521" s="28"/>
    </row>
    <row r="522" spans="3:3" x14ac:dyDescent="0.3">
      <c r="C522" s="28"/>
    </row>
    <row r="523" spans="3:3" x14ac:dyDescent="0.3">
      <c r="C523" s="28"/>
    </row>
    <row r="524" spans="3:3" x14ac:dyDescent="0.3">
      <c r="C524" s="28"/>
    </row>
    <row r="525" spans="3:3" x14ac:dyDescent="0.3">
      <c r="C525" s="28"/>
    </row>
    <row r="526" spans="3:3" x14ac:dyDescent="0.3">
      <c r="C526" s="28"/>
    </row>
    <row r="527" spans="3:3" x14ac:dyDescent="0.3">
      <c r="C527" s="28"/>
    </row>
    <row r="528" spans="3:3" x14ac:dyDescent="0.3">
      <c r="C528" s="28"/>
    </row>
    <row r="529" spans="3:3" x14ac:dyDescent="0.3">
      <c r="C529" s="28"/>
    </row>
    <row r="530" spans="3:3" x14ac:dyDescent="0.3">
      <c r="C530" s="28"/>
    </row>
    <row r="531" spans="3:3" x14ac:dyDescent="0.3">
      <c r="C531" s="28"/>
    </row>
    <row r="532" spans="3:3" x14ac:dyDescent="0.3">
      <c r="C532" s="28"/>
    </row>
    <row r="533" spans="3:3" x14ac:dyDescent="0.3">
      <c r="C533" s="28"/>
    </row>
    <row r="534" spans="3:3" x14ac:dyDescent="0.3">
      <c r="C534" s="28"/>
    </row>
    <row r="535" spans="3:3" x14ac:dyDescent="0.3">
      <c r="C535" s="28"/>
    </row>
    <row r="536" spans="3:3" x14ac:dyDescent="0.3">
      <c r="C536" s="28"/>
    </row>
    <row r="537" spans="3:3" x14ac:dyDescent="0.3">
      <c r="C537" s="28"/>
    </row>
    <row r="538" spans="3:3" x14ac:dyDescent="0.3">
      <c r="C538" s="28"/>
    </row>
    <row r="539" spans="3:3" x14ac:dyDescent="0.3">
      <c r="C539" s="28"/>
    </row>
    <row r="540" spans="3:3" x14ac:dyDescent="0.3">
      <c r="C540" s="28"/>
    </row>
    <row r="541" spans="3:3" x14ac:dyDescent="0.3">
      <c r="C541" s="28"/>
    </row>
    <row r="542" spans="3:3" x14ac:dyDescent="0.3">
      <c r="C542" s="28"/>
    </row>
    <row r="543" spans="3:3" x14ac:dyDescent="0.3">
      <c r="C543" s="28"/>
    </row>
    <row r="544" spans="3:3" x14ac:dyDescent="0.3">
      <c r="C544" s="28"/>
    </row>
    <row r="545" spans="3:3" x14ac:dyDescent="0.3">
      <c r="C545" s="28"/>
    </row>
    <row r="546" spans="3:3" x14ac:dyDescent="0.3">
      <c r="C546" s="28"/>
    </row>
    <row r="547" spans="3:3" x14ac:dyDescent="0.3">
      <c r="C547" s="28"/>
    </row>
    <row r="548" spans="3:3" x14ac:dyDescent="0.3">
      <c r="C548" s="28"/>
    </row>
    <row r="549" spans="3:3" x14ac:dyDescent="0.3">
      <c r="C549" s="28"/>
    </row>
    <row r="550" spans="3:3" x14ac:dyDescent="0.3">
      <c r="C550" s="28"/>
    </row>
    <row r="551" spans="3:3" x14ac:dyDescent="0.3">
      <c r="C551" s="28"/>
    </row>
    <row r="552" spans="3:3" x14ac:dyDescent="0.3">
      <c r="C552" s="28"/>
    </row>
    <row r="553" spans="3:3" x14ac:dyDescent="0.3">
      <c r="C553" s="28"/>
    </row>
    <row r="554" spans="3:3" x14ac:dyDescent="0.3">
      <c r="C554" s="28"/>
    </row>
    <row r="555" spans="3:3" x14ac:dyDescent="0.3">
      <c r="C555" s="28"/>
    </row>
    <row r="556" spans="3:3" x14ac:dyDescent="0.3">
      <c r="C556" s="28"/>
    </row>
    <row r="557" spans="3:3" x14ac:dyDescent="0.3">
      <c r="C557" s="28"/>
    </row>
    <row r="558" spans="3:3" x14ac:dyDescent="0.3">
      <c r="C558" s="28"/>
    </row>
    <row r="559" spans="3:3" x14ac:dyDescent="0.3">
      <c r="C559" s="28"/>
    </row>
    <row r="560" spans="3:3" x14ac:dyDescent="0.3">
      <c r="C560" s="28"/>
    </row>
    <row r="561" spans="3:3" x14ac:dyDescent="0.3">
      <c r="C561" s="28"/>
    </row>
    <row r="562" spans="3:3" x14ac:dyDescent="0.3">
      <c r="C562" s="28"/>
    </row>
    <row r="563" spans="3:3" x14ac:dyDescent="0.3">
      <c r="C563" s="28"/>
    </row>
    <row r="564" spans="3:3" x14ac:dyDescent="0.3">
      <c r="C564" s="28"/>
    </row>
    <row r="565" spans="3:3" x14ac:dyDescent="0.3">
      <c r="C565" s="28"/>
    </row>
    <row r="566" spans="3:3" x14ac:dyDescent="0.3">
      <c r="C566" s="28"/>
    </row>
    <row r="567" spans="3:3" x14ac:dyDescent="0.3">
      <c r="C567" s="28"/>
    </row>
    <row r="568" spans="3:3" x14ac:dyDescent="0.3">
      <c r="C568" s="28"/>
    </row>
    <row r="569" spans="3:3" x14ac:dyDescent="0.3">
      <c r="C569" s="28"/>
    </row>
    <row r="570" spans="3:3" x14ac:dyDescent="0.3">
      <c r="C570" s="28"/>
    </row>
    <row r="571" spans="3:3" x14ac:dyDescent="0.3">
      <c r="C571" s="28"/>
    </row>
    <row r="572" spans="3:3" x14ac:dyDescent="0.3">
      <c r="C572" s="28"/>
    </row>
    <row r="573" spans="3:3" x14ac:dyDescent="0.3">
      <c r="C573" s="28"/>
    </row>
    <row r="574" spans="3:3" x14ac:dyDescent="0.3">
      <c r="C574" s="28"/>
    </row>
    <row r="575" spans="3:3" x14ac:dyDescent="0.3">
      <c r="C575" s="28"/>
    </row>
    <row r="576" spans="3:3" x14ac:dyDescent="0.3">
      <c r="C576" s="28"/>
    </row>
    <row r="577" spans="3:3" x14ac:dyDescent="0.3">
      <c r="C577" s="28"/>
    </row>
    <row r="578" spans="3:3" x14ac:dyDescent="0.3">
      <c r="C578" s="28"/>
    </row>
    <row r="579" spans="3:3" x14ac:dyDescent="0.3">
      <c r="C579" s="28"/>
    </row>
    <row r="580" spans="3:3" x14ac:dyDescent="0.3">
      <c r="C580" s="28"/>
    </row>
    <row r="581" spans="3:3" x14ac:dyDescent="0.3">
      <c r="C581" s="28"/>
    </row>
    <row r="582" spans="3:3" x14ac:dyDescent="0.3">
      <c r="C582" s="28"/>
    </row>
    <row r="583" spans="3:3" x14ac:dyDescent="0.3">
      <c r="C583" s="28"/>
    </row>
    <row r="584" spans="3:3" x14ac:dyDescent="0.3">
      <c r="C584" s="28"/>
    </row>
    <row r="585" spans="3:3" x14ac:dyDescent="0.3">
      <c r="C585" s="28"/>
    </row>
    <row r="586" spans="3:3" x14ac:dyDescent="0.3">
      <c r="C586" s="28"/>
    </row>
    <row r="587" spans="3:3" x14ac:dyDescent="0.3">
      <c r="C587" s="28"/>
    </row>
    <row r="588" spans="3:3" x14ac:dyDescent="0.3">
      <c r="C588" s="28"/>
    </row>
    <row r="589" spans="3:3" x14ac:dyDescent="0.3">
      <c r="C589" s="28"/>
    </row>
    <row r="590" spans="3:3" x14ac:dyDescent="0.3">
      <c r="C590" s="28"/>
    </row>
    <row r="591" spans="3:3" x14ac:dyDescent="0.3">
      <c r="C591" s="28"/>
    </row>
    <row r="592" spans="3:3" x14ac:dyDescent="0.3">
      <c r="C592" s="28"/>
    </row>
    <row r="593" spans="3:3" x14ac:dyDescent="0.3">
      <c r="C593" s="28"/>
    </row>
    <row r="594" spans="3:3" x14ac:dyDescent="0.3">
      <c r="C594" s="28"/>
    </row>
    <row r="595" spans="3:3" x14ac:dyDescent="0.3">
      <c r="C595" s="28"/>
    </row>
    <row r="596" spans="3:3" x14ac:dyDescent="0.3">
      <c r="C596" s="28"/>
    </row>
    <row r="597" spans="3:3" x14ac:dyDescent="0.3">
      <c r="C597" s="28"/>
    </row>
    <row r="598" spans="3:3" x14ac:dyDescent="0.3">
      <c r="C598" s="28"/>
    </row>
    <row r="599" spans="3:3" x14ac:dyDescent="0.3">
      <c r="C599" s="28"/>
    </row>
    <row r="600" spans="3:3" x14ac:dyDescent="0.3">
      <c r="C600" s="28"/>
    </row>
    <row r="601" spans="3:3" x14ac:dyDescent="0.3">
      <c r="C601" s="28"/>
    </row>
    <row r="602" spans="3:3" x14ac:dyDescent="0.3">
      <c r="C602" s="28"/>
    </row>
    <row r="603" spans="3:3" x14ac:dyDescent="0.3">
      <c r="C603" s="28"/>
    </row>
    <row r="604" spans="3:3" x14ac:dyDescent="0.3">
      <c r="C604" s="28"/>
    </row>
    <row r="605" spans="3:3" x14ac:dyDescent="0.3">
      <c r="C605" s="28"/>
    </row>
    <row r="606" spans="3:3" x14ac:dyDescent="0.3">
      <c r="C606" s="28"/>
    </row>
    <row r="607" spans="3:3" x14ac:dyDescent="0.3">
      <c r="C607" s="28"/>
    </row>
    <row r="608" spans="3:3" x14ac:dyDescent="0.3">
      <c r="C608" s="28"/>
    </row>
    <row r="609" spans="3:3" x14ac:dyDescent="0.3">
      <c r="C609" s="28"/>
    </row>
    <row r="610" spans="3:3" x14ac:dyDescent="0.3">
      <c r="C610" s="28"/>
    </row>
    <row r="611" spans="3:3" x14ac:dyDescent="0.3">
      <c r="C611" s="28"/>
    </row>
    <row r="612" spans="3:3" x14ac:dyDescent="0.3">
      <c r="C612" s="28"/>
    </row>
    <row r="613" spans="3:3" x14ac:dyDescent="0.3">
      <c r="C613" s="28"/>
    </row>
    <row r="614" spans="3:3" x14ac:dyDescent="0.3">
      <c r="C614" s="28"/>
    </row>
    <row r="615" spans="3:3" x14ac:dyDescent="0.3">
      <c r="C615" s="28"/>
    </row>
    <row r="616" spans="3:3" x14ac:dyDescent="0.3">
      <c r="C616" s="28"/>
    </row>
    <row r="617" spans="3:3" x14ac:dyDescent="0.3">
      <c r="C617" s="28"/>
    </row>
    <row r="618" spans="3:3" x14ac:dyDescent="0.3">
      <c r="C618" s="28"/>
    </row>
    <row r="619" spans="3:3" x14ac:dyDescent="0.3">
      <c r="C619" s="28"/>
    </row>
    <row r="620" spans="3:3" x14ac:dyDescent="0.3">
      <c r="C620" s="28"/>
    </row>
    <row r="621" spans="3:3" x14ac:dyDescent="0.3">
      <c r="C621" s="28"/>
    </row>
    <row r="622" spans="3:3" x14ac:dyDescent="0.3">
      <c r="C622" s="28"/>
    </row>
    <row r="623" spans="3:3" x14ac:dyDescent="0.3">
      <c r="C623" s="28"/>
    </row>
    <row r="624" spans="3:3" x14ac:dyDescent="0.3">
      <c r="C624" s="28"/>
    </row>
    <row r="625" spans="3:3" x14ac:dyDescent="0.3">
      <c r="C625" s="28"/>
    </row>
    <row r="626" spans="3:3" x14ac:dyDescent="0.3">
      <c r="C626" s="28"/>
    </row>
    <row r="627" spans="3:3" x14ac:dyDescent="0.3">
      <c r="C627" s="28"/>
    </row>
    <row r="628" spans="3:3" x14ac:dyDescent="0.3">
      <c r="C628" s="28"/>
    </row>
    <row r="629" spans="3:3" x14ac:dyDescent="0.3">
      <c r="C629" s="28"/>
    </row>
    <row r="630" spans="3:3" x14ac:dyDescent="0.3">
      <c r="C630" s="28"/>
    </row>
    <row r="631" spans="3:3" x14ac:dyDescent="0.3">
      <c r="C631" s="28"/>
    </row>
    <row r="632" spans="3:3" x14ac:dyDescent="0.3">
      <c r="C632" s="28"/>
    </row>
    <row r="633" spans="3:3" x14ac:dyDescent="0.3">
      <c r="C633" s="28"/>
    </row>
    <row r="634" spans="3:3" x14ac:dyDescent="0.3">
      <c r="C634" s="28"/>
    </row>
    <row r="635" spans="3:3" x14ac:dyDescent="0.3">
      <c r="C635" s="28"/>
    </row>
    <row r="636" spans="3:3" x14ac:dyDescent="0.3">
      <c r="C636" s="28"/>
    </row>
    <row r="637" spans="3:3" x14ac:dyDescent="0.3">
      <c r="C637" s="28"/>
    </row>
    <row r="638" spans="3:3" x14ac:dyDescent="0.3">
      <c r="C638" s="28"/>
    </row>
    <row r="639" spans="3:3" x14ac:dyDescent="0.3">
      <c r="C639" s="28"/>
    </row>
    <row r="640" spans="3:3" x14ac:dyDescent="0.3">
      <c r="C640" s="28"/>
    </row>
    <row r="641" spans="3:3" x14ac:dyDescent="0.3">
      <c r="C641" s="28"/>
    </row>
    <row r="642" spans="3:3" x14ac:dyDescent="0.3">
      <c r="C642" s="28"/>
    </row>
    <row r="643" spans="3:3" x14ac:dyDescent="0.3">
      <c r="C643" s="28"/>
    </row>
    <row r="644" spans="3:3" x14ac:dyDescent="0.3">
      <c r="C644" s="28"/>
    </row>
    <row r="645" spans="3:3" x14ac:dyDescent="0.3">
      <c r="C645" s="28"/>
    </row>
    <row r="646" spans="3:3" x14ac:dyDescent="0.3">
      <c r="C646" s="28"/>
    </row>
    <row r="647" spans="3:3" x14ac:dyDescent="0.3">
      <c r="C647" s="28"/>
    </row>
    <row r="648" spans="3:3" x14ac:dyDescent="0.3">
      <c r="C648" s="28"/>
    </row>
    <row r="649" spans="3:3" x14ac:dyDescent="0.3">
      <c r="C649" s="28"/>
    </row>
    <row r="650" spans="3:3" x14ac:dyDescent="0.3">
      <c r="C650" s="28"/>
    </row>
    <row r="651" spans="3:3" x14ac:dyDescent="0.3">
      <c r="C651" s="28"/>
    </row>
    <row r="652" spans="3:3" x14ac:dyDescent="0.3">
      <c r="C652" s="28"/>
    </row>
    <row r="653" spans="3:3" x14ac:dyDescent="0.3">
      <c r="C653" s="28"/>
    </row>
    <row r="654" spans="3:3" x14ac:dyDescent="0.3">
      <c r="C654" s="28"/>
    </row>
    <row r="655" spans="3:3" x14ac:dyDescent="0.3">
      <c r="C655" s="28"/>
    </row>
    <row r="656" spans="3:3" x14ac:dyDescent="0.3">
      <c r="C656" s="28"/>
    </row>
    <row r="657" spans="3:3" x14ac:dyDescent="0.3">
      <c r="C657" s="28"/>
    </row>
    <row r="658" spans="3:3" x14ac:dyDescent="0.3">
      <c r="C658" s="28"/>
    </row>
    <row r="659" spans="3:3" x14ac:dyDescent="0.3">
      <c r="C659" s="28"/>
    </row>
    <row r="660" spans="3:3" x14ac:dyDescent="0.3">
      <c r="C660" s="28"/>
    </row>
    <row r="661" spans="3:3" x14ac:dyDescent="0.3">
      <c r="C661" s="28"/>
    </row>
    <row r="662" spans="3:3" x14ac:dyDescent="0.3">
      <c r="C662" s="28"/>
    </row>
    <row r="663" spans="3:3" x14ac:dyDescent="0.3">
      <c r="C663" s="28"/>
    </row>
    <row r="664" spans="3:3" x14ac:dyDescent="0.3">
      <c r="C664" s="28"/>
    </row>
    <row r="665" spans="3:3" x14ac:dyDescent="0.3">
      <c r="C665" s="28"/>
    </row>
    <row r="666" spans="3:3" x14ac:dyDescent="0.3">
      <c r="C666" s="28"/>
    </row>
    <row r="667" spans="3:3" x14ac:dyDescent="0.3">
      <c r="C667" s="28"/>
    </row>
    <row r="668" spans="3:3" x14ac:dyDescent="0.3">
      <c r="C668" s="28"/>
    </row>
    <row r="669" spans="3:3" x14ac:dyDescent="0.3">
      <c r="C669" s="28"/>
    </row>
    <row r="670" spans="3:3" x14ac:dyDescent="0.3">
      <c r="C670" s="28"/>
    </row>
    <row r="671" spans="3:3" x14ac:dyDescent="0.3">
      <c r="C671" s="28"/>
    </row>
    <row r="672" spans="3:3" x14ac:dyDescent="0.3">
      <c r="C672" s="28"/>
    </row>
    <row r="673" spans="3:3" x14ac:dyDescent="0.3">
      <c r="C673" s="28"/>
    </row>
    <row r="674" spans="3:3" x14ac:dyDescent="0.3">
      <c r="C674" s="28"/>
    </row>
    <row r="675" spans="3:3" x14ac:dyDescent="0.3">
      <c r="C675" s="28"/>
    </row>
    <row r="676" spans="3:3" x14ac:dyDescent="0.3">
      <c r="C676" s="28"/>
    </row>
    <row r="677" spans="3:3" x14ac:dyDescent="0.3">
      <c r="C677" s="28"/>
    </row>
    <row r="678" spans="3:3" x14ac:dyDescent="0.3">
      <c r="C678" s="28"/>
    </row>
    <row r="679" spans="3:3" x14ac:dyDescent="0.3">
      <c r="C679" s="28"/>
    </row>
    <row r="680" spans="3:3" x14ac:dyDescent="0.3">
      <c r="C680" s="28"/>
    </row>
    <row r="681" spans="3:3" x14ac:dyDescent="0.3">
      <c r="C681" s="28"/>
    </row>
    <row r="682" spans="3:3" x14ac:dyDescent="0.3">
      <c r="C682" s="28"/>
    </row>
    <row r="683" spans="3:3" x14ac:dyDescent="0.3">
      <c r="C683" s="28"/>
    </row>
    <row r="684" spans="3:3" x14ac:dyDescent="0.3">
      <c r="C684" s="28"/>
    </row>
    <row r="685" spans="3:3" x14ac:dyDescent="0.3">
      <c r="C685" s="28"/>
    </row>
    <row r="686" spans="3:3" x14ac:dyDescent="0.3">
      <c r="C686" s="28"/>
    </row>
    <row r="687" spans="3:3" x14ac:dyDescent="0.3">
      <c r="C687" s="28"/>
    </row>
    <row r="688" spans="3:3" x14ac:dyDescent="0.3">
      <c r="C688" s="28"/>
    </row>
    <row r="689" spans="3:3" x14ac:dyDescent="0.3">
      <c r="C689" s="28"/>
    </row>
    <row r="690" spans="3:3" x14ac:dyDescent="0.3">
      <c r="C690" s="28"/>
    </row>
    <row r="691" spans="3:3" x14ac:dyDescent="0.3">
      <c r="C691" s="28"/>
    </row>
    <row r="692" spans="3:3" x14ac:dyDescent="0.3">
      <c r="C692" s="28"/>
    </row>
    <row r="693" spans="3:3" x14ac:dyDescent="0.3">
      <c r="C693" s="28"/>
    </row>
    <row r="694" spans="3:3" x14ac:dyDescent="0.3">
      <c r="C694" s="28"/>
    </row>
    <row r="695" spans="3:3" x14ac:dyDescent="0.3">
      <c r="C695" s="28"/>
    </row>
    <row r="696" spans="3:3" x14ac:dyDescent="0.3">
      <c r="C696" s="28"/>
    </row>
    <row r="697" spans="3:3" x14ac:dyDescent="0.3">
      <c r="C697" s="28"/>
    </row>
    <row r="698" spans="3:3" x14ac:dyDescent="0.3">
      <c r="C698" s="28"/>
    </row>
    <row r="699" spans="3:3" x14ac:dyDescent="0.3">
      <c r="C699" s="28"/>
    </row>
    <row r="700" spans="3:3" x14ac:dyDescent="0.3">
      <c r="C700" s="28"/>
    </row>
    <row r="701" spans="3:3" x14ac:dyDescent="0.3">
      <c r="C701" s="28"/>
    </row>
    <row r="702" spans="3:3" x14ac:dyDescent="0.3">
      <c r="C702" s="28"/>
    </row>
    <row r="703" spans="3:3" x14ac:dyDescent="0.3">
      <c r="C703" s="28"/>
    </row>
    <row r="704" spans="3:3" x14ac:dyDescent="0.3">
      <c r="C704" s="28"/>
    </row>
    <row r="705" spans="3:3" x14ac:dyDescent="0.3">
      <c r="C705" s="28"/>
    </row>
    <row r="706" spans="3:3" x14ac:dyDescent="0.3">
      <c r="C706" s="28"/>
    </row>
    <row r="707" spans="3:3" x14ac:dyDescent="0.3">
      <c r="C707" s="28"/>
    </row>
    <row r="708" spans="3:3" x14ac:dyDescent="0.3">
      <c r="C708" s="28"/>
    </row>
    <row r="709" spans="3:3" x14ac:dyDescent="0.3">
      <c r="C709" s="28"/>
    </row>
    <row r="710" spans="3:3" x14ac:dyDescent="0.3">
      <c r="C710" s="28"/>
    </row>
    <row r="711" spans="3:3" x14ac:dyDescent="0.3">
      <c r="C711" s="28"/>
    </row>
    <row r="712" spans="3:3" x14ac:dyDescent="0.3">
      <c r="C712" s="28"/>
    </row>
    <row r="713" spans="3:3" x14ac:dyDescent="0.3">
      <c r="C713" s="28"/>
    </row>
    <row r="714" spans="3:3" x14ac:dyDescent="0.3">
      <c r="C714" s="28"/>
    </row>
    <row r="715" spans="3:3" x14ac:dyDescent="0.3">
      <c r="C715" s="28"/>
    </row>
    <row r="716" spans="3:3" x14ac:dyDescent="0.3">
      <c r="C716" s="28"/>
    </row>
    <row r="717" spans="3:3" x14ac:dyDescent="0.3">
      <c r="C717" s="28"/>
    </row>
    <row r="718" spans="3:3" x14ac:dyDescent="0.3">
      <c r="C718" s="28"/>
    </row>
    <row r="719" spans="3:3" x14ac:dyDescent="0.3">
      <c r="C719" s="28"/>
    </row>
    <row r="720" spans="3:3" x14ac:dyDescent="0.3">
      <c r="C720" s="28"/>
    </row>
    <row r="721" spans="3:3" x14ac:dyDescent="0.3">
      <c r="C721" s="28"/>
    </row>
    <row r="722" spans="3:3" x14ac:dyDescent="0.3">
      <c r="C722" s="28"/>
    </row>
    <row r="723" spans="3:3" x14ac:dyDescent="0.3">
      <c r="C723" s="28"/>
    </row>
    <row r="724" spans="3:3" x14ac:dyDescent="0.3">
      <c r="C724" s="28"/>
    </row>
    <row r="725" spans="3:3" x14ac:dyDescent="0.3">
      <c r="C725" s="28"/>
    </row>
    <row r="726" spans="3:3" x14ac:dyDescent="0.3">
      <c r="C726" s="28"/>
    </row>
    <row r="727" spans="3:3" x14ac:dyDescent="0.3">
      <c r="C727" s="28"/>
    </row>
    <row r="728" spans="3:3" x14ac:dyDescent="0.3">
      <c r="C728" s="28"/>
    </row>
    <row r="729" spans="3:3" x14ac:dyDescent="0.3">
      <c r="C729" s="28"/>
    </row>
    <row r="730" spans="3:3" x14ac:dyDescent="0.3">
      <c r="C730" s="28"/>
    </row>
    <row r="731" spans="3:3" x14ac:dyDescent="0.3">
      <c r="C731" s="28"/>
    </row>
    <row r="732" spans="3:3" x14ac:dyDescent="0.3">
      <c r="C732" s="28"/>
    </row>
    <row r="733" spans="3:3" x14ac:dyDescent="0.3">
      <c r="C733" s="28"/>
    </row>
    <row r="734" spans="3:3" x14ac:dyDescent="0.3">
      <c r="C734" s="28"/>
    </row>
    <row r="735" spans="3:3" x14ac:dyDescent="0.3">
      <c r="C735" s="28"/>
    </row>
    <row r="736" spans="3:3" x14ac:dyDescent="0.3">
      <c r="C736" s="28"/>
    </row>
    <row r="737" spans="3:3" x14ac:dyDescent="0.3">
      <c r="C737" s="28"/>
    </row>
    <row r="738" spans="3:3" x14ac:dyDescent="0.3">
      <c r="C738" s="28"/>
    </row>
    <row r="739" spans="3:3" x14ac:dyDescent="0.3">
      <c r="C739" s="28"/>
    </row>
    <row r="740" spans="3:3" x14ac:dyDescent="0.3">
      <c r="C740" s="28"/>
    </row>
    <row r="741" spans="3:3" x14ac:dyDescent="0.3">
      <c r="C741" s="28"/>
    </row>
    <row r="742" spans="3:3" x14ac:dyDescent="0.3">
      <c r="C742" s="28"/>
    </row>
    <row r="743" spans="3:3" x14ac:dyDescent="0.3">
      <c r="C743" s="28"/>
    </row>
    <row r="744" spans="3:3" x14ac:dyDescent="0.3">
      <c r="C744" s="28"/>
    </row>
    <row r="745" spans="3:3" x14ac:dyDescent="0.3">
      <c r="C745" s="28"/>
    </row>
    <row r="746" spans="3:3" x14ac:dyDescent="0.3">
      <c r="C746" s="28"/>
    </row>
    <row r="747" spans="3:3" x14ac:dyDescent="0.3">
      <c r="C747" s="28"/>
    </row>
    <row r="748" spans="3:3" x14ac:dyDescent="0.3">
      <c r="C748" s="28"/>
    </row>
    <row r="749" spans="3:3" x14ac:dyDescent="0.3">
      <c r="C749" s="28"/>
    </row>
    <row r="750" spans="3:3" x14ac:dyDescent="0.3">
      <c r="C750" s="28"/>
    </row>
    <row r="751" spans="3:3" x14ac:dyDescent="0.3">
      <c r="C751" s="28"/>
    </row>
    <row r="752" spans="3:3" x14ac:dyDescent="0.3">
      <c r="C752" s="28"/>
    </row>
    <row r="753" spans="3:3" x14ac:dyDescent="0.3">
      <c r="C753" s="28"/>
    </row>
    <row r="754" spans="3:3" x14ac:dyDescent="0.3">
      <c r="C754" s="28"/>
    </row>
    <row r="755" spans="3:3" x14ac:dyDescent="0.3">
      <c r="C755" s="28"/>
    </row>
    <row r="756" spans="3:3" x14ac:dyDescent="0.3">
      <c r="C756" s="28"/>
    </row>
    <row r="757" spans="3:3" x14ac:dyDescent="0.3">
      <c r="C757" s="28"/>
    </row>
    <row r="758" spans="3:3" x14ac:dyDescent="0.3">
      <c r="C758" s="28"/>
    </row>
    <row r="759" spans="3:3" x14ac:dyDescent="0.3">
      <c r="C759" s="28"/>
    </row>
    <row r="760" spans="3:3" x14ac:dyDescent="0.3">
      <c r="C760" s="28"/>
    </row>
    <row r="761" spans="3:3" x14ac:dyDescent="0.3">
      <c r="C761" s="28"/>
    </row>
    <row r="762" spans="3:3" x14ac:dyDescent="0.3">
      <c r="C762" s="28"/>
    </row>
    <row r="763" spans="3:3" x14ac:dyDescent="0.3">
      <c r="C763" s="28"/>
    </row>
    <row r="764" spans="3:3" x14ac:dyDescent="0.3">
      <c r="C764" s="28"/>
    </row>
    <row r="765" spans="3:3" x14ac:dyDescent="0.3">
      <c r="C765" s="28"/>
    </row>
    <row r="766" spans="3:3" x14ac:dyDescent="0.3">
      <c r="C766" s="28"/>
    </row>
    <row r="767" spans="3:3" x14ac:dyDescent="0.3">
      <c r="C767" s="28"/>
    </row>
    <row r="768" spans="3:3" x14ac:dyDescent="0.3">
      <c r="C768" s="28"/>
    </row>
    <row r="769" spans="3:3" x14ac:dyDescent="0.3">
      <c r="C769" s="28"/>
    </row>
    <row r="770" spans="3:3" x14ac:dyDescent="0.3">
      <c r="C770" s="28"/>
    </row>
    <row r="771" spans="3:3" x14ac:dyDescent="0.3">
      <c r="C771" s="28"/>
    </row>
    <row r="772" spans="3:3" x14ac:dyDescent="0.3">
      <c r="C772" s="28"/>
    </row>
    <row r="773" spans="3:3" x14ac:dyDescent="0.3">
      <c r="C773" s="28"/>
    </row>
    <row r="774" spans="3:3" x14ac:dyDescent="0.3">
      <c r="C774" s="28"/>
    </row>
    <row r="775" spans="3:3" x14ac:dyDescent="0.3">
      <c r="C775" s="28"/>
    </row>
    <row r="776" spans="3:3" x14ac:dyDescent="0.3">
      <c r="C776" s="28"/>
    </row>
    <row r="777" spans="3:3" x14ac:dyDescent="0.3">
      <c r="C777" s="28"/>
    </row>
    <row r="778" spans="3:3" x14ac:dyDescent="0.3">
      <c r="C778" s="28"/>
    </row>
    <row r="779" spans="3:3" x14ac:dyDescent="0.3">
      <c r="C779" s="28"/>
    </row>
    <row r="780" spans="3:3" x14ac:dyDescent="0.3">
      <c r="C780" s="28"/>
    </row>
    <row r="781" spans="3:3" x14ac:dyDescent="0.3">
      <c r="C781" s="28"/>
    </row>
    <row r="782" spans="3:3" x14ac:dyDescent="0.3">
      <c r="C782" s="28"/>
    </row>
    <row r="783" spans="3:3" x14ac:dyDescent="0.3">
      <c r="C783" s="28"/>
    </row>
    <row r="784" spans="3:3" x14ac:dyDescent="0.3">
      <c r="C784" s="28"/>
    </row>
    <row r="785" spans="3:3" x14ac:dyDescent="0.3">
      <c r="C785" s="28"/>
    </row>
    <row r="786" spans="3:3" x14ac:dyDescent="0.3">
      <c r="C786" s="28"/>
    </row>
    <row r="787" spans="3:3" x14ac:dyDescent="0.3">
      <c r="C787" s="28"/>
    </row>
    <row r="788" spans="3:3" x14ac:dyDescent="0.3">
      <c r="C788" s="28"/>
    </row>
    <row r="789" spans="3:3" x14ac:dyDescent="0.3">
      <c r="C789" s="28"/>
    </row>
    <row r="790" spans="3:3" x14ac:dyDescent="0.3">
      <c r="C790" s="28"/>
    </row>
    <row r="791" spans="3:3" x14ac:dyDescent="0.3">
      <c r="C791" s="28"/>
    </row>
    <row r="792" spans="3:3" x14ac:dyDescent="0.3">
      <c r="C792" s="28"/>
    </row>
    <row r="793" spans="3:3" x14ac:dyDescent="0.3">
      <c r="C793" s="28"/>
    </row>
    <row r="794" spans="3:3" x14ac:dyDescent="0.3">
      <c r="C794" s="28"/>
    </row>
    <row r="795" spans="3:3" x14ac:dyDescent="0.3">
      <c r="C795" s="28"/>
    </row>
    <row r="796" spans="3:3" x14ac:dyDescent="0.3">
      <c r="C796" s="28"/>
    </row>
    <row r="797" spans="3:3" x14ac:dyDescent="0.3">
      <c r="C797" s="28"/>
    </row>
    <row r="798" spans="3:3" x14ac:dyDescent="0.3">
      <c r="C798" s="28"/>
    </row>
    <row r="799" spans="3:3" x14ac:dyDescent="0.3">
      <c r="C799" s="28"/>
    </row>
    <row r="800" spans="3:3" x14ac:dyDescent="0.3">
      <c r="C800" s="28"/>
    </row>
    <row r="801" spans="3:3" x14ac:dyDescent="0.3">
      <c r="C801" s="28"/>
    </row>
    <row r="802" spans="3:3" x14ac:dyDescent="0.3">
      <c r="C802" s="28"/>
    </row>
    <row r="803" spans="3:3" x14ac:dyDescent="0.3">
      <c r="C803" s="28"/>
    </row>
    <row r="804" spans="3:3" x14ac:dyDescent="0.3">
      <c r="C804" s="28"/>
    </row>
    <row r="805" spans="3:3" x14ac:dyDescent="0.3">
      <c r="C805" s="28"/>
    </row>
    <row r="806" spans="3:3" x14ac:dyDescent="0.3">
      <c r="C806" s="28"/>
    </row>
    <row r="807" spans="3:3" x14ac:dyDescent="0.3">
      <c r="C807" s="28"/>
    </row>
    <row r="808" spans="3:3" x14ac:dyDescent="0.3">
      <c r="C808" s="28"/>
    </row>
    <row r="809" spans="3:3" x14ac:dyDescent="0.3">
      <c r="C809" s="28"/>
    </row>
    <row r="810" spans="3:3" x14ac:dyDescent="0.3">
      <c r="C810" s="28"/>
    </row>
    <row r="811" spans="3:3" x14ac:dyDescent="0.3">
      <c r="C811" s="28"/>
    </row>
    <row r="812" spans="3:3" x14ac:dyDescent="0.3">
      <c r="C812" s="28"/>
    </row>
    <row r="813" spans="3:3" x14ac:dyDescent="0.3">
      <c r="C813" s="28"/>
    </row>
    <row r="814" spans="3:3" x14ac:dyDescent="0.3">
      <c r="C814" s="28"/>
    </row>
    <row r="815" spans="3:3" x14ac:dyDescent="0.3">
      <c r="C815" s="28"/>
    </row>
    <row r="816" spans="3:3" x14ac:dyDescent="0.3">
      <c r="C816" s="28"/>
    </row>
    <row r="817" spans="3:3" x14ac:dyDescent="0.3">
      <c r="C817" s="28"/>
    </row>
    <row r="818" spans="3:3" x14ac:dyDescent="0.3">
      <c r="C818" s="28"/>
    </row>
    <row r="819" spans="3:3" x14ac:dyDescent="0.3">
      <c r="C819" s="28"/>
    </row>
    <row r="820" spans="3:3" x14ac:dyDescent="0.3">
      <c r="C820" s="28"/>
    </row>
    <row r="821" spans="3:3" x14ac:dyDescent="0.3">
      <c r="C821" s="28"/>
    </row>
    <row r="822" spans="3:3" x14ac:dyDescent="0.3">
      <c r="C822" s="28"/>
    </row>
    <row r="823" spans="3:3" x14ac:dyDescent="0.3">
      <c r="C823" s="28"/>
    </row>
    <row r="824" spans="3:3" x14ac:dyDescent="0.3">
      <c r="C824" s="28"/>
    </row>
    <row r="825" spans="3:3" x14ac:dyDescent="0.3">
      <c r="C825" s="28"/>
    </row>
    <row r="826" spans="3:3" x14ac:dyDescent="0.3">
      <c r="C826" s="28"/>
    </row>
    <row r="827" spans="3:3" x14ac:dyDescent="0.3">
      <c r="C827" s="28"/>
    </row>
    <row r="828" spans="3:3" x14ac:dyDescent="0.3">
      <c r="C828" s="28"/>
    </row>
    <row r="829" spans="3:3" x14ac:dyDescent="0.3">
      <c r="C829" s="28"/>
    </row>
    <row r="830" spans="3:3" x14ac:dyDescent="0.3">
      <c r="C830" s="28"/>
    </row>
    <row r="831" spans="3:3" x14ac:dyDescent="0.3">
      <c r="C831" s="28"/>
    </row>
    <row r="832" spans="3:3" x14ac:dyDescent="0.3">
      <c r="C832" s="28"/>
    </row>
    <row r="833" spans="3:3" x14ac:dyDescent="0.3">
      <c r="C833" s="28"/>
    </row>
    <row r="834" spans="3:3" x14ac:dyDescent="0.3">
      <c r="C834" s="28"/>
    </row>
    <row r="835" spans="3:3" x14ac:dyDescent="0.3">
      <c r="C835" s="28"/>
    </row>
    <row r="836" spans="3:3" x14ac:dyDescent="0.3">
      <c r="C836" s="28"/>
    </row>
    <row r="837" spans="3:3" x14ac:dyDescent="0.3">
      <c r="C837" s="28"/>
    </row>
    <row r="838" spans="3:3" x14ac:dyDescent="0.3">
      <c r="C838" s="28"/>
    </row>
    <row r="839" spans="3:3" x14ac:dyDescent="0.3">
      <c r="C839" s="28"/>
    </row>
    <row r="840" spans="3:3" x14ac:dyDescent="0.3">
      <c r="C840" s="28"/>
    </row>
    <row r="841" spans="3:3" x14ac:dyDescent="0.3">
      <c r="C841" s="28"/>
    </row>
    <row r="842" spans="3:3" x14ac:dyDescent="0.3">
      <c r="C842" s="28"/>
    </row>
    <row r="843" spans="3:3" x14ac:dyDescent="0.3">
      <c r="C843" s="28"/>
    </row>
    <row r="844" spans="3:3" x14ac:dyDescent="0.3">
      <c r="C844" s="28"/>
    </row>
    <row r="845" spans="3:3" x14ac:dyDescent="0.3">
      <c r="C845" s="28"/>
    </row>
    <row r="846" spans="3:3" x14ac:dyDescent="0.3">
      <c r="C846" s="28"/>
    </row>
    <row r="847" spans="3:3" x14ac:dyDescent="0.3">
      <c r="C847" s="28"/>
    </row>
    <row r="848" spans="3:3" x14ac:dyDescent="0.3">
      <c r="C848" s="28"/>
    </row>
    <row r="849" spans="3:3" x14ac:dyDescent="0.3">
      <c r="C849" s="28"/>
    </row>
    <row r="850" spans="3:3" x14ac:dyDescent="0.3">
      <c r="C850" s="28"/>
    </row>
    <row r="851" spans="3:3" x14ac:dyDescent="0.3">
      <c r="C851" s="28"/>
    </row>
    <row r="852" spans="3:3" x14ac:dyDescent="0.3">
      <c r="C852" s="28"/>
    </row>
    <row r="853" spans="3:3" x14ac:dyDescent="0.3">
      <c r="C853" s="28"/>
    </row>
    <row r="854" spans="3:3" x14ac:dyDescent="0.3">
      <c r="C854" s="28"/>
    </row>
    <row r="855" spans="3:3" x14ac:dyDescent="0.3">
      <c r="C855" s="28"/>
    </row>
    <row r="856" spans="3:3" x14ac:dyDescent="0.3">
      <c r="C856" s="28"/>
    </row>
    <row r="857" spans="3:3" x14ac:dyDescent="0.3">
      <c r="C857" s="28"/>
    </row>
    <row r="858" spans="3:3" x14ac:dyDescent="0.3">
      <c r="C858" s="28"/>
    </row>
    <row r="859" spans="3:3" x14ac:dyDescent="0.3">
      <c r="C859" s="28"/>
    </row>
    <row r="860" spans="3:3" x14ac:dyDescent="0.3">
      <c r="C860" s="28"/>
    </row>
    <row r="861" spans="3:3" x14ac:dyDescent="0.3">
      <c r="C861" s="28"/>
    </row>
    <row r="862" spans="3:3" x14ac:dyDescent="0.3">
      <c r="C862" s="28"/>
    </row>
    <row r="863" spans="3:3" x14ac:dyDescent="0.3">
      <c r="C863" s="28"/>
    </row>
    <row r="864" spans="3:3" x14ac:dyDescent="0.3">
      <c r="C864" s="28"/>
    </row>
    <row r="865" spans="3:3" x14ac:dyDescent="0.3">
      <c r="C865" s="28"/>
    </row>
    <row r="866" spans="3:3" x14ac:dyDescent="0.3">
      <c r="C866" s="28"/>
    </row>
    <row r="867" spans="3:3" x14ac:dyDescent="0.3">
      <c r="C867" s="28"/>
    </row>
    <row r="868" spans="3:3" x14ac:dyDescent="0.3">
      <c r="C868" s="28"/>
    </row>
    <row r="869" spans="3:3" x14ac:dyDescent="0.3">
      <c r="C869" s="28"/>
    </row>
    <row r="870" spans="3:3" x14ac:dyDescent="0.3">
      <c r="C870" s="28"/>
    </row>
    <row r="871" spans="3:3" x14ac:dyDescent="0.3">
      <c r="C871" s="28"/>
    </row>
    <row r="872" spans="3:3" x14ac:dyDescent="0.3">
      <c r="C872" s="28"/>
    </row>
    <row r="873" spans="3:3" x14ac:dyDescent="0.3">
      <c r="C873" s="28"/>
    </row>
    <row r="874" spans="3:3" x14ac:dyDescent="0.3">
      <c r="C874" s="28"/>
    </row>
    <row r="875" spans="3:3" x14ac:dyDescent="0.3">
      <c r="C875" s="28"/>
    </row>
    <row r="876" spans="3:3" x14ac:dyDescent="0.3">
      <c r="C876" s="28"/>
    </row>
    <row r="877" spans="3:3" x14ac:dyDescent="0.3">
      <c r="C877" s="28"/>
    </row>
    <row r="878" spans="3:3" x14ac:dyDescent="0.3">
      <c r="C878" s="28"/>
    </row>
    <row r="879" spans="3:3" x14ac:dyDescent="0.3">
      <c r="C879" s="28"/>
    </row>
    <row r="880" spans="3:3" x14ac:dyDescent="0.3">
      <c r="C880" s="28"/>
    </row>
    <row r="881" spans="3:3" x14ac:dyDescent="0.3">
      <c r="C881" s="28"/>
    </row>
    <row r="882" spans="3:3" x14ac:dyDescent="0.3">
      <c r="C882" s="28"/>
    </row>
    <row r="883" spans="3:3" x14ac:dyDescent="0.3">
      <c r="C883" s="28"/>
    </row>
    <row r="884" spans="3:3" x14ac:dyDescent="0.3">
      <c r="C884" s="28"/>
    </row>
    <row r="885" spans="3:3" x14ac:dyDescent="0.3">
      <c r="C885" s="28"/>
    </row>
    <row r="886" spans="3:3" x14ac:dyDescent="0.3">
      <c r="C886" s="28"/>
    </row>
    <row r="887" spans="3:3" x14ac:dyDescent="0.3">
      <c r="C887" s="28"/>
    </row>
    <row r="888" spans="3:3" x14ac:dyDescent="0.3">
      <c r="C888" s="28"/>
    </row>
    <row r="889" spans="3:3" x14ac:dyDescent="0.3">
      <c r="C889" s="28"/>
    </row>
    <row r="890" spans="3:3" x14ac:dyDescent="0.3">
      <c r="C890" s="28"/>
    </row>
    <row r="891" spans="3:3" x14ac:dyDescent="0.3">
      <c r="C891" s="28"/>
    </row>
    <row r="892" spans="3:3" x14ac:dyDescent="0.3">
      <c r="C892" s="28"/>
    </row>
    <row r="893" spans="3:3" x14ac:dyDescent="0.3">
      <c r="C893" s="28"/>
    </row>
    <row r="894" spans="3:3" x14ac:dyDescent="0.3">
      <c r="C894" s="28"/>
    </row>
    <row r="895" spans="3:3" x14ac:dyDescent="0.3">
      <c r="C895" s="28"/>
    </row>
    <row r="896" spans="3:3" x14ac:dyDescent="0.3">
      <c r="C896" s="28"/>
    </row>
    <row r="897" spans="3:3" x14ac:dyDescent="0.3">
      <c r="C897" s="28"/>
    </row>
    <row r="898" spans="3:3" x14ac:dyDescent="0.3">
      <c r="C898" s="28"/>
    </row>
    <row r="899" spans="3:3" x14ac:dyDescent="0.3">
      <c r="C899" s="28"/>
    </row>
    <row r="900" spans="3:3" x14ac:dyDescent="0.3">
      <c r="C900" s="28"/>
    </row>
    <row r="901" spans="3:3" x14ac:dyDescent="0.3">
      <c r="C901" s="28"/>
    </row>
    <row r="902" spans="3:3" x14ac:dyDescent="0.3">
      <c r="C902" s="28"/>
    </row>
    <row r="903" spans="3:3" x14ac:dyDescent="0.3">
      <c r="C903" s="28"/>
    </row>
    <row r="904" spans="3:3" x14ac:dyDescent="0.3">
      <c r="C904" s="28"/>
    </row>
    <row r="905" spans="3:3" x14ac:dyDescent="0.3">
      <c r="C905" s="28"/>
    </row>
    <row r="906" spans="3:3" x14ac:dyDescent="0.3">
      <c r="C906" s="28"/>
    </row>
    <row r="907" spans="3:3" x14ac:dyDescent="0.3">
      <c r="C907" s="28"/>
    </row>
    <row r="908" spans="3:3" x14ac:dyDescent="0.3">
      <c r="C908" s="28"/>
    </row>
    <row r="909" spans="3:3" x14ac:dyDescent="0.3">
      <c r="C909" s="28"/>
    </row>
    <row r="910" spans="3:3" x14ac:dyDescent="0.3">
      <c r="C910" s="28"/>
    </row>
    <row r="911" spans="3:3" x14ac:dyDescent="0.3">
      <c r="C911" s="28"/>
    </row>
    <row r="912" spans="3:3" x14ac:dyDescent="0.3">
      <c r="C912" s="28"/>
    </row>
    <row r="913" spans="3:3" x14ac:dyDescent="0.3">
      <c r="C913" s="28"/>
    </row>
    <row r="914" spans="3:3" x14ac:dyDescent="0.3">
      <c r="C914" s="28"/>
    </row>
    <row r="915" spans="3:3" x14ac:dyDescent="0.3">
      <c r="C915" s="28"/>
    </row>
    <row r="916" spans="3:3" x14ac:dyDescent="0.3">
      <c r="C916" s="28"/>
    </row>
    <row r="917" spans="3:3" x14ac:dyDescent="0.3">
      <c r="C917" s="28"/>
    </row>
    <row r="918" spans="3:3" x14ac:dyDescent="0.3">
      <c r="C918" s="28"/>
    </row>
    <row r="919" spans="3:3" x14ac:dyDescent="0.3">
      <c r="C919" s="28"/>
    </row>
    <row r="920" spans="3:3" x14ac:dyDescent="0.3">
      <c r="C920" s="28"/>
    </row>
    <row r="921" spans="3:3" x14ac:dyDescent="0.3">
      <c r="C921" s="28"/>
    </row>
    <row r="922" spans="3:3" x14ac:dyDescent="0.3">
      <c r="C922" s="28"/>
    </row>
    <row r="923" spans="3:3" x14ac:dyDescent="0.3">
      <c r="C923" s="28"/>
    </row>
    <row r="924" spans="3:3" x14ac:dyDescent="0.3">
      <c r="C924" s="28"/>
    </row>
    <row r="925" spans="3:3" x14ac:dyDescent="0.3">
      <c r="C925" s="28"/>
    </row>
    <row r="926" spans="3:3" x14ac:dyDescent="0.3">
      <c r="C926" s="28"/>
    </row>
    <row r="927" spans="3:3" x14ac:dyDescent="0.3">
      <c r="C927" s="28"/>
    </row>
    <row r="928" spans="3:3" x14ac:dyDescent="0.3">
      <c r="C928" s="28"/>
    </row>
    <row r="929" spans="3:3" x14ac:dyDescent="0.3">
      <c r="C929" s="28"/>
    </row>
    <row r="930" spans="3:3" x14ac:dyDescent="0.3">
      <c r="C930" s="28"/>
    </row>
    <row r="931" spans="3:3" x14ac:dyDescent="0.3">
      <c r="C931" s="28"/>
    </row>
    <row r="932" spans="3:3" x14ac:dyDescent="0.3">
      <c r="C932" s="28"/>
    </row>
    <row r="933" spans="3:3" x14ac:dyDescent="0.3">
      <c r="C933" s="28"/>
    </row>
    <row r="934" spans="3:3" x14ac:dyDescent="0.3">
      <c r="C934" s="28"/>
    </row>
    <row r="935" spans="3:3" x14ac:dyDescent="0.3">
      <c r="C935" s="28"/>
    </row>
    <row r="936" spans="3:3" x14ac:dyDescent="0.3">
      <c r="C936" s="28"/>
    </row>
    <row r="937" spans="3:3" x14ac:dyDescent="0.3">
      <c r="C937" s="28"/>
    </row>
    <row r="938" spans="3:3" x14ac:dyDescent="0.3">
      <c r="C938" s="28"/>
    </row>
    <row r="939" spans="3:3" x14ac:dyDescent="0.3">
      <c r="C939" s="28"/>
    </row>
    <row r="940" spans="3:3" x14ac:dyDescent="0.3">
      <c r="C940" s="28"/>
    </row>
    <row r="941" spans="3:3" x14ac:dyDescent="0.3">
      <c r="C941" s="28"/>
    </row>
    <row r="942" spans="3:3" x14ac:dyDescent="0.3">
      <c r="C942" s="28"/>
    </row>
    <row r="943" spans="3:3" x14ac:dyDescent="0.3">
      <c r="C943" s="28"/>
    </row>
    <row r="944" spans="3:3" x14ac:dyDescent="0.3">
      <c r="C944" s="28"/>
    </row>
    <row r="945" spans="3:3" x14ac:dyDescent="0.3">
      <c r="C945" s="28"/>
    </row>
    <row r="946" spans="3:3" x14ac:dyDescent="0.3">
      <c r="C946" s="28"/>
    </row>
    <row r="947" spans="3:3" x14ac:dyDescent="0.3">
      <c r="C947" s="28"/>
    </row>
    <row r="948" spans="3:3" x14ac:dyDescent="0.3">
      <c r="C948" s="28"/>
    </row>
    <row r="949" spans="3:3" x14ac:dyDescent="0.3">
      <c r="C949" s="28"/>
    </row>
    <row r="950" spans="3:3" x14ac:dyDescent="0.3">
      <c r="C950" s="28"/>
    </row>
    <row r="951" spans="3:3" x14ac:dyDescent="0.3">
      <c r="C951" s="28"/>
    </row>
    <row r="952" spans="3:3" x14ac:dyDescent="0.3">
      <c r="C952" s="28"/>
    </row>
    <row r="953" spans="3:3" x14ac:dyDescent="0.3">
      <c r="C953" s="28"/>
    </row>
    <row r="954" spans="3:3" x14ac:dyDescent="0.3">
      <c r="C954" s="28"/>
    </row>
    <row r="955" spans="3:3" x14ac:dyDescent="0.3">
      <c r="C955" s="28"/>
    </row>
    <row r="956" spans="3:3" x14ac:dyDescent="0.3">
      <c r="C956" s="28"/>
    </row>
    <row r="957" spans="3:3" x14ac:dyDescent="0.3">
      <c r="C957" s="28"/>
    </row>
    <row r="958" spans="3:3" x14ac:dyDescent="0.3">
      <c r="C958" s="28"/>
    </row>
    <row r="959" spans="3:3" x14ac:dyDescent="0.3">
      <c r="C959" s="28"/>
    </row>
    <row r="960" spans="3:3" x14ac:dyDescent="0.3">
      <c r="C960" s="28"/>
    </row>
    <row r="961" spans="3:3" x14ac:dyDescent="0.3">
      <c r="C961" s="28"/>
    </row>
    <row r="962" spans="3:3" x14ac:dyDescent="0.3">
      <c r="C962" s="28"/>
    </row>
    <row r="963" spans="3:3" x14ac:dyDescent="0.3">
      <c r="C963" s="28"/>
    </row>
    <row r="964" spans="3:3" x14ac:dyDescent="0.3">
      <c r="C964" s="28"/>
    </row>
    <row r="965" spans="3:3" x14ac:dyDescent="0.3">
      <c r="C965" s="28"/>
    </row>
    <row r="966" spans="3:3" x14ac:dyDescent="0.3">
      <c r="C966" s="28"/>
    </row>
    <row r="967" spans="3:3" x14ac:dyDescent="0.3">
      <c r="C967" s="28"/>
    </row>
    <row r="968" spans="3:3" x14ac:dyDescent="0.3">
      <c r="C968" s="28"/>
    </row>
    <row r="969" spans="3:3" x14ac:dyDescent="0.3">
      <c r="C969" s="28"/>
    </row>
    <row r="970" spans="3:3" x14ac:dyDescent="0.3">
      <c r="C970" s="28"/>
    </row>
    <row r="971" spans="3:3" x14ac:dyDescent="0.3">
      <c r="C971" s="28"/>
    </row>
    <row r="972" spans="3:3" x14ac:dyDescent="0.3">
      <c r="C972" s="28"/>
    </row>
    <row r="973" spans="3:3" x14ac:dyDescent="0.3">
      <c r="C973" s="28"/>
    </row>
    <row r="974" spans="3:3" x14ac:dyDescent="0.3">
      <c r="C974" s="28"/>
    </row>
    <row r="975" spans="3:3" x14ac:dyDescent="0.3">
      <c r="C975" s="28"/>
    </row>
    <row r="976" spans="3:3" x14ac:dyDescent="0.3">
      <c r="C976" s="28"/>
    </row>
    <row r="977" spans="3:3" x14ac:dyDescent="0.3">
      <c r="C977" s="28"/>
    </row>
    <row r="978" spans="3:3" x14ac:dyDescent="0.3">
      <c r="C978" s="28"/>
    </row>
    <row r="979" spans="3:3" x14ac:dyDescent="0.3">
      <c r="C979" s="28"/>
    </row>
    <row r="980" spans="3:3" x14ac:dyDescent="0.3">
      <c r="C980" s="28"/>
    </row>
    <row r="981" spans="3:3" x14ac:dyDescent="0.3">
      <c r="C981" s="28"/>
    </row>
    <row r="982" spans="3:3" x14ac:dyDescent="0.3">
      <c r="C982" s="28"/>
    </row>
    <row r="983" spans="3:3" x14ac:dyDescent="0.3">
      <c r="C983" s="28"/>
    </row>
    <row r="984" spans="3:3" x14ac:dyDescent="0.3">
      <c r="C984" s="28"/>
    </row>
    <row r="985" spans="3:3" x14ac:dyDescent="0.3">
      <c r="C985" s="28"/>
    </row>
    <row r="986" spans="3:3" x14ac:dyDescent="0.3">
      <c r="C986" s="28"/>
    </row>
    <row r="987" spans="3:3" x14ac:dyDescent="0.3">
      <c r="C987" s="28"/>
    </row>
    <row r="988" spans="3:3" x14ac:dyDescent="0.3">
      <c r="C988" s="28"/>
    </row>
    <row r="989" spans="3:3" x14ac:dyDescent="0.3">
      <c r="C989" s="28"/>
    </row>
    <row r="990" spans="3:3" x14ac:dyDescent="0.3">
      <c r="C990" s="28"/>
    </row>
    <row r="991" spans="3:3" x14ac:dyDescent="0.3">
      <c r="C991" s="28"/>
    </row>
    <row r="992" spans="3:3" x14ac:dyDescent="0.3">
      <c r="C992" s="28"/>
    </row>
    <row r="993" spans="3:3" x14ac:dyDescent="0.3">
      <c r="C993" s="28"/>
    </row>
    <row r="994" spans="3:3" x14ac:dyDescent="0.3">
      <c r="C994" s="28"/>
    </row>
    <row r="995" spans="3:3" x14ac:dyDescent="0.3">
      <c r="C995" s="28"/>
    </row>
    <row r="996" spans="3:3" x14ac:dyDescent="0.3">
      <c r="C996" s="28"/>
    </row>
    <row r="997" spans="3:3" x14ac:dyDescent="0.3">
      <c r="C997" s="28"/>
    </row>
    <row r="998" spans="3:3" x14ac:dyDescent="0.3">
      <c r="C998" s="28"/>
    </row>
    <row r="999" spans="3:3" x14ac:dyDescent="0.3">
      <c r="C999" s="28"/>
    </row>
    <row r="1000" spans="3:3" x14ac:dyDescent="0.3">
      <c r="C1000" s="28"/>
    </row>
    <row r="1001" spans="3:3" x14ac:dyDescent="0.3">
      <c r="C1001" s="28"/>
    </row>
    <row r="1002" spans="3:3" x14ac:dyDescent="0.3">
      <c r="C1002" s="28"/>
    </row>
    <row r="1003" spans="3:3" x14ac:dyDescent="0.3">
      <c r="C1003" s="28"/>
    </row>
    <row r="1004" spans="3:3" x14ac:dyDescent="0.3">
      <c r="C1004" s="28"/>
    </row>
    <row r="1005" spans="3:3" x14ac:dyDescent="0.3">
      <c r="C1005" s="28"/>
    </row>
    <row r="1006" spans="3:3" x14ac:dyDescent="0.3">
      <c r="C1006" s="28"/>
    </row>
    <row r="1007" spans="3:3" x14ac:dyDescent="0.3">
      <c r="C1007" s="28"/>
    </row>
    <row r="1008" spans="3:3" x14ac:dyDescent="0.3">
      <c r="C1008" s="28"/>
    </row>
    <row r="1009" spans="3:3" x14ac:dyDescent="0.3">
      <c r="C1009" s="28"/>
    </row>
    <row r="1010" spans="3:3" x14ac:dyDescent="0.3">
      <c r="C1010" s="28"/>
    </row>
    <row r="1011" spans="3:3" x14ac:dyDescent="0.3">
      <c r="C1011" s="28"/>
    </row>
    <row r="1012" spans="3:3" x14ac:dyDescent="0.3">
      <c r="C1012" s="28"/>
    </row>
    <row r="1013" spans="3:3" x14ac:dyDescent="0.3">
      <c r="C1013" s="28"/>
    </row>
    <row r="1014" spans="3:3" x14ac:dyDescent="0.3">
      <c r="C1014" s="28"/>
    </row>
    <row r="1015" spans="3:3" x14ac:dyDescent="0.3">
      <c r="C1015" s="28"/>
    </row>
    <row r="1016" spans="3:3" x14ac:dyDescent="0.3">
      <c r="C1016" s="28"/>
    </row>
    <row r="1017" spans="3:3" x14ac:dyDescent="0.3">
      <c r="C1017" s="28"/>
    </row>
    <row r="1018" spans="3:3" x14ac:dyDescent="0.3">
      <c r="C1018" s="28"/>
    </row>
  </sheetData>
  <mergeCells count="18">
    <mergeCell ref="A17:A18"/>
    <mergeCell ref="A36:C37"/>
    <mergeCell ref="A38:A42"/>
    <mergeCell ref="A43:A44"/>
    <mergeCell ref="A2:C3"/>
    <mergeCell ref="A4:A8"/>
    <mergeCell ref="A9:A10"/>
    <mergeCell ref="A11:A13"/>
    <mergeCell ref="A14:A16"/>
    <mergeCell ref="A45:A47"/>
    <mergeCell ref="A48:A50"/>
    <mergeCell ref="A51:A52"/>
    <mergeCell ref="A21:A25"/>
    <mergeCell ref="A19:C20"/>
    <mergeCell ref="A26:A27"/>
    <mergeCell ref="A28:A30"/>
    <mergeCell ref="A31:A33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Checkout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 الرحمن مجدى الليثى على الليثى</dc:creator>
  <cp:lastModifiedBy>عبد الرحمن مجدى الليثى على الليثى</cp:lastModifiedBy>
  <dcterms:created xsi:type="dcterms:W3CDTF">2024-08-10T15:29:38Z</dcterms:created>
  <dcterms:modified xsi:type="dcterms:W3CDTF">2024-11-21T11:49:04Z</dcterms:modified>
</cp:coreProperties>
</file>