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-NOUMOUSTONE\Desktop\"/>
    </mc:Choice>
  </mc:AlternateContent>
  <xr:revisionPtr revIDLastSave="0" documentId="13_ncr:1_{B1A204E6-22DB-4E62-BAA5-DB0CE32728B8}" xr6:coauthVersionLast="47" xr6:coauthVersionMax="47" xr10:uidLastSave="{00000000-0000-0000-0000-000000000000}"/>
  <bookViews>
    <workbookView xWindow="-120" yWindow="-120" windowWidth="20730" windowHeight="11160" xr2:uid="{449A09D0-5BF5-40DF-B28C-5E811423BA82}"/>
  </bookViews>
  <sheets>
    <sheet name="FACTURE" sheetId="1" r:id="rId1"/>
    <sheet name="Base artic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33" i="1"/>
  <c r="C34" i="1"/>
  <c r="C35" i="1"/>
  <c r="C36" i="1"/>
  <c r="C27" i="1"/>
</calcChain>
</file>

<file path=xl/sharedStrings.xml><?xml version="1.0" encoding="utf-8"?>
<sst xmlns="http://schemas.openxmlformats.org/spreadsheetml/2006/main" count="37" uniqueCount="34">
  <si>
    <t>Facture</t>
  </si>
  <si>
    <t>GARDIYA INGENIERIE INFORMATIQUE</t>
  </si>
  <si>
    <t>Dixinn-Hafia Château d'eau</t>
  </si>
  <si>
    <t>Courriel :</t>
  </si>
  <si>
    <t>Tél : 620-981-185/ 661-127-774</t>
  </si>
  <si>
    <t xml:space="preserve"> </t>
  </si>
  <si>
    <t>ANSSI GUINEE</t>
  </si>
  <si>
    <t xml:space="preserve">Kipé centre emetteur </t>
  </si>
  <si>
    <t>Tél :</t>
  </si>
  <si>
    <t>Référence</t>
  </si>
  <si>
    <t>Description</t>
  </si>
  <si>
    <t>PU HT</t>
  </si>
  <si>
    <t>Quantité</t>
  </si>
  <si>
    <t>Montant HT</t>
  </si>
  <si>
    <t>Taux TVA</t>
  </si>
  <si>
    <t>Courriel : gardiya.ing.info@gmail.com</t>
  </si>
  <si>
    <t>Base article</t>
  </si>
  <si>
    <t>Code article</t>
  </si>
  <si>
    <t>Prix unitaire</t>
  </si>
  <si>
    <t>Taux de TVA</t>
  </si>
  <si>
    <t>Disque dur HDD 500 Gb Slim</t>
  </si>
  <si>
    <t>Disque dur SSD 512 Gb</t>
  </si>
  <si>
    <t>GII-001</t>
  </si>
  <si>
    <t>GII-002</t>
  </si>
  <si>
    <t>GII-003</t>
  </si>
  <si>
    <t>Echeance:</t>
  </si>
  <si>
    <t>Règlement</t>
  </si>
  <si>
    <t>GNF HT</t>
  </si>
  <si>
    <t>Total</t>
  </si>
  <si>
    <t>HT</t>
  </si>
  <si>
    <t>TTC</t>
  </si>
  <si>
    <t>Nous vous remercions de votre confiance</t>
  </si>
  <si>
    <t>Facture N°30</t>
  </si>
  <si>
    <t>Date: 12/12/2022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</si>
</sst>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-* #,##0.00\ [$GNF]_-;\-* #,##0.00\ [$GNF]_-;_-* &quot;-&quot;??\ [$GNF]_-;_-@_-"/>
    <numFmt numFmtId="166" formatCode="_-* #,##0\ [$GNF]_-;\-* #,##0\ [$GNF]_-;_-* &quot;-&quot;\ [$GNF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2" borderId="10" xfId="0" applyFont="1" applyFill="1" applyBorder="1"/>
    <xf numFmtId="0" fontId="3" fillId="2" borderId="10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1" xfId="0" applyFont="1" applyFill="1" applyBorder="1"/>
    <xf numFmtId="0" fontId="3" fillId="2" borderId="12" xfId="0" applyFont="1" applyFill="1" applyBorder="1"/>
    <xf numFmtId="165" fontId="2" fillId="0" borderId="0" xfId="0" applyNumberFormat="1" applyFont="1"/>
    <xf numFmtId="0" fontId="4" fillId="0" borderId="0" xfId="0" applyFont="1"/>
    <xf numFmtId="0" fontId="5" fillId="0" borderId="0" xfId="0" applyFont="1"/>
    <xf numFmtId="0" fontId="3" fillId="0" borderId="13" xfId="0" applyFont="1" applyBorder="1"/>
    <xf numFmtId="0" fontId="4" fillId="0" borderId="13" xfId="0" applyFont="1" applyBorder="1"/>
    <xf numFmtId="9" fontId="4" fillId="0" borderId="13" xfId="1" applyFont="1" applyBorder="1"/>
    <xf numFmtId="166" fontId="4" fillId="0" borderId="13" xfId="0" applyNumberFormat="1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166" fontId="2" fillId="0" borderId="0" xfId="0" applyNumberFormat="1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6" fontId="2" fillId="0" borderId="14" xfId="0" applyNumberFormat="1" applyFont="1" applyBorder="1"/>
    <xf numFmtId="9" fontId="2" fillId="0" borderId="14" xfId="1" applyFont="1" applyBorder="1"/>
    <xf numFmtId="166" fontId="2" fillId="0" borderId="15" xfId="0" applyNumberFormat="1" applyFont="1" applyBorder="1"/>
    <xf numFmtId="9" fontId="2" fillId="0" borderId="15" xfId="1" applyFont="1" applyBorder="1"/>
    <xf numFmtId="166" fontId="2" fillId="0" borderId="16" xfId="0" applyNumberFormat="1" applyFont="1" applyBorder="1"/>
    <xf numFmtId="9" fontId="2" fillId="0" borderId="16" xfId="1" applyFont="1" applyBorder="1"/>
    <xf numFmtId="0" fontId="2" fillId="0" borderId="1" xfId="0" applyFont="1" applyBorder="1"/>
    <xf numFmtId="0" fontId="2" fillId="0" borderId="10" xfId="0" applyFont="1" applyBorder="1"/>
    <xf numFmtId="166" fontId="2" fillId="0" borderId="12" xfId="0" applyNumberFormat="1" applyFont="1" applyBorder="1"/>
    <xf numFmtId="0" fontId="2" fillId="0" borderId="17" xfId="0" applyFont="1" applyBorder="1"/>
    <xf numFmtId="166" fontId="2" fillId="0" borderId="18" xfId="0" applyNumberFormat="1" applyFont="1" applyBorder="1"/>
    <xf numFmtId="0" fontId="2" fillId="0" borderId="0" xfId="0" applyFont="1" applyBorder="1" applyAlignment="1">
      <alignment horizontal="center" vertical="center"/>
    </xf>
    <xf numFmtId="0" fontId="6" fillId="0" borderId="0" xfId="0" applyFont="1"/>
    <xf numFmtId="0" fontId="3" fillId="0" borderId="0" xfId="0" applyFont="1"/>
    <xf numFmtId="0" fontId="7" fillId="0" borderId="0" xfId="0" applyFont="1"/>
    <xf numFmtId="0" fontId="3" fillId="0" borderId="3" xfId="0" applyFont="1" applyBorder="1" applyAlignment="1">
      <alignment horizontal="center" vertical="center" wrapText="1"/>
    </xf>
    <xf numFmtId="9" fontId="2" fillId="0" borderId="1" xfId="1" applyFont="1" applyBorder="1"/>
    <xf numFmtId="0" fontId="8" fillId="0" borderId="0" xfId="0" applyFont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380998</xdr:colOff>
      <xdr:row>1</xdr:row>
      <xdr:rowOff>9525</xdr:rowOff>
    </xdr:from>
    <xdr:to>
      <xdr:col>2</xdr:col>
      <xdr:colOff>752475</xdr:colOff>
      <xdr:row>16</xdr:row>
      <xdr:rowOff>85725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7015ADFD-D8BF-43A2-8144-ECDFB6D56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98" y="438150"/>
          <a:ext cx="2076452" cy="2933700"/>
        </a:xfrm>
        <a:prstGeom prst="rect">
          <a:avLst/>
        </a:prstGeom>
      </xdr:spPr>
    </xdr:pic>
    <xdr:clientData/>
  </xdr:twoCellAnchor>
  <xdr:twoCellAnchor editAs="oneCell">
    <xdr:from>
      <xdr:col>6</xdr:col>
      <xdr:colOff>638174</xdr:colOff>
      <xdr:row>41</xdr:row>
      <xdr:rowOff>142875</xdr:rowOff>
    </xdr:from>
    <xdr:to>
      <xdr:col>9</xdr:col>
      <xdr:colOff>328995</xdr:colOff>
      <xdr:row>54</xdr:row>
      <xdr:rowOff>149257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C4F848D-CBF9-4C1D-85D4-600DF949F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99" y="6934200"/>
          <a:ext cx="2300671" cy="26352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1074-BC09-4562-AEC4-F17AADCB4895}">
  <sheetPr>
    <pageSetUpPr fitToPage="1"/>
  </sheetPr>
  <dimension ref="A1:I56"/>
  <sheetViews>
    <sheetView showGridLines="0" tabSelected="1" topLeftCell="A33" workbookViewId="0">
      <selection activeCell="D50" sqref="D50"/>
    </sheetView>
  </sheetViews>
  <sheetFormatPr baseColWidth="10" defaultRowHeight="15" x14ac:dyDescent="0.25"/>
  <cols>
    <col min="2" max="2" width="14.140625" customWidth="1"/>
    <col min="6" max="6" width="16.28515625" bestFit="1" customWidth="1"/>
    <col min="8" max="8" width="16.28515625" bestFit="1" customWidth="1"/>
  </cols>
  <sheetData>
    <row r="1" spans="1:9" ht="19.5" x14ac:dyDescent="0.35">
      <c r="A1" s="1"/>
      <c r="B1" s="55" t="s">
        <v>0</v>
      </c>
      <c r="C1" s="1"/>
      <c r="D1" s="54" t="s">
        <v>33</v>
      </c>
      <c r="E1" s="1"/>
      <c r="F1" s="1"/>
      <c r="G1" s="54" t="s">
        <v>32</v>
      </c>
      <c r="H1" s="1"/>
      <c r="I1" s="1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ht="15.75" thickBot="1" x14ac:dyDescent="0.3">
      <c r="A17" s="1"/>
      <c r="B17" s="1"/>
      <c r="C17" s="1"/>
      <c r="D17" s="1"/>
      <c r="E17" s="1"/>
      <c r="F17" s="1"/>
      <c r="G17" s="1"/>
      <c r="H17" s="1"/>
      <c r="I17" s="1"/>
    </row>
    <row r="18" spans="1:9" ht="15.75" x14ac:dyDescent="0.25">
      <c r="A18" s="1"/>
      <c r="B18" s="11" t="s">
        <v>1</v>
      </c>
      <c r="C18" s="56"/>
      <c r="D18" s="12"/>
      <c r="E18" s="13"/>
      <c r="F18" s="2" t="s">
        <v>6</v>
      </c>
      <c r="G18" s="3"/>
      <c r="H18" s="3"/>
      <c r="I18" s="4"/>
    </row>
    <row r="19" spans="1:9" x14ac:dyDescent="0.25">
      <c r="A19" s="1"/>
      <c r="B19" s="5" t="s">
        <v>2</v>
      </c>
      <c r="C19" s="6"/>
      <c r="D19" s="6"/>
      <c r="E19" s="7"/>
      <c r="F19" s="5" t="s">
        <v>7</v>
      </c>
      <c r="G19" s="6"/>
      <c r="H19" s="6"/>
      <c r="I19" s="7"/>
    </row>
    <row r="20" spans="1:9" x14ac:dyDescent="0.25">
      <c r="A20" s="1"/>
      <c r="B20" s="5"/>
      <c r="C20" s="6"/>
      <c r="D20" s="6"/>
      <c r="E20" s="7"/>
      <c r="F20" s="5"/>
      <c r="G20" s="6"/>
      <c r="H20" s="6"/>
      <c r="I20" s="7"/>
    </row>
    <row r="21" spans="1:9" x14ac:dyDescent="0.25">
      <c r="A21" s="1"/>
      <c r="B21" s="5"/>
      <c r="C21" s="6"/>
      <c r="D21" s="6"/>
      <c r="E21" s="7"/>
      <c r="F21" s="5"/>
      <c r="G21" s="6"/>
      <c r="H21" s="6"/>
      <c r="I21" s="7"/>
    </row>
    <row r="22" spans="1:9" x14ac:dyDescent="0.25">
      <c r="A22" s="1"/>
      <c r="B22" s="5" t="s">
        <v>4</v>
      </c>
      <c r="C22" s="6"/>
      <c r="D22" s="6"/>
      <c r="E22" s="7"/>
      <c r="F22" s="5" t="s">
        <v>8</v>
      </c>
      <c r="G22" s="6"/>
      <c r="H22" s="6"/>
      <c r="I22" s="7"/>
    </row>
    <row r="23" spans="1:9" ht="15.75" thickBot="1" x14ac:dyDescent="0.3">
      <c r="A23" s="1"/>
      <c r="B23" s="8" t="s">
        <v>15</v>
      </c>
      <c r="C23" s="9"/>
      <c r="D23" s="9"/>
      <c r="E23" s="10"/>
      <c r="F23" s="8" t="s">
        <v>3</v>
      </c>
      <c r="G23" s="9"/>
      <c r="H23" s="9"/>
      <c r="I23" s="10"/>
    </row>
    <row r="24" spans="1:9" ht="15.75" thickBot="1" x14ac:dyDescent="0.3">
      <c r="A24" s="1"/>
      <c r="B24" s="1"/>
      <c r="C24" s="1"/>
      <c r="D24" s="1" t="s">
        <v>5</v>
      </c>
      <c r="E24" s="1"/>
      <c r="F24" s="1"/>
      <c r="G24" s="1"/>
      <c r="H24" s="1"/>
      <c r="I24" s="1"/>
    </row>
    <row r="25" spans="1:9" ht="16.5" thickBot="1" x14ac:dyDescent="0.3">
      <c r="A25" s="1"/>
      <c r="B25" s="14" t="s">
        <v>9</v>
      </c>
      <c r="C25" s="15" t="s">
        <v>10</v>
      </c>
      <c r="D25" s="16"/>
      <c r="E25" s="17"/>
      <c r="F25" s="18" t="s">
        <v>11</v>
      </c>
      <c r="G25" s="18" t="s">
        <v>12</v>
      </c>
      <c r="H25" s="18" t="s">
        <v>13</v>
      </c>
      <c r="I25" s="19" t="s">
        <v>14</v>
      </c>
    </row>
    <row r="26" spans="1:9" ht="15.75" thickBot="1" x14ac:dyDescent="0.3">
      <c r="A26" s="1"/>
      <c r="B26" s="1"/>
      <c r="C26" s="1"/>
      <c r="D26" s="1"/>
      <c r="E26" s="1"/>
      <c r="F26" s="1"/>
      <c r="G26" s="1"/>
      <c r="H26" s="20"/>
      <c r="I26" s="1"/>
    </row>
    <row r="27" spans="1:9" x14ac:dyDescent="0.25">
      <c r="A27" s="1"/>
      <c r="B27" s="27" t="s">
        <v>24</v>
      </c>
      <c r="C27" s="33" t="str">
        <f>IF(B27="","",VLOOKUP(B27,'Base article'!$A$6:D8,2,FALSE))</f>
        <v>Disque dur SSD 512 Gb</v>
      </c>
      <c r="D27" s="34"/>
      <c r="E27" s="35"/>
      <c r="F27" s="41">
        <v>350000</v>
      </c>
      <c r="G27" s="27">
        <v>1</v>
      </c>
      <c r="H27" s="41">
        <v>350000</v>
      </c>
      <c r="I27" s="42">
        <v>0</v>
      </c>
    </row>
    <row r="28" spans="1:9" x14ac:dyDescent="0.25">
      <c r="A28" s="1"/>
      <c r="B28" s="28"/>
      <c r="C28" s="30" t="str">
        <f>IF(B28="","",VLOOKUP(B28,'Base article'!$A$6:D9,2,FALSE))</f>
        <v/>
      </c>
      <c r="D28" s="36"/>
      <c r="E28" s="37"/>
      <c r="F28" s="43"/>
      <c r="G28" s="28"/>
      <c r="H28" s="43"/>
      <c r="I28" s="44"/>
    </row>
    <row r="29" spans="1:9" x14ac:dyDescent="0.25">
      <c r="A29" s="1"/>
      <c r="B29" s="28"/>
      <c r="C29" s="30" t="str">
        <f>IF(B29="","",VLOOKUP(B29,'Base article'!$A$6:D10,2,FALSE))</f>
        <v/>
      </c>
      <c r="D29" s="36"/>
      <c r="E29" s="37"/>
      <c r="F29" s="43"/>
      <c r="G29" s="28"/>
      <c r="H29" s="43"/>
      <c r="I29" s="44"/>
    </row>
    <row r="30" spans="1:9" x14ac:dyDescent="0.25">
      <c r="A30" s="1"/>
      <c r="B30" s="28"/>
      <c r="C30" s="30" t="str">
        <f>IF(B30="","",VLOOKUP(B30,'Base article'!$A$6:D11,2,FALSE))</f>
        <v/>
      </c>
      <c r="D30" s="36"/>
      <c r="E30" s="37"/>
      <c r="F30" s="43"/>
      <c r="G30" s="28"/>
      <c r="H30" s="43"/>
      <c r="I30" s="44"/>
    </row>
    <row r="31" spans="1:9" x14ac:dyDescent="0.25">
      <c r="A31" s="1"/>
      <c r="B31" s="28"/>
      <c r="C31" s="30" t="str">
        <f>IF(B31="","",VLOOKUP(B31,'Base article'!$A$6:D12,2,FALSE))</f>
        <v/>
      </c>
      <c r="D31" s="36"/>
      <c r="E31" s="37"/>
      <c r="F31" s="43"/>
      <c r="G31" s="28"/>
      <c r="H31" s="43"/>
      <c r="I31" s="44"/>
    </row>
    <row r="32" spans="1:9" x14ac:dyDescent="0.25">
      <c r="A32" s="1"/>
      <c r="B32" s="28"/>
      <c r="C32" s="30" t="str">
        <f>IF(B32="","",VLOOKUP(B32,'Base article'!$A$6:D13,2,FALSE))</f>
        <v/>
      </c>
      <c r="D32" s="36"/>
      <c r="E32" s="37"/>
      <c r="F32" s="43"/>
      <c r="G32" s="28"/>
      <c r="H32" s="43"/>
      <c r="I32" s="44"/>
    </row>
    <row r="33" spans="1:9" x14ac:dyDescent="0.25">
      <c r="A33" s="1"/>
      <c r="B33" s="28"/>
      <c r="C33" s="30" t="str">
        <f>IF(B33="","",VLOOKUP(B33,'Base article'!$A$6:D14,2,FALSE))</f>
        <v/>
      </c>
      <c r="D33" s="36"/>
      <c r="E33" s="37"/>
      <c r="F33" s="43"/>
      <c r="G33" s="28"/>
      <c r="H33" s="43"/>
      <c r="I33" s="44"/>
    </row>
    <row r="34" spans="1:9" x14ac:dyDescent="0.25">
      <c r="A34" s="1"/>
      <c r="B34" s="28"/>
      <c r="C34" s="30" t="str">
        <f>IF(B34="","",VLOOKUP(B34,'Base article'!$A$6:D15,2,FALSE))</f>
        <v/>
      </c>
      <c r="D34" s="36"/>
      <c r="E34" s="37"/>
      <c r="F34" s="43"/>
      <c r="G34" s="28"/>
      <c r="H34" s="43"/>
      <c r="I34" s="44"/>
    </row>
    <row r="35" spans="1:9" x14ac:dyDescent="0.25">
      <c r="A35" s="1"/>
      <c r="B35" s="28"/>
      <c r="C35" s="30" t="str">
        <f>IF(B35="","",VLOOKUP(B35,'Base article'!$A$6:D16,2,FALSE))</f>
        <v/>
      </c>
      <c r="D35" s="36"/>
      <c r="E35" s="37"/>
      <c r="F35" s="43"/>
      <c r="G35" s="28"/>
      <c r="H35" s="43"/>
      <c r="I35" s="44"/>
    </row>
    <row r="36" spans="1:9" ht="15.75" thickBot="1" x14ac:dyDescent="0.3">
      <c r="A36" s="1"/>
      <c r="B36" s="29"/>
      <c r="C36" s="38" t="str">
        <f>IF(B36="","",VLOOKUP(B36,'Base article'!$A$6:D17,2,FALSE))</f>
        <v/>
      </c>
      <c r="D36" s="39"/>
      <c r="E36" s="40"/>
      <c r="F36" s="45"/>
      <c r="G36" s="29"/>
      <c r="H36" s="45"/>
      <c r="I36" s="46"/>
    </row>
    <row r="37" spans="1:9" ht="15.75" thickBot="1" x14ac:dyDescent="0.3">
      <c r="A37" s="1"/>
      <c r="B37" s="1"/>
      <c r="C37" s="1"/>
      <c r="D37" s="1"/>
      <c r="E37" s="1"/>
      <c r="F37" s="1"/>
      <c r="G37" s="1"/>
      <c r="H37" s="32"/>
      <c r="I37" s="1"/>
    </row>
    <row r="38" spans="1:9" ht="15.75" thickBot="1" x14ac:dyDescent="0.3">
      <c r="A38" s="1"/>
      <c r="B38" s="47" t="s">
        <v>25</v>
      </c>
      <c r="C38" s="1"/>
      <c r="D38" s="1"/>
      <c r="E38" s="1"/>
      <c r="F38" s="1"/>
      <c r="G38" s="48" t="s">
        <v>27</v>
      </c>
      <c r="H38" s="49">
        <v>350000</v>
      </c>
      <c r="I38" s="57">
        <v>0</v>
      </c>
    </row>
    <row r="39" spans="1:9" ht="15.75" thickBot="1" x14ac:dyDescent="0.3">
      <c r="A39" s="1"/>
      <c r="B39" s="47" t="s">
        <v>26</v>
      </c>
      <c r="C39" s="1"/>
      <c r="D39" s="1"/>
      <c r="E39" s="1"/>
      <c r="F39" s="1"/>
      <c r="G39" s="1"/>
      <c r="H39" s="1"/>
      <c r="I39" s="1"/>
    </row>
    <row r="40" spans="1:9" ht="15.75" thickBot="1" x14ac:dyDescent="0.3">
      <c r="A40" s="1"/>
      <c r="B40" s="1"/>
      <c r="C40" s="1"/>
      <c r="D40" s="1"/>
      <c r="E40" s="1"/>
      <c r="F40" s="33" t="s">
        <v>28</v>
      </c>
      <c r="G40" s="50" t="s">
        <v>29</v>
      </c>
      <c r="H40" s="51">
        <v>350000</v>
      </c>
      <c r="I40" s="57">
        <v>0</v>
      </c>
    </row>
    <row r="41" spans="1:9" ht="15.75" thickBot="1" x14ac:dyDescent="0.3">
      <c r="A41" s="1"/>
      <c r="B41" s="1"/>
      <c r="C41" s="1"/>
      <c r="D41" s="1"/>
      <c r="E41" s="1"/>
      <c r="F41" s="38"/>
      <c r="G41" s="50" t="s">
        <v>30</v>
      </c>
      <c r="H41" s="51">
        <v>350000</v>
      </c>
      <c r="I41" s="57">
        <v>0</v>
      </c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ht="18.75" x14ac:dyDescent="0.3">
      <c r="A43" s="1"/>
      <c r="B43" s="1"/>
      <c r="C43" s="1"/>
      <c r="D43" s="1"/>
      <c r="E43" s="1"/>
      <c r="F43" s="1"/>
      <c r="G43" s="53"/>
      <c r="H43" s="1"/>
      <c r="I43" s="1"/>
    </row>
    <row r="44" spans="1:9" ht="23.25" x14ac:dyDescent="0.35">
      <c r="A44" s="1"/>
      <c r="B44" s="58" t="s">
        <v>31</v>
      </c>
      <c r="C44" s="6"/>
      <c r="D44" s="6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52"/>
    </row>
    <row r="46" spans="1:9" x14ac:dyDescent="0.25">
      <c r="A46" s="1"/>
      <c r="B46" s="1"/>
      <c r="C46" s="1"/>
      <c r="D46" s="1"/>
      <c r="E46" s="1"/>
      <c r="F46" s="1"/>
      <c r="G46" s="1"/>
      <c r="H46" s="31"/>
      <c r="I46" s="31"/>
    </row>
    <row r="47" spans="1:9" x14ac:dyDescent="0.25">
      <c r="A47" s="1"/>
      <c r="B47" s="1"/>
      <c r="C47" s="1"/>
      <c r="D47" s="1"/>
      <c r="E47" s="1"/>
      <c r="F47" s="1"/>
      <c r="G47" s="1"/>
      <c r="H47" s="36"/>
      <c r="I47" s="36"/>
    </row>
    <row r="48" spans="1:9" x14ac:dyDescent="0.25">
      <c r="A48" s="1"/>
      <c r="B48" s="1"/>
      <c r="C48" s="1"/>
      <c r="D48" s="1"/>
      <c r="E48" s="1"/>
      <c r="F48" s="1"/>
      <c r="G48" s="1"/>
      <c r="H48" s="36"/>
      <c r="I48" s="36"/>
    </row>
    <row r="49" spans="1:9" x14ac:dyDescent="0.25">
      <c r="A49" s="1"/>
      <c r="B49" s="1"/>
      <c r="C49" s="1"/>
      <c r="D49" s="1"/>
      <c r="E49" s="1"/>
      <c r="F49" s="1"/>
      <c r="G49" s="1"/>
      <c r="H49" s="36"/>
      <c r="I49" s="36"/>
    </row>
    <row r="50" spans="1:9" x14ac:dyDescent="0.25">
      <c r="A50" s="1"/>
      <c r="B50" s="1"/>
      <c r="C50" s="1"/>
      <c r="D50" s="1"/>
      <c r="E50" s="1"/>
      <c r="F50" s="1"/>
      <c r="G50" s="1"/>
      <c r="H50" s="36"/>
      <c r="I50" s="36"/>
    </row>
    <row r="51" spans="1:9" x14ac:dyDescent="0.25">
      <c r="A51" s="1"/>
      <c r="B51" s="1"/>
      <c r="C51" s="1"/>
      <c r="D51" s="1"/>
      <c r="E51" s="1"/>
      <c r="F51" s="1"/>
      <c r="G51" s="1"/>
      <c r="H51" s="36"/>
      <c r="I51" s="36"/>
    </row>
    <row r="52" spans="1:9" x14ac:dyDescent="0.25">
      <c r="A52" s="1"/>
      <c r="B52" s="1"/>
      <c r="C52" s="1"/>
      <c r="D52" s="1"/>
      <c r="E52" s="1"/>
      <c r="F52" s="1"/>
      <c r="G52" s="1"/>
      <c r="H52" s="36"/>
      <c r="I52" s="36"/>
    </row>
    <row r="53" spans="1:9" x14ac:dyDescent="0.25">
      <c r="A53" s="1"/>
      <c r="B53" s="1"/>
      <c r="C53" s="1"/>
      <c r="D53" s="1"/>
      <c r="E53" s="1"/>
      <c r="F53" s="1"/>
      <c r="G53" s="1"/>
      <c r="H53" s="36"/>
      <c r="I53" s="36"/>
    </row>
    <row r="54" spans="1:9" x14ac:dyDescent="0.25">
      <c r="A54" s="1"/>
      <c r="B54" s="1"/>
      <c r="C54" s="1"/>
      <c r="D54" s="1"/>
      <c r="E54" s="1"/>
      <c r="F54" s="1"/>
      <c r="G54" s="1"/>
      <c r="H54" s="36"/>
      <c r="I54" s="36"/>
    </row>
    <row r="55" spans="1:9" x14ac:dyDescent="0.25">
      <c r="A55" s="1"/>
      <c r="B55" s="1"/>
      <c r="C55" s="1"/>
      <c r="D55" s="1"/>
      <c r="E55" s="1"/>
      <c r="F55" s="1"/>
      <c r="G55" s="1"/>
      <c r="H55" s="36"/>
      <c r="I55" s="36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</sheetData>
  <mergeCells count="14">
    <mergeCell ref="H47:I55"/>
    <mergeCell ref="H46:I46"/>
    <mergeCell ref="C32:E32"/>
    <mergeCell ref="C33:E33"/>
    <mergeCell ref="C34:E34"/>
    <mergeCell ref="C35:E35"/>
    <mergeCell ref="C36:E36"/>
    <mergeCell ref="F40:F41"/>
    <mergeCell ref="C25:E25"/>
    <mergeCell ref="C27:E27"/>
    <mergeCell ref="C28:E28"/>
    <mergeCell ref="C29:E29"/>
    <mergeCell ref="C30:E30"/>
    <mergeCell ref="C31:E31"/>
  </mergeCells>
  <pageMargins left="0.7" right="0.7" top="0.75" bottom="0.75" header="0.3" footer="0.3"/>
  <pageSetup paperSize="9" scale="6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0E1A-7D54-4BF5-8D26-1FBB7D49376E}">
  <dimension ref="A1:D8"/>
  <sheetViews>
    <sheetView workbookViewId="0">
      <selection activeCell="A8" sqref="A8"/>
    </sheetView>
  </sheetViews>
  <sheetFormatPr baseColWidth="10" defaultRowHeight="15" x14ac:dyDescent="0.25"/>
  <cols>
    <col min="1" max="1" width="12.5703125" bestFit="1" customWidth="1"/>
    <col min="2" max="2" width="27.7109375" bestFit="1" customWidth="1"/>
    <col min="3" max="3" width="18.28515625" bestFit="1" customWidth="1"/>
    <col min="4" max="4" width="13.85546875" bestFit="1" customWidth="1"/>
  </cols>
  <sheetData>
    <row r="1" spans="1:4" ht="15.75" x14ac:dyDescent="0.25">
      <c r="A1" s="21" t="s">
        <v>16</v>
      </c>
      <c r="B1" s="22"/>
      <c r="C1" s="22"/>
      <c r="D1" s="22"/>
    </row>
    <row r="2" spans="1:4" ht="15.75" x14ac:dyDescent="0.25">
      <c r="A2" s="22"/>
      <c r="B2" s="22"/>
      <c r="C2" s="22"/>
      <c r="D2" s="22"/>
    </row>
    <row r="3" spans="1:4" ht="15.75" x14ac:dyDescent="0.25">
      <c r="A3" s="22"/>
      <c r="B3" s="22"/>
      <c r="C3" s="22"/>
      <c r="D3" s="22"/>
    </row>
    <row r="4" spans="1:4" ht="15.75" x14ac:dyDescent="0.25">
      <c r="A4" s="22"/>
      <c r="B4" s="22"/>
      <c r="C4" s="22"/>
      <c r="D4" s="22"/>
    </row>
    <row r="5" spans="1:4" ht="15.75" x14ac:dyDescent="0.25">
      <c r="A5" s="23" t="s">
        <v>17</v>
      </c>
      <c r="B5" s="23" t="s">
        <v>10</v>
      </c>
      <c r="C5" s="23" t="s">
        <v>18</v>
      </c>
      <c r="D5" s="23" t="s">
        <v>19</v>
      </c>
    </row>
    <row r="6" spans="1:4" ht="15.75" x14ac:dyDescent="0.25">
      <c r="A6" s="24" t="s">
        <v>22</v>
      </c>
      <c r="B6" s="24" t="s">
        <v>20</v>
      </c>
      <c r="C6" s="26">
        <v>250000</v>
      </c>
      <c r="D6" s="25">
        <v>0</v>
      </c>
    </row>
    <row r="7" spans="1:4" ht="15.75" x14ac:dyDescent="0.25">
      <c r="A7" s="24" t="s">
        <v>23</v>
      </c>
      <c r="B7" s="24" t="s">
        <v>20</v>
      </c>
      <c r="C7" s="26"/>
      <c r="D7" s="25">
        <v>0</v>
      </c>
    </row>
    <row r="8" spans="1:4" ht="15.75" x14ac:dyDescent="0.25">
      <c r="A8" s="24" t="s">
        <v>24</v>
      </c>
      <c r="B8" s="24" t="s">
        <v>21</v>
      </c>
      <c r="C8" s="26">
        <v>350000</v>
      </c>
      <c r="D8" s="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FACTURE</vt:lpstr>
      <vt:lpstr>Base article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Admin-NOUMOUSTONE</dc:creator>
  <cp:lastModifiedBy>Admin-NOUMOUSTONE</cp:lastModifiedBy>
  <cp:lastPrinted>2023-03-05T02:45:29Z</cp:lastPrinted>
  <dcterms:created xsi:type="dcterms:W3CDTF">2023-03-03T14:04:56Z</dcterms:created>
  <dcterms:modified xsi:type="dcterms:W3CDTF">2023-03-05T02:50:03Z</dcterms:modified>
</cp:coreProperties>
</file>