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showInkAnnotation="0" autoCompressPictures="0"/>
  <bookViews>
    <workbookView xWindow="0" yWindow="0" windowWidth="28800" windowHeight="16215" tabRatio="500" activeTab="4"/>
  </bookViews>
  <sheets>
    <sheet name="Wiki" sheetId="1" r:id="rId1"/>
    <sheet name="PAN" sheetId="3" r:id="rId2"/>
    <sheet name="JRC" sheetId="2" r:id="rId3"/>
    <sheet name="Europarl" sheetId="5" r:id="rId4"/>
    <sheet name="Résumé" sheetId="7" r:id="rId5"/>
  </sheets>
  <calcPr calcId="1257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2" i="7"/>
  <c r="H22"/>
  <c r="G22"/>
  <c r="F22"/>
  <c r="I21"/>
  <c r="H21"/>
  <c r="G21"/>
  <c r="F21"/>
  <c r="Q32" i="5"/>
  <c r="I13" i="7"/>
  <c r="Q32" i="2"/>
  <c r="H13" i="7"/>
  <c r="G13"/>
  <c r="F13"/>
  <c r="K32" i="5"/>
  <c r="I12" i="7"/>
  <c r="K32" i="2"/>
  <c r="H12" i="7"/>
  <c r="G12"/>
  <c r="F12"/>
  <c r="L32" i="1"/>
  <c r="K32"/>
  <c r="R32" i="5"/>
  <c r="L32"/>
  <c r="R32" i="2"/>
  <c r="L32"/>
  <c r="R32" i="3"/>
  <c r="Q32"/>
  <c r="L32"/>
  <c r="K32"/>
  <c r="R32" i="1"/>
  <c r="Q32"/>
  <c r="F18" i="5"/>
  <c r="E18"/>
  <c r="E32"/>
  <c r="F18" i="2"/>
  <c r="E18"/>
  <c r="F32" i="5"/>
  <c r="I20" i="7"/>
  <c r="R18" i="5"/>
  <c r="I19" i="7"/>
  <c r="I18"/>
  <c r="L18" i="5"/>
  <c r="I17" i="7"/>
  <c r="R4" i="5"/>
  <c r="I16" i="7"/>
  <c r="L4" i="5"/>
  <c r="F4"/>
  <c r="I11" i="7"/>
  <c r="Q18" i="5"/>
  <c r="I10" i="7"/>
  <c r="I9"/>
  <c r="K18" i="5"/>
  <c r="I8" i="7"/>
  <c r="Q4" i="5"/>
  <c r="I7" i="7"/>
  <c r="K4" i="5"/>
  <c r="E4"/>
  <c r="F32" i="2"/>
  <c r="H20" i="7"/>
  <c r="R18" i="2"/>
  <c r="H19" i="7"/>
  <c r="H18"/>
  <c r="L18" i="2"/>
  <c r="H17" i="7"/>
  <c r="R4" i="2"/>
  <c r="H16" i="7"/>
  <c r="L4" i="2"/>
  <c r="F4"/>
  <c r="E32"/>
  <c r="H11" i="7"/>
  <c r="Q18" i="2"/>
  <c r="H10" i="7"/>
  <c r="H9"/>
  <c r="K18" i="2"/>
  <c r="H8" i="7"/>
  <c r="Q4" i="2"/>
  <c r="H7" i="7"/>
  <c r="K4" i="2"/>
  <c r="E4"/>
  <c r="F32" i="3"/>
  <c r="G20" i="7"/>
  <c r="R18" i="3"/>
  <c r="G19" i="7"/>
  <c r="F18" i="3"/>
  <c r="G18" i="7"/>
  <c r="L18" i="3"/>
  <c r="G17" i="7"/>
  <c r="R4" i="3"/>
  <c r="G16" i="7"/>
  <c r="L4" i="3"/>
  <c r="F4"/>
  <c r="E32"/>
  <c r="G11" i="7"/>
  <c r="Q18" i="3"/>
  <c r="G10" i="7"/>
  <c r="E18" i="3"/>
  <c r="G9" i="7"/>
  <c r="K18" i="3"/>
  <c r="G8" i="7"/>
  <c r="Q4" i="3"/>
  <c r="G7" i="7"/>
  <c r="K4" i="3"/>
  <c r="E4"/>
  <c r="F32" i="1"/>
  <c r="F20" i="7"/>
  <c r="R18" i="1"/>
  <c r="F19" i="7"/>
  <c r="L18" i="1"/>
  <c r="F17" i="7"/>
  <c r="R4" i="1"/>
  <c r="F16" i="7"/>
  <c r="L4" i="1"/>
  <c r="F4"/>
  <c r="E32"/>
  <c r="F11" i="7"/>
  <c r="Q18" i="1"/>
  <c r="F10" i="7"/>
  <c r="E18" i="1"/>
  <c r="F9" i="7"/>
  <c r="K18" i="1"/>
  <c r="F8" i="7"/>
  <c r="Q4" i="1"/>
  <c r="F7" i="7"/>
  <c r="K4" i="1"/>
  <c r="E4"/>
  <c r="F18"/>
  <c r="F18" i="7"/>
</calcChain>
</file>

<file path=xl/sharedStrings.xml><?xml version="1.0" encoding="utf-8"?>
<sst xmlns="http://schemas.openxmlformats.org/spreadsheetml/2006/main" count="251" uniqueCount="27">
  <si>
    <t>Masque</t>
  </si>
  <si>
    <t>F-Mesure</t>
  </si>
  <si>
    <t>Moyenne</t>
  </si>
  <si>
    <t>Ecart-Type</t>
  </si>
  <si>
    <t>Random</t>
  </si>
  <si>
    <t>Lenght Model</t>
  </si>
  <si>
    <t>Cross-Language Character N-Grams</t>
  </si>
  <si>
    <t>Cross Language Explicit Semantic Analysis</t>
  </si>
  <si>
    <t>Cross Language Conceptual Thesaurus-based Similarity</t>
  </si>
  <si>
    <t>Cross Language Alignment-based Similarity Analysis</t>
  </si>
  <si>
    <t>Translation + Monolingual Analysis</t>
  </si>
  <si>
    <t>Wiki</t>
  </si>
  <si>
    <t>JRC</t>
  </si>
  <si>
    <t>Europarl</t>
  </si>
  <si>
    <t>CL-CNG</t>
  </si>
  <si>
    <t>CL-CTS</t>
  </si>
  <si>
    <t>CL-ASA</t>
  </si>
  <si>
    <t>CL-ESA</t>
  </si>
  <si>
    <t>T+MA</t>
  </si>
  <si>
    <t xml:space="preserve"> </t>
  </si>
  <si>
    <t>PAN</t>
  </si>
  <si>
    <t>Fusion par moyenne CL-ASA, CL-CNG, CL-CTS &amp; T+MA (pond. = 1)</t>
  </si>
  <si>
    <t>Fusion libre CL-ASA, CL-CNG, CL-CTS &amp; T+MA</t>
  </si>
  <si>
    <t>Méth.</t>
  </si>
  <si>
    <t>Pond.</t>
  </si>
  <si>
    <t>Fusion by average</t>
  </si>
  <si>
    <t>Weighted fusion</t>
  </si>
</sst>
</file>

<file path=xl/styles.xml><?xml version="1.0" encoding="utf-8"?>
<styleSheet xmlns="http://schemas.openxmlformats.org/spreadsheetml/2006/main">
  <numFmts count="4">
    <numFmt numFmtId="43" formatCode="_-* #,##0.00\ _€_-;\-* #,##0.00\ _€_-;_-* &quot;-&quot;??\ _€_-;_-@_-"/>
    <numFmt numFmtId="164" formatCode="0.000"/>
    <numFmt numFmtId="165" formatCode="0.00000"/>
    <numFmt numFmtId="166" formatCode="0.0000"/>
  </numFmts>
  <fonts count="9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rgb="FF222222"/>
      <name val="Arial"/>
      <family val="2"/>
    </font>
    <font>
      <sz val="10"/>
      <color theme="1"/>
      <name val="Arial"/>
      <family val="2"/>
    </font>
    <font>
      <b/>
      <sz val="12"/>
      <color theme="1"/>
      <name val="Calibri"/>
      <family val="2"/>
      <scheme val="minor"/>
    </font>
    <font>
      <sz val="12"/>
      <color rgb="FF222222"/>
      <name val="Calibri"/>
      <scheme val="minor"/>
    </font>
    <font>
      <sz val="12"/>
      <color rgb="FF22222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60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2" fontId="0" fillId="0" borderId="0" xfId="0" applyNumberFormat="1"/>
    <xf numFmtId="164" fontId="0" fillId="0" borderId="0" xfId="1" applyNumberFormat="1" applyFont="1"/>
    <xf numFmtId="164" fontId="4" fillId="0" borderId="0" xfId="0" applyNumberFormat="1" applyFont="1"/>
    <xf numFmtId="165" fontId="0" fillId="0" borderId="0" xfId="0" applyNumberFormat="1"/>
    <xf numFmtId="0" fontId="4" fillId="0" borderId="0" xfId="0" applyFont="1"/>
    <xf numFmtId="166" fontId="0" fillId="0" borderId="0" xfId="0" applyNumberFormat="1"/>
    <xf numFmtId="164" fontId="5" fillId="0" borderId="0" xfId="1" applyNumberFormat="1" applyFont="1"/>
    <xf numFmtId="0" fontId="0" fillId="0" borderId="0" xfId="0" applyFont="1"/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/>
    </xf>
    <xf numFmtId="165" fontId="0" fillId="0" borderId="0" xfId="0" applyNumberFormat="1" applyFont="1"/>
    <xf numFmtId="2" fontId="0" fillId="0" borderId="0" xfId="0" applyNumberFormat="1" applyFont="1"/>
    <xf numFmtId="0" fontId="7" fillId="0" borderId="0" xfId="0" applyFont="1"/>
    <xf numFmtId="0" fontId="8" fillId="0" borderId="0" xfId="0" applyFont="1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/>
    <xf numFmtId="166" fontId="0" fillId="0" borderId="0" xfId="0" applyNumberFormat="1" applyFont="1"/>
    <xf numFmtId="0" fontId="4" fillId="0" borderId="0" xfId="0" applyFont="1" applyAlignment="1">
      <alignment horizontal="left" wrapText="1" indent="1"/>
    </xf>
    <xf numFmtId="166" fontId="0" fillId="0" borderId="1" xfId="0" applyNumberFormat="1" applyBorder="1"/>
    <xf numFmtId="166" fontId="0" fillId="0" borderId="2" xfId="0" applyNumberFormat="1" applyBorder="1"/>
    <xf numFmtId="166" fontId="0" fillId="0" borderId="3" xfId="0" applyNumberFormat="1" applyBorder="1"/>
    <xf numFmtId="166" fontId="0" fillId="0" borderId="4" xfId="0" applyNumberFormat="1" applyBorder="1"/>
    <xf numFmtId="166" fontId="0" fillId="0" borderId="0" xfId="0" applyNumberFormat="1" applyBorder="1"/>
    <xf numFmtId="166" fontId="0" fillId="0" borderId="5" xfId="0" applyNumberFormat="1" applyBorder="1"/>
    <xf numFmtId="165" fontId="0" fillId="0" borderId="1" xfId="0" applyNumberFormat="1" applyBorder="1"/>
    <xf numFmtId="165" fontId="0" fillId="0" borderId="2" xfId="0" applyNumberFormat="1" applyBorder="1"/>
    <xf numFmtId="165" fontId="0" fillId="0" borderId="3" xfId="0" applyNumberFormat="1" applyBorder="1"/>
    <xf numFmtId="165" fontId="0" fillId="0" borderId="4" xfId="0" applyNumberFormat="1" applyBorder="1"/>
    <xf numFmtId="165" fontId="0" fillId="0" borderId="0" xfId="0" applyNumberFormat="1" applyBorder="1"/>
    <xf numFmtId="165" fontId="0" fillId="0" borderId="5" xfId="0" applyNumberFormat="1" applyBorder="1"/>
    <xf numFmtId="0" fontId="6" fillId="0" borderId="6" xfId="0" applyFont="1" applyBorder="1" applyAlignment="1">
      <alignment horizontal="left" vertical="center"/>
    </xf>
    <xf numFmtId="0" fontId="6" fillId="0" borderId="7" xfId="0" applyFont="1" applyBorder="1" applyAlignment="1">
      <alignment horizontal="left" vertical="center"/>
    </xf>
    <xf numFmtId="0" fontId="6" fillId="0" borderId="8" xfId="0" applyFont="1" applyBorder="1" applyAlignment="1">
      <alignment horizontal="left" vertical="center"/>
    </xf>
    <xf numFmtId="0" fontId="6" fillId="0" borderId="6" xfId="0" applyFont="1" applyBorder="1"/>
    <xf numFmtId="0" fontId="6" fillId="0" borderId="7" xfId="0" applyFont="1" applyBorder="1"/>
    <xf numFmtId="0" fontId="6" fillId="0" borderId="8" xfId="0" applyFont="1" applyBorder="1"/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 vertical="center"/>
    </xf>
  </cellXfs>
  <cellStyles count="260">
    <cellStyle name="Lien hypertexte" xfId="2" builtinId="8" hidden="1"/>
    <cellStyle name="Lien hypertexte" xfId="4" builtinId="8" hidden="1"/>
    <cellStyle name="Lien hypertexte" xfId="6" builtinId="8" hidden="1"/>
    <cellStyle name="Lien hypertexte" xfId="8" builtinId="8" hidden="1"/>
    <cellStyle name="Lien hypertexte" xfId="10" builtinId="8" hidden="1"/>
    <cellStyle name="Lien hypertexte" xfId="12" builtinId="8" hidden="1"/>
    <cellStyle name="Lien hypertexte" xfId="14" builtinId="8" hidden="1"/>
    <cellStyle name="Lien hypertexte" xfId="16" builtinId="8" hidden="1"/>
    <cellStyle name="Lien hypertexte" xfId="18" builtinId="8" hidden="1"/>
    <cellStyle name="Lien hypertexte" xfId="20" builtinId="8" hidden="1"/>
    <cellStyle name="Lien hypertexte" xfId="22" builtinId="8" hidden="1"/>
    <cellStyle name="Lien hypertexte" xfId="24" builtinId="8" hidden="1"/>
    <cellStyle name="Lien hypertexte" xfId="26" builtinId="8" hidden="1"/>
    <cellStyle name="Lien hypertexte" xfId="28" builtinId="8" hidden="1"/>
    <cellStyle name="Lien hypertexte" xfId="30" builtinId="8" hidden="1"/>
    <cellStyle name="Lien hypertexte" xfId="32" builtinId="8" hidden="1"/>
    <cellStyle name="Lien hypertexte" xfId="34" builtinId="8" hidden="1"/>
    <cellStyle name="Lien hypertexte" xfId="36" builtinId="8" hidden="1"/>
    <cellStyle name="Lien hypertexte" xfId="38" builtinId="8" hidden="1"/>
    <cellStyle name="Lien hypertexte" xfId="40" builtinId="8" hidden="1"/>
    <cellStyle name="Lien hypertexte" xfId="42" builtinId="8" hidden="1"/>
    <cellStyle name="Lien hypertexte" xfId="44" builtinId="8" hidden="1"/>
    <cellStyle name="Lien hypertexte" xfId="46" builtinId="8" hidden="1"/>
    <cellStyle name="Lien hypertexte" xfId="48" builtinId="8" hidden="1"/>
    <cellStyle name="Lien hypertexte" xfId="50" builtinId="8" hidden="1"/>
    <cellStyle name="Lien hypertexte" xfId="52" builtinId="8" hidden="1"/>
    <cellStyle name="Lien hypertexte" xfId="54" builtinId="8" hidden="1"/>
    <cellStyle name="Lien hypertexte" xfId="56" builtinId="8" hidden="1"/>
    <cellStyle name="Lien hypertexte" xfId="58" builtinId="8" hidden="1"/>
    <cellStyle name="Lien hypertexte" xfId="60" builtinId="8" hidden="1"/>
    <cellStyle name="Lien hypertexte" xfId="62" builtinId="8" hidden="1"/>
    <cellStyle name="Lien hypertexte" xfId="64" builtinId="8" hidden="1"/>
    <cellStyle name="Lien hypertexte" xfId="66" builtinId="8" hidden="1"/>
    <cellStyle name="Lien hypertexte" xfId="68" builtinId="8" hidden="1"/>
    <cellStyle name="Lien hypertexte" xfId="70" builtinId="8" hidden="1"/>
    <cellStyle name="Lien hypertexte" xfId="72" builtinId="8" hidden="1"/>
    <cellStyle name="Lien hypertexte" xfId="74" builtinId="8" hidden="1"/>
    <cellStyle name="Lien hypertexte" xfId="76" builtinId="8" hidden="1"/>
    <cellStyle name="Lien hypertexte" xfId="78" builtinId="8" hidden="1"/>
    <cellStyle name="Lien hypertexte" xfId="80" builtinId="8" hidden="1"/>
    <cellStyle name="Lien hypertexte" xfId="82" builtinId="8" hidden="1"/>
    <cellStyle name="Lien hypertexte" xfId="84" builtinId="8" hidden="1"/>
    <cellStyle name="Lien hypertexte" xfId="86" builtinId="8" hidden="1"/>
    <cellStyle name="Lien hypertexte" xfId="88" builtinId="8" hidden="1"/>
    <cellStyle name="Lien hypertexte" xfId="90" builtinId="8" hidden="1"/>
    <cellStyle name="Lien hypertexte" xfId="92" builtinId="8" hidden="1"/>
    <cellStyle name="Lien hypertexte" xfId="94" builtinId="8" hidden="1"/>
    <cellStyle name="Lien hypertexte" xfId="96" builtinId="8" hidden="1"/>
    <cellStyle name="Lien hypertexte" xfId="98" builtinId="8" hidden="1"/>
    <cellStyle name="Lien hypertexte" xfId="100" builtinId="8" hidden="1"/>
    <cellStyle name="Lien hypertexte" xfId="102" builtinId="8" hidden="1"/>
    <cellStyle name="Lien hypertexte" xfId="104" builtinId="8" hidden="1"/>
    <cellStyle name="Lien hypertexte" xfId="106" builtinId="8" hidden="1"/>
    <cellStyle name="Lien hypertexte" xfId="108" builtinId="8" hidden="1"/>
    <cellStyle name="Lien hypertexte" xfId="110" builtinId="8" hidden="1"/>
    <cellStyle name="Lien hypertexte" xfId="112" builtinId="8" hidden="1"/>
    <cellStyle name="Lien hypertexte" xfId="114" builtinId="8" hidden="1"/>
    <cellStyle name="Lien hypertexte" xfId="116" builtinId="8" hidden="1"/>
    <cellStyle name="Lien hypertexte" xfId="118" builtinId="8" hidden="1"/>
    <cellStyle name="Lien hypertexte" xfId="120" builtinId="8" hidden="1"/>
    <cellStyle name="Lien hypertexte" xfId="122" builtinId="8" hidden="1"/>
    <cellStyle name="Lien hypertexte" xfId="124" builtinId="8" hidden="1"/>
    <cellStyle name="Lien hypertexte" xfId="126" builtinId="8" hidden="1"/>
    <cellStyle name="Lien hypertexte" xfId="128" builtinId="8" hidden="1"/>
    <cellStyle name="Lien hypertexte" xfId="130" builtinId="8" hidden="1"/>
    <cellStyle name="Lien hypertexte" xfId="132" builtinId="8" hidden="1"/>
    <cellStyle name="Lien hypertexte" xfId="134" builtinId="8" hidden="1"/>
    <cellStyle name="Lien hypertexte" xfId="136" builtinId="8" hidden="1"/>
    <cellStyle name="Lien hypertexte" xfId="138" builtinId="8" hidden="1"/>
    <cellStyle name="Lien hypertexte" xfId="140" builtinId="8" hidden="1"/>
    <cellStyle name="Lien hypertexte" xfId="142" builtinId="8" hidden="1"/>
    <cellStyle name="Lien hypertexte" xfId="144" builtinId="8" hidden="1"/>
    <cellStyle name="Lien hypertexte" xfId="146" builtinId="8" hidden="1"/>
    <cellStyle name="Lien hypertexte" xfId="148" builtinId="8" hidden="1"/>
    <cellStyle name="Lien hypertexte" xfId="150" builtinId="8" hidden="1"/>
    <cellStyle name="Lien hypertexte" xfId="152" builtinId="8" hidden="1"/>
    <cellStyle name="Lien hypertexte" xfId="154" builtinId="8" hidden="1"/>
    <cellStyle name="Lien hypertexte" xfId="156" builtinId="8" hidden="1"/>
    <cellStyle name="Lien hypertexte" xfId="158" builtinId="8" hidden="1"/>
    <cellStyle name="Lien hypertexte" xfId="160" builtinId="8" hidden="1"/>
    <cellStyle name="Lien hypertexte" xfId="162" builtinId="8" hidden="1"/>
    <cellStyle name="Lien hypertexte" xfId="164" builtinId="8" hidden="1"/>
    <cellStyle name="Lien hypertexte" xfId="166" builtinId="8" hidden="1"/>
    <cellStyle name="Lien hypertexte" xfId="168" builtinId="8" hidden="1"/>
    <cellStyle name="Lien hypertexte" xfId="170" builtinId="8" hidden="1"/>
    <cellStyle name="Lien hypertexte" xfId="172" builtinId="8" hidden="1"/>
    <cellStyle name="Lien hypertexte" xfId="174" builtinId="8" hidden="1"/>
    <cellStyle name="Lien hypertexte" xfId="176" builtinId="8" hidden="1"/>
    <cellStyle name="Lien hypertexte" xfId="178" builtinId="8" hidden="1"/>
    <cellStyle name="Lien hypertexte" xfId="180" builtinId="8" hidden="1"/>
    <cellStyle name="Lien hypertexte" xfId="182" builtinId="8" hidden="1"/>
    <cellStyle name="Lien hypertexte" xfId="184" builtinId="8" hidden="1"/>
    <cellStyle name="Lien hypertexte" xfId="186" builtinId="8" hidden="1"/>
    <cellStyle name="Lien hypertexte" xfId="188" builtinId="8" hidden="1"/>
    <cellStyle name="Lien hypertexte" xfId="190" builtinId="8" hidden="1"/>
    <cellStyle name="Lien hypertexte" xfId="192" builtinId="8" hidden="1"/>
    <cellStyle name="Lien hypertexte" xfId="194" builtinId="8" hidden="1"/>
    <cellStyle name="Lien hypertexte" xfId="196" builtinId="8" hidden="1"/>
    <cellStyle name="Lien hypertexte" xfId="198" builtinId="8" hidden="1"/>
    <cellStyle name="Lien hypertexte" xfId="200" builtinId="8" hidden="1"/>
    <cellStyle name="Lien hypertexte" xfId="202" builtinId="8" hidden="1"/>
    <cellStyle name="Lien hypertexte" xfId="204" builtinId="8" hidden="1"/>
    <cellStyle name="Lien hypertexte" xfId="206" builtinId="8" hidden="1"/>
    <cellStyle name="Lien hypertexte" xfId="208" builtinId="8" hidden="1"/>
    <cellStyle name="Lien hypertexte" xfId="210" builtinId="8" hidden="1"/>
    <cellStyle name="Lien hypertexte" xfId="212" builtinId="8" hidden="1"/>
    <cellStyle name="Lien hypertexte" xfId="214" builtinId="8" hidden="1"/>
    <cellStyle name="Lien hypertexte" xfId="216" builtinId="8" hidden="1"/>
    <cellStyle name="Lien hypertexte" xfId="218" builtinId="8" hidden="1"/>
    <cellStyle name="Lien hypertexte" xfId="220" builtinId="8" hidden="1"/>
    <cellStyle name="Lien hypertexte" xfId="222" builtinId="8" hidden="1"/>
    <cellStyle name="Lien hypertexte" xfId="224" builtinId="8" hidden="1"/>
    <cellStyle name="Lien hypertexte" xfId="226" builtinId="8" hidden="1"/>
    <cellStyle name="Lien hypertexte" xfId="228" builtinId="8" hidden="1"/>
    <cellStyle name="Lien hypertexte" xfId="230" builtinId="8" hidden="1"/>
    <cellStyle name="Lien hypertexte" xfId="232" builtinId="8" hidden="1"/>
    <cellStyle name="Lien hypertexte" xfId="234" builtinId="8" hidden="1"/>
    <cellStyle name="Lien hypertexte" xfId="236" builtinId="8" hidden="1"/>
    <cellStyle name="Lien hypertexte" xfId="238" builtinId="8" hidden="1"/>
    <cellStyle name="Lien hypertexte" xfId="240" builtinId="8" hidden="1"/>
    <cellStyle name="Lien hypertexte" xfId="242" builtinId="8" hidden="1"/>
    <cellStyle name="Lien hypertexte" xfId="244" builtinId="8" hidden="1"/>
    <cellStyle name="Lien hypertexte" xfId="246" builtinId="8" hidden="1"/>
    <cellStyle name="Lien hypertexte" xfId="248" builtinId="8" hidden="1"/>
    <cellStyle name="Lien hypertexte" xfId="250" builtinId="8" hidden="1"/>
    <cellStyle name="Lien hypertexte" xfId="252" builtinId="8" hidden="1"/>
    <cellStyle name="Lien hypertexte" xfId="254" builtinId="8" hidden="1"/>
    <cellStyle name="Lien hypertexte" xfId="256" builtinId="8" hidden="1"/>
    <cellStyle name="Lien hypertexte" xfId="258" builtinId="8" hidden="1"/>
    <cellStyle name="Lien hypertexte visité" xfId="3" builtinId="9" hidden="1"/>
    <cellStyle name="Lien hypertexte visité" xfId="5" builtinId="9" hidden="1"/>
    <cellStyle name="Lien hypertexte visité" xfId="7" builtinId="9" hidden="1"/>
    <cellStyle name="Lien hypertexte visité" xfId="9" builtinId="9" hidden="1"/>
    <cellStyle name="Lien hypertexte visité" xfId="11" builtinId="9" hidden="1"/>
    <cellStyle name="Lien hypertexte visité" xfId="13" builtinId="9" hidden="1"/>
    <cellStyle name="Lien hypertexte visité" xfId="15" builtinId="9" hidden="1"/>
    <cellStyle name="Lien hypertexte visité" xfId="17" builtinId="9" hidden="1"/>
    <cellStyle name="Lien hypertexte visité" xfId="19" builtinId="9" hidden="1"/>
    <cellStyle name="Lien hypertexte visité" xfId="21" builtinId="9" hidden="1"/>
    <cellStyle name="Lien hypertexte visité" xfId="23" builtinId="9" hidden="1"/>
    <cellStyle name="Lien hypertexte visité" xfId="25" builtinId="9" hidden="1"/>
    <cellStyle name="Lien hypertexte visité" xfId="27" builtinId="9" hidden="1"/>
    <cellStyle name="Lien hypertexte visité" xfId="29" builtinId="9" hidden="1"/>
    <cellStyle name="Lien hypertexte visité" xfId="31" builtinId="9" hidden="1"/>
    <cellStyle name="Lien hypertexte visité" xfId="33" builtinId="9" hidden="1"/>
    <cellStyle name="Lien hypertexte visité" xfId="35" builtinId="9" hidden="1"/>
    <cellStyle name="Lien hypertexte visité" xfId="37" builtinId="9" hidden="1"/>
    <cellStyle name="Lien hypertexte visité" xfId="39" builtinId="9" hidden="1"/>
    <cellStyle name="Lien hypertexte visité" xfId="41" builtinId="9" hidden="1"/>
    <cellStyle name="Lien hypertexte visité" xfId="43" builtinId="9" hidden="1"/>
    <cellStyle name="Lien hypertexte visité" xfId="45" builtinId="9" hidden="1"/>
    <cellStyle name="Lien hypertexte visité" xfId="47" builtinId="9" hidden="1"/>
    <cellStyle name="Lien hypertexte visité" xfId="49" builtinId="9" hidden="1"/>
    <cellStyle name="Lien hypertexte visité" xfId="51" builtinId="9" hidden="1"/>
    <cellStyle name="Lien hypertexte visité" xfId="53" builtinId="9" hidden="1"/>
    <cellStyle name="Lien hypertexte visité" xfId="55" builtinId="9" hidden="1"/>
    <cellStyle name="Lien hypertexte visité" xfId="57" builtinId="9" hidden="1"/>
    <cellStyle name="Lien hypertexte visité" xfId="59" builtinId="9" hidden="1"/>
    <cellStyle name="Lien hypertexte visité" xfId="61" builtinId="9" hidden="1"/>
    <cellStyle name="Lien hypertexte visité" xfId="63" builtinId="9" hidden="1"/>
    <cellStyle name="Lien hypertexte visité" xfId="65" builtinId="9" hidden="1"/>
    <cellStyle name="Lien hypertexte visité" xfId="67" builtinId="9" hidden="1"/>
    <cellStyle name="Lien hypertexte visité" xfId="69" builtinId="9" hidden="1"/>
    <cellStyle name="Lien hypertexte visité" xfId="71" builtinId="9" hidden="1"/>
    <cellStyle name="Lien hypertexte visité" xfId="73" builtinId="9" hidden="1"/>
    <cellStyle name="Lien hypertexte visité" xfId="75" builtinId="9" hidden="1"/>
    <cellStyle name="Lien hypertexte visité" xfId="77" builtinId="9" hidden="1"/>
    <cellStyle name="Lien hypertexte visité" xfId="79" builtinId="9" hidden="1"/>
    <cellStyle name="Lien hypertexte visité" xfId="81" builtinId="9" hidden="1"/>
    <cellStyle name="Lien hypertexte visité" xfId="83" builtinId="9" hidden="1"/>
    <cellStyle name="Lien hypertexte visité" xfId="85" builtinId="9" hidden="1"/>
    <cellStyle name="Lien hypertexte visité" xfId="87" builtinId="9" hidden="1"/>
    <cellStyle name="Lien hypertexte visité" xfId="89" builtinId="9" hidden="1"/>
    <cellStyle name="Lien hypertexte visité" xfId="91" builtinId="9" hidden="1"/>
    <cellStyle name="Lien hypertexte visité" xfId="93" builtinId="9" hidden="1"/>
    <cellStyle name="Lien hypertexte visité" xfId="95" builtinId="9" hidden="1"/>
    <cellStyle name="Lien hypertexte visité" xfId="97" builtinId="9" hidden="1"/>
    <cellStyle name="Lien hypertexte visité" xfId="99" builtinId="9" hidden="1"/>
    <cellStyle name="Lien hypertexte visité" xfId="101" builtinId="9" hidden="1"/>
    <cellStyle name="Lien hypertexte visité" xfId="103" builtinId="9" hidden="1"/>
    <cellStyle name="Lien hypertexte visité" xfId="105" builtinId="9" hidden="1"/>
    <cellStyle name="Lien hypertexte visité" xfId="107" builtinId="9" hidden="1"/>
    <cellStyle name="Lien hypertexte visité" xfId="109" builtinId="9" hidden="1"/>
    <cellStyle name="Lien hypertexte visité" xfId="111" builtinId="9" hidden="1"/>
    <cellStyle name="Lien hypertexte visité" xfId="113" builtinId="9" hidden="1"/>
    <cellStyle name="Lien hypertexte visité" xfId="115" builtinId="9" hidden="1"/>
    <cellStyle name="Lien hypertexte visité" xfId="117" builtinId="9" hidden="1"/>
    <cellStyle name="Lien hypertexte visité" xfId="119" builtinId="9" hidden="1"/>
    <cellStyle name="Lien hypertexte visité" xfId="121" builtinId="9" hidden="1"/>
    <cellStyle name="Lien hypertexte visité" xfId="123" builtinId="9" hidden="1"/>
    <cellStyle name="Lien hypertexte visité" xfId="125" builtinId="9" hidden="1"/>
    <cellStyle name="Lien hypertexte visité" xfId="127" builtinId="9" hidden="1"/>
    <cellStyle name="Lien hypertexte visité" xfId="129" builtinId="9" hidden="1"/>
    <cellStyle name="Lien hypertexte visité" xfId="131" builtinId="9" hidden="1"/>
    <cellStyle name="Lien hypertexte visité" xfId="133" builtinId="9" hidden="1"/>
    <cellStyle name="Lien hypertexte visité" xfId="135" builtinId="9" hidden="1"/>
    <cellStyle name="Lien hypertexte visité" xfId="137" builtinId="9" hidden="1"/>
    <cellStyle name="Lien hypertexte visité" xfId="139" builtinId="9" hidden="1"/>
    <cellStyle name="Lien hypertexte visité" xfId="141" builtinId="9" hidden="1"/>
    <cellStyle name="Lien hypertexte visité" xfId="143" builtinId="9" hidden="1"/>
    <cellStyle name="Lien hypertexte visité" xfId="145" builtinId="9" hidden="1"/>
    <cellStyle name="Lien hypertexte visité" xfId="147" builtinId="9" hidden="1"/>
    <cellStyle name="Lien hypertexte visité" xfId="149" builtinId="9" hidden="1"/>
    <cellStyle name="Lien hypertexte visité" xfId="151" builtinId="9" hidden="1"/>
    <cellStyle name="Lien hypertexte visité" xfId="153" builtinId="9" hidden="1"/>
    <cellStyle name="Lien hypertexte visité" xfId="155" builtinId="9" hidden="1"/>
    <cellStyle name="Lien hypertexte visité" xfId="157" builtinId="9" hidden="1"/>
    <cellStyle name="Lien hypertexte visité" xfId="159" builtinId="9" hidden="1"/>
    <cellStyle name="Lien hypertexte visité" xfId="161" builtinId="9" hidden="1"/>
    <cellStyle name="Lien hypertexte visité" xfId="163" builtinId="9" hidden="1"/>
    <cellStyle name="Lien hypertexte visité" xfId="165" builtinId="9" hidden="1"/>
    <cellStyle name="Lien hypertexte visité" xfId="167" builtinId="9" hidden="1"/>
    <cellStyle name="Lien hypertexte visité" xfId="169" builtinId="9" hidden="1"/>
    <cellStyle name="Lien hypertexte visité" xfId="171" builtinId="9" hidden="1"/>
    <cellStyle name="Lien hypertexte visité" xfId="173" builtinId="9" hidden="1"/>
    <cellStyle name="Lien hypertexte visité" xfId="175" builtinId="9" hidden="1"/>
    <cellStyle name="Lien hypertexte visité" xfId="177" builtinId="9" hidden="1"/>
    <cellStyle name="Lien hypertexte visité" xfId="179" builtinId="9" hidden="1"/>
    <cellStyle name="Lien hypertexte visité" xfId="181" builtinId="9" hidden="1"/>
    <cellStyle name="Lien hypertexte visité" xfId="183" builtinId="9" hidden="1"/>
    <cellStyle name="Lien hypertexte visité" xfId="185" builtinId="9" hidden="1"/>
    <cellStyle name="Lien hypertexte visité" xfId="187" builtinId="9" hidden="1"/>
    <cellStyle name="Lien hypertexte visité" xfId="189" builtinId="9" hidden="1"/>
    <cellStyle name="Lien hypertexte visité" xfId="191" builtinId="9" hidden="1"/>
    <cellStyle name="Lien hypertexte visité" xfId="193" builtinId="9" hidden="1"/>
    <cellStyle name="Lien hypertexte visité" xfId="195" builtinId="9" hidden="1"/>
    <cellStyle name="Lien hypertexte visité" xfId="197" builtinId="9" hidden="1"/>
    <cellStyle name="Lien hypertexte visité" xfId="199" builtinId="9" hidden="1"/>
    <cellStyle name="Lien hypertexte visité" xfId="201" builtinId="9" hidden="1"/>
    <cellStyle name="Lien hypertexte visité" xfId="203" builtinId="9" hidden="1"/>
    <cellStyle name="Lien hypertexte visité" xfId="205" builtinId="9" hidden="1"/>
    <cellStyle name="Lien hypertexte visité" xfId="207" builtinId="9" hidden="1"/>
    <cellStyle name="Lien hypertexte visité" xfId="209" builtinId="9" hidden="1"/>
    <cellStyle name="Lien hypertexte visité" xfId="211" builtinId="9" hidden="1"/>
    <cellStyle name="Lien hypertexte visité" xfId="213" builtinId="9" hidden="1"/>
    <cellStyle name="Lien hypertexte visité" xfId="215" builtinId="9" hidden="1"/>
    <cellStyle name="Lien hypertexte visité" xfId="217" builtinId="9" hidden="1"/>
    <cellStyle name="Lien hypertexte visité" xfId="219" builtinId="9" hidden="1"/>
    <cellStyle name="Lien hypertexte visité" xfId="221" builtinId="9" hidden="1"/>
    <cellStyle name="Lien hypertexte visité" xfId="223" builtinId="9" hidden="1"/>
    <cellStyle name="Lien hypertexte visité" xfId="225" builtinId="9" hidden="1"/>
    <cellStyle name="Lien hypertexte visité" xfId="227" builtinId="9" hidden="1"/>
    <cellStyle name="Lien hypertexte visité" xfId="229" builtinId="9" hidden="1"/>
    <cellStyle name="Lien hypertexte visité" xfId="231" builtinId="9" hidden="1"/>
    <cellStyle name="Lien hypertexte visité" xfId="233" builtinId="9" hidden="1"/>
    <cellStyle name="Lien hypertexte visité" xfId="235" builtinId="9" hidden="1"/>
    <cellStyle name="Lien hypertexte visité" xfId="237" builtinId="9" hidden="1"/>
    <cellStyle name="Lien hypertexte visité" xfId="239" builtinId="9" hidden="1"/>
    <cellStyle name="Lien hypertexte visité" xfId="241" builtinId="9" hidden="1"/>
    <cellStyle name="Lien hypertexte visité" xfId="243" builtinId="9" hidden="1"/>
    <cellStyle name="Lien hypertexte visité" xfId="245" builtinId="9" hidden="1"/>
    <cellStyle name="Lien hypertexte visité" xfId="247" builtinId="9" hidden="1"/>
    <cellStyle name="Lien hypertexte visité" xfId="249" builtinId="9" hidden="1"/>
    <cellStyle name="Lien hypertexte visité" xfId="251" builtinId="9" hidden="1"/>
    <cellStyle name="Lien hypertexte visité" xfId="253" builtinId="9" hidden="1"/>
    <cellStyle name="Lien hypertexte visité" xfId="255" builtinId="9" hidden="1"/>
    <cellStyle name="Lien hypertexte visité" xfId="257" builtinId="9" hidden="1"/>
    <cellStyle name="Lien hypertexte visité" xfId="259" builtinId="9" hidden="1"/>
    <cellStyle name="Milliers" xfId="1" builtinId="3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S41"/>
  <sheetViews>
    <sheetView zoomScale="75" zoomScaleNormal="75" zoomScalePageLayoutView="75" workbookViewId="0">
      <selection activeCell="R32" sqref="R32"/>
    </sheetView>
  </sheetViews>
  <sheetFormatPr baseColWidth="10" defaultRowHeight="15.75"/>
  <sheetData>
    <row r="2" spans="2:18">
      <c r="B2" s="44" t="s">
        <v>4</v>
      </c>
      <c r="C2" s="44"/>
      <c r="D2" s="44"/>
      <c r="E2" s="44"/>
      <c r="F2" s="44"/>
      <c r="H2" s="44" t="s">
        <v>5</v>
      </c>
      <c r="I2" s="44"/>
      <c r="J2" s="44"/>
      <c r="K2" s="44"/>
      <c r="L2" s="44"/>
      <c r="N2" s="44" t="s">
        <v>6</v>
      </c>
      <c r="O2" s="44"/>
      <c r="P2" s="44"/>
      <c r="Q2" s="44"/>
      <c r="R2" s="44"/>
    </row>
    <row r="3" spans="2:18">
      <c r="B3" s="2" t="s">
        <v>0</v>
      </c>
      <c r="C3" s="2" t="s">
        <v>1</v>
      </c>
      <c r="D3" s="2"/>
      <c r="E3" s="2" t="s">
        <v>2</v>
      </c>
      <c r="F3" s="2" t="s">
        <v>3</v>
      </c>
      <c r="H3" s="2" t="s">
        <v>0</v>
      </c>
      <c r="I3" s="2" t="s">
        <v>1</v>
      </c>
      <c r="J3" s="2"/>
      <c r="K3" s="2" t="s">
        <v>2</v>
      </c>
      <c r="L3" s="2" t="s">
        <v>3</v>
      </c>
      <c r="N3" s="2" t="s">
        <v>0</v>
      </c>
      <c r="O3" s="2" t="s">
        <v>1</v>
      </c>
      <c r="P3" s="2"/>
      <c r="Q3" s="2" t="s">
        <v>2</v>
      </c>
      <c r="R3" s="2" t="s">
        <v>3</v>
      </c>
    </row>
    <row r="4" spans="2:18">
      <c r="B4" s="1">
        <v>1</v>
      </c>
      <c r="C4" s="9"/>
      <c r="E4" t="e">
        <f>AVERAGE(C4:C13)</f>
        <v>#DIV/0!</v>
      </c>
      <c r="F4" s="6" t="e">
        <f>STDEVP(C4:C13)</f>
        <v>#DIV/0!</v>
      </c>
      <c r="H4" s="1">
        <v>1</v>
      </c>
      <c r="I4" s="9"/>
      <c r="K4" t="e">
        <f>AVERAGE(I4:I13)</f>
        <v>#DIV/0!</v>
      </c>
      <c r="L4" s="6" t="e">
        <f>STDEVP(I4:I13)</f>
        <v>#DIV/0!</v>
      </c>
      <c r="N4" s="1">
        <v>1</v>
      </c>
      <c r="O4" s="7">
        <v>0.71199999999999997</v>
      </c>
      <c r="Q4">
        <f>AVERAGE(O4:O13)</f>
        <v>0.72730000000000006</v>
      </c>
      <c r="R4" s="6">
        <f>STDEVP(O4:O13)</f>
        <v>1.0686907878334135E-2</v>
      </c>
    </row>
    <row r="5" spans="2:18">
      <c r="B5" s="1">
        <v>2</v>
      </c>
      <c r="C5" s="9"/>
      <c r="H5" s="1">
        <v>2</v>
      </c>
      <c r="I5" s="9"/>
      <c r="N5" s="1">
        <v>2</v>
      </c>
      <c r="O5" s="7">
        <v>0.73</v>
      </c>
    </row>
    <row r="6" spans="2:18">
      <c r="B6" s="1">
        <v>3</v>
      </c>
      <c r="C6" s="9"/>
      <c r="H6" s="1">
        <v>3</v>
      </c>
      <c r="I6" s="9"/>
      <c r="K6" s="3"/>
      <c r="N6" s="1">
        <v>3</v>
      </c>
      <c r="O6" s="7">
        <v>0.745</v>
      </c>
    </row>
    <row r="7" spans="2:18">
      <c r="B7" s="1">
        <v>4</v>
      </c>
      <c r="C7" s="9"/>
      <c r="H7" s="1">
        <v>4</v>
      </c>
      <c r="I7" s="9"/>
      <c r="N7" s="1">
        <v>4</v>
      </c>
      <c r="O7" s="7">
        <v>0.73</v>
      </c>
    </row>
    <row r="8" spans="2:18">
      <c r="B8" s="1">
        <v>5</v>
      </c>
      <c r="C8" s="9"/>
      <c r="H8" s="1">
        <v>5</v>
      </c>
      <c r="I8" s="9"/>
      <c r="N8" s="1">
        <v>5</v>
      </c>
      <c r="O8" s="7">
        <v>0.70899999999999996</v>
      </c>
    </row>
    <row r="9" spans="2:18">
      <c r="B9" s="1">
        <v>6</v>
      </c>
      <c r="C9" s="9"/>
      <c r="H9" s="1">
        <v>6</v>
      </c>
      <c r="I9" s="9"/>
      <c r="N9" s="1">
        <v>6</v>
      </c>
      <c r="O9" s="7">
        <v>0.72399999999999998</v>
      </c>
    </row>
    <row r="10" spans="2:18">
      <c r="B10" s="1">
        <v>7</v>
      </c>
      <c r="C10" s="9"/>
      <c r="H10" s="1">
        <v>7</v>
      </c>
      <c r="I10" s="9"/>
      <c r="N10" s="1">
        <v>7</v>
      </c>
      <c r="O10" s="7">
        <v>0.72699999999999998</v>
      </c>
    </row>
    <row r="11" spans="2:18">
      <c r="B11" s="1">
        <v>8</v>
      </c>
      <c r="C11" s="9"/>
      <c r="H11" s="1">
        <v>8</v>
      </c>
      <c r="I11" s="9"/>
      <c r="N11" s="1">
        <v>8</v>
      </c>
      <c r="O11" s="7">
        <v>0.73</v>
      </c>
    </row>
    <row r="12" spans="2:18">
      <c r="B12" s="1">
        <v>9</v>
      </c>
      <c r="C12" s="9"/>
      <c r="H12" s="1">
        <v>9</v>
      </c>
      <c r="I12" s="9"/>
      <c r="N12" s="1">
        <v>9</v>
      </c>
      <c r="O12" s="7">
        <v>0.72399999999999998</v>
      </c>
    </row>
    <row r="13" spans="2:18">
      <c r="B13" s="1">
        <v>10</v>
      </c>
      <c r="C13" s="9"/>
      <c r="H13" s="1">
        <v>10</v>
      </c>
      <c r="I13" s="9"/>
      <c r="N13" s="1">
        <v>10</v>
      </c>
      <c r="O13" s="7">
        <v>0.74199999999999999</v>
      </c>
    </row>
    <row r="16" spans="2:18">
      <c r="B16" s="44" t="s">
        <v>9</v>
      </c>
      <c r="C16" s="44"/>
      <c r="D16" s="44"/>
      <c r="E16" s="44"/>
      <c r="F16" s="44"/>
      <c r="H16" s="46" t="s">
        <v>8</v>
      </c>
      <c r="I16" s="46"/>
      <c r="J16" s="46"/>
      <c r="K16" s="46"/>
      <c r="L16" s="46"/>
      <c r="N16" s="45" t="s">
        <v>7</v>
      </c>
      <c r="O16" s="45"/>
      <c r="P16" s="45"/>
      <c r="Q16" s="45"/>
      <c r="R16" s="45"/>
    </row>
    <row r="17" spans="2:19">
      <c r="B17" s="2" t="s">
        <v>0</v>
      </c>
      <c r="C17" s="2" t="s">
        <v>1</v>
      </c>
      <c r="D17" s="2"/>
      <c r="E17" s="2" t="s">
        <v>2</v>
      </c>
      <c r="F17" s="2" t="s">
        <v>3</v>
      </c>
      <c r="H17" s="11" t="s">
        <v>0</v>
      </c>
      <c r="I17" s="11" t="s">
        <v>1</v>
      </c>
      <c r="J17" s="11"/>
      <c r="K17" s="11" t="s">
        <v>2</v>
      </c>
      <c r="L17" s="11" t="s">
        <v>3</v>
      </c>
      <c r="N17" s="2" t="s">
        <v>0</v>
      </c>
      <c r="O17" s="2" t="s">
        <v>1</v>
      </c>
      <c r="P17" s="2"/>
      <c r="Q17" s="2" t="s">
        <v>2</v>
      </c>
      <c r="R17" s="2" t="s">
        <v>3</v>
      </c>
    </row>
    <row r="18" spans="2:19">
      <c r="B18" s="1">
        <v>1</v>
      </c>
      <c r="C18" s="7">
        <v>0.45400000000000001</v>
      </c>
      <c r="E18">
        <f>AVERAGE(C18:C27)</f>
        <v>0.46429999999999999</v>
      </c>
      <c r="F18" s="6">
        <f>STDEVP(C18:C27)</f>
        <v>1.2017071190602129E-2</v>
      </c>
      <c r="H18" s="12">
        <v>1</v>
      </c>
      <c r="I18" s="7">
        <v>0.6</v>
      </c>
      <c r="J18" s="10"/>
      <c r="K18" s="10">
        <f>AVERAGE(I18:I27)</f>
        <v>0.6207999999999998</v>
      </c>
      <c r="L18" s="13">
        <f>STDEVP(I18:I27)</f>
        <v>1.7954386650621084E-2</v>
      </c>
      <c r="N18" s="1">
        <v>1</v>
      </c>
      <c r="O18" s="7">
        <v>0.66900000000000004</v>
      </c>
      <c r="Q18" s="8">
        <f>AVERAGE(O18:O27)</f>
        <v>0.67180000000000006</v>
      </c>
      <c r="R18" s="6">
        <f>STDEVP(O18:O27)</f>
        <v>7.934733769950934E-3</v>
      </c>
    </row>
    <row r="19" spans="2:19">
      <c r="B19" s="1">
        <v>2</v>
      </c>
      <c r="C19" s="7">
        <v>0.46899999999999997</v>
      </c>
      <c r="H19" s="12">
        <v>2</v>
      </c>
      <c r="I19" s="7">
        <v>0.63900000000000001</v>
      </c>
      <c r="J19" s="10"/>
      <c r="K19" s="10"/>
      <c r="L19" s="10"/>
      <c r="N19" s="1">
        <v>2</v>
      </c>
      <c r="O19" s="7">
        <v>0.67100000000000004</v>
      </c>
    </row>
    <row r="20" spans="2:19">
      <c r="B20" s="1">
        <v>3</v>
      </c>
      <c r="C20" s="7">
        <v>0.46400000000000002</v>
      </c>
      <c r="H20" s="12">
        <v>3</v>
      </c>
      <c r="I20" s="7">
        <v>0.64200000000000002</v>
      </c>
      <c r="J20" s="10"/>
      <c r="K20" s="10"/>
      <c r="L20" s="10"/>
      <c r="N20" s="1">
        <v>3</v>
      </c>
      <c r="O20" s="7">
        <v>0.68799999999999994</v>
      </c>
    </row>
    <row r="21" spans="2:19">
      <c r="B21" s="1">
        <v>4</v>
      </c>
      <c r="C21" s="7">
        <v>0.47099999999999997</v>
      </c>
      <c r="H21" s="12">
        <v>4</v>
      </c>
      <c r="I21" s="7">
        <v>0.622</v>
      </c>
      <c r="J21" s="10"/>
      <c r="K21" s="10"/>
      <c r="L21" s="10"/>
      <c r="N21" s="1">
        <v>4</v>
      </c>
      <c r="O21" s="7">
        <v>0.66100000000000003</v>
      </c>
    </row>
    <row r="22" spans="2:19">
      <c r="B22" s="1">
        <v>5</v>
      </c>
      <c r="C22" s="7">
        <v>0.45200000000000001</v>
      </c>
      <c r="H22" s="12">
        <v>5</v>
      </c>
      <c r="I22" s="7">
        <v>0.60199999999999998</v>
      </c>
      <c r="J22" s="10"/>
      <c r="K22" s="10"/>
      <c r="L22" s="10"/>
      <c r="N22" s="1">
        <v>5</v>
      </c>
      <c r="O22" s="7">
        <v>0.66200000000000003</v>
      </c>
    </row>
    <row r="23" spans="2:19">
      <c r="B23" s="1">
        <v>6</v>
      </c>
      <c r="C23" s="7">
        <v>0.47099999999999997</v>
      </c>
      <c r="H23" s="12">
        <v>6</v>
      </c>
      <c r="I23" s="7">
        <v>0.63800000000000001</v>
      </c>
      <c r="J23" s="10"/>
      <c r="K23" s="10"/>
      <c r="L23" s="10"/>
      <c r="N23" s="1">
        <v>6</v>
      </c>
      <c r="O23" s="7">
        <v>0.67900000000000005</v>
      </c>
    </row>
    <row r="24" spans="2:19">
      <c r="B24" s="1">
        <v>7</v>
      </c>
      <c r="C24" s="7">
        <v>0.48</v>
      </c>
      <c r="H24" s="12">
        <v>7</v>
      </c>
      <c r="I24" s="7">
        <v>0.6</v>
      </c>
      <c r="J24" s="10"/>
      <c r="K24" s="10"/>
      <c r="L24" s="10"/>
      <c r="N24" s="1">
        <v>7</v>
      </c>
      <c r="O24" s="7">
        <v>0.67700000000000005</v>
      </c>
    </row>
    <row r="25" spans="2:19">
      <c r="B25" s="1">
        <v>8</v>
      </c>
      <c r="C25" s="7">
        <v>0.44500000000000001</v>
      </c>
      <c r="H25" s="12">
        <v>8</v>
      </c>
      <c r="I25" s="7">
        <v>0.622</v>
      </c>
      <c r="J25" s="10"/>
      <c r="K25" s="10"/>
      <c r="L25" s="10"/>
      <c r="N25" s="1">
        <v>8</v>
      </c>
      <c r="O25" s="7">
        <v>0.67300000000000004</v>
      </c>
    </row>
    <row r="26" spans="2:19">
      <c r="B26" s="1">
        <v>9</v>
      </c>
      <c r="C26" s="7">
        <v>0.45400000000000001</v>
      </c>
      <c r="H26" s="12">
        <v>9</v>
      </c>
      <c r="I26" s="7">
        <v>0.6</v>
      </c>
      <c r="J26" s="10"/>
      <c r="K26" s="10"/>
      <c r="L26" s="10"/>
      <c r="N26" s="1">
        <v>9</v>
      </c>
      <c r="O26" s="7">
        <v>0.67400000000000004</v>
      </c>
    </row>
    <row r="27" spans="2:19">
      <c r="B27" s="1">
        <v>10</v>
      </c>
      <c r="C27" s="7">
        <v>0.48299999999999998</v>
      </c>
      <c r="H27" s="12">
        <v>10</v>
      </c>
      <c r="I27" s="7">
        <v>0.64300000000000002</v>
      </c>
      <c r="J27" s="10"/>
      <c r="K27" s="10"/>
      <c r="L27" s="10"/>
      <c r="N27" s="1">
        <v>10</v>
      </c>
      <c r="O27" s="7">
        <v>0.66400000000000003</v>
      </c>
    </row>
    <row r="30" spans="2:19">
      <c r="B30" s="44" t="s">
        <v>10</v>
      </c>
      <c r="C30" s="44"/>
      <c r="D30" s="44"/>
      <c r="E30" s="44"/>
      <c r="F30" s="44"/>
      <c r="H30" s="46" t="s">
        <v>21</v>
      </c>
      <c r="I30" s="46"/>
      <c r="J30" s="46"/>
      <c r="K30" s="46"/>
      <c r="L30" s="46"/>
      <c r="M30" s="20"/>
      <c r="N30" s="46" t="s">
        <v>22</v>
      </c>
      <c r="O30" s="46"/>
      <c r="P30" s="46"/>
      <c r="Q30" s="46"/>
      <c r="R30" s="46"/>
      <c r="S30" s="46"/>
    </row>
    <row r="31" spans="2:19">
      <c r="B31" s="2" t="s">
        <v>0</v>
      </c>
      <c r="C31" s="2" t="s">
        <v>1</v>
      </c>
      <c r="D31" s="2"/>
      <c r="E31" s="2" t="s">
        <v>2</v>
      </c>
      <c r="F31" s="2" t="s">
        <v>3</v>
      </c>
      <c r="H31" s="19" t="s">
        <v>0</v>
      </c>
      <c r="I31" s="19" t="s">
        <v>1</v>
      </c>
      <c r="J31" s="19"/>
      <c r="K31" s="19" t="s">
        <v>2</v>
      </c>
      <c r="L31" s="19" t="s">
        <v>3</v>
      </c>
      <c r="M31" s="10"/>
      <c r="N31" s="19" t="s">
        <v>0</v>
      </c>
      <c r="O31" s="19" t="s">
        <v>1</v>
      </c>
      <c r="P31" s="19"/>
      <c r="Q31" s="19" t="s">
        <v>2</v>
      </c>
      <c r="R31" s="19" t="s">
        <v>3</v>
      </c>
      <c r="S31" s="10"/>
    </row>
    <row r="32" spans="2:19">
      <c r="B32" s="1">
        <v>1</v>
      </c>
      <c r="C32" s="7">
        <v>0.65600000000000003</v>
      </c>
      <c r="E32">
        <f>AVERAGE(C32:C41)</f>
        <v>0.66639999999999999</v>
      </c>
      <c r="F32" s="6">
        <f>STDEVP(C32:C41)</f>
        <v>1.0584894897919403E-2</v>
      </c>
      <c r="H32" s="18">
        <v>1</v>
      </c>
      <c r="I32" s="7">
        <v>0.753</v>
      </c>
      <c r="J32" s="10"/>
      <c r="K32" s="10">
        <f>AVERAGE(I32:I41)</f>
        <v>0.75339999999999996</v>
      </c>
      <c r="L32" s="13">
        <f>STDEVP(I32:I41)</f>
        <v>5.3702886328390251E-3</v>
      </c>
      <c r="M32" s="10"/>
      <c r="N32" s="18">
        <v>1</v>
      </c>
      <c r="O32" s="7">
        <v>0.76700000000000002</v>
      </c>
      <c r="P32" s="10"/>
      <c r="Q32" s="21">
        <f>AVERAGE(O32:O41)</f>
        <v>0.76419999999999999</v>
      </c>
      <c r="R32" s="13">
        <f>STDEVP(O32:O41)</f>
        <v>7.3457470688827898E-3</v>
      </c>
      <c r="S32" s="10"/>
    </row>
    <row r="33" spans="2:19">
      <c r="B33" s="1">
        <v>2</v>
      </c>
      <c r="C33" s="7">
        <v>0.67</v>
      </c>
      <c r="H33" s="18">
        <v>2</v>
      </c>
      <c r="I33" s="7">
        <v>0.747</v>
      </c>
      <c r="J33" s="10"/>
      <c r="K33" s="10"/>
      <c r="L33" s="10"/>
      <c r="M33" s="10"/>
      <c r="N33" s="18">
        <v>2</v>
      </c>
      <c r="O33" s="7">
        <v>0.75800000000000001</v>
      </c>
      <c r="P33" s="10"/>
      <c r="Q33" s="10"/>
      <c r="R33" s="10"/>
      <c r="S33" s="10"/>
    </row>
    <row r="34" spans="2:19">
      <c r="B34" s="1">
        <v>3</v>
      </c>
      <c r="C34" s="7">
        <v>0.68600000000000005</v>
      </c>
      <c r="H34" s="18">
        <v>3</v>
      </c>
      <c r="I34" s="7">
        <v>0.76</v>
      </c>
      <c r="J34" s="10"/>
      <c r="K34" s="10"/>
      <c r="L34" s="10"/>
      <c r="M34" s="10"/>
      <c r="N34" s="18">
        <v>3</v>
      </c>
      <c r="O34" s="7">
        <v>0.75900000000000001</v>
      </c>
      <c r="P34" s="10"/>
      <c r="Q34" s="10"/>
      <c r="R34" s="10"/>
      <c r="S34" s="10"/>
    </row>
    <row r="35" spans="2:19">
      <c r="B35" s="1">
        <v>4</v>
      </c>
      <c r="C35" s="7">
        <v>0.65600000000000003</v>
      </c>
      <c r="H35" s="18">
        <v>4</v>
      </c>
      <c r="I35" s="7">
        <v>0.76200000000000001</v>
      </c>
      <c r="J35" s="10"/>
      <c r="K35" s="18" t="s">
        <v>23</v>
      </c>
      <c r="L35" s="18" t="s">
        <v>24</v>
      </c>
      <c r="M35" s="10"/>
      <c r="N35" s="18">
        <v>4</v>
      </c>
      <c r="O35" s="7">
        <v>0.76200000000000001</v>
      </c>
      <c r="P35" s="10"/>
      <c r="Q35" s="18" t="s">
        <v>23</v>
      </c>
      <c r="R35" s="18" t="s">
        <v>24</v>
      </c>
      <c r="S35" s="10"/>
    </row>
    <row r="36" spans="2:19">
      <c r="B36" s="1">
        <v>5</v>
      </c>
      <c r="C36" s="7">
        <v>0.65</v>
      </c>
      <c r="H36" s="18">
        <v>5</v>
      </c>
      <c r="I36" s="7">
        <v>0.74399999999999999</v>
      </c>
      <c r="J36" s="10"/>
      <c r="K36" s="17" t="s">
        <v>16</v>
      </c>
      <c r="L36" s="18">
        <v>1</v>
      </c>
      <c r="M36" s="10"/>
      <c r="N36" s="18">
        <v>5</v>
      </c>
      <c r="O36" s="7">
        <v>0.76800000000000002</v>
      </c>
      <c r="P36" s="10"/>
      <c r="Q36" s="17" t="s">
        <v>16</v>
      </c>
      <c r="R36" s="22">
        <v>0.30099999999999999</v>
      </c>
      <c r="S36" s="10"/>
    </row>
    <row r="37" spans="2:19">
      <c r="B37" s="1">
        <v>6</v>
      </c>
      <c r="C37" s="7">
        <v>0.66400000000000003</v>
      </c>
      <c r="H37" s="18">
        <v>6</v>
      </c>
      <c r="I37" s="7">
        <v>0.755</v>
      </c>
      <c r="J37" s="10"/>
      <c r="K37" s="17" t="s">
        <v>14</v>
      </c>
      <c r="L37" s="18">
        <v>1</v>
      </c>
      <c r="M37" s="10"/>
      <c r="N37" s="18">
        <v>6</v>
      </c>
      <c r="O37" s="7">
        <v>0.77900000000000003</v>
      </c>
      <c r="P37" s="10"/>
      <c r="Q37" s="17" t="s">
        <v>14</v>
      </c>
      <c r="R37" s="22">
        <v>0.56699999999999995</v>
      </c>
      <c r="S37" s="10"/>
    </row>
    <row r="38" spans="2:19">
      <c r="B38" s="1">
        <v>7</v>
      </c>
      <c r="C38" s="7">
        <v>0.66700000000000004</v>
      </c>
      <c r="H38" s="18">
        <v>7</v>
      </c>
      <c r="I38" s="7">
        <v>0.751</v>
      </c>
      <c r="J38" s="10"/>
      <c r="K38" s="17" t="s">
        <v>15</v>
      </c>
      <c r="L38" s="18">
        <v>1</v>
      </c>
      <c r="M38" s="10"/>
      <c r="N38" s="18">
        <v>7</v>
      </c>
      <c r="O38" s="7">
        <v>0.76100000000000001</v>
      </c>
      <c r="P38" s="10"/>
      <c r="Q38" s="17" t="s">
        <v>15</v>
      </c>
      <c r="R38" s="22">
        <v>6.3E-2</v>
      </c>
      <c r="S38" s="10"/>
    </row>
    <row r="39" spans="2:19">
      <c r="B39" s="1">
        <v>8</v>
      </c>
      <c r="C39" s="7">
        <v>0.67</v>
      </c>
      <c r="H39" s="18">
        <v>8</v>
      </c>
      <c r="I39" s="7">
        <v>0.75</v>
      </c>
      <c r="J39" s="10"/>
      <c r="K39" s="17" t="s">
        <v>18</v>
      </c>
      <c r="L39" s="18">
        <v>1</v>
      </c>
      <c r="M39" s="10"/>
      <c r="N39" s="18">
        <v>8</v>
      </c>
      <c r="O39" s="7">
        <v>0.754</v>
      </c>
      <c r="P39" s="10"/>
      <c r="Q39" s="17" t="s">
        <v>18</v>
      </c>
      <c r="R39" s="22">
        <v>6.9000000000000006E-2</v>
      </c>
      <c r="S39" s="10"/>
    </row>
    <row r="40" spans="2:19">
      <c r="B40" s="1">
        <v>9</v>
      </c>
      <c r="C40" s="7">
        <v>0.66400000000000003</v>
      </c>
      <c r="H40" s="18">
        <v>9</v>
      </c>
      <c r="I40" s="7">
        <v>0.754</v>
      </c>
      <c r="J40" s="10"/>
      <c r="K40" s="10"/>
      <c r="L40" s="10"/>
      <c r="M40" s="10"/>
      <c r="N40" s="18">
        <v>9</v>
      </c>
      <c r="O40" s="7">
        <v>0.77400000000000002</v>
      </c>
      <c r="P40" s="10"/>
      <c r="Q40" s="10"/>
      <c r="R40" s="10"/>
      <c r="S40" s="10"/>
    </row>
    <row r="41" spans="2:19">
      <c r="B41" s="1">
        <v>10</v>
      </c>
      <c r="C41" s="7">
        <v>0.68100000000000005</v>
      </c>
      <c r="H41" s="18">
        <v>10</v>
      </c>
      <c r="I41" s="7">
        <v>0.75800000000000001</v>
      </c>
      <c r="J41" s="10"/>
      <c r="K41" s="10"/>
      <c r="L41" s="10"/>
      <c r="M41" s="10"/>
      <c r="N41" s="18">
        <v>10</v>
      </c>
      <c r="O41" s="7">
        <v>0.76</v>
      </c>
      <c r="P41" s="10"/>
      <c r="Q41" s="10"/>
      <c r="R41" s="10"/>
      <c r="S41" s="10"/>
    </row>
  </sheetData>
  <mergeCells count="9">
    <mergeCell ref="B30:F30"/>
    <mergeCell ref="N16:R16"/>
    <mergeCell ref="N2:R2"/>
    <mergeCell ref="H2:L2"/>
    <mergeCell ref="H16:L16"/>
    <mergeCell ref="B2:F2"/>
    <mergeCell ref="B16:F16"/>
    <mergeCell ref="H30:L30"/>
    <mergeCell ref="N30:S30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B2:W41"/>
  <sheetViews>
    <sheetView zoomScale="75" zoomScaleNormal="75" zoomScalePageLayoutView="75" workbookViewId="0">
      <selection activeCell="P46" sqref="P46"/>
    </sheetView>
  </sheetViews>
  <sheetFormatPr baseColWidth="10" defaultColWidth="10.875" defaultRowHeight="15.75"/>
  <cols>
    <col min="1" max="16384" width="10.875" style="10"/>
  </cols>
  <sheetData>
    <row r="2" spans="2:18">
      <c r="B2" s="46" t="s">
        <v>4</v>
      </c>
      <c r="C2" s="46"/>
      <c r="D2" s="46"/>
      <c r="E2" s="46"/>
      <c r="F2" s="46"/>
      <c r="H2" s="46" t="s">
        <v>5</v>
      </c>
      <c r="I2" s="46"/>
      <c r="J2" s="46"/>
      <c r="K2" s="46"/>
      <c r="L2" s="46"/>
      <c r="N2" s="46" t="s">
        <v>6</v>
      </c>
      <c r="O2" s="46"/>
      <c r="P2" s="46"/>
      <c r="Q2" s="46"/>
      <c r="R2" s="46"/>
    </row>
    <row r="3" spans="2:18">
      <c r="B3" s="11" t="s">
        <v>0</v>
      </c>
      <c r="C3" s="11" t="s">
        <v>1</v>
      </c>
      <c r="D3" s="11"/>
      <c r="E3" s="11" t="s">
        <v>2</v>
      </c>
      <c r="F3" s="11" t="s">
        <v>3</v>
      </c>
      <c r="H3" s="11" t="s">
        <v>0</v>
      </c>
      <c r="I3" s="11" t="s">
        <v>1</v>
      </c>
      <c r="J3" s="11"/>
      <c r="K3" s="11" t="s">
        <v>2</v>
      </c>
      <c r="L3" s="11" t="s">
        <v>3</v>
      </c>
      <c r="N3" s="11" t="s">
        <v>0</v>
      </c>
      <c r="O3" s="11" t="s">
        <v>1</v>
      </c>
      <c r="P3" s="11"/>
      <c r="Q3" s="11" t="s">
        <v>2</v>
      </c>
      <c r="R3" s="11" t="s">
        <v>3</v>
      </c>
    </row>
    <row r="4" spans="2:18">
      <c r="B4" s="12">
        <v>1</v>
      </c>
      <c r="C4" s="15"/>
      <c r="E4" s="10" t="e">
        <f>AVERAGE(C4:C13)</f>
        <v>#DIV/0!</v>
      </c>
      <c r="F4" s="13" t="e">
        <f>STDEVP(C4:C13)</f>
        <v>#DIV/0!</v>
      </c>
      <c r="H4" s="12">
        <v>1</v>
      </c>
      <c r="I4" s="15"/>
      <c r="K4" s="10" t="e">
        <f>AVERAGE(I4:I13)</f>
        <v>#DIV/0!</v>
      </c>
      <c r="L4" s="13" t="e">
        <f>STDEVP(I4:I13)</f>
        <v>#DIV/0!</v>
      </c>
      <c r="N4" s="12">
        <v>1</v>
      </c>
      <c r="O4" s="7">
        <v>0.59</v>
      </c>
      <c r="Q4" s="10">
        <f>AVERAGE(O4:O13)</f>
        <v>0.58799999999999997</v>
      </c>
      <c r="R4" s="13">
        <f>STDEVP(O4:O13)</f>
        <v>9.3380940239430107E-3</v>
      </c>
    </row>
    <row r="5" spans="2:18">
      <c r="B5" s="12">
        <v>2</v>
      </c>
      <c r="C5" s="15"/>
      <c r="H5" s="12">
        <v>2</v>
      </c>
      <c r="I5" s="15"/>
      <c r="N5" s="12">
        <v>2</v>
      </c>
      <c r="O5" s="7">
        <v>0.59</v>
      </c>
    </row>
    <row r="6" spans="2:18">
      <c r="B6" s="12">
        <v>3</v>
      </c>
      <c r="C6" s="15"/>
      <c r="H6" s="12">
        <v>3</v>
      </c>
      <c r="I6" s="15"/>
      <c r="K6" s="14"/>
      <c r="N6" s="12">
        <v>3</v>
      </c>
      <c r="O6" s="7">
        <v>0.6</v>
      </c>
    </row>
    <row r="7" spans="2:18">
      <c r="B7" s="12">
        <v>4</v>
      </c>
      <c r="C7" s="15"/>
      <c r="H7" s="12">
        <v>4</v>
      </c>
      <c r="I7" s="15"/>
      <c r="N7" s="12">
        <v>4</v>
      </c>
      <c r="O7" s="7">
        <v>0.59199999999999997</v>
      </c>
    </row>
    <row r="8" spans="2:18">
      <c r="B8" s="12">
        <v>5</v>
      </c>
      <c r="C8" s="15"/>
      <c r="H8" s="12">
        <v>5</v>
      </c>
      <c r="I8" s="15"/>
      <c r="N8" s="12">
        <v>5</v>
      </c>
      <c r="O8" s="7">
        <v>0.60599999999999998</v>
      </c>
    </row>
    <row r="9" spans="2:18">
      <c r="B9" s="12">
        <v>6</v>
      </c>
      <c r="C9" s="15"/>
      <c r="H9" s="12">
        <v>6</v>
      </c>
      <c r="I9" s="15"/>
      <c r="N9" s="12">
        <v>6</v>
      </c>
      <c r="O9" s="7">
        <v>0.58099999999999996</v>
      </c>
    </row>
    <row r="10" spans="2:18">
      <c r="B10" s="12">
        <v>7</v>
      </c>
      <c r="C10" s="15"/>
      <c r="H10" s="12">
        <v>7</v>
      </c>
      <c r="I10" s="15"/>
      <c r="N10" s="12">
        <v>7</v>
      </c>
      <c r="O10" s="7">
        <v>0.58299999999999996</v>
      </c>
    </row>
    <row r="11" spans="2:18">
      <c r="B11" s="12">
        <v>8</v>
      </c>
      <c r="C11" s="15"/>
      <c r="H11" s="12">
        <v>8</v>
      </c>
      <c r="I11" s="15"/>
      <c r="N11" s="12">
        <v>8</v>
      </c>
      <c r="O11" s="7">
        <v>0.57199999999999995</v>
      </c>
    </row>
    <row r="12" spans="2:18">
      <c r="B12" s="12">
        <v>9</v>
      </c>
      <c r="C12" s="15"/>
      <c r="H12" s="12">
        <v>9</v>
      </c>
      <c r="I12" s="15"/>
      <c r="N12" s="12">
        <v>9</v>
      </c>
      <c r="O12" s="7">
        <v>0.58299999999999996</v>
      </c>
    </row>
    <row r="13" spans="2:18">
      <c r="B13" s="12">
        <v>10</v>
      </c>
      <c r="C13" s="15"/>
      <c r="H13" s="12">
        <v>10</v>
      </c>
      <c r="I13" s="15"/>
      <c r="N13" s="12">
        <v>10</v>
      </c>
      <c r="O13" s="7">
        <v>0.58299999999999996</v>
      </c>
    </row>
    <row r="16" spans="2:18">
      <c r="B16" s="46" t="s">
        <v>9</v>
      </c>
      <c r="C16" s="46"/>
      <c r="D16" s="46"/>
      <c r="E16" s="46"/>
      <c r="F16" s="46"/>
      <c r="H16" s="46" t="s">
        <v>8</v>
      </c>
      <c r="I16" s="46"/>
      <c r="J16" s="46"/>
      <c r="K16" s="46"/>
      <c r="L16" s="46"/>
      <c r="N16" s="47" t="s">
        <v>7</v>
      </c>
      <c r="O16" s="47"/>
      <c r="P16" s="47"/>
      <c r="Q16" s="47"/>
      <c r="R16" s="47"/>
    </row>
    <row r="17" spans="2:23">
      <c r="B17" s="11" t="s">
        <v>0</v>
      </c>
      <c r="C17" s="11" t="s">
        <v>1</v>
      </c>
      <c r="D17" s="11"/>
      <c r="E17" s="11" t="s">
        <v>2</v>
      </c>
      <c r="F17" s="11" t="s">
        <v>3</v>
      </c>
      <c r="H17" s="11" t="s">
        <v>0</v>
      </c>
      <c r="I17" s="11" t="s">
        <v>1</v>
      </c>
      <c r="J17" s="11"/>
      <c r="K17" s="11" t="s">
        <v>2</v>
      </c>
      <c r="L17" s="11" t="s">
        <v>3</v>
      </c>
      <c r="N17" s="11" t="s">
        <v>0</v>
      </c>
      <c r="O17" s="11" t="s">
        <v>1</v>
      </c>
      <c r="P17" s="11"/>
      <c r="Q17" s="11" t="s">
        <v>2</v>
      </c>
      <c r="R17" s="11" t="s">
        <v>3</v>
      </c>
    </row>
    <row r="18" spans="2:23">
      <c r="B18" s="12">
        <v>1</v>
      </c>
      <c r="C18" s="7">
        <v>0.23799999999999999</v>
      </c>
      <c r="E18" s="10">
        <f>AVERAGE(C18:C27)</f>
        <v>0.23209999999999997</v>
      </c>
      <c r="F18" s="13">
        <f>STDEVP(C18:C27)</f>
        <v>6.2201286160335888E-3</v>
      </c>
      <c r="H18" s="12">
        <v>1</v>
      </c>
      <c r="I18" s="7">
        <v>0.47699999999999998</v>
      </c>
      <c r="K18" s="10">
        <f>AVERAGE(I18:I27)</f>
        <v>0.46860000000000002</v>
      </c>
      <c r="L18" s="13">
        <f>STDEVP(I18:I27)</f>
        <v>8.9129119820628606E-3</v>
      </c>
      <c r="N18" s="12">
        <v>1</v>
      </c>
      <c r="O18" s="16">
        <v>0.22800000000000001</v>
      </c>
      <c r="Q18" s="10">
        <f>AVERAGE(O18:O27)</f>
        <v>0.23929999999999998</v>
      </c>
      <c r="R18" s="13">
        <f>STDEVP(O18:O27)</f>
        <v>1.0010494493280536E-2</v>
      </c>
    </row>
    <row r="19" spans="2:23">
      <c r="B19" s="12">
        <v>2</v>
      </c>
      <c r="C19" s="7">
        <v>0.23499999999999999</v>
      </c>
      <c r="H19" s="12">
        <v>2</v>
      </c>
      <c r="I19" s="7">
        <v>0.46700000000000003</v>
      </c>
      <c r="N19" s="12">
        <v>2</v>
      </c>
      <c r="O19" s="16">
        <v>0.23300000000000001</v>
      </c>
    </row>
    <row r="20" spans="2:23">
      <c r="B20" s="12">
        <v>3</v>
      </c>
      <c r="C20" s="7">
        <v>0.23200000000000001</v>
      </c>
      <c r="H20" s="12">
        <v>3</v>
      </c>
      <c r="I20" s="7">
        <v>0.47199999999999998</v>
      </c>
      <c r="N20" s="12">
        <v>3</v>
      </c>
      <c r="O20" s="16">
        <v>0.23300000000000001</v>
      </c>
    </row>
    <row r="21" spans="2:23">
      <c r="B21" s="12">
        <v>4</v>
      </c>
      <c r="C21" s="7">
        <v>0.22700000000000001</v>
      </c>
      <c r="H21" s="12">
        <v>4</v>
      </c>
      <c r="I21" s="7">
        <v>0.47399999999999998</v>
      </c>
      <c r="N21" s="12">
        <v>4</v>
      </c>
      <c r="O21" s="16">
        <v>0.249</v>
      </c>
    </row>
    <row r="22" spans="2:23">
      <c r="B22" s="12">
        <v>5</v>
      </c>
      <c r="C22" s="7">
        <v>0.24299999999999999</v>
      </c>
      <c r="H22" s="12">
        <v>5</v>
      </c>
      <c r="I22" s="7">
        <v>0.48099999999999998</v>
      </c>
      <c r="N22" s="12">
        <v>5</v>
      </c>
      <c r="O22" s="16">
        <v>0.248</v>
      </c>
    </row>
    <row r="23" spans="2:23">
      <c r="B23" s="12">
        <v>6</v>
      </c>
      <c r="C23" s="7">
        <v>0.22900000000000001</v>
      </c>
      <c r="H23" s="12">
        <v>6</v>
      </c>
      <c r="I23" s="7">
        <v>0.45900000000000002</v>
      </c>
      <c r="N23" s="12">
        <v>6</v>
      </c>
      <c r="O23" s="16">
        <v>0.253</v>
      </c>
    </row>
    <row r="24" spans="2:23">
      <c r="B24" s="12">
        <v>7</v>
      </c>
      <c r="C24" s="7">
        <v>0.23599999999999999</v>
      </c>
      <c r="H24" s="12">
        <v>7</v>
      </c>
      <c r="I24" s="7">
        <v>0.47799999999999998</v>
      </c>
      <c r="N24" s="12">
        <v>7</v>
      </c>
      <c r="O24" s="16">
        <v>0.247</v>
      </c>
    </row>
    <row r="25" spans="2:23">
      <c r="B25" s="12">
        <v>8</v>
      </c>
      <c r="C25" s="7">
        <v>0.23499999999999999</v>
      </c>
      <c r="H25" s="12">
        <v>8</v>
      </c>
      <c r="I25" s="7">
        <v>0.46100000000000002</v>
      </c>
      <c r="N25" s="12">
        <v>8</v>
      </c>
      <c r="O25" s="16">
        <v>0.23599999999999999</v>
      </c>
    </row>
    <row r="26" spans="2:23">
      <c r="B26" s="12">
        <v>9</v>
      </c>
      <c r="C26" s="7">
        <v>0.223</v>
      </c>
      <c r="H26" s="12">
        <v>9</v>
      </c>
      <c r="I26" s="7">
        <v>0.46500000000000002</v>
      </c>
      <c r="N26" s="12">
        <v>9</v>
      </c>
      <c r="O26" s="16">
        <v>0.245</v>
      </c>
    </row>
    <row r="27" spans="2:23">
      <c r="B27" s="12">
        <v>10</v>
      </c>
      <c r="C27" s="7">
        <v>0.223</v>
      </c>
      <c r="H27" s="12">
        <v>10</v>
      </c>
      <c r="I27" s="7">
        <v>0.45200000000000001</v>
      </c>
      <c r="N27" s="12">
        <v>10</v>
      </c>
      <c r="O27" s="16">
        <v>0.221</v>
      </c>
    </row>
    <row r="28" spans="2:23">
      <c r="W28"/>
    </row>
    <row r="29" spans="2:23">
      <c r="W29"/>
    </row>
    <row r="30" spans="2:23">
      <c r="B30" s="46" t="s">
        <v>10</v>
      </c>
      <c r="C30" s="46"/>
      <c r="D30" s="46"/>
      <c r="E30" s="46"/>
      <c r="F30" s="46"/>
      <c r="H30" s="46" t="s">
        <v>21</v>
      </c>
      <c r="I30" s="46"/>
      <c r="J30" s="46"/>
      <c r="K30" s="46"/>
      <c r="L30" s="46"/>
      <c r="M30" s="20"/>
      <c r="N30" s="46" t="s">
        <v>22</v>
      </c>
      <c r="O30" s="46"/>
      <c r="P30" s="46"/>
      <c r="Q30" s="46"/>
      <c r="R30" s="46"/>
      <c r="S30" s="46"/>
      <c r="W30"/>
    </row>
    <row r="31" spans="2:23">
      <c r="B31" s="11" t="s">
        <v>0</v>
      </c>
      <c r="C31" s="11" t="s">
        <v>1</v>
      </c>
      <c r="D31" s="11"/>
      <c r="E31" s="11" t="s">
        <v>2</v>
      </c>
      <c r="F31" s="11" t="s">
        <v>3</v>
      </c>
      <c r="H31" s="19" t="s">
        <v>0</v>
      </c>
      <c r="I31" s="19" t="s">
        <v>1</v>
      </c>
      <c r="J31" s="19"/>
      <c r="K31" s="19" t="s">
        <v>2</v>
      </c>
      <c r="L31" s="19" t="s">
        <v>3</v>
      </c>
      <c r="N31" s="19" t="s">
        <v>0</v>
      </c>
      <c r="O31" s="19" t="s">
        <v>1</v>
      </c>
      <c r="P31" s="19"/>
      <c r="Q31" s="19" t="s">
        <v>2</v>
      </c>
      <c r="R31" s="19" t="s">
        <v>3</v>
      </c>
      <c r="W31"/>
    </row>
    <row r="32" spans="2:23">
      <c r="B32" s="12">
        <v>1</v>
      </c>
      <c r="C32" s="7">
        <v>0.54800000000000004</v>
      </c>
      <c r="E32" s="10">
        <f>AVERAGE(C32:C41)</f>
        <v>0.54270000000000007</v>
      </c>
      <c r="F32" s="13">
        <f>STDEVP(C32:C41)</f>
        <v>1.360183811107897E-2</v>
      </c>
      <c r="H32" s="18">
        <v>1</v>
      </c>
      <c r="I32" s="7">
        <v>0.63200000000000001</v>
      </c>
      <c r="K32" s="10">
        <f>AVERAGE(I32:I41)</f>
        <v>0.62490000000000001</v>
      </c>
      <c r="L32" s="13">
        <f>STDEVP(I32:I41)</f>
        <v>1.4074444926887891E-2</v>
      </c>
      <c r="N32" s="18">
        <v>1</v>
      </c>
      <c r="O32" s="7">
        <v>0.61699999999999999</v>
      </c>
      <c r="Q32" s="21">
        <f>AVERAGE(O32:O41)</f>
        <v>0.63</v>
      </c>
      <c r="R32" s="13">
        <f>STDEVP(O32:O41)</f>
        <v>1.1445523142259608E-2</v>
      </c>
      <c r="W32"/>
    </row>
    <row r="33" spans="2:23">
      <c r="B33" s="12">
        <v>2</v>
      </c>
      <c r="C33" s="7">
        <v>0.55400000000000005</v>
      </c>
      <c r="H33" s="18">
        <v>2</v>
      </c>
      <c r="I33" s="7">
        <v>0.60699999999999998</v>
      </c>
      <c r="N33" s="18">
        <v>2</v>
      </c>
      <c r="O33" s="7">
        <v>0.63100000000000001</v>
      </c>
      <c r="W33"/>
    </row>
    <row r="34" spans="2:23">
      <c r="B34" s="12">
        <v>3</v>
      </c>
      <c r="C34" s="7">
        <v>0.56000000000000005</v>
      </c>
      <c r="H34" s="18">
        <v>3</v>
      </c>
      <c r="I34" s="7">
        <v>0.61899999999999999</v>
      </c>
      <c r="N34" s="18">
        <v>3</v>
      </c>
      <c r="O34" s="7">
        <v>0.63</v>
      </c>
      <c r="W34"/>
    </row>
    <row r="35" spans="2:23">
      <c r="B35" s="12">
        <v>4</v>
      </c>
      <c r="C35" s="7">
        <v>0.54600000000000004</v>
      </c>
      <c r="H35" s="18">
        <v>4</v>
      </c>
      <c r="I35" s="7">
        <v>0.64</v>
      </c>
      <c r="K35" s="18" t="s">
        <v>23</v>
      </c>
      <c r="L35" s="18" t="s">
        <v>24</v>
      </c>
      <c r="N35" s="18">
        <v>4</v>
      </c>
      <c r="O35" s="7">
        <v>0.61899999999999999</v>
      </c>
      <c r="Q35" s="18" t="s">
        <v>23</v>
      </c>
      <c r="R35" s="18" t="s">
        <v>24</v>
      </c>
      <c r="W35"/>
    </row>
    <row r="36" spans="2:23">
      <c r="B36" s="12">
        <v>5</v>
      </c>
      <c r="C36" s="7">
        <v>0.55000000000000004</v>
      </c>
      <c r="H36" s="18">
        <v>5</v>
      </c>
      <c r="I36" s="7">
        <v>0.61099999999999999</v>
      </c>
      <c r="K36" s="17" t="s">
        <v>16</v>
      </c>
      <c r="L36" s="18">
        <v>1</v>
      </c>
      <c r="N36" s="18">
        <v>5</v>
      </c>
      <c r="O36" s="7">
        <v>0.60799999999999998</v>
      </c>
      <c r="Q36" s="17" t="s">
        <v>16</v>
      </c>
      <c r="R36" s="22">
        <v>0.30099999999999999</v>
      </c>
      <c r="W36"/>
    </row>
    <row r="37" spans="2:23">
      <c r="B37" s="12">
        <v>6</v>
      </c>
      <c r="C37" s="7">
        <v>0.53300000000000003</v>
      </c>
      <c r="H37" s="18">
        <v>6</v>
      </c>
      <c r="I37" s="7">
        <v>0.64600000000000002</v>
      </c>
      <c r="K37" s="17" t="s">
        <v>14</v>
      </c>
      <c r="L37" s="18">
        <v>1</v>
      </c>
      <c r="N37" s="18">
        <v>6</v>
      </c>
      <c r="O37" s="7">
        <v>0.64600000000000002</v>
      </c>
      <c r="Q37" s="17" t="s">
        <v>14</v>
      </c>
      <c r="R37" s="22">
        <v>0.56699999999999995</v>
      </c>
      <c r="W37"/>
    </row>
    <row r="38" spans="2:23">
      <c r="B38" s="12">
        <v>7</v>
      </c>
      <c r="C38" s="7">
        <v>0.55700000000000005</v>
      </c>
      <c r="H38" s="18">
        <v>7</v>
      </c>
      <c r="I38" s="7">
        <v>0.63700000000000001</v>
      </c>
      <c r="K38" s="17" t="s">
        <v>15</v>
      </c>
      <c r="L38" s="18">
        <v>1</v>
      </c>
      <c r="N38" s="18">
        <v>7</v>
      </c>
      <c r="O38" s="7">
        <v>0.63500000000000001</v>
      </c>
      <c r="Q38" s="17" t="s">
        <v>15</v>
      </c>
      <c r="R38" s="22">
        <v>6.3E-2</v>
      </c>
    </row>
    <row r="39" spans="2:23">
      <c r="B39" s="12">
        <v>8</v>
      </c>
      <c r="C39" s="7">
        <v>0.51400000000000001</v>
      </c>
      <c r="G39" s="10" t="s">
        <v>19</v>
      </c>
      <c r="H39" s="18">
        <v>8</v>
      </c>
      <c r="I39" s="7">
        <v>0.60199999999999998</v>
      </c>
      <c r="K39" s="17" t="s">
        <v>18</v>
      </c>
      <c r="L39" s="18">
        <v>1</v>
      </c>
      <c r="N39" s="18">
        <v>8</v>
      </c>
      <c r="O39" s="7">
        <v>0.63200000000000001</v>
      </c>
      <c r="Q39" s="17" t="s">
        <v>18</v>
      </c>
      <c r="R39" s="22">
        <v>6.9000000000000006E-2</v>
      </c>
    </row>
    <row r="40" spans="2:23">
      <c r="B40" s="12">
        <v>9</v>
      </c>
      <c r="C40" s="7">
        <v>0.53300000000000003</v>
      </c>
      <c r="H40" s="18">
        <v>9</v>
      </c>
      <c r="I40" s="7">
        <v>0.624</v>
      </c>
      <c r="N40" s="18">
        <v>9</v>
      </c>
      <c r="O40" s="7">
        <v>0.63900000000000001</v>
      </c>
    </row>
    <row r="41" spans="2:23">
      <c r="B41" s="12">
        <v>10</v>
      </c>
      <c r="C41" s="7">
        <v>0.53200000000000003</v>
      </c>
      <c r="H41" s="18">
        <v>10</v>
      </c>
      <c r="I41" s="7">
        <v>0.63100000000000001</v>
      </c>
      <c r="N41" s="18">
        <v>10</v>
      </c>
      <c r="O41" s="7">
        <v>0.64300000000000002</v>
      </c>
    </row>
  </sheetData>
  <mergeCells count="9">
    <mergeCell ref="B30:F30"/>
    <mergeCell ref="B2:F2"/>
    <mergeCell ref="H2:L2"/>
    <mergeCell ref="N2:R2"/>
    <mergeCell ref="B16:F16"/>
    <mergeCell ref="H16:L16"/>
    <mergeCell ref="N16:R16"/>
    <mergeCell ref="H30:L30"/>
    <mergeCell ref="N30:S30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B2:W41"/>
  <sheetViews>
    <sheetView zoomScale="75" zoomScaleNormal="75" zoomScalePageLayoutView="75" workbookViewId="0">
      <selection activeCell="C18" sqref="C18:C27"/>
    </sheetView>
  </sheetViews>
  <sheetFormatPr baseColWidth="10" defaultColWidth="10.875" defaultRowHeight="15.75"/>
  <cols>
    <col min="1" max="16384" width="10.875" style="10"/>
  </cols>
  <sheetData>
    <row r="2" spans="2:18">
      <c r="B2" s="46" t="s">
        <v>4</v>
      </c>
      <c r="C2" s="46"/>
      <c r="D2" s="46"/>
      <c r="E2" s="46"/>
      <c r="F2" s="46"/>
      <c r="H2" s="46" t="s">
        <v>5</v>
      </c>
      <c r="I2" s="46"/>
      <c r="J2" s="46"/>
      <c r="K2" s="46"/>
      <c r="L2" s="46"/>
      <c r="N2" s="46" t="s">
        <v>6</v>
      </c>
      <c r="O2" s="46"/>
      <c r="P2" s="46"/>
      <c r="Q2" s="46"/>
      <c r="R2" s="46"/>
    </row>
    <row r="3" spans="2:18">
      <c r="B3" s="11" t="s">
        <v>0</v>
      </c>
      <c r="C3" s="11" t="s">
        <v>1</v>
      </c>
      <c r="D3" s="11"/>
      <c r="E3" s="11" t="s">
        <v>2</v>
      </c>
      <c r="F3" s="11" t="s">
        <v>3</v>
      </c>
      <c r="H3" s="11" t="s">
        <v>0</v>
      </c>
      <c r="I3" s="11" t="s">
        <v>1</v>
      </c>
      <c r="J3" s="11"/>
      <c r="K3" s="11" t="s">
        <v>2</v>
      </c>
      <c r="L3" s="11" t="s">
        <v>3</v>
      </c>
      <c r="N3" s="11" t="s">
        <v>0</v>
      </c>
      <c r="O3" s="11" t="s">
        <v>1</v>
      </c>
      <c r="P3" s="11"/>
      <c r="Q3" s="11" t="s">
        <v>2</v>
      </c>
      <c r="R3" s="11" t="s">
        <v>3</v>
      </c>
    </row>
    <row r="4" spans="2:18">
      <c r="B4" s="12">
        <v>1</v>
      </c>
      <c r="C4" s="15"/>
      <c r="E4" s="10" t="e">
        <f>AVERAGE(C4:C13)</f>
        <v>#DIV/0!</v>
      </c>
      <c r="F4" s="13" t="e">
        <f>STDEVP(C4:C13)</f>
        <v>#DIV/0!</v>
      </c>
      <c r="H4" s="12">
        <v>1</v>
      </c>
      <c r="I4" s="15"/>
      <c r="K4" s="10" t="e">
        <f>AVERAGE(I4:I13)</f>
        <v>#DIV/0!</v>
      </c>
      <c r="L4" s="13" t="e">
        <f>STDEVP(I4:I13)</f>
        <v>#DIV/0!</v>
      </c>
      <c r="N4" s="12">
        <v>1</v>
      </c>
      <c r="O4" s="7">
        <v>0.33700000000000002</v>
      </c>
      <c r="Q4" s="10">
        <f>AVERAGE(O4:O13)</f>
        <v>0.35040000000000004</v>
      </c>
      <c r="R4" s="13">
        <f>STDEVP(O4:O13)</f>
        <v>1.1714947716485962E-2</v>
      </c>
    </row>
    <row r="5" spans="2:18">
      <c r="B5" s="12">
        <v>2</v>
      </c>
      <c r="C5" s="15"/>
      <c r="H5" s="12">
        <v>2</v>
      </c>
      <c r="I5" s="15"/>
      <c r="N5" s="12">
        <v>2</v>
      </c>
      <c r="O5" s="7">
        <v>0.36</v>
      </c>
    </row>
    <row r="6" spans="2:18">
      <c r="B6" s="12">
        <v>3</v>
      </c>
      <c r="C6" s="15"/>
      <c r="H6" s="12">
        <v>3</v>
      </c>
      <c r="I6" s="15"/>
      <c r="K6" s="14"/>
      <c r="N6" s="12">
        <v>3</v>
      </c>
      <c r="O6" s="7">
        <v>0.33</v>
      </c>
    </row>
    <row r="7" spans="2:18">
      <c r="B7" s="12">
        <v>4</v>
      </c>
      <c r="C7" s="15"/>
      <c r="H7" s="12">
        <v>4</v>
      </c>
      <c r="I7" s="15"/>
      <c r="N7" s="12">
        <v>4</v>
      </c>
      <c r="O7" s="7">
        <v>0.36599999999999999</v>
      </c>
    </row>
    <row r="8" spans="2:18">
      <c r="B8" s="12">
        <v>5</v>
      </c>
      <c r="C8" s="15"/>
      <c r="H8" s="12">
        <v>5</v>
      </c>
      <c r="I8" s="15"/>
      <c r="N8" s="12">
        <v>5</v>
      </c>
      <c r="O8" s="7">
        <v>0.36099999999999999</v>
      </c>
    </row>
    <row r="9" spans="2:18">
      <c r="B9" s="12">
        <v>6</v>
      </c>
      <c r="C9" s="15"/>
      <c r="H9" s="12">
        <v>6</v>
      </c>
      <c r="I9" s="15"/>
      <c r="N9" s="12">
        <v>6</v>
      </c>
      <c r="O9" s="7">
        <v>0.34300000000000003</v>
      </c>
    </row>
    <row r="10" spans="2:18">
      <c r="B10" s="12">
        <v>7</v>
      </c>
      <c r="C10" s="15"/>
      <c r="H10" s="12">
        <v>7</v>
      </c>
      <c r="I10" s="15"/>
      <c r="N10" s="12">
        <v>7</v>
      </c>
      <c r="O10" s="7">
        <v>0.36399999999999999</v>
      </c>
    </row>
    <row r="11" spans="2:18">
      <c r="B11" s="12">
        <v>8</v>
      </c>
      <c r="C11" s="15"/>
      <c r="H11" s="12">
        <v>8</v>
      </c>
      <c r="I11" s="15"/>
      <c r="N11" s="12">
        <v>8</v>
      </c>
      <c r="O11" s="7">
        <v>0.34100000000000003</v>
      </c>
    </row>
    <row r="12" spans="2:18">
      <c r="B12" s="12">
        <v>9</v>
      </c>
      <c r="C12" s="15"/>
      <c r="H12" s="12">
        <v>9</v>
      </c>
      <c r="I12" s="15"/>
      <c r="N12" s="12">
        <v>9</v>
      </c>
      <c r="O12" s="7">
        <v>0.35099999999999998</v>
      </c>
    </row>
    <row r="13" spans="2:18">
      <c r="B13" s="12">
        <v>10</v>
      </c>
      <c r="C13" s="15"/>
      <c r="H13" s="12">
        <v>10</v>
      </c>
      <c r="I13" s="15"/>
      <c r="N13" s="12">
        <v>10</v>
      </c>
      <c r="O13" s="7">
        <v>0.35099999999999998</v>
      </c>
    </row>
    <row r="16" spans="2:18">
      <c r="B16" s="46" t="s">
        <v>9</v>
      </c>
      <c r="C16" s="46"/>
      <c r="D16" s="46"/>
      <c r="E16" s="46"/>
      <c r="F16" s="46"/>
      <c r="H16" s="46" t="s">
        <v>8</v>
      </c>
      <c r="I16" s="46"/>
      <c r="J16" s="46"/>
      <c r="K16" s="46"/>
      <c r="L16" s="46"/>
      <c r="N16" s="47" t="s">
        <v>7</v>
      </c>
      <c r="O16" s="47"/>
      <c r="P16" s="47"/>
      <c r="Q16" s="47"/>
      <c r="R16" s="47"/>
    </row>
    <row r="17" spans="2:23">
      <c r="B17" s="11" t="s">
        <v>0</v>
      </c>
      <c r="C17" s="11" t="s">
        <v>1</v>
      </c>
      <c r="D17" s="11"/>
      <c r="E17" s="11" t="s">
        <v>2</v>
      </c>
      <c r="F17" s="11" t="s">
        <v>3</v>
      </c>
      <c r="H17" s="11" t="s">
        <v>0</v>
      </c>
      <c r="I17" s="11" t="s">
        <v>1</v>
      </c>
      <c r="J17" s="11"/>
      <c r="K17" s="11" t="s">
        <v>2</v>
      </c>
      <c r="L17" s="11" t="s">
        <v>3</v>
      </c>
      <c r="N17" s="11" t="s">
        <v>0</v>
      </c>
      <c r="O17" s="11" t="s">
        <v>1</v>
      </c>
      <c r="P17" s="11"/>
      <c r="Q17" s="11" t="s">
        <v>2</v>
      </c>
      <c r="R17" s="11" t="s">
        <v>3</v>
      </c>
    </row>
    <row r="18" spans="2:23">
      <c r="B18" s="12">
        <v>1</v>
      </c>
      <c r="C18" s="7">
        <v>0.34100000000000003</v>
      </c>
      <c r="E18" s="10">
        <f>AVERAGE(C18:C27)</f>
        <v>0.35649999999999998</v>
      </c>
      <c r="F18" s="13">
        <f>STDEVP(C18:C27)</f>
        <v>1.449310180741168E-2</v>
      </c>
      <c r="H18" s="12">
        <v>1</v>
      </c>
      <c r="I18" s="7">
        <v>0.23</v>
      </c>
      <c r="K18" s="10">
        <f>AVERAGE(I18:I27)</f>
        <v>0.25059999999999999</v>
      </c>
      <c r="L18" s="13">
        <f>STDEVP(I18:I27)</f>
        <v>1.4037093716293275E-2</v>
      </c>
      <c r="N18" s="12">
        <v>1</v>
      </c>
      <c r="O18" s="7">
        <v>0.157</v>
      </c>
      <c r="Q18" s="10">
        <f>AVERAGE(O18:O27)</f>
        <v>0.14119999999999999</v>
      </c>
      <c r="R18" s="13">
        <f>STDEVP(O18:O27)</f>
        <v>1.5714961024450639E-2</v>
      </c>
    </row>
    <row r="19" spans="2:23">
      <c r="B19" s="12">
        <v>2</v>
      </c>
      <c r="C19" s="7">
        <v>0.377</v>
      </c>
      <c r="H19" s="12">
        <v>2</v>
      </c>
      <c r="I19" s="7">
        <v>0.247</v>
      </c>
      <c r="N19" s="12">
        <v>2</v>
      </c>
      <c r="O19" s="7">
        <v>0.156</v>
      </c>
    </row>
    <row r="20" spans="2:23">
      <c r="B20" s="12">
        <v>3</v>
      </c>
      <c r="C20" s="7">
        <v>0.35599999999999998</v>
      </c>
      <c r="H20" s="12">
        <v>3</v>
      </c>
      <c r="I20" s="7">
        <v>0.23400000000000001</v>
      </c>
      <c r="N20" s="12">
        <v>3</v>
      </c>
      <c r="O20" s="7">
        <v>0.14799999999999999</v>
      </c>
    </row>
    <row r="21" spans="2:23">
      <c r="B21" s="12">
        <v>4</v>
      </c>
      <c r="C21" s="7">
        <v>0.33700000000000002</v>
      </c>
      <c r="H21" s="12">
        <v>4</v>
      </c>
      <c r="I21" s="7">
        <v>0.26100000000000001</v>
      </c>
      <c r="N21" s="12">
        <v>4</v>
      </c>
      <c r="O21" s="7">
        <v>0.13500000000000001</v>
      </c>
    </row>
    <row r="22" spans="2:23">
      <c r="B22" s="12">
        <v>5</v>
      </c>
      <c r="C22" s="7">
        <v>0.37</v>
      </c>
      <c r="H22" s="12">
        <v>5</v>
      </c>
      <c r="I22" s="7">
        <v>0.27100000000000002</v>
      </c>
      <c r="N22" s="12">
        <v>5</v>
      </c>
      <c r="O22" s="5">
        <v>0.17199999999999999</v>
      </c>
    </row>
    <row r="23" spans="2:23">
      <c r="B23" s="12">
        <v>6</v>
      </c>
      <c r="C23" s="7">
        <v>0.33200000000000002</v>
      </c>
      <c r="H23" s="12">
        <v>6</v>
      </c>
      <c r="I23" s="7">
        <v>0.23899999999999999</v>
      </c>
      <c r="N23" s="12">
        <v>6</v>
      </c>
      <c r="O23" s="7">
        <v>0.13200000000000001</v>
      </c>
    </row>
    <row r="24" spans="2:23">
      <c r="B24" s="12">
        <v>7</v>
      </c>
      <c r="C24" s="7">
        <v>0.37</v>
      </c>
      <c r="H24" s="12">
        <v>7</v>
      </c>
      <c r="I24" s="7">
        <v>0.24099999999999999</v>
      </c>
      <c r="N24" s="12">
        <v>7</v>
      </c>
      <c r="O24" s="7">
        <v>0.124</v>
      </c>
      <c r="W24"/>
    </row>
    <row r="25" spans="2:23">
      <c r="B25" s="12">
        <v>8</v>
      </c>
      <c r="C25" s="7">
        <v>0.35799999999999998</v>
      </c>
      <c r="H25" s="12">
        <v>8</v>
      </c>
      <c r="I25" s="7">
        <v>0.25</v>
      </c>
      <c r="N25" s="12">
        <v>8</v>
      </c>
      <c r="O25" s="5">
        <v>0.121</v>
      </c>
      <c r="W25"/>
    </row>
    <row r="26" spans="2:23">
      <c r="B26" s="12">
        <v>9</v>
      </c>
      <c r="C26" s="7">
        <v>0.35799999999999998</v>
      </c>
      <c r="H26" s="12">
        <v>9</v>
      </c>
      <c r="I26" s="7">
        <v>0.26700000000000002</v>
      </c>
      <c r="N26" s="12">
        <v>9</v>
      </c>
      <c r="O26" s="7">
        <v>0.13900000000000001</v>
      </c>
      <c r="W26"/>
    </row>
    <row r="27" spans="2:23">
      <c r="B27" s="12">
        <v>10</v>
      </c>
      <c r="C27" s="7">
        <v>0.36599999999999999</v>
      </c>
      <c r="H27" s="12">
        <v>10</v>
      </c>
      <c r="I27" s="7">
        <v>0.26600000000000001</v>
      </c>
      <c r="N27" s="12">
        <v>10</v>
      </c>
      <c r="O27" s="7">
        <v>0.128</v>
      </c>
      <c r="W27"/>
    </row>
    <row r="28" spans="2:23">
      <c r="W28"/>
    </row>
    <row r="29" spans="2:23">
      <c r="W29"/>
    </row>
    <row r="30" spans="2:23">
      <c r="B30" s="46" t="s">
        <v>10</v>
      </c>
      <c r="C30" s="46"/>
      <c r="D30" s="46"/>
      <c r="E30" s="46"/>
      <c r="F30" s="46"/>
      <c r="H30" s="46" t="s">
        <v>21</v>
      </c>
      <c r="I30" s="46"/>
      <c r="J30" s="46"/>
      <c r="K30" s="46"/>
      <c r="L30" s="46"/>
      <c r="M30" s="20"/>
      <c r="N30" s="46" t="s">
        <v>22</v>
      </c>
      <c r="O30" s="46"/>
      <c r="P30" s="46"/>
      <c r="Q30" s="46"/>
      <c r="R30" s="46"/>
      <c r="S30" s="46"/>
      <c r="W30"/>
    </row>
    <row r="31" spans="2:23">
      <c r="B31" s="11" t="s">
        <v>0</v>
      </c>
      <c r="C31" s="11" t="s">
        <v>1</v>
      </c>
      <c r="D31" s="11"/>
      <c r="E31" s="11" t="s">
        <v>2</v>
      </c>
      <c r="F31" s="11" t="s">
        <v>3</v>
      </c>
      <c r="H31" s="19" t="s">
        <v>0</v>
      </c>
      <c r="I31" s="19" t="s">
        <v>1</v>
      </c>
      <c r="J31" s="19"/>
      <c r="K31" s="19" t="s">
        <v>2</v>
      </c>
      <c r="L31" s="19" t="s">
        <v>3</v>
      </c>
      <c r="N31" s="19" t="s">
        <v>0</v>
      </c>
      <c r="O31" s="19" t="s">
        <v>1</v>
      </c>
      <c r="P31" s="19"/>
      <c r="Q31" s="19" t="s">
        <v>2</v>
      </c>
      <c r="R31" s="19" t="s">
        <v>3</v>
      </c>
      <c r="W31"/>
    </row>
    <row r="32" spans="2:23">
      <c r="B32" s="12">
        <v>1</v>
      </c>
      <c r="C32" s="7">
        <v>0.249</v>
      </c>
      <c r="E32" s="10">
        <f>AVERAGE(C32:C41)</f>
        <v>0.26369999999999999</v>
      </c>
      <c r="F32" s="13">
        <f>STDEVP(C32:C41)</f>
        <v>1.382063674365259E-2</v>
      </c>
      <c r="H32" s="18">
        <v>1</v>
      </c>
      <c r="I32" s="7">
        <v>0.33900000000000002</v>
      </c>
      <c r="K32" s="10">
        <f>AVERAGE(I32:I41)</f>
        <v>0.35429999999999995</v>
      </c>
      <c r="L32" s="13">
        <f>STDEVP(I32:I41)</f>
        <v>7.9252760204298212E-3</v>
      </c>
      <c r="N32" s="18">
        <v>1</v>
      </c>
      <c r="O32" s="7">
        <v>0.35799999999999998</v>
      </c>
      <c r="Q32" s="21">
        <f>AVERAGE(O32:O41)</f>
        <v>0.36409999999999992</v>
      </c>
      <c r="R32" s="13">
        <f>STDEVP(O32:O41)</f>
        <v>1.0728000745712139E-2</v>
      </c>
      <c r="W32"/>
    </row>
    <row r="33" spans="2:23">
      <c r="B33" s="12">
        <v>2</v>
      </c>
      <c r="C33" s="7">
        <v>0.27100000000000002</v>
      </c>
      <c r="H33" s="18">
        <v>2</v>
      </c>
      <c r="I33" s="7">
        <v>0.35299999999999998</v>
      </c>
      <c r="N33" s="18">
        <v>2</v>
      </c>
      <c r="O33" s="7">
        <v>0.35299999999999998</v>
      </c>
      <c r="W33"/>
    </row>
    <row r="34" spans="2:23">
      <c r="B34" s="12">
        <v>3</v>
      </c>
      <c r="C34" s="7">
        <v>0.254</v>
      </c>
      <c r="H34" s="18">
        <v>3</v>
      </c>
      <c r="I34" s="7">
        <v>0.35699999999999998</v>
      </c>
      <c r="N34" s="18">
        <v>3</v>
      </c>
      <c r="O34" s="7">
        <v>0.34899999999999998</v>
      </c>
    </row>
    <row r="35" spans="2:23">
      <c r="B35" s="12">
        <v>4</v>
      </c>
      <c r="C35" s="7">
        <v>0.27900000000000003</v>
      </c>
      <c r="H35" s="18">
        <v>4</v>
      </c>
      <c r="I35" s="7">
        <v>0.36499999999999999</v>
      </c>
      <c r="K35" s="18" t="s">
        <v>23</v>
      </c>
      <c r="L35" s="18" t="s">
        <v>24</v>
      </c>
      <c r="N35" s="18">
        <v>4</v>
      </c>
      <c r="O35" s="7">
        <v>0.38500000000000001</v>
      </c>
      <c r="Q35" s="18" t="s">
        <v>23</v>
      </c>
      <c r="R35" s="18" t="s">
        <v>24</v>
      </c>
    </row>
    <row r="36" spans="2:23">
      <c r="B36" s="12">
        <v>5</v>
      </c>
      <c r="C36" s="7">
        <v>0.24299999999999999</v>
      </c>
      <c r="H36" s="18">
        <v>5</v>
      </c>
      <c r="I36" s="7">
        <v>0.36899999999999999</v>
      </c>
      <c r="K36" s="17" t="s">
        <v>16</v>
      </c>
      <c r="L36" s="18">
        <v>1</v>
      </c>
      <c r="N36" s="18">
        <v>5</v>
      </c>
      <c r="O36" s="7">
        <v>0.36599999999999999</v>
      </c>
      <c r="Q36" s="17" t="s">
        <v>16</v>
      </c>
      <c r="R36" s="22">
        <v>0.30099999999999999</v>
      </c>
    </row>
    <row r="37" spans="2:23">
      <c r="B37" s="12">
        <v>6</v>
      </c>
      <c r="C37" s="7">
        <v>0.25600000000000001</v>
      </c>
      <c r="H37" s="18">
        <v>6</v>
      </c>
      <c r="I37" s="7">
        <v>0.35099999999999998</v>
      </c>
      <c r="K37" s="17" t="s">
        <v>14</v>
      </c>
      <c r="L37" s="18">
        <v>1</v>
      </c>
      <c r="N37" s="18">
        <v>6</v>
      </c>
      <c r="O37" s="7">
        <v>0.377</v>
      </c>
      <c r="Q37" s="17" t="s">
        <v>14</v>
      </c>
      <c r="R37" s="22">
        <v>0.56699999999999995</v>
      </c>
    </row>
    <row r="38" spans="2:23">
      <c r="B38" s="12">
        <v>7</v>
      </c>
      <c r="C38" s="7">
        <v>0.28699999999999998</v>
      </c>
      <c r="H38" s="18">
        <v>7</v>
      </c>
      <c r="I38" s="7">
        <v>0.35599999999999998</v>
      </c>
      <c r="K38" s="17" t="s">
        <v>15</v>
      </c>
      <c r="L38" s="18">
        <v>1</v>
      </c>
      <c r="N38" s="18">
        <v>7</v>
      </c>
      <c r="O38" s="7">
        <v>0.36899999999999999</v>
      </c>
      <c r="Q38" s="17" t="s">
        <v>15</v>
      </c>
      <c r="R38" s="22">
        <v>6.3E-2</v>
      </c>
    </row>
    <row r="39" spans="2:23">
      <c r="B39" s="12">
        <v>8</v>
      </c>
      <c r="C39" s="7">
        <v>0.27900000000000003</v>
      </c>
      <c r="H39" s="18">
        <v>8</v>
      </c>
      <c r="I39" s="7">
        <v>0.34899999999999998</v>
      </c>
      <c r="K39" s="17" t="s">
        <v>18</v>
      </c>
      <c r="L39" s="18">
        <v>1</v>
      </c>
      <c r="N39" s="18">
        <v>8</v>
      </c>
      <c r="O39" s="7">
        <v>0.35299999999999998</v>
      </c>
      <c r="Q39" s="17" t="s">
        <v>18</v>
      </c>
      <c r="R39" s="22">
        <v>6.9000000000000006E-2</v>
      </c>
    </row>
    <row r="40" spans="2:23">
      <c r="B40" s="12">
        <v>9</v>
      </c>
      <c r="C40" s="7">
        <v>0.26200000000000001</v>
      </c>
      <c r="H40" s="18">
        <v>9</v>
      </c>
      <c r="I40" s="7">
        <v>0.35299999999999998</v>
      </c>
      <c r="N40" s="18">
        <v>9</v>
      </c>
      <c r="O40" s="7">
        <v>0.36399999999999999</v>
      </c>
    </row>
    <row r="41" spans="2:23">
      <c r="B41" s="12">
        <v>10</v>
      </c>
      <c r="C41" s="7">
        <v>0.25700000000000001</v>
      </c>
      <c r="H41" s="18">
        <v>10</v>
      </c>
      <c r="I41" s="7">
        <v>0.35099999999999998</v>
      </c>
      <c r="N41" s="18">
        <v>10</v>
      </c>
      <c r="O41" s="7">
        <v>0.36699999999999999</v>
      </c>
    </row>
  </sheetData>
  <mergeCells count="9">
    <mergeCell ref="B30:F30"/>
    <mergeCell ref="B2:F2"/>
    <mergeCell ref="H2:L2"/>
    <mergeCell ref="N2:R2"/>
    <mergeCell ref="B16:F16"/>
    <mergeCell ref="H16:L16"/>
    <mergeCell ref="N16:R16"/>
    <mergeCell ref="H30:L30"/>
    <mergeCell ref="N30:S30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>
  <dimension ref="B2:W41"/>
  <sheetViews>
    <sheetView zoomScale="75" zoomScaleNormal="75" zoomScalePageLayoutView="75" workbookViewId="0">
      <selection activeCell="Q46" sqref="Q46"/>
    </sheetView>
  </sheetViews>
  <sheetFormatPr baseColWidth="10" defaultColWidth="10.875" defaultRowHeight="15.75"/>
  <cols>
    <col min="1" max="16384" width="10.875" style="10"/>
  </cols>
  <sheetData>
    <row r="2" spans="2:23">
      <c r="B2" s="46" t="s">
        <v>4</v>
      </c>
      <c r="C2" s="46"/>
      <c r="D2" s="46"/>
      <c r="E2" s="46"/>
      <c r="F2" s="46"/>
      <c r="H2" s="46" t="s">
        <v>5</v>
      </c>
      <c r="I2" s="46"/>
      <c r="J2" s="46"/>
      <c r="K2" s="46"/>
      <c r="L2" s="46"/>
      <c r="N2" s="46" t="s">
        <v>6</v>
      </c>
      <c r="O2" s="46"/>
      <c r="P2" s="46"/>
      <c r="Q2" s="46"/>
      <c r="R2" s="46"/>
    </row>
    <row r="3" spans="2:23">
      <c r="B3" s="11" t="s">
        <v>0</v>
      </c>
      <c r="C3" s="11" t="s">
        <v>1</v>
      </c>
      <c r="D3" s="11"/>
      <c r="E3" s="11" t="s">
        <v>2</v>
      </c>
      <c r="F3" s="11" t="s">
        <v>3</v>
      </c>
      <c r="H3" s="11" t="s">
        <v>0</v>
      </c>
      <c r="I3" s="11" t="s">
        <v>1</v>
      </c>
      <c r="J3" s="11"/>
      <c r="K3" s="11" t="s">
        <v>2</v>
      </c>
      <c r="L3" s="11" t="s">
        <v>3</v>
      </c>
      <c r="N3" s="11" t="s">
        <v>0</v>
      </c>
      <c r="O3" s="11" t="s">
        <v>1</v>
      </c>
      <c r="P3" s="11"/>
      <c r="Q3" s="11" t="s">
        <v>2</v>
      </c>
      <c r="R3" s="11" t="s">
        <v>3</v>
      </c>
    </row>
    <row r="4" spans="2:23">
      <c r="B4" s="12">
        <v>1</v>
      </c>
      <c r="C4" s="4"/>
      <c r="E4" s="10" t="e">
        <f>AVERAGE(C4:C13)</f>
        <v>#DIV/0!</v>
      </c>
      <c r="F4" s="13" t="e">
        <f>STDEVP(C4:C13)</f>
        <v>#DIV/0!</v>
      </c>
      <c r="H4" s="12">
        <v>1</v>
      </c>
      <c r="I4" s="4"/>
      <c r="K4" s="10" t="e">
        <f>AVERAGE(I4:I13)</f>
        <v>#DIV/0!</v>
      </c>
      <c r="L4" s="13" t="e">
        <f>STDEVP(I4:I13)</f>
        <v>#DIV/0!</v>
      </c>
      <c r="N4" s="12">
        <v>1</v>
      </c>
      <c r="O4" s="7">
        <v>0.45900000000000002</v>
      </c>
      <c r="Q4" s="10">
        <f>AVERAGE(O4:O13)</f>
        <v>0.46229999999999993</v>
      </c>
      <c r="R4" s="13">
        <f>STDEVP(O4:O13)</f>
        <v>7.3898579147369109E-3</v>
      </c>
    </row>
    <row r="5" spans="2:23">
      <c r="B5" s="12">
        <v>2</v>
      </c>
      <c r="C5" s="4"/>
      <c r="H5" s="12">
        <v>2</v>
      </c>
      <c r="I5" s="4"/>
      <c r="N5" s="12">
        <v>2</v>
      </c>
      <c r="O5" s="7">
        <v>0.46</v>
      </c>
    </row>
    <row r="6" spans="2:23">
      <c r="B6" s="12">
        <v>3</v>
      </c>
      <c r="C6" s="4"/>
      <c r="H6" s="12">
        <v>3</v>
      </c>
      <c r="I6" s="4"/>
      <c r="K6" s="14"/>
      <c r="N6" s="12">
        <v>3</v>
      </c>
      <c r="O6" s="7">
        <v>0.47199999999999998</v>
      </c>
    </row>
    <row r="7" spans="2:23">
      <c r="B7" s="12">
        <v>4</v>
      </c>
      <c r="C7" s="4"/>
      <c r="H7" s="12">
        <v>4</v>
      </c>
      <c r="I7" s="4"/>
      <c r="N7" s="12">
        <v>4</v>
      </c>
      <c r="O7" s="7">
        <v>0.45500000000000002</v>
      </c>
    </row>
    <row r="8" spans="2:23">
      <c r="B8" s="12">
        <v>5</v>
      </c>
      <c r="C8" s="4"/>
      <c r="H8" s="12">
        <v>5</v>
      </c>
      <c r="I8" s="4"/>
      <c r="N8" s="12">
        <v>5</v>
      </c>
      <c r="O8" s="7">
        <v>0.46500000000000002</v>
      </c>
    </row>
    <row r="9" spans="2:23">
      <c r="B9" s="12">
        <v>6</v>
      </c>
      <c r="C9" s="4"/>
      <c r="H9" s="12">
        <v>6</v>
      </c>
      <c r="I9" s="4"/>
      <c r="N9" s="12">
        <v>6</v>
      </c>
      <c r="O9" s="7">
        <v>0.45600000000000002</v>
      </c>
    </row>
    <row r="10" spans="2:23">
      <c r="B10" s="12">
        <v>7</v>
      </c>
      <c r="C10" s="4"/>
      <c r="H10" s="12">
        <v>7</v>
      </c>
      <c r="I10" s="4"/>
      <c r="N10" s="12">
        <v>7</v>
      </c>
      <c r="O10" s="7">
        <v>0.46100000000000002</v>
      </c>
    </row>
    <row r="11" spans="2:23">
      <c r="B11" s="12">
        <v>8</v>
      </c>
      <c r="C11" s="4"/>
      <c r="H11" s="12">
        <v>8</v>
      </c>
      <c r="I11" s="4"/>
      <c r="N11" s="12">
        <v>8</v>
      </c>
      <c r="O11" s="7">
        <v>0.46899999999999997</v>
      </c>
    </row>
    <row r="12" spans="2:23">
      <c r="B12" s="12">
        <v>9</v>
      </c>
      <c r="C12" s="4"/>
      <c r="H12" s="12">
        <v>9</v>
      </c>
      <c r="I12" s="4"/>
      <c r="N12" s="12">
        <v>9</v>
      </c>
      <c r="O12" s="7">
        <v>0.45100000000000001</v>
      </c>
    </row>
    <row r="13" spans="2:23">
      <c r="B13" s="12">
        <v>10</v>
      </c>
      <c r="C13" s="4"/>
      <c r="H13" s="12">
        <v>10</v>
      </c>
      <c r="I13" s="4"/>
      <c r="N13" s="12">
        <v>10</v>
      </c>
      <c r="O13" s="7">
        <v>0.47499999999999998</v>
      </c>
    </row>
    <row r="15" spans="2:23">
      <c r="W15"/>
    </row>
    <row r="16" spans="2:23">
      <c r="B16" s="46" t="s">
        <v>9</v>
      </c>
      <c r="C16" s="46"/>
      <c r="D16" s="46"/>
      <c r="E16" s="46"/>
      <c r="F16" s="46"/>
      <c r="H16" s="46" t="s">
        <v>8</v>
      </c>
      <c r="I16" s="46"/>
      <c r="J16" s="46"/>
      <c r="K16" s="46"/>
      <c r="L16" s="46"/>
      <c r="N16" s="47" t="s">
        <v>7</v>
      </c>
      <c r="O16" s="47"/>
      <c r="P16" s="47"/>
      <c r="Q16" s="47"/>
      <c r="R16" s="47"/>
      <c r="W16"/>
    </row>
    <row r="17" spans="2:23">
      <c r="B17" s="11" t="s">
        <v>0</v>
      </c>
      <c r="C17" s="11" t="s">
        <v>1</v>
      </c>
      <c r="D17" s="11"/>
      <c r="E17" s="11" t="s">
        <v>2</v>
      </c>
      <c r="F17" s="11" t="s">
        <v>3</v>
      </c>
      <c r="H17" s="11" t="s">
        <v>0</v>
      </c>
      <c r="I17" s="11" t="s">
        <v>1</v>
      </c>
      <c r="J17" s="11"/>
      <c r="K17" s="11" t="s">
        <v>2</v>
      </c>
      <c r="L17" s="11" t="s">
        <v>3</v>
      </c>
      <c r="N17" s="11" t="s">
        <v>0</v>
      </c>
      <c r="O17" s="11" t="s">
        <v>1</v>
      </c>
      <c r="P17" s="11"/>
      <c r="Q17" s="11" t="s">
        <v>2</v>
      </c>
      <c r="R17" s="11" t="s">
        <v>3</v>
      </c>
      <c r="W17"/>
    </row>
    <row r="18" spans="2:23">
      <c r="B18" s="12">
        <v>1</v>
      </c>
      <c r="C18" s="7">
        <v>0.42499999999999999</v>
      </c>
      <c r="E18" s="10">
        <f>AVERAGE(C18:C27)</f>
        <v>0.43780000000000002</v>
      </c>
      <c r="F18" s="13">
        <f>STDEVP(C18:C27)</f>
        <v>1.2031624994156036E-2</v>
      </c>
      <c r="H18" s="12">
        <v>1</v>
      </c>
      <c r="I18" s="7">
        <v>0.42199999999999999</v>
      </c>
      <c r="K18" s="10">
        <f>AVERAGE(I18:I27)</f>
        <v>0.42210000000000003</v>
      </c>
      <c r="L18" s="13">
        <f>STDEVP(I18:I27)</f>
        <v>1.0699999999999998E-2</v>
      </c>
      <c r="N18" s="12">
        <v>1</v>
      </c>
      <c r="O18" s="16">
        <v>0.14099999999999999</v>
      </c>
      <c r="Q18" s="10">
        <f>AVERAGE(O18:O27)</f>
        <v>0.1426</v>
      </c>
      <c r="R18" s="13">
        <f>STDEVP(O18:O27)</f>
        <v>7.0028565600046338E-3</v>
      </c>
      <c r="W18"/>
    </row>
    <row r="19" spans="2:23">
      <c r="B19" s="12">
        <v>2</v>
      </c>
      <c r="C19" s="7">
        <v>0.42399999999999999</v>
      </c>
      <c r="H19" s="12">
        <v>2</v>
      </c>
      <c r="I19" s="7">
        <v>0.42599999999999999</v>
      </c>
      <c r="N19" s="12">
        <v>2</v>
      </c>
      <c r="O19" s="16">
        <v>0.14699999999999999</v>
      </c>
      <c r="W19"/>
    </row>
    <row r="20" spans="2:23">
      <c r="B20" s="12">
        <v>3</v>
      </c>
      <c r="C20" s="7">
        <v>0.45</v>
      </c>
      <c r="H20" s="12">
        <v>3</v>
      </c>
      <c r="I20" s="7">
        <v>0.41099999999999998</v>
      </c>
      <c r="N20" s="12">
        <v>3</v>
      </c>
      <c r="O20" s="16">
        <v>0.13900000000000001</v>
      </c>
      <c r="W20"/>
    </row>
    <row r="21" spans="2:23">
      <c r="B21" s="12">
        <v>4</v>
      </c>
      <c r="C21" s="7">
        <v>0.44400000000000001</v>
      </c>
      <c r="H21" s="12">
        <v>4</v>
      </c>
      <c r="I21" s="7">
        <v>0.41699999999999998</v>
      </c>
      <c r="N21" s="12">
        <v>4</v>
      </c>
      <c r="O21" s="16">
        <v>0.152</v>
      </c>
      <c r="W21"/>
    </row>
    <row r="22" spans="2:23">
      <c r="B22" s="12">
        <v>5</v>
      </c>
      <c r="C22" s="7">
        <v>0.44900000000000001</v>
      </c>
      <c r="H22" s="12">
        <v>5</v>
      </c>
      <c r="I22" s="7">
        <v>0.40200000000000002</v>
      </c>
      <c r="N22" s="12">
        <v>5</v>
      </c>
      <c r="O22" s="16">
        <v>0.14499999999999999</v>
      </c>
      <c r="W22"/>
    </row>
    <row r="23" spans="2:23">
      <c r="B23" s="12">
        <v>6</v>
      </c>
      <c r="C23" s="7">
        <v>0.45700000000000002</v>
      </c>
      <c r="H23" s="12">
        <v>6</v>
      </c>
      <c r="I23" s="7">
        <v>0.437</v>
      </c>
      <c r="N23" s="12">
        <v>6</v>
      </c>
      <c r="O23" s="16">
        <v>0.13400000000000001</v>
      </c>
      <c r="W23"/>
    </row>
    <row r="24" spans="2:23">
      <c r="B24" s="12">
        <v>7</v>
      </c>
      <c r="C24" s="7">
        <v>0.438</v>
      </c>
      <c r="H24" s="12">
        <v>7</v>
      </c>
      <c r="I24" s="7">
        <v>0.42899999999999999</v>
      </c>
      <c r="N24" s="12">
        <v>7</v>
      </c>
      <c r="O24" s="16">
        <v>0.14299999999999999</v>
      </c>
      <c r="W24"/>
    </row>
    <row r="25" spans="2:23">
      <c r="B25" s="12">
        <v>8</v>
      </c>
      <c r="C25" s="7">
        <v>0.442</v>
      </c>
      <c r="H25" s="12">
        <v>8</v>
      </c>
      <c r="I25" s="7">
        <v>0.41499999999999998</v>
      </c>
      <c r="N25" s="12">
        <v>8</v>
      </c>
      <c r="O25" s="16">
        <v>0.15</v>
      </c>
    </row>
    <row r="26" spans="2:23">
      <c r="B26" s="12">
        <v>9</v>
      </c>
      <c r="C26" s="7">
        <v>0.42</v>
      </c>
      <c r="H26" s="12">
        <v>9</v>
      </c>
      <c r="I26" s="7">
        <v>0.438</v>
      </c>
      <c r="N26" s="12">
        <v>9</v>
      </c>
      <c r="O26" s="16">
        <v>0.128</v>
      </c>
    </row>
    <row r="27" spans="2:23">
      <c r="B27" s="12">
        <v>10</v>
      </c>
      <c r="C27" s="7">
        <v>0.42899999999999999</v>
      </c>
      <c r="H27" s="12">
        <v>10</v>
      </c>
      <c r="I27" s="7">
        <v>0.42399999999999999</v>
      </c>
      <c r="N27" s="12">
        <v>10</v>
      </c>
      <c r="O27" s="16">
        <v>0.14699999999999999</v>
      </c>
    </row>
    <row r="28" spans="2:23">
      <c r="C28" s="15"/>
    </row>
    <row r="30" spans="2:23">
      <c r="B30" s="46" t="s">
        <v>10</v>
      </c>
      <c r="C30" s="46"/>
      <c r="D30" s="46"/>
      <c r="E30" s="46"/>
      <c r="F30" s="46"/>
      <c r="H30" s="46" t="s">
        <v>21</v>
      </c>
      <c r="I30" s="46"/>
      <c r="J30" s="46"/>
      <c r="K30" s="46"/>
      <c r="L30" s="46"/>
      <c r="M30" s="20"/>
      <c r="N30" s="46" t="s">
        <v>22</v>
      </c>
      <c r="O30" s="46"/>
      <c r="P30" s="46"/>
      <c r="Q30" s="46"/>
      <c r="R30" s="46"/>
      <c r="S30" s="46"/>
    </row>
    <row r="31" spans="2:23">
      <c r="B31" s="11" t="s">
        <v>0</v>
      </c>
      <c r="C31" s="11" t="s">
        <v>1</v>
      </c>
      <c r="D31" s="11"/>
      <c r="E31" s="11" t="s">
        <v>2</v>
      </c>
      <c r="F31" s="11" t="s">
        <v>3</v>
      </c>
      <c r="H31" s="19" t="s">
        <v>0</v>
      </c>
      <c r="I31" s="19" t="s">
        <v>1</v>
      </c>
      <c r="J31" s="19"/>
      <c r="K31" s="19" t="s">
        <v>2</v>
      </c>
      <c r="L31" s="19" t="s">
        <v>3</v>
      </c>
      <c r="N31" s="19" t="s">
        <v>0</v>
      </c>
      <c r="O31" s="19" t="s">
        <v>1</v>
      </c>
      <c r="P31" s="19"/>
      <c r="Q31" s="19" t="s">
        <v>2</v>
      </c>
      <c r="R31" s="19" t="s">
        <v>3</v>
      </c>
    </row>
    <row r="32" spans="2:23">
      <c r="B32" s="12">
        <v>1</v>
      </c>
      <c r="C32" s="7">
        <v>0.33700000000000002</v>
      </c>
      <c r="E32" s="10">
        <f>AVERAGE(C32:C41)</f>
        <v>0.32530000000000003</v>
      </c>
      <c r="F32" s="13">
        <f>STDEVP(C18:C27)</f>
        <v>1.2031624994156036E-2</v>
      </c>
      <c r="H32" s="18">
        <v>1</v>
      </c>
      <c r="I32" s="7">
        <v>0.44600000000000001</v>
      </c>
      <c r="K32" s="10">
        <f>AVERAGE(I32:I41)</f>
        <v>0.45730000000000015</v>
      </c>
      <c r="L32" s="13">
        <f>STDEVP(I32:I41)</f>
        <v>9.9302567942626818E-3</v>
      </c>
      <c r="N32" s="18">
        <v>1</v>
      </c>
      <c r="O32" s="7">
        <v>0.45800000000000002</v>
      </c>
      <c r="Q32" s="21">
        <f>AVERAGE(O32:O41)</f>
        <v>0.4736999999999999</v>
      </c>
      <c r="R32" s="13">
        <f>STDEVP(O32:O41)</f>
        <v>1.0099999999999986E-2</v>
      </c>
    </row>
    <row r="33" spans="2:18">
      <c r="B33" s="12">
        <v>2</v>
      </c>
      <c r="C33" s="7">
        <v>0.32400000000000001</v>
      </c>
      <c r="H33" s="18">
        <v>2</v>
      </c>
      <c r="I33" s="7">
        <v>0.435</v>
      </c>
      <c r="N33" s="18">
        <v>2</v>
      </c>
      <c r="O33" s="7">
        <v>0.47899999999999998</v>
      </c>
    </row>
    <row r="34" spans="2:18">
      <c r="B34" s="12">
        <v>3</v>
      </c>
      <c r="C34" s="7">
        <v>0.35199999999999998</v>
      </c>
      <c r="H34" s="18">
        <v>3</v>
      </c>
      <c r="I34" s="7">
        <v>0.46800000000000003</v>
      </c>
      <c r="N34" s="18">
        <v>3</v>
      </c>
      <c r="O34" s="7">
        <v>0.47199999999999998</v>
      </c>
    </row>
    <row r="35" spans="2:18">
      <c r="B35" s="12">
        <v>4</v>
      </c>
      <c r="C35" s="7">
        <v>0.312</v>
      </c>
      <c r="H35" s="18">
        <v>4</v>
      </c>
      <c r="I35" s="7">
        <v>0.46200000000000002</v>
      </c>
      <c r="K35" s="18" t="s">
        <v>23</v>
      </c>
      <c r="L35" s="18" t="s">
        <v>24</v>
      </c>
      <c r="N35" s="18">
        <v>4</v>
      </c>
      <c r="O35" s="7">
        <v>0.48299999999999998</v>
      </c>
      <c r="Q35" s="18" t="s">
        <v>23</v>
      </c>
      <c r="R35" s="18" t="s">
        <v>24</v>
      </c>
    </row>
    <row r="36" spans="2:18">
      <c r="B36" s="12">
        <v>5</v>
      </c>
      <c r="C36" s="7">
        <v>0.32300000000000001</v>
      </c>
      <c r="H36" s="18">
        <v>5</v>
      </c>
      <c r="I36" s="7">
        <v>0.45900000000000002</v>
      </c>
      <c r="K36" s="17" t="s">
        <v>16</v>
      </c>
      <c r="L36" s="18">
        <v>1</v>
      </c>
      <c r="N36" s="18">
        <v>5</v>
      </c>
      <c r="O36" s="7">
        <v>0.46400000000000002</v>
      </c>
      <c r="Q36" s="17" t="s">
        <v>16</v>
      </c>
      <c r="R36" s="22">
        <v>0.30099999999999999</v>
      </c>
    </row>
    <row r="37" spans="2:18">
      <c r="B37" s="12">
        <v>6</v>
      </c>
      <c r="C37" s="7">
        <v>0.314</v>
      </c>
      <c r="H37" s="18">
        <v>6</v>
      </c>
      <c r="I37" s="7">
        <v>0.45400000000000001</v>
      </c>
      <c r="K37" s="17" t="s">
        <v>14</v>
      </c>
      <c r="L37" s="18">
        <v>1</v>
      </c>
      <c r="N37" s="18">
        <v>6</v>
      </c>
      <c r="O37" s="7">
        <v>0.48099999999999998</v>
      </c>
      <c r="Q37" s="17" t="s">
        <v>14</v>
      </c>
      <c r="R37" s="22">
        <v>0.56699999999999995</v>
      </c>
    </row>
    <row r="38" spans="2:18">
      <c r="B38" s="12">
        <v>7</v>
      </c>
      <c r="C38" s="7">
        <v>0.32700000000000001</v>
      </c>
      <c r="H38" s="18">
        <v>7</v>
      </c>
      <c r="I38" s="7">
        <v>0.46700000000000003</v>
      </c>
      <c r="K38" s="17" t="s">
        <v>15</v>
      </c>
      <c r="L38" s="18">
        <v>1</v>
      </c>
      <c r="N38" s="18">
        <v>7</v>
      </c>
      <c r="O38" s="7">
        <v>0.48</v>
      </c>
      <c r="Q38" s="17" t="s">
        <v>15</v>
      </c>
      <c r="R38" s="22">
        <v>6.3E-2</v>
      </c>
    </row>
    <row r="39" spans="2:18">
      <c r="B39" s="12">
        <v>8</v>
      </c>
      <c r="C39" s="7">
        <v>0.32500000000000001</v>
      </c>
      <c r="H39" s="18">
        <v>8</v>
      </c>
      <c r="I39" s="7">
        <v>0.45800000000000002</v>
      </c>
      <c r="K39" s="17" t="s">
        <v>18</v>
      </c>
      <c r="L39" s="18">
        <v>1</v>
      </c>
      <c r="N39" s="18">
        <v>8</v>
      </c>
      <c r="O39" s="7">
        <v>0.46500000000000002</v>
      </c>
      <c r="Q39" s="17" t="s">
        <v>18</v>
      </c>
      <c r="R39" s="22">
        <v>6.9000000000000006E-2</v>
      </c>
    </row>
    <row r="40" spans="2:18">
      <c r="B40" s="12">
        <v>9</v>
      </c>
      <c r="C40" s="7">
        <v>0.318</v>
      </c>
      <c r="H40" s="18">
        <v>9</v>
      </c>
      <c r="I40" s="7">
        <v>0.46800000000000003</v>
      </c>
      <c r="N40" s="18">
        <v>9</v>
      </c>
      <c r="O40" s="7">
        <v>0.46400000000000002</v>
      </c>
    </row>
    <row r="41" spans="2:18">
      <c r="B41" s="12">
        <v>10</v>
      </c>
      <c r="C41" s="7">
        <v>0.32100000000000001</v>
      </c>
      <c r="H41" s="18">
        <v>10</v>
      </c>
      <c r="I41" s="7">
        <v>0.45600000000000002</v>
      </c>
      <c r="N41" s="18">
        <v>10</v>
      </c>
      <c r="O41" s="7">
        <v>0.49099999999999999</v>
      </c>
    </row>
  </sheetData>
  <mergeCells count="9">
    <mergeCell ref="B30:F30"/>
    <mergeCell ref="B2:F2"/>
    <mergeCell ref="H2:L2"/>
    <mergeCell ref="N2:R2"/>
    <mergeCell ref="B16:F16"/>
    <mergeCell ref="H16:L16"/>
    <mergeCell ref="N16:R16"/>
    <mergeCell ref="H30:L30"/>
    <mergeCell ref="N30:S30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>
  <dimension ref="E6:I22"/>
  <sheetViews>
    <sheetView tabSelected="1" workbookViewId="0">
      <selection activeCell="D13" sqref="D13"/>
    </sheetView>
  </sheetViews>
  <sheetFormatPr baseColWidth="10" defaultRowHeight="15.75"/>
  <cols>
    <col min="5" max="5" width="19" customWidth="1"/>
    <col min="6" max="6" width="19.125" customWidth="1"/>
    <col min="7" max="7" width="18.875" customWidth="1"/>
    <col min="8" max="9" width="18.625" customWidth="1"/>
  </cols>
  <sheetData>
    <row r="6" spans="5:9">
      <c r="F6" s="41" t="s">
        <v>11</v>
      </c>
      <c r="G6" s="42" t="s">
        <v>20</v>
      </c>
      <c r="H6" s="42" t="s">
        <v>12</v>
      </c>
      <c r="I6" s="43" t="s">
        <v>13</v>
      </c>
    </row>
    <row r="7" spans="5:9" ht="18" customHeight="1">
      <c r="E7" s="35" t="s">
        <v>14</v>
      </c>
      <c r="F7" s="23">
        <f>Wiki!Q4</f>
        <v>0.72730000000000006</v>
      </c>
      <c r="G7" s="23">
        <f>PAN!Q4</f>
        <v>0.58799999999999997</v>
      </c>
      <c r="H7" s="23">
        <f>JRC!Q4</f>
        <v>0.35040000000000004</v>
      </c>
      <c r="I7" s="24">
        <f>Europarl!Q4</f>
        <v>0.46229999999999993</v>
      </c>
    </row>
    <row r="8" spans="5:9" ht="18" customHeight="1">
      <c r="E8" s="37" t="s">
        <v>15</v>
      </c>
      <c r="F8" s="27">
        <f>Wiki!K18</f>
        <v>0.6207999999999998</v>
      </c>
      <c r="G8" s="27">
        <f>PAN!K18</f>
        <v>0.46860000000000002</v>
      </c>
      <c r="H8" s="27">
        <f>JRC!K18</f>
        <v>0.25059999999999999</v>
      </c>
      <c r="I8" s="28">
        <f>Europarl!K18</f>
        <v>0.42210000000000003</v>
      </c>
    </row>
    <row r="9" spans="5:9" ht="18.95" customHeight="1">
      <c r="E9" s="37" t="s">
        <v>16</v>
      </c>
      <c r="F9" s="27">
        <f>Wiki!E18</f>
        <v>0.46429999999999999</v>
      </c>
      <c r="G9" s="27">
        <f>PAN!E18</f>
        <v>0.23209999999999997</v>
      </c>
      <c r="H9" s="27">
        <f>JRC!E18</f>
        <v>0.35649999999999998</v>
      </c>
      <c r="I9" s="28">
        <f>Europarl!E18</f>
        <v>0.43780000000000002</v>
      </c>
    </row>
    <row r="10" spans="5:9" ht="18.95" customHeight="1">
      <c r="E10" s="37" t="s">
        <v>17</v>
      </c>
      <c r="F10" s="27">
        <f>Wiki!Q18</f>
        <v>0.67180000000000006</v>
      </c>
      <c r="G10" s="27">
        <f>PAN!Q18</f>
        <v>0.23929999999999998</v>
      </c>
      <c r="H10" s="27">
        <f>JRC!Q18</f>
        <v>0.14119999999999999</v>
      </c>
      <c r="I10" s="28">
        <f>Europarl!Q18</f>
        <v>0.1426</v>
      </c>
    </row>
    <row r="11" spans="5:9" ht="20.100000000000001" customHeight="1">
      <c r="E11" s="36" t="s">
        <v>18</v>
      </c>
      <c r="F11" s="25">
        <f>Wiki!E32</f>
        <v>0.66639999999999999</v>
      </c>
      <c r="G11" s="25">
        <f>PAN!E32</f>
        <v>0.54270000000000007</v>
      </c>
      <c r="H11" s="25">
        <f>JRC!E32</f>
        <v>0.26369999999999999</v>
      </c>
      <c r="I11" s="26">
        <f>Europarl!E32</f>
        <v>0.32530000000000003</v>
      </c>
    </row>
    <row r="12" spans="5:9">
      <c r="E12" s="35" t="s">
        <v>25</v>
      </c>
      <c r="F12" s="23">
        <f>Wiki!K32</f>
        <v>0.75339999999999996</v>
      </c>
      <c r="G12" s="23">
        <f>PAN!K32</f>
        <v>0.62490000000000001</v>
      </c>
      <c r="H12" s="23">
        <f>JRC!K32</f>
        <v>0.35429999999999995</v>
      </c>
      <c r="I12" s="24">
        <f>Europarl!K32</f>
        <v>0.45730000000000015</v>
      </c>
    </row>
    <row r="13" spans="5:9">
      <c r="E13" s="36" t="s">
        <v>26</v>
      </c>
      <c r="F13" s="25">
        <f>Wiki!Q32</f>
        <v>0.76419999999999999</v>
      </c>
      <c r="G13" s="25">
        <f>PAN!Q32</f>
        <v>0.63</v>
      </c>
      <c r="H13" s="25">
        <f>JRC!Q32</f>
        <v>0.36409999999999992</v>
      </c>
      <c r="I13" s="26">
        <f>Europarl!Q32</f>
        <v>0.4736999999999999</v>
      </c>
    </row>
    <row r="15" spans="5:9">
      <c r="F15" s="41" t="s">
        <v>11</v>
      </c>
      <c r="G15" s="42" t="s">
        <v>20</v>
      </c>
      <c r="H15" s="42" t="s">
        <v>12</v>
      </c>
      <c r="I15" s="43" t="s">
        <v>13</v>
      </c>
    </row>
    <row r="16" spans="5:9">
      <c r="E16" s="38" t="s">
        <v>14</v>
      </c>
      <c r="F16" s="29">
        <f>Wiki!R4</f>
        <v>1.0686907878334135E-2</v>
      </c>
      <c r="G16" s="29">
        <f>PAN!R4</f>
        <v>9.3380940239430107E-3</v>
      </c>
      <c r="H16" s="29">
        <f>JRC!R4</f>
        <v>1.1714947716485962E-2</v>
      </c>
      <c r="I16" s="30">
        <f>Europarl!R4</f>
        <v>7.3898579147369109E-3</v>
      </c>
    </row>
    <row r="17" spans="5:9">
      <c r="E17" s="40" t="s">
        <v>15</v>
      </c>
      <c r="F17" s="33">
        <f>Wiki!L18</f>
        <v>1.7954386650621084E-2</v>
      </c>
      <c r="G17" s="33">
        <f>PAN!L18</f>
        <v>8.9129119820628606E-3</v>
      </c>
      <c r="H17" s="33">
        <f>JRC!L18</f>
        <v>1.4037093716293275E-2</v>
      </c>
      <c r="I17" s="34">
        <f>Europarl!L18</f>
        <v>1.0699999999999998E-2</v>
      </c>
    </row>
    <row r="18" spans="5:9">
      <c r="E18" s="40" t="s">
        <v>16</v>
      </c>
      <c r="F18" s="33">
        <f>Wiki!F18</f>
        <v>1.2017071190602129E-2</v>
      </c>
      <c r="G18" s="33">
        <f>PAN!F18</f>
        <v>6.2201286160335888E-3</v>
      </c>
      <c r="H18" s="33">
        <f>JRC!F18</f>
        <v>1.449310180741168E-2</v>
      </c>
      <c r="I18" s="34">
        <f>Europarl!F18</f>
        <v>1.2031624994156036E-2</v>
      </c>
    </row>
    <row r="19" spans="5:9">
      <c r="E19" s="40" t="s">
        <v>17</v>
      </c>
      <c r="F19" s="33">
        <f>Wiki!R18</f>
        <v>7.934733769950934E-3</v>
      </c>
      <c r="G19" s="33">
        <f>PAN!R18</f>
        <v>1.0010494493280536E-2</v>
      </c>
      <c r="H19" s="33">
        <f>JRC!R18</f>
        <v>1.5714961024450639E-2</v>
      </c>
      <c r="I19" s="34">
        <f>Europarl!R18</f>
        <v>7.0028565600046338E-3</v>
      </c>
    </row>
    <row r="20" spans="5:9">
      <c r="E20" s="39" t="s">
        <v>18</v>
      </c>
      <c r="F20" s="33">
        <f>Wiki!F32</f>
        <v>1.0584894897919403E-2</v>
      </c>
      <c r="G20" s="33">
        <f>PAN!F32</f>
        <v>1.360183811107897E-2</v>
      </c>
      <c r="H20" s="33">
        <f>JRC!F32</f>
        <v>1.382063674365259E-2</v>
      </c>
      <c r="I20" s="34">
        <f>Europarl!F32</f>
        <v>1.2031624994156036E-2</v>
      </c>
    </row>
    <row r="21" spans="5:9">
      <c r="E21" s="35" t="s">
        <v>25</v>
      </c>
      <c r="F21" s="29">
        <f>Wiki!L32</f>
        <v>5.3702886328390251E-3</v>
      </c>
      <c r="G21" s="29">
        <f>PAN!L32</f>
        <v>1.4074444926887891E-2</v>
      </c>
      <c r="H21" s="29">
        <f>JRC!L32</f>
        <v>7.9252760204298212E-3</v>
      </c>
      <c r="I21" s="30">
        <f>Europarl!L32</f>
        <v>9.9302567942626818E-3</v>
      </c>
    </row>
    <row r="22" spans="5:9">
      <c r="E22" s="36" t="s">
        <v>26</v>
      </c>
      <c r="F22" s="31">
        <f>Wiki!R32</f>
        <v>7.3457470688827898E-3</v>
      </c>
      <c r="G22" s="31">
        <f>PAN!R32</f>
        <v>1.1445523142259608E-2</v>
      </c>
      <c r="H22" s="31">
        <f>JRC!R32</f>
        <v>1.0728000745712139E-2</v>
      </c>
      <c r="I22" s="32">
        <f>Europarl!R32</f>
        <v>1.0099999999999986E-2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Wiki</vt:lpstr>
      <vt:lpstr>PAN</vt:lpstr>
      <vt:lpstr>JRC</vt:lpstr>
      <vt:lpstr>Europarl</vt:lpstr>
      <vt:lpstr>Résumé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Jérémy Ferrero</dc:creator>
  <cp:lastModifiedBy>Jeremy</cp:lastModifiedBy>
  <dcterms:created xsi:type="dcterms:W3CDTF">2016-01-04T14:49:01Z</dcterms:created>
  <dcterms:modified xsi:type="dcterms:W3CDTF">2016-12-13T14:38:57Z</dcterms:modified>
</cp:coreProperties>
</file>