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autoCompressPictures="0" defaultThemeVersion="124226"/>
  <bookViews>
    <workbookView xWindow="0" yWindow="0" windowWidth="19200" windowHeight="16215"/>
  </bookViews>
  <sheets>
    <sheet name="best method by collection" sheetId="2" r:id="rId1"/>
    <sheet name="std deviation" sheetId="4" r:id="rId2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6" i="4"/>
  <c r="K16"/>
  <c r="L16"/>
  <c r="M16"/>
  <c r="N16"/>
  <c r="H15" i="2"/>
  <c r="I15"/>
  <c r="H16"/>
  <c r="I16"/>
  <c r="H17"/>
  <c r="I17"/>
  <c r="J18" i="4"/>
  <c r="K18"/>
  <c r="L18"/>
  <c r="M18"/>
  <c r="N18"/>
  <c r="J17"/>
  <c r="K17"/>
  <c r="L17"/>
  <c r="M17"/>
  <c r="N17"/>
  <c r="N12"/>
  <c r="N13"/>
  <c r="N14"/>
  <c r="N15"/>
  <c r="M12"/>
  <c r="M13"/>
  <c r="M14"/>
  <c r="M15"/>
  <c r="L12"/>
  <c r="L13"/>
  <c r="L14"/>
  <c r="L15"/>
  <c r="K12"/>
  <c r="K13"/>
  <c r="K14"/>
  <c r="K15"/>
  <c r="J12"/>
  <c r="J13"/>
  <c r="J14"/>
  <c r="J15"/>
  <c r="I11" i="2"/>
  <c r="I12"/>
  <c r="I13"/>
  <c r="I14"/>
  <c r="H11"/>
  <c r="H12"/>
  <c r="H13"/>
  <c r="H14"/>
  <c r="I23"/>
  <c r="I24"/>
  <c r="I25"/>
  <c r="I26"/>
  <c r="I27"/>
  <c r="I28"/>
  <c r="I22"/>
  <c r="I5"/>
  <c r="I6"/>
  <c r="I7"/>
  <c r="I8"/>
  <c r="I9"/>
  <c r="I10"/>
  <c r="I4"/>
  <c r="J6" i="4"/>
  <c r="K6"/>
  <c r="L6"/>
  <c r="M6"/>
  <c r="N6"/>
  <c r="J7"/>
  <c r="K7"/>
  <c r="L7"/>
  <c r="M7"/>
  <c r="N7"/>
  <c r="J8"/>
  <c r="K8"/>
  <c r="L8"/>
  <c r="M8"/>
  <c r="N8"/>
  <c r="J9"/>
  <c r="K9"/>
  <c r="L9"/>
  <c r="M9"/>
  <c r="N9"/>
  <c r="J10"/>
  <c r="K10"/>
  <c r="L10"/>
  <c r="M10"/>
  <c r="N10"/>
  <c r="J11"/>
  <c r="K11"/>
  <c r="L11"/>
  <c r="M11"/>
  <c r="N11"/>
  <c r="J23"/>
  <c r="K23"/>
  <c r="L23"/>
  <c r="M23"/>
  <c r="N23"/>
  <c r="J24"/>
  <c r="K24"/>
  <c r="L24"/>
  <c r="M24"/>
  <c r="N24"/>
  <c r="J25"/>
  <c r="K25"/>
  <c r="L25"/>
  <c r="M25"/>
  <c r="N25"/>
  <c r="J26"/>
  <c r="K26"/>
  <c r="L26"/>
  <c r="M26"/>
  <c r="N26"/>
  <c r="J27"/>
  <c r="K27"/>
  <c r="L27"/>
  <c r="M27"/>
  <c r="N27"/>
  <c r="J28"/>
  <c r="K28"/>
  <c r="L28"/>
  <c r="M28"/>
  <c r="N28"/>
  <c r="J29"/>
  <c r="K29"/>
  <c r="L29"/>
  <c r="M29"/>
  <c r="N29"/>
  <c r="K5"/>
  <c r="L5"/>
  <c r="M5"/>
  <c r="N5"/>
  <c r="J5"/>
  <c r="H22" i="2"/>
  <c r="H23"/>
  <c r="H4"/>
  <c r="H5"/>
  <c r="H7"/>
  <c r="H8"/>
  <c r="H9"/>
  <c r="H10"/>
  <c r="H24"/>
  <c r="H25"/>
  <c r="H26"/>
  <c r="H27"/>
  <c r="H28"/>
  <c r="H6"/>
</calcChain>
</file>

<file path=xl/sharedStrings.xml><?xml version="1.0" encoding="utf-8"?>
<sst xmlns="http://schemas.openxmlformats.org/spreadsheetml/2006/main" count="103" uniqueCount="23">
  <si>
    <t>Wiki</t>
  </si>
  <si>
    <t>TALN</t>
  </si>
  <si>
    <t>JRC</t>
  </si>
  <si>
    <t>APR</t>
  </si>
  <si>
    <t>Europarl</t>
  </si>
  <si>
    <t>Random</t>
  </si>
  <si>
    <t>Length Model</t>
  </si>
  <si>
    <t>CL-CNG</t>
  </si>
  <si>
    <t>CL-CTS</t>
  </si>
  <si>
    <t>CL-ASA</t>
  </si>
  <si>
    <t>CL-ESA</t>
  </si>
  <si>
    <t>T+MA</t>
  </si>
  <si>
    <t>Chunk-level</t>
  </si>
  <si>
    <t>Sentence-level</t>
  </si>
  <si>
    <t>Overall</t>
  </si>
  <si>
    <t>Overall (pond.)</t>
  </si>
  <si>
    <t>CL-CTS-WE</t>
  </si>
  <si>
    <t>T+MA-WE</t>
  </si>
  <si>
    <t>CL-WES</t>
  </si>
  <si>
    <t>CL-WESS</t>
  </si>
  <si>
    <t>Fusion by average</t>
  </si>
  <si>
    <t>Weighted fusion</t>
  </si>
  <si>
    <t>Decision tree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</si>
</sst>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00"/>
    <numFmt numFmtId="167" formatCode="0.000%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8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64" fontId="0" fillId="0" borderId="0" xfId="0" applyNumberFormat="1"/>
    <xf numFmtId="165" fontId="3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6" fontId="0" fillId="0" borderId="0" xfId="0" applyNumberFormat="1"/>
    <xf numFmtId="2" fontId="0" fillId="0" borderId="0" xfId="0" applyNumberFormat="1"/>
    <xf numFmtId="10" fontId="0" fillId="0" borderId="0" xfId="85" applyNumberFormat="1" applyFont="1"/>
    <xf numFmtId="167" fontId="0" fillId="0" borderId="0" xfId="85" applyNumberFormat="1" applyFont="1"/>
    <xf numFmtId="0" fontId="0" fillId="0" borderId="0" xfId="0" applyAlignment="1">
      <alignment horizontal="right"/>
    </xf>
    <xf numFmtId="1" fontId="8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</cellXfs>
  <cellStyles count="980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" xfId="152" builtinId="8" hidden="1"/>
    <cellStyle name="Lien hypertexte" xfId="154" builtinId="8" hidden="1"/>
    <cellStyle name="Lien hypertexte" xfId="156" builtinId="8" hidden="1"/>
    <cellStyle name="Lien hypertexte" xfId="158" builtinId="8" hidden="1"/>
    <cellStyle name="Lien hypertexte" xfId="160" builtinId="8" hidden="1"/>
    <cellStyle name="Lien hypertexte" xfId="162" builtinId="8" hidden="1"/>
    <cellStyle name="Lien hypertexte" xfId="164" builtinId="8" hidden="1"/>
    <cellStyle name="Lien hypertexte" xfId="166" builtinId="8" hidden="1"/>
    <cellStyle name="Lien hypertexte" xfId="168" builtinId="8" hidden="1"/>
    <cellStyle name="Lien hypertexte" xfId="170" builtinId="8" hidden="1"/>
    <cellStyle name="Lien hypertexte" xfId="172" builtinId="8" hidden="1"/>
    <cellStyle name="Lien hypertexte" xfId="174" builtinId="8" hidden="1"/>
    <cellStyle name="Lien hypertexte" xfId="176" builtinId="8" hidden="1"/>
    <cellStyle name="Lien hypertexte" xfId="178" builtinId="8" hidden="1"/>
    <cellStyle name="Lien hypertexte" xfId="180" builtinId="8" hidden="1"/>
    <cellStyle name="Lien hypertexte" xfId="182" builtinId="8" hidden="1"/>
    <cellStyle name="Lien hypertexte" xfId="184" builtinId="8" hidden="1"/>
    <cellStyle name="Lien hypertexte" xfId="186" builtinId="8" hidden="1"/>
    <cellStyle name="Lien hypertexte" xfId="188" builtinId="8" hidden="1"/>
    <cellStyle name="Lien hypertexte" xfId="190" builtinId="8" hidden="1"/>
    <cellStyle name="Lien hypertexte" xfId="192" builtinId="8" hidden="1"/>
    <cellStyle name="Lien hypertexte" xfId="194" builtinId="8" hidden="1"/>
    <cellStyle name="Lien hypertexte" xfId="196" builtinId="8" hidden="1"/>
    <cellStyle name="Lien hypertexte" xfId="198" builtinId="8" hidden="1"/>
    <cellStyle name="Lien hypertexte" xfId="200" builtinId="8" hidden="1"/>
    <cellStyle name="Lien hypertexte" xfId="202" builtinId="8" hidden="1"/>
    <cellStyle name="Lien hypertexte" xfId="204" builtinId="8" hidden="1"/>
    <cellStyle name="Lien hypertexte" xfId="206" builtinId="8" hidden="1"/>
    <cellStyle name="Lien hypertexte" xfId="208" builtinId="8" hidden="1"/>
    <cellStyle name="Lien hypertexte" xfId="210" builtinId="8" hidden="1"/>
    <cellStyle name="Lien hypertexte" xfId="212" builtinId="8" hidden="1"/>
    <cellStyle name="Lien hypertexte" xfId="214" builtinId="8" hidden="1"/>
    <cellStyle name="Lien hypertexte" xfId="216" builtinId="8" hidden="1"/>
    <cellStyle name="Lien hypertexte" xfId="218" builtinId="8" hidden="1"/>
    <cellStyle name="Lien hypertexte" xfId="220" builtinId="8" hidden="1"/>
    <cellStyle name="Lien hypertexte" xfId="222" builtinId="8" hidden="1"/>
    <cellStyle name="Lien hypertexte" xfId="224" builtinId="8" hidden="1"/>
    <cellStyle name="Lien hypertexte" xfId="226" builtinId="8" hidden="1"/>
    <cellStyle name="Lien hypertexte" xfId="228" builtinId="8" hidden="1"/>
    <cellStyle name="Lien hypertexte" xfId="230" builtinId="8" hidden="1"/>
    <cellStyle name="Lien hypertexte" xfId="232" builtinId="8" hidden="1"/>
    <cellStyle name="Lien hypertexte" xfId="234" builtinId="8" hidden="1"/>
    <cellStyle name="Lien hypertexte" xfId="236" builtinId="8" hidden="1"/>
    <cellStyle name="Lien hypertexte" xfId="238" builtinId="8" hidden="1"/>
    <cellStyle name="Lien hypertexte" xfId="240" builtinId="8" hidden="1"/>
    <cellStyle name="Lien hypertexte" xfId="242" builtinId="8" hidden="1"/>
    <cellStyle name="Lien hypertexte" xfId="244" builtinId="8" hidden="1"/>
    <cellStyle name="Lien hypertexte" xfId="246" builtinId="8" hidden="1"/>
    <cellStyle name="Lien hypertexte" xfId="248" builtinId="8" hidden="1"/>
    <cellStyle name="Lien hypertexte" xfId="250" builtinId="8" hidden="1"/>
    <cellStyle name="Lien hypertexte" xfId="252" builtinId="8" hidden="1"/>
    <cellStyle name="Lien hypertexte" xfId="254" builtinId="8" hidden="1"/>
    <cellStyle name="Lien hypertexte" xfId="256" builtinId="8" hidden="1"/>
    <cellStyle name="Lien hypertexte" xfId="258" builtinId="8" hidden="1"/>
    <cellStyle name="Lien hypertexte" xfId="260" builtinId="8" hidden="1"/>
    <cellStyle name="Lien hypertexte" xfId="262" builtinId="8" hidden="1"/>
    <cellStyle name="Lien hypertexte" xfId="264" builtinId="8" hidden="1"/>
    <cellStyle name="Lien hypertexte" xfId="266" builtinId="8" hidden="1"/>
    <cellStyle name="Lien hypertexte" xfId="268" builtinId="8" hidden="1"/>
    <cellStyle name="Lien hypertexte" xfId="270" builtinId="8" hidden="1"/>
    <cellStyle name="Lien hypertexte" xfId="272" builtinId="8" hidden="1"/>
    <cellStyle name="Lien hypertexte" xfId="274" builtinId="8" hidden="1"/>
    <cellStyle name="Lien hypertexte" xfId="276" builtinId="8" hidden="1"/>
    <cellStyle name="Lien hypertexte" xfId="278" builtinId="8" hidden="1"/>
    <cellStyle name="Lien hypertexte" xfId="280" builtinId="8" hidden="1"/>
    <cellStyle name="Lien hypertexte" xfId="282" builtinId="8" hidden="1"/>
    <cellStyle name="Lien hypertexte" xfId="284" builtinId="8" hidden="1"/>
    <cellStyle name="Lien hypertexte" xfId="286" builtinId="8" hidden="1"/>
    <cellStyle name="Lien hypertexte" xfId="288" builtinId="8" hidden="1"/>
    <cellStyle name="Lien hypertexte" xfId="290" builtinId="8" hidden="1"/>
    <cellStyle name="Lien hypertexte" xfId="292" builtinId="8" hidden="1"/>
    <cellStyle name="Lien hypertexte" xfId="294" builtinId="8" hidden="1"/>
    <cellStyle name="Lien hypertexte" xfId="296" builtinId="8" hidden="1"/>
    <cellStyle name="Lien hypertexte" xfId="298" builtinId="8" hidden="1"/>
    <cellStyle name="Lien hypertexte" xfId="300" builtinId="8" hidden="1"/>
    <cellStyle name="Lien hypertexte" xfId="302" builtinId="8" hidden="1"/>
    <cellStyle name="Lien hypertexte" xfId="304" builtinId="8" hidden="1"/>
    <cellStyle name="Lien hypertexte" xfId="306" builtinId="8" hidden="1"/>
    <cellStyle name="Lien hypertexte" xfId="308" builtinId="8" hidden="1"/>
    <cellStyle name="Lien hypertexte" xfId="310" builtinId="8" hidden="1"/>
    <cellStyle name="Lien hypertexte" xfId="312" builtinId="8" hidden="1"/>
    <cellStyle name="Lien hypertexte" xfId="314" builtinId="8" hidden="1"/>
    <cellStyle name="Lien hypertexte" xfId="316" builtinId="8" hidden="1"/>
    <cellStyle name="Lien hypertexte" xfId="318" builtinId="8" hidden="1"/>
    <cellStyle name="Lien hypertexte" xfId="320" builtinId="8" hidden="1"/>
    <cellStyle name="Lien hypertexte" xfId="322" builtinId="8" hidden="1"/>
    <cellStyle name="Lien hypertexte" xfId="324" builtinId="8" hidden="1"/>
    <cellStyle name="Lien hypertexte" xfId="326" builtinId="8" hidden="1"/>
    <cellStyle name="Lien hypertexte" xfId="328" builtinId="8" hidden="1"/>
    <cellStyle name="Lien hypertexte" xfId="330" builtinId="8" hidden="1"/>
    <cellStyle name="Lien hypertexte" xfId="332" builtinId="8" hidden="1"/>
    <cellStyle name="Lien hypertexte" xfId="334" builtinId="8" hidden="1"/>
    <cellStyle name="Lien hypertexte" xfId="336" builtinId="8" hidden="1"/>
    <cellStyle name="Lien hypertexte" xfId="338" builtinId="8" hidden="1"/>
    <cellStyle name="Lien hypertexte" xfId="340" builtinId="8" hidden="1"/>
    <cellStyle name="Lien hypertexte" xfId="342" builtinId="8" hidden="1"/>
    <cellStyle name="Lien hypertexte" xfId="344" builtinId="8" hidden="1"/>
    <cellStyle name="Lien hypertexte" xfId="346" builtinId="8" hidden="1"/>
    <cellStyle name="Lien hypertexte" xfId="348" builtinId="8" hidden="1"/>
    <cellStyle name="Lien hypertexte" xfId="350" builtinId="8" hidden="1"/>
    <cellStyle name="Lien hypertexte" xfId="352" builtinId="8" hidden="1"/>
    <cellStyle name="Lien hypertexte" xfId="354" builtinId="8" hidden="1"/>
    <cellStyle name="Lien hypertexte" xfId="356" builtinId="8" hidden="1"/>
    <cellStyle name="Lien hypertexte" xfId="358" builtinId="8" hidden="1"/>
    <cellStyle name="Lien hypertexte" xfId="360" builtinId="8" hidden="1"/>
    <cellStyle name="Lien hypertexte" xfId="362" builtinId="8" hidden="1"/>
    <cellStyle name="Lien hypertexte" xfId="364" builtinId="8" hidden="1"/>
    <cellStyle name="Lien hypertexte" xfId="366" builtinId="8" hidden="1"/>
    <cellStyle name="Lien hypertexte" xfId="368" builtinId="8" hidden="1"/>
    <cellStyle name="Lien hypertexte" xfId="370" builtinId="8" hidden="1"/>
    <cellStyle name="Lien hypertexte" xfId="372" builtinId="8" hidden="1"/>
    <cellStyle name="Lien hypertexte" xfId="374" builtinId="8" hidden="1"/>
    <cellStyle name="Lien hypertexte" xfId="376" builtinId="8" hidden="1"/>
    <cellStyle name="Lien hypertexte" xfId="378" builtinId="8" hidden="1"/>
    <cellStyle name="Lien hypertexte" xfId="380" builtinId="8" hidden="1"/>
    <cellStyle name="Lien hypertexte" xfId="382" builtinId="8" hidden="1"/>
    <cellStyle name="Lien hypertexte" xfId="384" builtinId="8" hidden="1"/>
    <cellStyle name="Lien hypertexte" xfId="386" builtinId="8" hidden="1"/>
    <cellStyle name="Lien hypertexte" xfId="388" builtinId="8" hidden="1"/>
    <cellStyle name="Lien hypertexte" xfId="390" builtinId="8" hidden="1"/>
    <cellStyle name="Lien hypertexte" xfId="392" builtinId="8" hidden="1"/>
    <cellStyle name="Lien hypertexte" xfId="394" builtinId="8" hidden="1"/>
    <cellStyle name="Lien hypertexte" xfId="396" builtinId="8" hidden="1"/>
    <cellStyle name="Lien hypertexte" xfId="398" builtinId="8" hidden="1"/>
    <cellStyle name="Lien hypertexte" xfId="400" builtinId="8" hidden="1"/>
    <cellStyle name="Lien hypertexte" xfId="402" builtinId="8" hidden="1"/>
    <cellStyle name="Lien hypertexte" xfId="404" builtinId="8" hidden="1"/>
    <cellStyle name="Lien hypertexte" xfId="406" builtinId="8" hidden="1"/>
    <cellStyle name="Lien hypertexte" xfId="408" builtinId="8" hidden="1"/>
    <cellStyle name="Lien hypertexte" xfId="410" builtinId="8" hidden="1"/>
    <cellStyle name="Lien hypertexte" xfId="412" builtinId="8" hidden="1"/>
    <cellStyle name="Lien hypertexte" xfId="414" builtinId="8" hidden="1"/>
    <cellStyle name="Lien hypertexte" xfId="416" builtinId="8" hidden="1"/>
    <cellStyle name="Lien hypertexte" xfId="418" builtinId="8" hidden="1"/>
    <cellStyle name="Lien hypertexte" xfId="420" builtinId="8" hidden="1"/>
    <cellStyle name="Lien hypertexte" xfId="422" builtinId="8" hidden="1"/>
    <cellStyle name="Lien hypertexte" xfId="424" builtinId="8" hidden="1"/>
    <cellStyle name="Lien hypertexte" xfId="426" builtinId="8" hidden="1"/>
    <cellStyle name="Lien hypertexte" xfId="428" builtinId="8" hidden="1"/>
    <cellStyle name="Lien hypertexte" xfId="430" builtinId="8" hidden="1"/>
    <cellStyle name="Lien hypertexte" xfId="432" builtinId="8" hidden="1"/>
    <cellStyle name="Lien hypertexte" xfId="434" builtinId="8" hidden="1"/>
    <cellStyle name="Lien hypertexte" xfId="436" builtinId="8" hidden="1"/>
    <cellStyle name="Lien hypertexte" xfId="438" builtinId="8" hidden="1"/>
    <cellStyle name="Lien hypertexte" xfId="440" builtinId="8" hidden="1"/>
    <cellStyle name="Lien hypertexte" xfId="442" builtinId="8" hidden="1"/>
    <cellStyle name="Lien hypertexte" xfId="444" builtinId="8" hidden="1"/>
    <cellStyle name="Lien hypertexte" xfId="446" builtinId="8" hidden="1"/>
    <cellStyle name="Lien hypertexte" xfId="448" builtinId="8" hidden="1"/>
    <cellStyle name="Lien hypertexte" xfId="450" builtinId="8" hidden="1"/>
    <cellStyle name="Lien hypertexte" xfId="452" builtinId="8" hidden="1"/>
    <cellStyle name="Lien hypertexte" xfId="454" builtinId="8" hidden="1"/>
    <cellStyle name="Lien hypertexte" xfId="456" builtinId="8" hidden="1"/>
    <cellStyle name="Lien hypertexte" xfId="458" builtinId="8" hidden="1"/>
    <cellStyle name="Lien hypertexte" xfId="460" builtinId="8" hidden="1"/>
    <cellStyle name="Lien hypertexte" xfId="462" builtinId="8" hidden="1"/>
    <cellStyle name="Lien hypertexte" xfId="464" builtinId="8" hidden="1"/>
    <cellStyle name="Lien hypertexte" xfId="466" builtinId="8" hidden="1"/>
    <cellStyle name="Lien hypertexte" xfId="468" builtinId="8" hidden="1"/>
    <cellStyle name="Lien hypertexte" xfId="470" builtinId="8" hidden="1"/>
    <cellStyle name="Lien hypertexte" xfId="472" builtinId="8" hidden="1"/>
    <cellStyle name="Lien hypertexte" xfId="474" builtinId="8" hidden="1"/>
    <cellStyle name="Lien hypertexte" xfId="476" builtinId="8" hidden="1"/>
    <cellStyle name="Lien hypertexte" xfId="478" builtinId="8" hidden="1"/>
    <cellStyle name="Lien hypertexte" xfId="480" builtinId="8" hidden="1"/>
    <cellStyle name="Lien hypertexte" xfId="482" builtinId="8" hidden="1"/>
    <cellStyle name="Lien hypertexte" xfId="484" builtinId="8" hidden="1"/>
    <cellStyle name="Lien hypertexte" xfId="486" builtinId="8" hidden="1"/>
    <cellStyle name="Lien hypertexte" xfId="488" builtinId="8" hidden="1"/>
    <cellStyle name="Lien hypertexte" xfId="490" builtinId="8" hidden="1"/>
    <cellStyle name="Lien hypertexte" xfId="492" builtinId="8" hidden="1"/>
    <cellStyle name="Lien hypertexte" xfId="494" builtinId="8" hidden="1"/>
    <cellStyle name="Lien hypertexte" xfId="496" builtinId="8" hidden="1"/>
    <cellStyle name="Lien hypertexte" xfId="498" builtinId="8" hidden="1"/>
    <cellStyle name="Lien hypertexte" xfId="500" builtinId="8" hidden="1"/>
    <cellStyle name="Lien hypertexte" xfId="502" builtinId="8" hidden="1"/>
    <cellStyle name="Lien hypertexte" xfId="504" builtinId="8" hidden="1"/>
    <cellStyle name="Lien hypertexte" xfId="506" builtinId="8" hidden="1"/>
    <cellStyle name="Lien hypertexte" xfId="508" builtinId="8" hidden="1"/>
    <cellStyle name="Lien hypertexte" xfId="510" builtinId="8" hidden="1"/>
    <cellStyle name="Lien hypertexte" xfId="512" builtinId="8" hidden="1"/>
    <cellStyle name="Lien hypertexte" xfId="514" builtinId="8" hidden="1"/>
    <cellStyle name="Lien hypertexte" xfId="516" builtinId="8" hidden="1"/>
    <cellStyle name="Lien hypertexte" xfId="518" builtinId="8" hidden="1"/>
    <cellStyle name="Lien hypertexte" xfId="520" builtinId="8" hidden="1"/>
    <cellStyle name="Lien hypertexte" xfId="522" builtinId="8" hidden="1"/>
    <cellStyle name="Lien hypertexte" xfId="524" builtinId="8" hidden="1"/>
    <cellStyle name="Lien hypertexte" xfId="526" builtinId="8" hidden="1"/>
    <cellStyle name="Lien hypertexte" xfId="528" builtinId="8" hidden="1"/>
    <cellStyle name="Lien hypertexte" xfId="530" builtinId="8" hidden="1"/>
    <cellStyle name="Lien hypertexte" xfId="532" builtinId="8" hidden="1"/>
    <cellStyle name="Lien hypertexte" xfId="534" builtinId="8" hidden="1"/>
    <cellStyle name="Lien hypertexte" xfId="536" builtinId="8" hidden="1"/>
    <cellStyle name="Lien hypertexte" xfId="538" builtinId="8" hidden="1"/>
    <cellStyle name="Lien hypertexte" xfId="540" builtinId="8" hidden="1"/>
    <cellStyle name="Lien hypertexte" xfId="542" builtinId="8" hidden="1"/>
    <cellStyle name="Lien hypertexte" xfId="544" builtinId="8" hidden="1"/>
    <cellStyle name="Lien hypertexte" xfId="546" builtinId="8" hidden="1"/>
    <cellStyle name="Lien hypertexte" xfId="548" builtinId="8" hidden="1"/>
    <cellStyle name="Lien hypertexte" xfId="550" builtinId="8" hidden="1"/>
    <cellStyle name="Lien hypertexte" xfId="552" builtinId="8" hidden="1"/>
    <cellStyle name="Lien hypertexte" xfId="554" builtinId="8" hidden="1"/>
    <cellStyle name="Lien hypertexte" xfId="556" builtinId="8" hidden="1"/>
    <cellStyle name="Lien hypertexte" xfId="558" builtinId="8" hidden="1"/>
    <cellStyle name="Lien hypertexte" xfId="560" builtinId="8" hidden="1"/>
    <cellStyle name="Lien hypertexte" xfId="562" builtinId="8" hidden="1"/>
    <cellStyle name="Lien hypertexte" xfId="564" builtinId="8" hidden="1"/>
    <cellStyle name="Lien hypertexte" xfId="566" builtinId="8" hidden="1"/>
    <cellStyle name="Lien hypertexte" xfId="568" builtinId="8" hidden="1"/>
    <cellStyle name="Lien hypertexte" xfId="570" builtinId="8" hidden="1"/>
    <cellStyle name="Lien hypertexte" xfId="572" builtinId="8" hidden="1"/>
    <cellStyle name="Lien hypertexte" xfId="574" builtinId="8" hidden="1"/>
    <cellStyle name="Lien hypertexte" xfId="576" builtinId="8" hidden="1"/>
    <cellStyle name="Lien hypertexte" xfId="578" builtinId="8" hidden="1"/>
    <cellStyle name="Lien hypertexte" xfId="580" builtinId="8" hidden="1"/>
    <cellStyle name="Lien hypertexte" xfId="582" builtinId="8" hidden="1"/>
    <cellStyle name="Lien hypertexte" xfId="584" builtinId="8" hidden="1"/>
    <cellStyle name="Lien hypertexte" xfId="586" builtinId="8" hidden="1"/>
    <cellStyle name="Lien hypertexte" xfId="588" builtinId="8" hidden="1"/>
    <cellStyle name="Lien hypertexte" xfId="590" builtinId="8" hidden="1"/>
    <cellStyle name="Lien hypertexte" xfId="592" builtinId="8" hidden="1"/>
    <cellStyle name="Lien hypertexte" xfId="594" builtinId="8" hidden="1"/>
    <cellStyle name="Lien hypertexte" xfId="596" builtinId="8" hidden="1"/>
    <cellStyle name="Lien hypertexte" xfId="598" builtinId="8" hidden="1"/>
    <cellStyle name="Lien hypertexte" xfId="600" builtinId="8" hidden="1"/>
    <cellStyle name="Lien hypertexte" xfId="602" builtinId="8" hidden="1"/>
    <cellStyle name="Lien hypertexte" xfId="604" builtinId="8" hidden="1"/>
    <cellStyle name="Lien hypertexte" xfId="606" builtinId="8" hidden="1"/>
    <cellStyle name="Lien hypertexte" xfId="608" builtinId="8" hidden="1"/>
    <cellStyle name="Lien hypertexte" xfId="610" builtinId="8" hidden="1"/>
    <cellStyle name="Lien hypertexte" xfId="612" builtinId="8" hidden="1"/>
    <cellStyle name="Lien hypertexte" xfId="614" builtinId="8" hidden="1"/>
    <cellStyle name="Lien hypertexte" xfId="616" builtinId="8" hidden="1"/>
    <cellStyle name="Lien hypertexte" xfId="618" builtinId="8" hidden="1"/>
    <cellStyle name="Lien hypertexte" xfId="620" builtinId="8" hidden="1"/>
    <cellStyle name="Lien hypertexte" xfId="622" builtinId="8" hidden="1"/>
    <cellStyle name="Lien hypertexte" xfId="624" builtinId="8" hidden="1"/>
    <cellStyle name="Lien hypertexte" xfId="626" builtinId="8" hidden="1"/>
    <cellStyle name="Lien hypertexte" xfId="628" builtinId="8" hidden="1"/>
    <cellStyle name="Lien hypertexte" xfId="630" builtinId="8" hidden="1"/>
    <cellStyle name="Lien hypertexte" xfId="632" builtinId="8" hidden="1"/>
    <cellStyle name="Lien hypertexte" xfId="634" builtinId="8" hidden="1"/>
    <cellStyle name="Lien hypertexte" xfId="636" builtinId="8" hidden="1"/>
    <cellStyle name="Lien hypertexte" xfId="638" builtinId="8" hidden="1"/>
    <cellStyle name="Lien hypertexte" xfId="640" builtinId="8" hidden="1"/>
    <cellStyle name="Lien hypertexte" xfId="642" builtinId="8" hidden="1"/>
    <cellStyle name="Lien hypertexte" xfId="644" builtinId="8" hidden="1"/>
    <cellStyle name="Lien hypertexte" xfId="646" builtinId="8" hidden="1"/>
    <cellStyle name="Lien hypertexte" xfId="648" builtinId="8" hidden="1"/>
    <cellStyle name="Lien hypertexte" xfId="650" builtinId="8" hidden="1"/>
    <cellStyle name="Lien hypertexte" xfId="652" builtinId="8" hidden="1"/>
    <cellStyle name="Lien hypertexte" xfId="654" builtinId="8" hidden="1"/>
    <cellStyle name="Lien hypertexte" xfId="656" builtinId="8" hidden="1"/>
    <cellStyle name="Lien hypertexte" xfId="658" builtinId="8" hidden="1"/>
    <cellStyle name="Lien hypertexte" xfId="660" builtinId="8" hidden="1"/>
    <cellStyle name="Lien hypertexte" xfId="662" builtinId="8" hidden="1"/>
    <cellStyle name="Lien hypertexte" xfId="664" builtinId="8" hidden="1"/>
    <cellStyle name="Lien hypertexte" xfId="666" builtinId="8" hidden="1"/>
    <cellStyle name="Lien hypertexte" xfId="668" builtinId="8" hidden="1"/>
    <cellStyle name="Lien hypertexte" xfId="670" builtinId="8" hidden="1"/>
    <cellStyle name="Lien hypertexte" xfId="672" builtinId="8" hidden="1"/>
    <cellStyle name="Lien hypertexte" xfId="674" builtinId="8" hidden="1"/>
    <cellStyle name="Lien hypertexte" xfId="676" builtinId="8" hidden="1"/>
    <cellStyle name="Lien hypertexte" xfId="678" builtinId="8" hidden="1"/>
    <cellStyle name="Lien hypertexte" xfId="680" builtinId="8" hidden="1"/>
    <cellStyle name="Lien hypertexte" xfId="682" builtinId="8" hidden="1"/>
    <cellStyle name="Lien hypertexte" xfId="684" builtinId="8" hidden="1"/>
    <cellStyle name="Lien hypertexte" xfId="686" builtinId="8" hidden="1"/>
    <cellStyle name="Lien hypertexte" xfId="688" builtinId="8" hidden="1"/>
    <cellStyle name="Lien hypertexte" xfId="690" builtinId="8" hidden="1"/>
    <cellStyle name="Lien hypertexte" xfId="692" builtinId="8" hidden="1"/>
    <cellStyle name="Lien hypertexte" xfId="694" builtinId="8" hidden="1"/>
    <cellStyle name="Lien hypertexte" xfId="696" builtinId="8" hidden="1"/>
    <cellStyle name="Lien hypertexte" xfId="698" builtinId="8" hidden="1"/>
    <cellStyle name="Lien hypertexte" xfId="700" builtinId="8" hidden="1"/>
    <cellStyle name="Lien hypertexte" xfId="702" builtinId="8" hidden="1"/>
    <cellStyle name="Lien hypertexte" xfId="704" builtinId="8" hidden="1"/>
    <cellStyle name="Lien hypertexte" xfId="706" builtinId="8" hidden="1"/>
    <cellStyle name="Lien hypertexte" xfId="708" builtinId="8" hidden="1"/>
    <cellStyle name="Lien hypertexte" xfId="710" builtinId="8" hidden="1"/>
    <cellStyle name="Lien hypertexte" xfId="712" builtinId="8" hidden="1"/>
    <cellStyle name="Lien hypertexte" xfId="714" builtinId="8" hidden="1"/>
    <cellStyle name="Lien hypertexte" xfId="716" builtinId="8" hidden="1"/>
    <cellStyle name="Lien hypertexte" xfId="718" builtinId="8" hidden="1"/>
    <cellStyle name="Lien hypertexte" xfId="720" builtinId="8" hidden="1"/>
    <cellStyle name="Lien hypertexte" xfId="722" builtinId="8" hidden="1"/>
    <cellStyle name="Lien hypertexte" xfId="724" builtinId="8" hidden="1"/>
    <cellStyle name="Lien hypertexte" xfId="726" builtinId="8" hidden="1"/>
    <cellStyle name="Lien hypertexte" xfId="728" builtinId="8" hidden="1"/>
    <cellStyle name="Lien hypertexte" xfId="730" builtinId="8" hidden="1"/>
    <cellStyle name="Lien hypertexte" xfId="732" builtinId="8" hidden="1"/>
    <cellStyle name="Lien hypertexte" xfId="734" builtinId="8" hidden="1"/>
    <cellStyle name="Lien hypertexte" xfId="736" builtinId="8" hidden="1"/>
    <cellStyle name="Lien hypertexte" xfId="738" builtinId="8" hidden="1"/>
    <cellStyle name="Lien hypertexte" xfId="740" builtinId="8" hidden="1"/>
    <cellStyle name="Lien hypertexte" xfId="742" builtinId="8" hidden="1"/>
    <cellStyle name="Lien hypertexte" xfId="744" builtinId="8" hidden="1"/>
    <cellStyle name="Lien hypertexte" xfId="746" builtinId="8" hidden="1"/>
    <cellStyle name="Lien hypertexte" xfId="748" builtinId="8" hidden="1"/>
    <cellStyle name="Lien hypertexte" xfId="750" builtinId="8" hidden="1"/>
    <cellStyle name="Lien hypertexte" xfId="752" builtinId="8" hidden="1"/>
    <cellStyle name="Lien hypertexte" xfId="754" builtinId="8" hidden="1"/>
    <cellStyle name="Lien hypertexte" xfId="756" builtinId="8" hidden="1"/>
    <cellStyle name="Lien hypertexte" xfId="758" builtinId="8" hidden="1"/>
    <cellStyle name="Lien hypertexte" xfId="760" builtinId="8" hidden="1"/>
    <cellStyle name="Lien hypertexte" xfId="762" builtinId="8" hidden="1"/>
    <cellStyle name="Lien hypertexte" xfId="764" builtinId="8" hidden="1"/>
    <cellStyle name="Lien hypertexte" xfId="766" builtinId="8" hidden="1"/>
    <cellStyle name="Lien hypertexte" xfId="768" builtinId="8" hidden="1"/>
    <cellStyle name="Lien hypertexte" xfId="770" builtinId="8" hidden="1"/>
    <cellStyle name="Lien hypertexte" xfId="772" builtinId="8" hidden="1"/>
    <cellStyle name="Lien hypertexte" xfId="774" builtinId="8" hidden="1"/>
    <cellStyle name="Lien hypertexte" xfId="776" builtinId="8" hidden="1"/>
    <cellStyle name="Lien hypertexte" xfId="778" builtinId="8" hidden="1"/>
    <cellStyle name="Lien hypertexte" xfId="780" builtinId="8" hidden="1"/>
    <cellStyle name="Lien hypertexte" xfId="782" builtinId="8" hidden="1"/>
    <cellStyle name="Lien hypertexte" xfId="784" builtinId="8" hidden="1"/>
    <cellStyle name="Lien hypertexte" xfId="786" builtinId="8" hidden="1"/>
    <cellStyle name="Lien hypertexte" xfId="788" builtinId="8" hidden="1"/>
    <cellStyle name="Lien hypertexte" xfId="790" builtinId="8" hidden="1"/>
    <cellStyle name="Lien hypertexte" xfId="792" builtinId="8" hidden="1"/>
    <cellStyle name="Lien hypertexte" xfId="794" builtinId="8" hidden="1"/>
    <cellStyle name="Lien hypertexte" xfId="796" builtinId="8" hidden="1"/>
    <cellStyle name="Lien hypertexte" xfId="798" builtinId="8" hidden="1"/>
    <cellStyle name="Lien hypertexte" xfId="800" builtinId="8" hidden="1"/>
    <cellStyle name="Lien hypertexte" xfId="802" builtinId="8" hidden="1"/>
    <cellStyle name="Lien hypertexte" xfId="804" builtinId="8" hidden="1"/>
    <cellStyle name="Lien hypertexte" xfId="806" builtinId="8" hidden="1"/>
    <cellStyle name="Lien hypertexte" xfId="808" builtinId="8" hidden="1"/>
    <cellStyle name="Lien hypertexte" xfId="810" builtinId="8" hidden="1"/>
    <cellStyle name="Lien hypertexte" xfId="812" builtinId="8" hidden="1"/>
    <cellStyle name="Lien hypertexte" xfId="814" builtinId="8" hidden="1"/>
    <cellStyle name="Lien hypertexte" xfId="816" builtinId="8" hidden="1"/>
    <cellStyle name="Lien hypertexte" xfId="818" builtinId="8" hidden="1"/>
    <cellStyle name="Lien hypertexte" xfId="820" builtinId="8" hidden="1"/>
    <cellStyle name="Lien hypertexte" xfId="822" builtinId="8" hidden="1"/>
    <cellStyle name="Lien hypertexte" xfId="824" builtinId="8" hidden="1"/>
    <cellStyle name="Lien hypertexte" xfId="826" builtinId="8" hidden="1"/>
    <cellStyle name="Lien hypertexte" xfId="828" builtinId="8" hidden="1"/>
    <cellStyle name="Lien hypertexte" xfId="830" builtinId="8" hidden="1"/>
    <cellStyle name="Lien hypertexte" xfId="832" builtinId="8" hidden="1"/>
    <cellStyle name="Lien hypertexte" xfId="834" builtinId="8" hidden="1"/>
    <cellStyle name="Lien hypertexte" xfId="836" builtinId="8" hidden="1"/>
    <cellStyle name="Lien hypertexte" xfId="838" builtinId="8" hidden="1"/>
    <cellStyle name="Lien hypertexte" xfId="840" builtinId="8" hidden="1"/>
    <cellStyle name="Lien hypertexte" xfId="842" builtinId="8" hidden="1"/>
    <cellStyle name="Lien hypertexte" xfId="844" builtinId="8" hidden="1"/>
    <cellStyle name="Lien hypertexte" xfId="846" builtinId="8" hidden="1"/>
    <cellStyle name="Lien hypertexte" xfId="848" builtinId="8" hidden="1"/>
    <cellStyle name="Lien hypertexte" xfId="850" builtinId="8" hidden="1"/>
    <cellStyle name="Lien hypertexte" xfId="852" builtinId="8" hidden="1"/>
    <cellStyle name="Lien hypertexte" xfId="854" builtinId="8" hidden="1"/>
    <cellStyle name="Lien hypertexte" xfId="856" builtinId="8" hidden="1"/>
    <cellStyle name="Lien hypertexte" xfId="858" builtinId="8" hidden="1"/>
    <cellStyle name="Lien hypertexte" xfId="860" builtinId="8" hidden="1"/>
    <cellStyle name="Lien hypertexte" xfId="862" builtinId="8" hidden="1"/>
    <cellStyle name="Lien hypertexte" xfId="864" builtinId="8" hidden="1"/>
    <cellStyle name="Lien hypertexte" xfId="866" builtinId="8" hidden="1"/>
    <cellStyle name="Lien hypertexte" xfId="868" builtinId="8" hidden="1"/>
    <cellStyle name="Lien hypertexte" xfId="870" builtinId="8" hidden="1"/>
    <cellStyle name="Lien hypertexte" xfId="872" builtinId="8" hidden="1"/>
    <cellStyle name="Lien hypertexte" xfId="874" builtinId="8" hidden="1"/>
    <cellStyle name="Lien hypertexte" xfId="876" builtinId="8" hidden="1"/>
    <cellStyle name="Lien hypertexte" xfId="878" builtinId="8" hidden="1"/>
    <cellStyle name="Lien hypertexte" xfId="880" builtinId="8" hidden="1"/>
    <cellStyle name="Lien hypertexte" xfId="882" builtinId="8" hidden="1"/>
    <cellStyle name="Lien hypertexte" xfId="884" builtinId="8" hidden="1"/>
    <cellStyle name="Lien hypertexte" xfId="886" builtinId="8" hidden="1"/>
    <cellStyle name="Lien hypertexte" xfId="888" builtinId="8" hidden="1"/>
    <cellStyle name="Lien hypertexte" xfId="890" builtinId="8" hidden="1"/>
    <cellStyle name="Lien hypertexte" xfId="892" builtinId="8" hidden="1"/>
    <cellStyle name="Lien hypertexte" xfId="894" builtinId="8" hidden="1"/>
    <cellStyle name="Lien hypertexte" xfId="896" builtinId="8" hidden="1"/>
    <cellStyle name="Lien hypertexte" xfId="898" builtinId="8" hidden="1"/>
    <cellStyle name="Lien hypertexte" xfId="900" builtinId="8" hidden="1"/>
    <cellStyle name="Lien hypertexte" xfId="902" builtinId="8" hidden="1"/>
    <cellStyle name="Lien hypertexte" xfId="904" builtinId="8" hidden="1"/>
    <cellStyle name="Lien hypertexte" xfId="906" builtinId="8" hidden="1"/>
    <cellStyle name="Lien hypertexte" xfId="908" builtinId="8" hidden="1"/>
    <cellStyle name="Lien hypertexte" xfId="910" builtinId="8" hidden="1"/>
    <cellStyle name="Lien hypertexte" xfId="912" builtinId="8" hidden="1"/>
    <cellStyle name="Lien hypertexte" xfId="914" builtinId="8" hidden="1"/>
    <cellStyle name="Lien hypertexte" xfId="916" builtinId="8" hidden="1"/>
    <cellStyle name="Lien hypertexte" xfId="918" builtinId="8" hidden="1"/>
    <cellStyle name="Lien hypertexte" xfId="920" builtinId="8" hidden="1"/>
    <cellStyle name="Lien hypertexte" xfId="922" builtinId="8" hidden="1"/>
    <cellStyle name="Lien hypertexte" xfId="924" builtinId="8" hidden="1"/>
    <cellStyle name="Lien hypertexte" xfId="926" builtinId="8" hidden="1"/>
    <cellStyle name="Lien hypertexte" xfId="928" builtinId="8" hidden="1"/>
    <cellStyle name="Lien hypertexte" xfId="930" builtinId="8" hidden="1"/>
    <cellStyle name="Lien hypertexte" xfId="932" builtinId="8" hidden="1"/>
    <cellStyle name="Lien hypertexte" xfId="934" builtinId="8" hidden="1"/>
    <cellStyle name="Lien hypertexte" xfId="936" builtinId="8" hidden="1"/>
    <cellStyle name="Lien hypertexte" xfId="938" builtinId="8" hidden="1"/>
    <cellStyle name="Lien hypertexte" xfId="940" builtinId="8" hidden="1"/>
    <cellStyle name="Lien hypertexte" xfId="942" builtinId="8" hidden="1"/>
    <cellStyle name="Lien hypertexte" xfId="944" builtinId="8" hidden="1"/>
    <cellStyle name="Lien hypertexte" xfId="946" builtinId="8" hidden="1"/>
    <cellStyle name="Lien hypertexte" xfId="948" builtinId="8" hidden="1"/>
    <cellStyle name="Lien hypertexte" xfId="950" builtinId="8" hidden="1"/>
    <cellStyle name="Lien hypertexte" xfId="952" builtinId="8" hidden="1"/>
    <cellStyle name="Lien hypertexte" xfId="954" builtinId="8" hidden="1"/>
    <cellStyle name="Lien hypertexte" xfId="956" builtinId="8" hidden="1"/>
    <cellStyle name="Lien hypertexte" xfId="958" builtinId="8" hidden="1"/>
    <cellStyle name="Lien hypertexte" xfId="960" builtinId="8" hidden="1"/>
    <cellStyle name="Lien hypertexte" xfId="962" builtinId="8" hidden="1"/>
    <cellStyle name="Lien hypertexte" xfId="964" builtinId="8" hidden="1"/>
    <cellStyle name="Lien hypertexte" xfId="966" builtinId="8" hidden="1"/>
    <cellStyle name="Lien hypertexte" xfId="968" builtinId="8" hidden="1"/>
    <cellStyle name="Lien hypertexte" xfId="970" builtinId="8" hidden="1"/>
    <cellStyle name="Lien hypertexte" xfId="972" builtinId="8" hidden="1"/>
    <cellStyle name="Lien hypertexte" xfId="974" builtinId="8" hidden="1"/>
    <cellStyle name="Lien hypertexte" xfId="976" builtinId="8" hidden="1"/>
    <cellStyle name="Lien hypertexte" xfId="978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Lien hypertexte visité" xfId="153" builtinId="9" hidden="1"/>
    <cellStyle name="Lien hypertexte visité" xfId="155" builtinId="9" hidden="1"/>
    <cellStyle name="Lien hypertexte visité" xfId="157" builtinId="9" hidden="1"/>
    <cellStyle name="Lien hypertexte visité" xfId="159" builtinId="9" hidden="1"/>
    <cellStyle name="Lien hypertexte visité" xfId="161" builtinId="9" hidden="1"/>
    <cellStyle name="Lien hypertexte visité" xfId="163" builtinId="9" hidden="1"/>
    <cellStyle name="Lien hypertexte visité" xfId="165" builtinId="9" hidden="1"/>
    <cellStyle name="Lien hypertexte visité" xfId="167" builtinId="9" hidden="1"/>
    <cellStyle name="Lien hypertexte visité" xfId="169" builtinId="9" hidden="1"/>
    <cellStyle name="Lien hypertexte visité" xfId="171" builtinId="9" hidden="1"/>
    <cellStyle name="Lien hypertexte visité" xfId="173" builtinId="9" hidden="1"/>
    <cellStyle name="Lien hypertexte visité" xfId="175" builtinId="9" hidden="1"/>
    <cellStyle name="Lien hypertexte visité" xfId="177" builtinId="9" hidden="1"/>
    <cellStyle name="Lien hypertexte visité" xfId="179" builtinId="9" hidden="1"/>
    <cellStyle name="Lien hypertexte visité" xfId="181" builtinId="9" hidden="1"/>
    <cellStyle name="Lien hypertexte visité" xfId="183" builtinId="9" hidden="1"/>
    <cellStyle name="Lien hypertexte visité" xfId="185" builtinId="9" hidden="1"/>
    <cellStyle name="Lien hypertexte visité" xfId="187" builtinId="9" hidden="1"/>
    <cellStyle name="Lien hypertexte visité" xfId="189" builtinId="9" hidden="1"/>
    <cellStyle name="Lien hypertexte visité" xfId="191" builtinId="9" hidden="1"/>
    <cellStyle name="Lien hypertexte visité" xfId="193" builtinId="9" hidden="1"/>
    <cellStyle name="Lien hypertexte visité" xfId="195" builtinId="9" hidden="1"/>
    <cellStyle name="Lien hypertexte visité" xfId="197" builtinId="9" hidden="1"/>
    <cellStyle name="Lien hypertexte visité" xfId="199" builtinId="9" hidden="1"/>
    <cellStyle name="Lien hypertexte visité" xfId="201" builtinId="9" hidden="1"/>
    <cellStyle name="Lien hypertexte visité" xfId="203" builtinId="9" hidden="1"/>
    <cellStyle name="Lien hypertexte visité" xfId="205" builtinId="9" hidden="1"/>
    <cellStyle name="Lien hypertexte visité" xfId="207" builtinId="9" hidden="1"/>
    <cellStyle name="Lien hypertexte visité" xfId="209" builtinId="9" hidden="1"/>
    <cellStyle name="Lien hypertexte visité" xfId="211" builtinId="9" hidden="1"/>
    <cellStyle name="Lien hypertexte visité" xfId="213" builtinId="9" hidden="1"/>
    <cellStyle name="Lien hypertexte visité" xfId="215" builtinId="9" hidden="1"/>
    <cellStyle name="Lien hypertexte visité" xfId="217" builtinId="9" hidden="1"/>
    <cellStyle name="Lien hypertexte visité" xfId="219" builtinId="9" hidden="1"/>
    <cellStyle name="Lien hypertexte visité" xfId="221" builtinId="9" hidden="1"/>
    <cellStyle name="Lien hypertexte visité" xfId="223" builtinId="9" hidden="1"/>
    <cellStyle name="Lien hypertexte visité" xfId="225" builtinId="9" hidden="1"/>
    <cellStyle name="Lien hypertexte visité" xfId="227" builtinId="9" hidden="1"/>
    <cellStyle name="Lien hypertexte visité" xfId="229" builtinId="9" hidden="1"/>
    <cellStyle name="Lien hypertexte visité" xfId="231" builtinId="9" hidden="1"/>
    <cellStyle name="Lien hypertexte visité" xfId="233" builtinId="9" hidden="1"/>
    <cellStyle name="Lien hypertexte visité" xfId="235" builtinId="9" hidden="1"/>
    <cellStyle name="Lien hypertexte visité" xfId="237" builtinId="9" hidden="1"/>
    <cellStyle name="Lien hypertexte visité" xfId="239" builtinId="9" hidden="1"/>
    <cellStyle name="Lien hypertexte visité" xfId="241" builtinId="9" hidden="1"/>
    <cellStyle name="Lien hypertexte visité" xfId="243" builtinId="9" hidden="1"/>
    <cellStyle name="Lien hypertexte visité" xfId="245" builtinId="9" hidden="1"/>
    <cellStyle name="Lien hypertexte visité" xfId="247" builtinId="9" hidden="1"/>
    <cellStyle name="Lien hypertexte visité" xfId="249" builtinId="9" hidden="1"/>
    <cellStyle name="Lien hypertexte visité" xfId="251" builtinId="9" hidden="1"/>
    <cellStyle name="Lien hypertexte visité" xfId="253" builtinId="9" hidden="1"/>
    <cellStyle name="Lien hypertexte visité" xfId="255" builtinId="9" hidden="1"/>
    <cellStyle name="Lien hypertexte visité" xfId="257" builtinId="9" hidden="1"/>
    <cellStyle name="Lien hypertexte visité" xfId="259" builtinId="9" hidden="1"/>
    <cellStyle name="Lien hypertexte visité" xfId="261" builtinId="9" hidden="1"/>
    <cellStyle name="Lien hypertexte visité" xfId="263" builtinId="9" hidden="1"/>
    <cellStyle name="Lien hypertexte visité" xfId="265" builtinId="9" hidden="1"/>
    <cellStyle name="Lien hypertexte visité" xfId="267" builtinId="9" hidden="1"/>
    <cellStyle name="Lien hypertexte visité" xfId="269" builtinId="9" hidden="1"/>
    <cellStyle name="Lien hypertexte visité" xfId="271" builtinId="9" hidden="1"/>
    <cellStyle name="Lien hypertexte visité" xfId="273" builtinId="9" hidden="1"/>
    <cellStyle name="Lien hypertexte visité" xfId="275" builtinId="9" hidden="1"/>
    <cellStyle name="Lien hypertexte visité" xfId="277" builtinId="9" hidden="1"/>
    <cellStyle name="Lien hypertexte visité" xfId="279" builtinId="9" hidden="1"/>
    <cellStyle name="Lien hypertexte visité" xfId="281" builtinId="9" hidden="1"/>
    <cellStyle name="Lien hypertexte visité" xfId="283" builtinId="9" hidden="1"/>
    <cellStyle name="Lien hypertexte visité" xfId="285" builtinId="9" hidden="1"/>
    <cellStyle name="Lien hypertexte visité" xfId="287" builtinId="9" hidden="1"/>
    <cellStyle name="Lien hypertexte visité" xfId="289" builtinId="9" hidden="1"/>
    <cellStyle name="Lien hypertexte visité" xfId="291" builtinId="9" hidden="1"/>
    <cellStyle name="Lien hypertexte visité" xfId="293" builtinId="9" hidden="1"/>
    <cellStyle name="Lien hypertexte visité" xfId="295" builtinId="9" hidden="1"/>
    <cellStyle name="Lien hypertexte visité" xfId="297" builtinId="9" hidden="1"/>
    <cellStyle name="Lien hypertexte visité" xfId="299" builtinId="9" hidden="1"/>
    <cellStyle name="Lien hypertexte visité" xfId="301" builtinId="9" hidden="1"/>
    <cellStyle name="Lien hypertexte visité" xfId="303" builtinId="9" hidden="1"/>
    <cellStyle name="Lien hypertexte visité" xfId="305" builtinId="9" hidden="1"/>
    <cellStyle name="Lien hypertexte visité" xfId="307" builtinId="9" hidden="1"/>
    <cellStyle name="Lien hypertexte visité" xfId="309" builtinId="9" hidden="1"/>
    <cellStyle name="Lien hypertexte visité" xfId="311" builtinId="9" hidden="1"/>
    <cellStyle name="Lien hypertexte visité" xfId="313" builtinId="9" hidden="1"/>
    <cellStyle name="Lien hypertexte visité" xfId="315" builtinId="9" hidden="1"/>
    <cellStyle name="Lien hypertexte visité" xfId="317" builtinId="9" hidden="1"/>
    <cellStyle name="Lien hypertexte visité" xfId="319" builtinId="9" hidden="1"/>
    <cellStyle name="Lien hypertexte visité" xfId="321" builtinId="9" hidden="1"/>
    <cellStyle name="Lien hypertexte visité" xfId="323" builtinId="9" hidden="1"/>
    <cellStyle name="Lien hypertexte visité" xfId="325" builtinId="9" hidden="1"/>
    <cellStyle name="Lien hypertexte visité" xfId="327" builtinId="9" hidden="1"/>
    <cellStyle name="Lien hypertexte visité" xfId="329" builtinId="9" hidden="1"/>
    <cellStyle name="Lien hypertexte visité" xfId="331" builtinId="9" hidden="1"/>
    <cellStyle name="Lien hypertexte visité" xfId="333" builtinId="9" hidden="1"/>
    <cellStyle name="Lien hypertexte visité" xfId="335" builtinId="9" hidden="1"/>
    <cellStyle name="Lien hypertexte visité" xfId="337" builtinId="9" hidden="1"/>
    <cellStyle name="Lien hypertexte visité" xfId="339" builtinId="9" hidden="1"/>
    <cellStyle name="Lien hypertexte visité" xfId="341" builtinId="9" hidden="1"/>
    <cellStyle name="Lien hypertexte visité" xfId="343" builtinId="9" hidden="1"/>
    <cellStyle name="Lien hypertexte visité" xfId="345" builtinId="9" hidden="1"/>
    <cellStyle name="Lien hypertexte visité" xfId="347" builtinId="9" hidden="1"/>
    <cellStyle name="Lien hypertexte visité" xfId="349" builtinId="9" hidden="1"/>
    <cellStyle name="Lien hypertexte visité" xfId="351" builtinId="9" hidden="1"/>
    <cellStyle name="Lien hypertexte visité" xfId="353" builtinId="9" hidden="1"/>
    <cellStyle name="Lien hypertexte visité" xfId="355" builtinId="9" hidden="1"/>
    <cellStyle name="Lien hypertexte visité" xfId="357" builtinId="9" hidden="1"/>
    <cellStyle name="Lien hypertexte visité" xfId="359" builtinId="9" hidden="1"/>
    <cellStyle name="Lien hypertexte visité" xfId="361" builtinId="9" hidden="1"/>
    <cellStyle name="Lien hypertexte visité" xfId="363" builtinId="9" hidden="1"/>
    <cellStyle name="Lien hypertexte visité" xfId="365" builtinId="9" hidden="1"/>
    <cellStyle name="Lien hypertexte visité" xfId="367" builtinId="9" hidden="1"/>
    <cellStyle name="Lien hypertexte visité" xfId="369" builtinId="9" hidden="1"/>
    <cellStyle name="Lien hypertexte visité" xfId="371" builtinId="9" hidden="1"/>
    <cellStyle name="Lien hypertexte visité" xfId="373" builtinId="9" hidden="1"/>
    <cellStyle name="Lien hypertexte visité" xfId="375" builtinId="9" hidden="1"/>
    <cellStyle name="Lien hypertexte visité" xfId="377" builtinId="9" hidden="1"/>
    <cellStyle name="Lien hypertexte visité" xfId="379" builtinId="9" hidden="1"/>
    <cellStyle name="Lien hypertexte visité" xfId="381" builtinId="9" hidden="1"/>
    <cellStyle name="Lien hypertexte visité" xfId="383" builtinId="9" hidden="1"/>
    <cellStyle name="Lien hypertexte visité" xfId="385" builtinId="9" hidden="1"/>
    <cellStyle name="Lien hypertexte visité" xfId="387" builtinId="9" hidden="1"/>
    <cellStyle name="Lien hypertexte visité" xfId="389" builtinId="9" hidden="1"/>
    <cellStyle name="Lien hypertexte visité" xfId="391" builtinId="9" hidden="1"/>
    <cellStyle name="Lien hypertexte visité" xfId="393" builtinId="9" hidden="1"/>
    <cellStyle name="Lien hypertexte visité" xfId="395" builtinId="9" hidden="1"/>
    <cellStyle name="Lien hypertexte visité" xfId="397" builtinId="9" hidden="1"/>
    <cellStyle name="Lien hypertexte visité" xfId="399" builtinId="9" hidden="1"/>
    <cellStyle name="Lien hypertexte visité" xfId="401" builtinId="9" hidden="1"/>
    <cellStyle name="Lien hypertexte visité" xfId="403" builtinId="9" hidden="1"/>
    <cellStyle name="Lien hypertexte visité" xfId="405" builtinId="9" hidden="1"/>
    <cellStyle name="Lien hypertexte visité" xfId="407" builtinId="9" hidden="1"/>
    <cellStyle name="Lien hypertexte visité" xfId="409" builtinId="9" hidden="1"/>
    <cellStyle name="Lien hypertexte visité" xfId="411" builtinId="9" hidden="1"/>
    <cellStyle name="Lien hypertexte visité" xfId="413" builtinId="9" hidden="1"/>
    <cellStyle name="Lien hypertexte visité" xfId="415" builtinId="9" hidden="1"/>
    <cellStyle name="Lien hypertexte visité" xfId="417" builtinId="9" hidden="1"/>
    <cellStyle name="Lien hypertexte visité" xfId="419" builtinId="9" hidden="1"/>
    <cellStyle name="Lien hypertexte visité" xfId="421" builtinId="9" hidden="1"/>
    <cellStyle name="Lien hypertexte visité" xfId="423" builtinId="9" hidden="1"/>
    <cellStyle name="Lien hypertexte visité" xfId="425" builtinId="9" hidden="1"/>
    <cellStyle name="Lien hypertexte visité" xfId="427" builtinId="9" hidden="1"/>
    <cellStyle name="Lien hypertexte visité" xfId="429" builtinId="9" hidden="1"/>
    <cellStyle name="Lien hypertexte visité" xfId="431" builtinId="9" hidden="1"/>
    <cellStyle name="Lien hypertexte visité" xfId="433" builtinId="9" hidden="1"/>
    <cellStyle name="Lien hypertexte visité" xfId="435" builtinId="9" hidden="1"/>
    <cellStyle name="Lien hypertexte visité" xfId="437" builtinId="9" hidden="1"/>
    <cellStyle name="Lien hypertexte visité" xfId="439" builtinId="9" hidden="1"/>
    <cellStyle name="Lien hypertexte visité" xfId="441" builtinId="9" hidden="1"/>
    <cellStyle name="Lien hypertexte visité" xfId="443" builtinId="9" hidden="1"/>
    <cellStyle name="Lien hypertexte visité" xfId="445" builtinId="9" hidden="1"/>
    <cellStyle name="Lien hypertexte visité" xfId="447" builtinId="9" hidden="1"/>
    <cellStyle name="Lien hypertexte visité" xfId="449" builtinId="9" hidden="1"/>
    <cellStyle name="Lien hypertexte visité" xfId="451" builtinId="9" hidden="1"/>
    <cellStyle name="Lien hypertexte visité" xfId="453" builtinId="9" hidden="1"/>
    <cellStyle name="Lien hypertexte visité" xfId="455" builtinId="9" hidden="1"/>
    <cellStyle name="Lien hypertexte visité" xfId="457" builtinId="9" hidden="1"/>
    <cellStyle name="Lien hypertexte visité" xfId="459" builtinId="9" hidden="1"/>
    <cellStyle name="Lien hypertexte visité" xfId="461" builtinId="9" hidden="1"/>
    <cellStyle name="Lien hypertexte visité" xfId="463" builtinId="9" hidden="1"/>
    <cellStyle name="Lien hypertexte visité" xfId="465" builtinId="9" hidden="1"/>
    <cellStyle name="Lien hypertexte visité" xfId="467" builtinId="9" hidden="1"/>
    <cellStyle name="Lien hypertexte visité" xfId="469" builtinId="9" hidden="1"/>
    <cellStyle name="Lien hypertexte visité" xfId="471" builtinId="9" hidden="1"/>
    <cellStyle name="Lien hypertexte visité" xfId="473" builtinId="9" hidden="1"/>
    <cellStyle name="Lien hypertexte visité" xfId="475" builtinId="9" hidden="1"/>
    <cellStyle name="Lien hypertexte visité" xfId="477" builtinId="9" hidden="1"/>
    <cellStyle name="Lien hypertexte visité" xfId="479" builtinId="9" hidden="1"/>
    <cellStyle name="Lien hypertexte visité" xfId="481" builtinId="9" hidden="1"/>
    <cellStyle name="Lien hypertexte visité" xfId="483" builtinId="9" hidden="1"/>
    <cellStyle name="Lien hypertexte visité" xfId="485" builtinId="9" hidden="1"/>
    <cellStyle name="Lien hypertexte visité" xfId="487" builtinId="9" hidden="1"/>
    <cellStyle name="Lien hypertexte visité" xfId="489" builtinId="9" hidden="1"/>
    <cellStyle name="Lien hypertexte visité" xfId="491" builtinId="9" hidden="1"/>
    <cellStyle name="Lien hypertexte visité" xfId="493" builtinId="9" hidden="1"/>
    <cellStyle name="Lien hypertexte visité" xfId="495" builtinId="9" hidden="1"/>
    <cellStyle name="Lien hypertexte visité" xfId="497" builtinId="9" hidden="1"/>
    <cellStyle name="Lien hypertexte visité" xfId="499" builtinId="9" hidden="1"/>
    <cellStyle name="Lien hypertexte visité" xfId="501" builtinId="9" hidden="1"/>
    <cellStyle name="Lien hypertexte visité" xfId="503" builtinId="9" hidden="1"/>
    <cellStyle name="Lien hypertexte visité" xfId="505" builtinId="9" hidden="1"/>
    <cellStyle name="Lien hypertexte visité" xfId="507" builtinId="9" hidden="1"/>
    <cellStyle name="Lien hypertexte visité" xfId="509" builtinId="9" hidden="1"/>
    <cellStyle name="Lien hypertexte visité" xfId="511" builtinId="9" hidden="1"/>
    <cellStyle name="Lien hypertexte visité" xfId="513" builtinId="9" hidden="1"/>
    <cellStyle name="Lien hypertexte visité" xfId="515" builtinId="9" hidden="1"/>
    <cellStyle name="Lien hypertexte visité" xfId="517" builtinId="9" hidden="1"/>
    <cellStyle name="Lien hypertexte visité" xfId="519" builtinId="9" hidden="1"/>
    <cellStyle name="Lien hypertexte visité" xfId="521" builtinId="9" hidden="1"/>
    <cellStyle name="Lien hypertexte visité" xfId="523" builtinId="9" hidden="1"/>
    <cellStyle name="Lien hypertexte visité" xfId="525" builtinId="9" hidden="1"/>
    <cellStyle name="Lien hypertexte visité" xfId="527" builtinId="9" hidden="1"/>
    <cellStyle name="Lien hypertexte visité" xfId="529" builtinId="9" hidden="1"/>
    <cellStyle name="Lien hypertexte visité" xfId="531" builtinId="9" hidden="1"/>
    <cellStyle name="Lien hypertexte visité" xfId="533" builtinId="9" hidden="1"/>
    <cellStyle name="Lien hypertexte visité" xfId="535" builtinId="9" hidden="1"/>
    <cellStyle name="Lien hypertexte visité" xfId="537" builtinId="9" hidden="1"/>
    <cellStyle name="Lien hypertexte visité" xfId="539" builtinId="9" hidden="1"/>
    <cellStyle name="Lien hypertexte visité" xfId="541" builtinId="9" hidden="1"/>
    <cellStyle name="Lien hypertexte visité" xfId="543" builtinId="9" hidden="1"/>
    <cellStyle name="Lien hypertexte visité" xfId="545" builtinId="9" hidden="1"/>
    <cellStyle name="Lien hypertexte visité" xfId="547" builtinId="9" hidden="1"/>
    <cellStyle name="Lien hypertexte visité" xfId="549" builtinId="9" hidden="1"/>
    <cellStyle name="Lien hypertexte visité" xfId="551" builtinId="9" hidden="1"/>
    <cellStyle name="Lien hypertexte visité" xfId="553" builtinId="9" hidden="1"/>
    <cellStyle name="Lien hypertexte visité" xfId="555" builtinId="9" hidden="1"/>
    <cellStyle name="Lien hypertexte visité" xfId="557" builtinId="9" hidden="1"/>
    <cellStyle name="Lien hypertexte visité" xfId="559" builtinId="9" hidden="1"/>
    <cellStyle name="Lien hypertexte visité" xfId="561" builtinId="9" hidden="1"/>
    <cellStyle name="Lien hypertexte visité" xfId="563" builtinId="9" hidden="1"/>
    <cellStyle name="Lien hypertexte visité" xfId="565" builtinId="9" hidden="1"/>
    <cellStyle name="Lien hypertexte visité" xfId="567" builtinId="9" hidden="1"/>
    <cellStyle name="Lien hypertexte visité" xfId="569" builtinId="9" hidden="1"/>
    <cellStyle name="Lien hypertexte visité" xfId="571" builtinId="9" hidden="1"/>
    <cellStyle name="Lien hypertexte visité" xfId="573" builtinId="9" hidden="1"/>
    <cellStyle name="Lien hypertexte visité" xfId="575" builtinId="9" hidden="1"/>
    <cellStyle name="Lien hypertexte visité" xfId="577" builtinId="9" hidden="1"/>
    <cellStyle name="Lien hypertexte visité" xfId="579" builtinId="9" hidden="1"/>
    <cellStyle name="Lien hypertexte visité" xfId="581" builtinId="9" hidden="1"/>
    <cellStyle name="Lien hypertexte visité" xfId="583" builtinId="9" hidden="1"/>
    <cellStyle name="Lien hypertexte visité" xfId="585" builtinId="9" hidden="1"/>
    <cellStyle name="Lien hypertexte visité" xfId="587" builtinId="9" hidden="1"/>
    <cellStyle name="Lien hypertexte visité" xfId="589" builtinId="9" hidden="1"/>
    <cellStyle name="Lien hypertexte visité" xfId="591" builtinId="9" hidden="1"/>
    <cellStyle name="Lien hypertexte visité" xfId="593" builtinId="9" hidden="1"/>
    <cellStyle name="Lien hypertexte visité" xfId="595" builtinId="9" hidden="1"/>
    <cellStyle name="Lien hypertexte visité" xfId="597" builtinId="9" hidden="1"/>
    <cellStyle name="Lien hypertexte visité" xfId="599" builtinId="9" hidden="1"/>
    <cellStyle name="Lien hypertexte visité" xfId="601" builtinId="9" hidden="1"/>
    <cellStyle name="Lien hypertexte visité" xfId="603" builtinId="9" hidden="1"/>
    <cellStyle name="Lien hypertexte visité" xfId="605" builtinId="9" hidden="1"/>
    <cellStyle name="Lien hypertexte visité" xfId="607" builtinId="9" hidden="1"/>
    <cellStyle name="Lien hypertexte visité" xfId="609" builtinId="9" hidden="1"/>
    <cellStyle name="Lien hypertexte visité" xfId="611" builtinId="9" hidden="1"/>
    <cellStyle name="Lien hypertexte visité" xfId="613" builtinId="9" hidden="1"/>
    <cellStyle name="Lien hypertexte visité" xfId="615" builtinId="9" hidden="1"/>
    <cellStyle name="Lien hypertexte visité" xfId="617" builtinId="9" hidden="1"/>
    <cellStyle name="Lien hypertexte visité" xfId="619" builtinId="9" hidden="1"/>
    <cellStyle name="Lien hypertexte visité" xfId="621" builtinId="9" hidden="1"/>
    <cellStyle name="Lien hypertexte visité" xfId="623" builtinId="9" hidden="1"/>
    <cellStyle name="Lien hypertexte visité" xfId="625" builtinId="9" hidden="1"/>
    <cellStyle name="Lien hypertexte visité" xfId="627" builtinId="9" hidden="1"/>
    <cellStyle name="Lien hypertexte visité" xfId="629" builtinId="9" hidden="1"/>
    <cellStyle name="Lien hypertexte visité" xfId="631" builtinId="9" hidden="1"/>
    <cellStyle name="Lien hypertexte visité" xfId="633" builtinId="9" hidden="1"/>
    <cellStyle name="Lien hypertexte visité" xfId="635" builtinId="9" hidden="1"/>
    <cellStyle name="Lien hypertexte visité" xfId="637" builtinId="9" hidden="1"/>
    <cellStyle name="Lien hypertexte visité" xfId="639" builtinId="9" hidden="1"/>
    <cellStyle name="Lien hypertexte visité" xfId="641" builtinId="9" hidden="1"/>
    <cellStyle name="Lien hypertexte visité" xfId="643" builtinId="9" hidden="1"/>
    <cellStyle name="Lien hypertexte visité" xfId="645" builtinId="9" hidden="1"/>
    <cellStyle name="Lien hypertexte visité" xfId="647" builtinId="9" hidden="1"/>
    <cellStyle name="Lien hypertexte visité" xfId="649" builtinId="9" hidden="1"/>
    <cellStyle name="Lien hypertexte visité" xfId="651" builtinId="9" hidden="1"/>
    <cellStyle name="Lien hypertexte visité" xfId="653" builtinId="9" hidden="1"/>
    <cellStyle name="Lien hypertexte visité" xfId="655" builtinId="9" hidden="1"/>
    <cellStyle name="Lien hypertexte visité" xfId="657" builtinId="9" hidden="1"/>
    <cellStyle name="Lien hypertexte visité" xfId="659" builtinId="9" hidden="1"/>
    <cellStyle name="Lien hypertexte visité" xfId="661" builtinId="9" hidden="1"/>
    <cellStyle name="Lien hypertexte visité" xfId="663" builtinId="9" hidden="1"/>
    <cellStyle name="Lien hypertexte visité" xfId="665" builtinId="9" hidden="1"/>
    <cellStyle name="Lien hypertexte visité" xfId="667" builtinId="9" hidden="1"/>
    <cellStyle name="Lien hypertexte visité" xfId="669" builtinId="9" hidden="1"/>
    <cellStyle name="Lien hypertexte visité" xfId="671" builtinId="9" hidden="1"/>
    <cellStyle name="Lien hypertexte visité" xfId="673" builtinId="9" hidden="1"/>
    <cellStyle name="Lien hypertexte visité" xfId="675" builtinId="9" hidden="1"/>
    <cellStyle name="Lien hypertexte visité" xfId="677" builtinId="9" hidden="1"/>
    <cellStyle name="Lien hypertexte visité" xfId="679" builtinId="9" hidden="1"/>
    <cellStyle name="Lien hypertexte visité" xfId="681" builtinId="9" hidden="1"/>
    <cellStyle name="Lien hypertexte visité" xfId="683" builtinId="9" hidden="1"/>
    <cellStyle name="Lien hypertexte visité" xfId="685" builtinId="9" hidden="1"/>
    <cellStyle name="Lien hypertexte visité" xfId="687" builtinId="9" hidden="1"/>
    <cellStyle name="Lien hypertexte visité" xfId="689" builtinId="9" hidden="1"/>
    <cellStyle name="Lien hypertexte visité" xfId="691" builtinId="9" hidden="1"/>
    <cellStyle name="Lien hypertexte visité" xfId="693" builtinId="9" hidden="1"/>
    <cellStyle name="Lien hypertexte visité" xfId="695" builtinId="9" hidden="1"/>
    <cellStyle name="Lien hypertexte visité" xfId="697" builtinId="9" hidden="1"/>
    <cellStyle name="Lien hypertexte visité" xfId="699" builtinId="9" hidden="1"/>
    <cellStyle name="Lien hypertexte visité" xfId="701" builtinId="9" hidden="1"/>
    <cellStyle name="Lien hypertexte visité" xfId="703" builtinId="9" hidden="1"/>
    <cellStyle name="Lien hypertexte visité" xfId="705" builtinId="9" hidden="1"/>
    <cellStyle name="Lien hypertexte visité" xfId="707" builtinId="9" hidden="1"/>
    <cellStyle name="Lien hypertexte visité" xfId="709" builtinId="9" hidden="1"/>
    <cellStyle name="Lien hypertexte visité" xfId="711" builtinId="9" hidden="1"/>
    <cellStyle name="Lien hypertexte visité" xfId="713" builtinId="9" hidden="1"/>
    <cellStyle name="Lien hypertexte visité" xfId="715" builtinId="9" hidden="1"/>
    <cellStyle name="Lien hypertexte visité" xfId="717" builtinId="9" hidden="1"/>
    <cellStyle name="Lien hypertexte visité" xfId="719" builtinId="9" hidden="1"/>
    <cellStyle name="Lien hypertexte visité" xfId="721" builtinId="9" hidden="1"/>
    <cellStyle name="Lien hypertexte visité" xfId="723" builtinId="9" hidden="1"/>
    <cellStyle name="Lien hypertexte visité" xfId="725" builtinId="9" hidden="1"/>
    <cellStyle name="Lien hypertexte visité" xfId="727" builtinId="9" hidden="1"/>
    <cellStyle name="Lien hypertexte visité" xfId="729" builtinId="9" hidden="1"/>
    <cellStyle name="Lien hypertexte visité" xfId="731" builtinId="9" hidden="1"/>
    <cellStyle name="Lien hypertexte visité" xfId="733" builtinId="9" hidden="1"/>
    <cellStyle name="Lien hypertexte visité" xfId="735" builtinId="9" hidden="1"/>
    <cellStyle name="Lien hypertexte visité" xfId="737" builtinId="9" hidden="1"/>
    <cellStyle name="Lien hypertexte visité" xfId="739" builtinId="9" hidden="1"/>
    <cellStyle name="Lien hypertexte visité" xfId="741" builtinId="9" hidden="1"/>
    <cellStyle name="Lien hypertexte visité" xfId="743" builtinId="9" hidden="1"/>
    <cellStyle name="Lien hypertexte visité" xfId="745" builtinId="9" hidden="1"/>
    <cellStyle name="Lien hypertexte visité" xfId="747" builtinId="9" hidden="1"/>
    <cellStyle name="Lien hypertexte visité" xfId="749" builtinId="9" hidden="1"/>
    <cellStyle name="Lien hypertexte visité" xfId="751" builtinId="9" hidden="1"/>
    <cellStyle name="Lien hypertexte visité" xfId="753" builtinId="9" hidden="1"/>
    <cellStyle name="Lien hypertexte visité" xfId="755" builtinId="9" hidden="1"/>
    <cellStyle name="Lien hypertexte visité" xfId="757" builtinId="9" hidden="1"/>
    <cellStyle name="Lien hypertexte visité" xfId="759" builtinId="9" hidden="1"/>
    <cellStyle name="Lien hypertexte visité" xfId="761" builtinId="9" hidden="1"/>
    <cellStyle name="Lien hypertexte visité" xfId="763" builtinId="9" hidden="1"/>
    <cellStyle name="Lien hypertexte visité" xfId="765" builtinId="9" hidden="1"/>
    <cellStyle name="Lien hypertexte visité" xfId="767" builtinId="9" hidden="1"/>
    <cellStyle name="Lien hypertexte visité" xfId="769" builtinId="9" hidden="1"/>
    <cellStyle name="Lien hypertexte visité" xfId="771" builtinId="9" hidden="1"/>
    <cellStyle name="Lien hypertexte visité" xfId="773" builtinId="9" hidden="1"/>
    <cellStyle name="Lien hypertexte visité" xfId="775" builtinId="9" hidden="1"/>
    <cellStyle name="Lien hypertexte visité" xfId="777" builtinId="9" hidden="1"/>
    <cellStyle name="Lien hypertexte visité" xfId="779" builtinId="9" hidden="1"/>
    <cellStyle name="Lien hypertexte visité" xfId="781" builtinId="9" hidden="1"/>
    <cellStyle name="Lien hypertexte visité" xfId="783" builtinId="9" hidden="1"/>
    <cellStyle name="Lien hypertexte visité" xfId="785" builtinId="9" hidden="1"/>
    <cellStyle name="Lien hypertexte visité" xfId="787" builtinId="9" hidden="1"/>
    <cellStyle name="Lien hypertexte visité" xfId="789" builtinId="9" hidden="1"/>
    <cellStyle name="Lien hypertexte visité" xfId="791" builtinId="9" hidden="1"/>
    <cellStyle name="Lien hypertexte visité" xfId="793" builtinId="9" hidden="1"/>
    <cellStyle name="Lien hypertexte visité" xfId="795" builtinId="9" hidden="1"/>
    <cellStyle name="Lien hypertexte visité" xfId="797" builtinId="9" hidden="1"/>
    <cellStyle name="Lien hypertexte visité" xfId="799" builtinId="9" hidden="1"/>
    <cellStyle name="Lien hypertexte visité" xfId="801" builtinId="9" hidden="1"/>
    <cellStyle name="Lien hypertexte visité" xfId="803" builtinId="9" hidden="1"/>
    <cellStyle name="Lien hypertexte visité" xfId="805" builtinId="9" hidden="1"/>
    <cellStyle name="Lien hypertexte visité" xfId="807" builtinId="9" hidden="1"/>
    <cellStyle name="Lien hypertexte visité" xfId="809" builtinId="9" hidden="1"/>
    <cellStyle name="Lien hypertexte visité" xfId="811" builtinId="9" hidden="1"/>
    <cellStyle name="Lien hypertexte visité" xfId="813" builtinId="9" hidden="1"/>
    <cellStyle name="Lien hypertexte visité" xfId="815" builtinId="9" hidden="1"/>
    <cellStyle name="Lien hypertexte visité" xfId="817" builtinId="9" hidden="1"/>
    <cellStyle name="Lien hypertexte visité" xfId="819" builtinId="9" hidden="1"/>
    <cellStyle name="Lien hypertexte visité" xfId="821" builtinId="9" hidden="1"/>
    <cellStyle name="Lien hypertexte visité" xfId="823" builtinId="9" hidden="1"/>
    <cellStyle name="Lien hypertexte visité" xfId="825" builtinId="9" hidden="1"/>
    <cellStyle name="Lien hypertexte visité" xfId="827" builtinId="9" hidden="1"/>
    <cellStyle name="Lien hypertexte visité" xfId="829" builtinId="9" hidden="1"/>
    <cellStyle name="Lien hypertexte visité" xfId="831" builtinId="9" hidden="1"/>
    <cellStyle name="Lien hypertexte visité" xfId="833" builtinId="9" hidden="1"/>
    <cellStyle name="Lien hypertexte visité" xfId="835" builtinId="9" hidden="1"/>
    <cellStyle name="Lien hypertexte visité" xfId="837" builtinId="9" hidden="1"/>
    <cellStyle name="Lien hypertexte visité" xfId="839" builtinId="9" hidden="1"/>
    <cellStyle name="Lien hypertexte visité" xfId="841" builtinId="9" hidden="1"/>
    <cellStyle name="Lien hypertexte visité" xfId="843" builtinId="9" hidden="1"/>
    <cellStyle name="Lien hypertexte visité" xfId="845" builtinId="9" hidden="1"/>
    <cellStyle name="Lien hypertexte visité" xfId="847" builtinId="9" hidden="1"/>
    <cellStyle name="Lien hypertexte visité" xfId="849" builtinId="9" hidden="1"/>
    <cellStyle name="Lien hypertexte visité" xfId="851" builtinId="9" hidden="1"/>
    <cellStyle name="Lien hypertexte visité" xfId="853" builtinId="9" hidden="1"/>
    <cellStyle name="Lien hypertexte visité" xfId="855" builtinId="9" hidden="1"/>
    <cellStyle name="Lien hypertexte visité" xfId="857" builtinId="9" hidden="1"/>
    <cellStyle name="Lien hypertexte visité" xfId="859" builtinId="9" hidden="1"/>
    <cellStyle name="Lien hypertexte visité" xfId="861" builtinId="9" hidden="1"/>
    <cellStyle name="Lien hypertexte visité" xfId="863" builtinId="9" hidden="1"/>
    <cellStyle name="Lien hypertexte visité" xfId="865" builtinId="9" hidden="1"/>
    <cellStyle name="Lien hypertexte visité" xfId="867" builtinId="9" hidden="1"/>
    <cellStyle name="Lien hypertexte visité" xfId="869" builtinId="9" hidden="1"/>
    <cellStyle name="Lien hypertexte visité" xfId="871" builtinId="9" hidden="1"/>
    <cellStyle name="Lien hypertexte visité" xfId="873" builtinId="9" hidden="1"/>
    <cellStyle name="Lien hypertexte visité" xfId="875" builtinId="9" hidden="1"/>
    <cellStyle name="Lien hypertexte visité" xfId="877" builtinId="9" hidden="1"/>
    <cellStyle name="Lien hypertexte visité" xfId="879" builtinId="9" hidden="1"/>
    <cellStyle name="Lien hypertexte visité" xfId="881" builtinId="9" hidden="1"/>
    <cellStyle name="Lien hypertexte visité" xfId="883" builtinId="9" hidden="1"/>
    <cellStyle name="Lien hypertexte visité" xfId="885" builtinId="9" hidden="1"/>
    <cellStyle name="Lien hypertexte visité" xfId="887" builtinId="9" hidden="1"/>
    <cellStyle name="Lien hypertexte visité" xfId="889" builtinId="9" hidden="1"/>
    <cellStyle name="Lien hypertexte visité" xfId="891" builtinId="9" hidden="1"/>
    <cellStyle name="Lien hypertexte visité" xfId="893" builtinId="9" hidden="1"/>
    <cellStyle name="Lien hypertexte visité" xfId="895" builtinId="9" hidden="1"/>
    <cellStyle name="Lien hypertexte visité" xfId="897" builtinId="9" hidden="1"/>
    <cellStyle name="Lien hypertexte visité" xfId="899" builtinId="9" hidden="1"/>
    <cellStyle name="Lien hypertexte visité" xfId="901" builtinId="9" hidden="1"/>
    <cellStyle name="Lien hypertexte visité" xfId="903" builtinId="9" hidden="1"/>
    <cellStyle name="Lien hypertexte visité" xfId="905" builtinId="9" hidden="1"/>
    <cellStyle name="Lien hypertexte visité" xfId="907" builtinId="9" hidden="1"/>
    <cellStyle name="Lien hypertexte visité" xfId="909" builtinId="9" hidden="1"/>
    <cellStyle name="Lien hypertexte visité" xfId="911" builtinId="9" hidden="1"/>
    <cellStyle name="Lien hypertexte visité" xfId="913" builtinId="9" hidden="1"/>
    <cellStyle name="Lien hypertexte visité" xfId="915" builtinId="9" hidden="1"/>
    <cellStyle name="Lien hypertexte visité" xfId="917" builtinId="9" hidden="1"/>
    <cellStyle name="Lien hypertexte visité" xfId="919" builtinId="9" hidden="1"/>
    <cellStyle name="Lien hypertexte visité" xfId="921" builtinId="9" hidden="1"/>
    <cellStyle name="Lien hypertexte visité" xfId="923" builtinId="9" hidden="1"/>
    <cellStyle name="Lien hypertexte visité" xfId="925" builtinId="9" hidden="1"/>
    <cellStyle name="Lien hypertexte visité" xfId="927" builtinId="9" hidden="1"/>
    <cellStyle name="Lien hypertexte visité" xfId="929" builtinId="9" hidden="1"/>
    <cellStyle name="Lien hypertexte visité" xfId="931" builtinId="9" hidden="1"/>
    <cellStyle name="Lien hypertexte visité" xfId="933" builtinId="9" hidden="1"/>
    <cellStyle name="Lien hypertexte visité" xfId="935" builtinId="9" hidden="1"/>
    <cellStyle name="Lien hypertexte visité" xfId="937" builtinId="9" hidden="1"/>
    <cellStyle name="Lien hypertexte visité" xfId="939" builtinId="9" hidden="1"/>
    <cellStyle name="Lien hypertexte visité" xfId="941" builtinId="9" hidden="1"/>
    <cellStyle name="Lien hypertexte visité" xfId="943" builtinId="9" hidden="1"/>
    <cellStyle name="Lien hypertexte visité" xfId="945" builtinId="9" hidden="1"/>
    <cellStyle name="Lien hypertexte visité" xfId="947" builtinId="9" hidden="1"/>
    <cellStyle name="Lien hypertexte visité" xfId="949" builtinId="9" hidden="1"/>
    <cellStyle name="Lien hypertexte visité" xfId="951" builtinId="9" hidden="1"/>
    <cellStyle name="Lien hypertexte visité" xfId="953" builtinId="9" hidden="1"/>
    <cellStyle name="Lien hypertexte visité" xfId="955" builtinId="9" hidden="1"/>
    <cellStyle name="Lien hypertexte visité" xfId="957" builtinId="9" hidden="1"/>
    <cellStyle name="Lien hypertexte visité" xfId="959" builtinId="9" hidden="1"/>
    <cellStyle name="Lien hypertexte visité" xfId="961" builtinId="9" hidden="1"/>
    <cellStyle name="Lien hypertexte visité" xfId="963" builtinId="9" hidden="1"/>
    <cellStyle name="Lien hypertexte visité" xfId="965" builtinId="9" hidden="1"/>
    <cellStyle name="Lien hypertexte visité" xfId="967" builtinId="9" hidden="1"/>
    <cellStyle name="Lien hypertexte visité" xfId="969" builtinId="9" hidden="1"/>
    <cellStyle name="Lien hypertexte visité" xfId="971" builtinId="9" hidden="1"/>
    <cellStyle name="Lien hypertexte visité" xfId="973" builtinId="9" hidden="1"/>
    <cellStyle name="Lien hypertexte visité" xfId="975" builtinId="9" hidden="1"/>
    <cellStyle name="Lien hypertexte visité" xfId="977" builtinId="9" hidden="1"/>
    <cellStyle name="Lien hypertexte visité" xfId="979" builtinId="9" hidden="1"/>
    <cellStyle name="Normal" xfId="0" builtinId="0"/>
    <cellStyle name="Pourcentage" xfId="85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R70"/>
  <sheetViews>
    <sheetView tabSelected="1" zoomScale="85" zoomScaleNormal="85" zoomScalePageLayoutView="125" workbookViewId="0">
      <selection activeCell="C31" sqref="C31"/>
    </sheetView>
  </sheetViews>
  <sheetFormatPr baseColWidth="10" defaultRowHeight="15"/>
  <cols>
    <col min="2" max="2" width="21.7109375" customWidth="1"/>
    <col min="3" max="3" width="12" customWidth="1"/>
    <col min="4" max="4" width="11" customWidth="1"/>
    <col min="5" max="5" width="11.42578125" customWidth="1"/>
    <col min="6" max="6" width="10.28515625" customWidth="1"/>
    <col min="7" max="7" width="12" customWidth="1"/>
    <col min="8" max="8" width="11.42578125" customWidth="1"/>
    <col min="9" max="9" width="13.85546875" customWidth="1"/>
    <col min="10" max="10" width="15.28515625" customWidth="1"/>
    <col min="11" max="11" width="29.28515625" customWidth="1"/>
    <col min="12" max="12" width="8.7109375" customWidth="1"/>
    <col min="13" max="14" width="8.140625" customWidth="1"/>
    <col min="15" max="15" width="8" customWidth="1"/>
    <col min="16" max="16" width="8.28515625" customWidth="1"/>
    <col min="17" max="17" width="9.7109375" customWidth="1"/>
  </cols>
  <sheetData>
    <row r="2" spans="2:18">
      <c r="B2" s="2" t="s">
        <v>12</v>
      </c>
      <c r="C2" s="18">
        <v>132</v>
      </c>
      <c r="D2" s="18">
        <v>272</v>
      </c>
      <c r="E2" s="18">
        <v>10094</v>
      </c>
      <c r="F2" s="18">
        <v>2603</v>
      </c>
      <c r="G2" s="18">
        <v>25603</v>
      </c>
      <c r="I2" s="13"/>
      <c r="J2" s="13"/>
      <c r="L2" s="3"/>
      <c r="M2" s="1"/>
      <c r="N2" s="1"/>
      <c r="O2" s="1"/>
      <c r="P2" s="1"/>
      <c r="Q2" s="1"/>
    </row>
    <row r="3" spans="2:18"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10" t="s">
        <v>14</v>
      </c>
      <c r="I3" s="10" t="s">
        <v>15</v>
      </c>
      <c r="J3" s="10"/>
      <c r="L3" s="2"/>
      <c r="M3" s="2"/>
      <c r="N3" s="2"/>
      <c r="O3" s="2"/>
      <c r="P3" s="2"/>
      <c r="Q3" s="2"/>
      <c r="R3" s="10"/>
    </row>
    <row r="4" spans="2:18">
      <c r="B4" s="1" t="s">
        <v>5</v>
      </c>
      <c r="C4" s="14">
        <v>2.6250000000000006E-3</v>
      </c>
      <c r="D4" s="14">
        <v>2.3749999999999995E-3</v>
      </c>
      <c r="E4" s="14">
        <v>2.1250000000000002E-3</v>
      </c>
      <c r="F4" s="14">
        <v>2.2500000000000003E-3</v>
      </c>
      <c r="G4" s="14">
        <v>2.3749999999999999E-3</v>
      </c>
      <c r="H4" s="14">
        <f t="shared" ref="H4:H14" si="0">AVERAGE(C4:G4)</f>
        <v>2.3500000000000005E-3</v>
      </c>
      <c r="I4" s="14">
        <f>((C4*C$2+D4*D$2+E4*E$2+F4*F$2+G4*G$2)/SUM(C$2:G$2))</f>
        <v>2.3022458918974783E-3</v>
      </c>
      <c r="J4" s="14"/>
      <c r="K4" s="16"/>
      <c r="Q4" s="13"/>
      <c r="R4" s="13"/>
    </row>
    <row r="5" spans="2:18">
      <c r="B5" s="1" t="s">
        <v>6</v>
      </c>
      <c r="C5" s="14">
        <v>2.9999999999999996E-3</v>
      </c>
      <c r="D5" s="14">
        <v>2E-3</v>
      </c>
      <c r="E5" s="14">
        <v>2.9999999999999996E-3</v>
      </c>
      <c r="F5" s="14">
        <v>2.8749999999999995E-3</v>
      </c>
      <c r="G5" s="14">
        <v>2.6249999999999997E-3</v>
      </c>
      <c r="H5" s="14">
        <f t="shared" si="0"/>
        <v>2.6999999999999997E-3</v>
      </c>
      <c r="I5" s="14">
        <f t="shared" ref="I5:I14" si="1">((C5*C$2+D5*D$2+E5*E$2+F5*F$2+G5*G$2)/SUM(C$2:G$2))</f>
        <v>2.7365001033484906E-3</v>
      </c>
      <c r="J5" s="14"/>
      <c r="K5" s="13"/>
    </row>
    <row r="6" spans="2:18">
      <c r="B6" s="1" t="s">
        <v>7</v>
      </c>
      <c r="C6" s="14">
        <v>0.63037499999999991</v>
      </c>
      <c r="D6" s="14">
        <v>0.40800000000000003</v>
      </c>
      <c r="E6" s="14">
        <v>0.36799999999999999</v>
      </c>
      <c r="F6" s="14">
        <v>0.80687500000000012</v>
      </c>
      <c r="G6" s="14">
        <v>0.53262500000000013</v>
      </c>
      <c r="H6" s="14">
        <f t="shared" si="0"/>
        <v>0.54917499999999997</v>
      </c>
      <c r="I6" s="14">
        <f t="shared" si="1"/>
        <v>0.50759278110789596</v>
      </c>
      <c r="J6" s="14"/>
      <c r="K6" s="1"/>
    </row>
    <row r="7" spans="2:18">
      <c r="B7" s="1" t="s">
        <v>8</v>
      </c>
      <c r="C7" s="14">
        <v>0.58050000000000002</v>
      </c>
      <c r="D7" s="14">
        <v>0.33662500000000006</v>
      </c>
      <c r="E7" s="14">
        <v>0.30149999999999999</v>
      </c>
      <c r="F7" s="14">
        <v>0.67874999999999996</v>
      </c>
      <c r="G7" s="14">
        <v>0.453125</v>
      </c>
      <c r="H7" s="14">
        <f t="shared" si="0"/>
        <v>0.47010000000000007</v>
      </c>
      <c r="I7" s="14">
        <f t="shared" si="1"/>
        <v>0.42837108890553949</v>
      </c>
      <c r="J7" s="14"/>
      <c r="K7" s="13"/>
    </row>
    <row r="8" spans="2:18">
      <c r="B8" s="1" t="s">
        <v>9</v>
      </c>
      <c r="C8" s="14">
        <v>0.23699999999999999</v>
      </c>
      <c r="D8" s="14">
        <v>0.23237499999999997</v>
      </c>
      <c r="E8" s="14">
        <v>0.330625</v>
      </c>
      <c r="F8" s="14">
        <v>0.26337500000000003</v>
      </c>
      <c r="G8" s="14">
        <v>0.55449999999999999</v>
      </c>
      <c r="H8" s="14">
        <f t="shared" si="0"/>
        <v>0.32357500000000006</v>
      </c>
      <c r="I8" s="14">
        <f t="shared" si="1"/>
        <v>0.47318745801467543</v>
      </c>
      <c r="J8" s="14"/>
      <c r="K8" s="16"/>
      <c r="L8" s="1"/>
      <c r="M8" s="13"/>
      <c r="N8" s="13"/>
      <c r="O8" s="13"/>
      <c r="P8" s="13"/>
      <c r="Q8" s="13"/>
      <c r="R8" s="13"/>
    </row>
    <row r="9" spans="2:18">
      <c r="B9" s="1" t="s">
        <v>10</v>
      </c>
      <c r="C9" s="14">
        <v>0.64862500000000001</v>
      </c>
      <c r="D9" s="14">
        <v>0.23725000000000002</v>
      </c>
      <c r="E9" s="14">
        <v>0.139125</v>
      </c>
      <c r="F9" s="14">
        <v>0.23012500000000002</v>
      </c>
      <c r="G9" s="14">
        <v>0.13975000000000001</v>
      </c>
      <c r="H9" s="14">
        <f t="shared" si="0"/>
        <v>0.27897500000000003</v>
      </c>
      <c r="I9" s="14">
        <f t="shared" si="1"/>
        <v>0.14808580185510542</v>
      </c>
      <c r="J9" s="14"/>
      <c r="K9" s="16"/>
      <c r="L9" s="1"/>
      <c r="M9" s="13"/>
      <c r="N9" s="13"/>
      <c r="O9" s="13"/>
      <c r="P9" s="13"/>
      <c r="Q9" s="13"/>
      <c r="R9" s="13"/>
    </row>
    <row r="10" spans="2:18">
      <c r="B10" s="1" t="s">
        <v>11</v>
      </c>
      <c r="C10" s="14">
        <v>0.58262499999999995</v>
      </c>
      <c r="D10" s="14">
        <v>0.38900000000000001</v>
      </c>
      <c r="E10" s="14">
        <v>0.28812500000000002</v>
      </c>
      <c r="F10" s="14">
        <v>0.73249999999999993</v>
      </c>
      <c r="G10" s="14">
        <v>0.36599999999999999</v>
      </c>
      <c r="H10" s="14">
        <f t="shared" si="0"/>
        <v>0.47165000000000001</v>
      </c>
      <c r="I10" s="14">
        <f t="shared" si="1"/>
        <v>0.37123924529764368</v>
      </c>
      <c r="J10" s="14"/>
      <c r="K10" s="16"/>
      <c r="L10" s="1"/>
      <c r="M10" s="13"/>
      <c r="N10" s="13"/>
      <c r="O10" s="13"/>
      <c r="P10" s="13"/>
      <c r="Q10" s="13"/>
      <c r="R10" s="13"/>
    </row>
    <row r="11" spans="2:18">
      <c r="B11" s="1" t="s">
        <v>16</v>
      </c>
      <c r="C11" s="14">
        <v>0.57999999999999996</v>
      </c>
      <c r="D11" s="14">
        <v>0.38037499999999996</v>
      </c>
      <c r="E11" s="14">
        <v>0.31724999999999998</v>
      </c>
      <c r="F11" s="14">
        <v>0.73125000000000007</v>
      </c>
      <c r="G11" s="14">
        <v>0.49912500000000004</v>
      </c>
      <c r="H11" s="14">
        <f t="shared" si="0"/>
        <v>0.50160000000000005</v>
      </c>
      <c r="I11" s="14">
        <f>((C11*C$2+D11*D$2+E11*E$2+F11*F$2+G11*G$2)/SUM(C$2:G$2))</f>
        <v>0.46674464202666388</v>
      </c>
      <c r="J11" s="14"/>
      <c r="K11" s="16"/>
      <c r="L11" s="1"/>
      <c r="M11" s="13"/>
      <c r="N11" s="13"/>
      <c r="O11" s="13"/>
      <c r="P11" s="13"/>
      <c r="Q11" s="13"/>
      <c r="R11" s="13"/>
    </row>
    <row r="12" spans="2:18">
      <c r="B12" s="1" t="s">
        <v>17</v>
      </c>
      <c r="C12" s="14">
        <v>0.39174999999999999</v>
      </c>
      <c r="D12" s="14">
        <v>0.19700000000000001</v>
      </c>
      <c r="E12" s="14">
        <v>0.27462500000000001</v>
      </c>
      <c r="F12" s="14">
        <v>0.53</v>
      </c>
      <c r="G12" s="14">
        <v>0.36249999999999999</v>
      </c>
      <c r="H12" s="14">
        <f t="shared" si="0"/>
        <v>0.35117500000000001</v>
      </c>
      <c r="I12" s="14">
        <f t="shared" si="1"/>
        <v>0.34978393060148821</v>
      </c>
      <c r="J12" s="14"/>
      <c r="K12" s="16"/>
      <c r="L12" s="1"/>
      <c r="M12" s="13"/>
      <c r="N12" s="13"/>
      <c r="O12" s="13"/>
      <c r="P12" s="13"/>
      <c r="Q12" s="13"/>
      <c r="R12" s="13"/>
    </row>
    <row r="13" spans="2:18">
      <c r="B13" s="1" t="s">
        <v>18</v>
      </c>
      <c r="C13" s="14">
        <v>0.37524999999999997</v>
      </c>
      <c r="D13" s="14">
        <v>0.217</v>
      </c>
      <c r="E13" s="14">
        <v>0.32962499999999995</v>
      </c>
      <c r="F13" s="14">
        <v>0.39137500000000003</v>
      </c>
      <c r="G13" s="14">
        <v>0.46012500000000001</v>
      </c>
      <c r="H13" s="14">
        <f t="shared" si="0"/>
        <v>0.35467500000000002</v>
      </c>
      <c r="I13" s="14">
        <f t="shared" si="1"/>
        <v>0.41946882105208766</v>
      </c>
      <c r="J13" s="14"/>
      <c r="K13" s="16"/>
      <c r="L13" s="1"/>
      <c r="M13" s="13"/>
      <c r="N13" s="13"/>
      <c r="O13" s="13"/>
      <c r="P13" s="13"/>
      <c r="Q13" s="13"/>
      <c r="R13" s="13"/>
    </row>
    <row r="14" spans="2:18">
      <c r="B14" s="1" t="s">
        <v>19</v>
      </c>
      <c r="C14" s="14">
        <v>0.52674999999999994</v>
      </c>
      <c r="D14" s="14">
        <v>0.34487499999999993</v>
      </c>
      <c r="E14" s="14">
        <v>0.45000000000000007</v>
      </c>
      <c r="F14" s="14">
        <v>0.56825000000000003</v>
      </c>
      <c r="G14" s="14">
        <v>0.57062500000000005</v>
      </c>
      <c r="H14" s="14">
        <f t="shared" si="0"/>
        <v>0.49210000000000004</v>
      </c>
      <c r="I14" s="14">
        <f t="shared" si="1"/>
        <v>0.53727014326684586</v>
      </c>
      <c r="J14" s="14"/>
      <c r="K14" s="16"/>
      <c r="L14" s="1"/>
      <c r="M14" s="13"/>
      <c r="N14" s="13"/>
      <c r="O14" s="13"/>
      <c r="P14" s="13"/>
      <c r="Q14" s="13"/>
      <c r="R14" s="13"/>
    </row>
    <row r="15" spans="2:18">
      <c r="B15" s="1" t="s">
        <v>20</v>
      </c>
      <c r="C15" s="14">
        <v>0.80893750000000009</v>
      </c>
      <c r="D15" s="14">
        <v>0.65647500000000003</v>
      </c>
      <c r="E15" s="14">
        <v>0.61503750000000001</v>
      </c>
      <c r="F15" s="14">
        <v>0.91220000000000001</v>
      </c>
      <c r="G15" s="14">
        <v>0.79717500000000008</v>
      </c>
      <c r="H15" s="14">
        <f t="shared" ref="H15:H17" si="2">AVERAGE(C15:G15)</f>
        <v>0.75796500000000011</v>
      </c>
      <c r="I15" s="14">
        <f>((C15*C$2+D15*D$2+E15*E$2+F15*F$2+G15*G$2)/SUM(C$2:G$2))</f>
        <v>0.75646076891277392</v>
      </c>
      <c r="J15" s="14"/>
      <c r="K15" s="16"/>
      <c r="L15" s="1"/>
      <c r="M15" s="13"/>
      <c r="N15" s="13"/>
      <c r="O15" s="13"/>
      <c r="P15" s="13"/>
      <c r="Q15" s="13"/>
      <c r="R15" s="13"/>
    </row>
    <row r="16" spans="2:18">
      <c r="B16" s="1" t="s">
        <v>21</v>
      </c>
      <c r="C16" s="14">
        <v>0.84243750000000006</v>
      </c>
      <c r="D16" s="14">
        <v>0.69423750000000006</v>
      </c>
      <c r="E16" s="14">
        <v>0.66701250000000001</v>
      </c>
      <c r="F16" s="14">
        <v>0.94112499999999999</v>
      </c>
      <c r="G16" s="14">
        <v>0.8330375000000001</v>
      </c>
      <c r="H16" s="14">
        <f t="shared" si="2"/>
        <v>0.79557</v>
      </c>
      <c r="I16" s="14">
        <f t="shared" ref="I16:I17" si="3">((C16*C$2+D16*D$2+E16*E$2+F16*F$2+G16*G$2)/SUM(C$2:G$2))</f>
        <v>0.79606412806169913</v>
      </c>
      <c r="J16" s="14"/>
      <c r="K16" s="16"/>
      <c r="L16" s="1"/>
      <c r="M16" s="13"/>
      <c r="N16" s="13"/>
      <c r="O16" s="13"/>
      <c r="P16" s="13"/>
      <c r="Q16" s="13"/>
      <c r="R16" s="13"/>
    </row>
    <row r="17" spans="2:18">
      <c r="B17" s="1" t="s">
        <v>22</v>
      </c>
      <c r="C17" s="14">
        <v>0.9524999999999999</v>
      </c>
      <c r="D17" s="14">
        <v>0.74099999999999988</v>
      </c>
      <c r="E17" s="14">
        <v>0.72187500000000004</v>
      </c>
      <c r="F17" s="14">
        <v>0.97050000000000003</v>
      </c>
      <c r="G17" s="14">
        <v>0.95162500000000005</v>
      </c>
      <c r="H17" s="14">
        <f t="shared" si="2"/>
        <v>0.86750000000000005</v>
      </c>
      <c r="I17" s="14">
        <f t="shared" si="3"/>
        <v>0.8914984142465896</v>
      </c>
      <c r="J17" s="14"/>
      <c r="K17" s="16"/>
      <c r="L17" s="1"/>
      <c r="M17" s="13"/>
      <c r="N17" s="13"/>
      <c r="O17" s="13"/>
      <c r="P17" s="13"/>
      <c r="Q17" s="13"/>
      <c r="R17" s="13"/>
    </row>
    <row r="18" spans="2:18">
      <c r="B18" s="1"/>
      <c r="H18" s="7"/>
    </row>
    <row r="20" spans="2:18">
      <c r="B20" s="2" t="s">
        <v>13</v>
      </c>
      <c r="C20" s="17">
        <v>4792</v>
      </c>
      <c r="D20" s="17">
        <v>1304</v>
      </c>
      <c r="E20" s="17">
        <v>149506</v>
      </c>
      <c r="F20" s="17">
        <v>23235</v>
      </c>
      <c r="G20" s="17">
        <v>475834</v>
      </c>
      <c r="H20" s="7"/>
    </row>
    <row r="21" spans="2:18">
      <c r="B21" s="2"/>
      <c r="C21" s="2" t="s">
        <v>0</v>
      </c>
      <c r="D21" s="2" t="s">
        <v>1</v>
      </c>
      <c r="E21" s="2" t="s">
        <v>2</v>
      </c>
      <c r="F21" s="2" t="s">
        <v>3</v>
      </c>
      <c r="G21" s="2" t="s">
        <v>4</v>
      </c>
      <c r="H21" s="10" t="s">
        <v>14</v>
      </c>
      <c r="I21" s="10" t="s">
        <v>15</v>
      </c>
      <c r="J21" s="10"/>
      <c r="K21" s="10"/>
    </row>
    <row r="22" spans="2:18">
      <c r="B22" s="1" t="s">
        <v>5</v>
      </c>
      <c r="C22" s="14">
        <v>2.1250000000000002E-3</v>
      </c>
      <c r="D22" s="14">
        <v>2.1250000000000002E-3</v>
      </c>
      <c r="E22" s="14">
        <v>2.1250000000000002E-3</v>
      </c>
      <c r="F22" s="14">
        <v>2E-3</v>
      </c>
      <c r="G22" s="14">
        <v>2.3750000000000004E-3</v>
      </c>
      <c r="H22" s="14">
        <f t="shared" ref="H22:H28" si="4">AVERAGE(C22:G22)</f>
        <v>2.15E-3</v>
      </c>
      <c r="I22" s="14">
        <f>((C22*C$20+D22*D$20+E22*E$20+F22*F$20+G22*G$20)/SUM(C$20:G$20))</f>
        <v>2.3022709116487521E-3</v>
      </c>
      <c r="J22" s="14"/>
      <c r="K22" s="13"/>
    </row>
    <row r="23" spans="2:18">
      <c r="B23" s="1" t="s">
        <v>6</v>
      </c>
      <c r="C23" s="14">
        <v>2.9999999999999996E-3</v>
      </c>
      <c r="D23" s="14">
        <v>2.9999999999999996E-3</v>
      </c>
      <c r="E23" s="14">
        <v>2.9999999999999996E-3</v>
      </c>
      <c r="F23" s="14">
        <v>2.9999999999999996E-3</v>
      </c>
      <c r="G23" s="14">
        <v>2.9999999999999996E-3</v>
      </c>
      <c r="H23" s="14">
        <f t="shared" si="4"/>
        <v>2.9999999999999996E-3</v>
      </c>
      <c r="I23" s="14">
        <f t="shared" ref="I23:I28" si="5">((C23*C$20+D23*D$20+E23*E$20+F23*F$20+G23*G$20)/SUM(C$20:G$20))</f>
        <v>2.9999999999999996E-3</v>
      </c>
      <c r="J23" s="14"/>
      <c r="K23" s="13"/>
    </row>
    <row r="24" spans="2:18">
      <c r="B24" s="1" t="s">
        <v>7</v>
      </c>
      <c r="C24" s="14">
        <v>0.482375</v>
      </c>
      <c r="D24" s="14">
        <v>0.481875</v>
      </c>
      <c r="E24" s="14">
        <v>0.36850000000000005</v>
      </c>
      <c r="F24" s="14">
        <v>0.61299999999999999</v>
      </c>
      <c r="G24" s="14">
        <v>0.52700000000000002</v>
      </c>
      <c r="H24" s="14">
        <f t="shared" si="4"/>
        <v>0.49454999999999999</v>
      </c>
      <c r="I24" s="14">
        <f t="shared" si="5"/>
        <v>0.49343936114475828</v>
      </c>
      <c r="J24" s="14"/>
      <c r="K24" s="13"/>
    </row>
    <row r="25" spans="2:18">
      <c r="B25" s="1" t="s">
        <v>8</v>
      </c>
      <c r="C25" s="14">
        <v>0.46712499999999996</v>
      </c>
      <c r="D25" s="14">
        <v>0.38925000000000004</v>
      </c>
      <c r="E25" s="14">
        <v>0.28375</v>
      </c>
      <c r="F25" s="14">
        <v>0.51424999999999998</v>
      </c>
      <c r="G25" s="14">
        <v>0.53349999999999997</v>
      </c>
      <c r="H25" s="14">
        <f t="shared" si="4"/>
        <v>0.43757499999999999</v>
      </c>
      <c r="I25" s="14">
        <f t="shared" si="5"/>
        <v>0.47500868413294611</v>
      </c>
      <c r="J25" s="14"/>
      <c r="K25" s="13"/>
    </row>
    <row r="26" spans="2:18">
      <c r="B26" s="1" t="s">
        <v>9</v>
      </c>
      <c r="C26" s="14">
        <v>0.27675</v>
      </c>
      <c r="D26" s="14">
        <v>0.27325000000000005</v>
      </c>
      <c r="E26" s="14">
        <v>0.34775</v>
      </c>
      <c r="F26" s="14">
        <v>0.25950000000000001</v>
      </c>
      <c r="G26" s="14">
        <v>0.36725000000000002</v>
      </c>
      <c r="H26" s="14">
        <f t="shared" si="4"/>
        <v>0.30490000000000006</v>
      </c>
      <c r="I26" s="14">
        <f t="shared" si="5"/>
        <v>0.35812298772971463</v>
      </c>
      <c r="J26" s="14"/>
      <c r="L26" s="1"/>
      <c r="M26" s="13"/>
      <c r="N26" s="13"/>
      <c r="O26" s="13"/>
      <c r="P26" s="13"/>
      <c r="Q26" s="13"/>
      <c r="R26" s="13"/>
    </row>
    <row r="27" spans="2:18">
      <c r="B27" s="1" t="s">
        <v>10</v>
      </c>
      <c r="C27" s="14">
        <v>0.50887500000000008</v>
      </c>
      <c r="D27" s="14">
        <v>0.144125</v>
      </c>
      <c r="E27" s="14">
        <v>0.14450000000000002</v>
      </c>
      <c r="F27" s="14">
        <v>0.14175000000000001</v>
      </c>
      <c r="G27" s="14">
        <v>0.140875</v>
      </c>
      <c r="H27" s="14">
        <f t="shared" si="4"/>
        <v>0.21602500000000005</v>
      </c>
      <c r="I27" s="14">
        <f t="shared" si="5"/>
        <v>0.14443401494796623</v>
      </c>
      <c r="J27" s="14"/>
      <c r="L27" s="1"/>
      <c r="M27" s="13"/>
      <c r="N27" s="13"/>
      <c r="O27" s="13"/>
      <c r="P27" s="13"/>
      <c r="Q27" s="13"/>
      <c r="R27" s="13"/>
    </row>
    <row r="28" spans="2:18">
      <c r="B28" s="1" t="s">
        <v>11</v>
      </c>
      <c r="C28" s="14">
        <v>0.50387500000000007</v>
      </c>
      <c r="D28" s="14">
        <v>0.37662499999999999</v>
      </c>
      <c r="E28" s="14">
        <v>0.32312500000000005</v>
      </c>
      <c r="F28" s="14">
        <v>0.61949999999999994</v>
      </c>
      <c r="G28" s="14">
        <v>0.37700000000000006</v>
      </c>
      <c r="H28" s="14">
        <f t="shared" si="4"/>
        <v>0.44002500000000005</v>
      </c>
      <c r="I28" s="14">
        <f t="shared" si="5"/>
        <v>0.37423120124459469</v>
      </c>
      <c r="J28" s="14"/>
      <c r="L28" s="1"/>
      <c r="M28" s="13"/>
      <c r="N28" s="13"/>
      <c r="O28" s="13"/>
      <c r="P28" s="13"/>
      <c r="Q28" s="13"/>
      <c r="R28" s="13"/>
    </row>
    <row r="29" spans="2:18">
      <c r="B29" s="11"/>
      <c r="C29" s="14"/>
      <c r="D29" s="14"/>
      <c r="E29" s="14"/>
      <c r="F29" s="14"/>
      <c r="G29" s="14"/>
      <c r="H29" s="14"/>
      <c r="L29" s="11"/>
      <c r="M29" s="13"/>
      <c r="N29" s="13"/>
      <c r="O29" s="13"/>
      <c r="P29" s="13"/>
      <c r="Q29" s="13"/>
      <c r="R29" s="13"/>
    </row>
    <row r="30" spans="2:18">
      <c r="L30" s="3"/>
    </row>
    <row r="31" spans="2:18">
      <c r="B31" s="11"/>
      <c r="C31" s="14"/>
      <c r="D31" s="14"/>
      <c r="E31" s="14"/>
      <c r="F31" s="14"/>
      <c r="G31" s="14"/>
      <c r="H31" s="14"/>
    </row>
    <row r="38" spans="8:8">
      <c r="H38" s="10"/>
    </row>
    <row r="39" spans="8:8">
      <c r="H39" s="14"/>
    </row>
    <row r="40" spans="8:8">
      <c r="H40" s="14"/>
    </row>
    <row r="41" spans="8:8">
      <c r="H41" s="14"/>
    </row>
    <row r="42" spans="8:8">
      <c r="H42" s="14"/>
    </row>
    <row r="43" spans="8:8">
      <c r="H43" s="14"/>
    </row>
    <row r="44" spans="8:8">
      <c r="H44" s="14"/>
    </row>
    <row r="45" spans="8:8">
      <c r="H45" s="14"/>
    </row>
    <row r="46" spans="8:8">
      <c r="H46" s="14"/>
    </row>
    <row r="47" spans="8:8">
      <c r="H47" s="7"/>
    </row>
    <row r="49" spans="2:8">
      <c r="H49" s="7"/>
    </row>
    <row r="50" spans="2:8">
      <c r="H50" s="10"/>
    </row>
    <row r="51" spans="2:8">
      <c r="H51" s="14"/>
    </row>
    <row r="52" spans="2:8">
      <c r="H52" s="14"/>
    </row>
    <row r="53" spans="2:8">
      <c r="H53" s="14"/>
    </row>
    <row r="54" spans="2:8">
      <c r="H54" s="14"/>
    </row>
    <row r="55" spans="2:8">
      <c r="H55" s="14"/>
    </row>
    <row r="56" spans="2:8">
      <c r="H56" s="14"/>
    </row>
    <row r="57" spans="2:8">
      <c r="H57" s="14"/>
    </row>
    <row r="58" spans="2:8">
      <c r="H58" s="14"/>
    </row>
    <row r="61" spans="2:8">
      <c r="H61" s="7"/>
    </row>
    <row r="62" spans="2:8">
      <c r="B62" s="2"/>
      <c r="C62" s="2"/>
      <c r="D62" s="2"/>
      <c r="E62" s="2"/>
      <c r="F62" s="2"/>
      <c r="G62" s="2"/>
      <c r="H62" s="10"/>
    </row>
    <row r="63" spans="2:8">
      <c r="B63" s="1"/>
      <c r="C63" s="14"/>
      <c r="D63" s="14"/>
      <c r="E63" s="14"/>
      <c r="F63" s="14"/>
      <c r="G63" s="14"/>
      <c r="H63" s="14"/>
    </row>
    <row r="64" spans="2:8">
      <c r="B64" s="1"/>
      <c r="C64" s="14"/>
      <c r="D64" s="14"/>
      <c r="E64" s="14"/>
      <c r="F64" s="14"/>
      <c r="G64" s="14"/>
      <c r="H64" s="14"/>
    </row>
    <row r="65" spans="2:8">
      <c r="B65" s="1"/>
      <c r="C65" s="14"/>
      <c r="D65" s="14"/>
      <c r="E65" s="14"/>
      <c r="F65" s="14"/>
      <c r="G65" s="14"/>
      <c r="H65" s="14"/>
    </row>
    <row r="66" spans="2:8">
      <c r="B66" s="1"/>
      <c r="C66" s="14"/>
      <c r="D66" s="14"/>
      <c r="E66" s="14"/>
      <c r="F66" s="14"/>
      <c r="G66" s="14"/>
      <c r="H66" s="14"/>
    </row>
    <row r="67" spans="2:8">
      <c r="B67" s="1"/>
      <c r="C67" s="14"/>
      <c r="D67" s="14"/>
      <c r="E67" s="14"/>
      <c r="F67" s="14"/>
      <c r="G67" s="14"/>
      <c r="H67" s="14"/>
    </row>
    <row r="68" spans="2:8">
      <c r="B68" s="1"/>
      <c r="C68" s="14"/>
      <c r="D68" s="14"/>
      <c r="E68" s="14"/>
      <c r="F68" s="14"/>
      <c r="G68" s="14"/>
      <c r="H68" s="14"/>
    </row>
    <row r="69" spans="2:8">
      <c r="B69" s="1"/>
      <c r="C69" s="14"/>
      <c r="D69" s="14"/>
      <c r="E69" s="14"/>
      <c r="F69" s="14"/>
      <c r="G69" s="14"/>
      <c r="H69" s="14"/>
    </row>
    <row r="70" spans="2:8">
      <c r="B70" s="11"/>
      <c r="C70" s="14"/>
      <c r="D70" s="14"/>
      <c r="E70" s="14"/>
      <c r="F70" s="14"/>
      <c r="G70" s="14"/>
      <c r="H70" s="14"/>
    </row>
  </sheetData>
  <phoneticPr fontId="2" type="noConversion"/>
  <conditionalFormatting sqref="C63:C69">
    <cfRule type="colorScale" priority="88">
      <colorScale>
        <cfvo type="min" val="0"/>
        <cfvo type="max" val="0"/>
        <color rgb="FFFFEF9C"/>
        <color rgb="FFFF7128"/>
      </colorScale>
    </cfRule>
  </conditionalFormatting>
  <conditionalFormatting sqref="D63:D69">
    <cfRule type="colorScale" priority="87">
      <colorScale>
        <cfvo type="min" val="0"/>
        <cfvo type="max" val="0"/>
        <color rgb="FFFFEF9C"/>
        <color rgb="FFFF7128"/>
      </colorScale>
    </cfRule>
  </conditionalFormatting>
  <conditionalFormatting sqref="E63:E69">
    <cfRule type="colorScale" priority="86">
      <colorScale>
        <cfvo type="min" val="0"/>
        <cfvo type="max" val="0"/>
        <color rgb="FFFFEF9C"/>
        <color rgb="FFFF7128"/>
      </colorScale>
    </cfRule>
  </conditionalFormatting>
  <conditionalFormatting sqref="F63:F69">
    <cfRule type="colorScale" priority="85">
      <colorScale>
        <cfvo type="min" val="0"/>
        <cfvo type="max" val="0"/>
        <color rgb="FFFFEF9C"/>
        <color rgb="FFFF7128"/>
      </colorScale>
    </cfRule>
  </conditionalFormatting>
  <conditionalFormatting sqref="G63:G69">
    <cfRule type="colorScale" priority="84">
      <colorScale>
        <cfvo type="min" val="0"/>
        <cfvo type="max" val="0"/>
        <color rgb="FFFFEF9C"/>
        <color rgb="FFFF7128"/>
      </colorScale>
    </cfRule>
  </conditionalFormatting>
  <conditionalFormatting sqref="C15:G15">
    <cfRule type="colorScale" priority="7">
      <colorScale>
        <cfvo type="min" val="0"/>
        <cfvo type="max" val="0"/>
        <color rgb="FFFFEF9C"/>
        <color rgb="FFFF7128"/>
      </colorScale>
    </cfRule>
  </conditionalFormatting>
  <conditionalFormatting sqref="C16:G16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C4:C17">
    <cfRule type="colorScale" priority="109">
      <colorScale>
        <cfvo type="min" val="0"/>
        <cfvo type="max" val="0"/>
        <color rgb="FFFFEF9C"/>
        <color rgb="FFFF7128"/>
      </colorScale>
    </cfRule>
  </conditionalFormatting>
  <conditionalFormatting sqref="D4:D17">
    <cfRule type="colorScale" priority="111">
      <colorScale>
        <cfvo type="min" val="0"/>
        <cfvo type="max" val="0"/>
        <color rgb="FFFFEF9C"/>
        <color rgb="FFFF7128"/>
      </colorScale>
    </cfRule>
  </conditionalFormatting>
  <conditionalFormatting sqref="E4:E17">
    <cfRule type="colorScale" priority="113">
      <colorScale>
        <cfvo type="min" val="0"/>
        <cfvo type="max" val="0"/>
        <color rgb="FFFFEF9C"/>
        <color rgb="FFFF7128"/>
      </colorScale>
    </cfRule>
  </conditionalFormatting>
  <conditionalFormatting sqref="F4:F17">
    <cfRule type="colorScale" priority="115">
      <colorScale>
        <cfvo type="min" val="0"/>
        <cfvo type="max" val="0"/>
        <color rgb="FFFFEF9C"/>
        <color rgb="FFFF7128"/>
      </colorScale>
    </cfRule>
  </conditionalFormatting>
  <conditionalFormatting sqref="G4:G17">
    <cfRule type="colorScale" priority="117">
      <colorScale>
        <cfvo type="min" val="0"/>
        <cfvo type="max" val="0"/>
        <color rgb="FFFFEF9C"/>
        <color rgb="FFFF7128"/>
      </colorScale>
    </cfRule>
  </conditionalFormatting>
  <conditionalFormatting sqref="C22:C28">
    <cfRule type="colorScale" priority="118">
      <colorScale>
        <cfvo type="min" val="0"/>
        <cfvo type="max" val="0"/>
        <color rgb="FFFFEF9C"/>
        <color rgb="FFFF7128"/>
      </colorScale>
    </cfRule>
  </conditionalFormatting>
  <conditionalFormatting sqref="D22:D28">
    <cfRule type="colorScale" priority="119">
      <colorScale>
        <cfvo type="min" val="0"/>
        <cfvo type="max" val="0"/>
        <color rgb="FFFFEF9C"/>
        <color rgb="FFFF7128"/>
      </colorScale>
    </cfRule>
  </conditionalFormatting>
  <conditionalFormatting sqref="E22:E28">
    <cfRule type="colorScale" priority="120">
      <colorScale>
        <cfvo type="min" val="0"/>
        <cfvo type="max" val="0"/>
        <color rgb="FFFFEF9C"/>
        <color rgb="FFFF7128"/>
      </colorScale>
    </cfRule>
  </conditionalFormatting>
  <conditionalFormatting sqref="F22:F28">
    <cfRule type="colorScale" priority="121">
      <colorScale>
        <cfvo type="min" val="0"/>
        <cfvo type="max" val="0"/>
        <color rgb="FFFFEF9C"/>
        <color rgb="FFFF7128"/>
      </colorScale>
    </cfRule>
  </conditionalFormatting>
  <conditionalFormatting sqref="G22:G28">
    <cfRule type="colorScale" priority="122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B3:T30"/>
  <sheetViews>
    <sheetView zoomScale="85" zoomScaleNormal="85" zoomScalePageLayoutView="125" workbookViewId="0">
      <selection activeCell="R18" sqref="R18"/>
    </sheetView>
  </sheetViews>
  <sheetFormatPr baseColWidth="10" defaultRowHeight="15"/>
  <cols>
    <col min="2" max="2" width="18" customWidth="1"/>
    <col min="3" max="3" width="15.85546875" customWidth="1"/>
    <col min="4" max="5" width="15.140625" customWidth="1"/>
    <col min="6" max="6" width="15.85546875" customWidth="1"/>
    <col min="7" max="7" width="15.42578125" customWidth="1"/>
    <col min="9" max="9" width="18.140625" customWidth="1"/>
    <col min="15" max="15" width="7.140625" customWidth="1"/>
  </cols>
  <sheetData>
    <row r="3" spans="2:20">
      <c r="B3" s="3" t="s">
        <v>12</v>
      </c>
      <c r="I3" s="3" t="s">
        <v>12</v>
      </c>
    </row>
    <row r="4" spans="2:20" ht="15.75"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J4" s="5" t="s">
        <v>0</v>
      </c>
      <c r="K4" s="5" t="s">
        <v>1</v>
      </c>
      <c r="L4" s="5" t="s">
        <v>2</v>
      </c>
      <c r="M4" s="5" t="s">
        <v>3</v>
      </c>
      <c r="N4" s="5" t="s">
        <v>4</v>
      </c>
      <c r="P4" s="5"/>
      <c r="Q4" s="5"/>
      <c r="R4" s="5"/>
      <c r="S4" s="5"/>
      <c r="T4" s="5"/>
    </row>
    <row r="5" spans="2:20" ht="15.75">
      <c r="B5" s="6" t="s">
        <v>5</v>
      </c>
      <c r="C5" s="8">
        <v>6.9597054535375279E-4</v>
      </c>
      <c r="D5" s="8">
        <v>4.8412291827592716E-4</v>
      </c>
      <c r="E5" s="8">
        <v>3.307189138830739E-4</v>
      </c>
      <c r="F5" s="8">
        <v>4.3301270189221929E-4</v>
      </c>
      <c r="G5" s="8">
        <v>6.9597054535375279E-4</v>
      </c>
      <c r="I5" s="6" t="s">
        <v>5</v>
      </c>
      <c r="J5" s="15">
        <f>C5*1.96/SQRT(10)</f>
        <v>4.313670131106457E-4</v>
      </c>
      <c r="K5" s="15">
        <f t="shared" ref="K5:N15" si="0">D5*1.96/SQRT(10)</f>
        <v>3.0006249349093933E-4</v>
      </c>
      <c r="L5" s="15">
        <f t="shared" si="0"/>
        <v>2.0498170650084854E-4</v>
      </c>
      <c r="M5" s="15">
        <f t="shared" si="0"/>
        <v>2.6838405317753137E-4</v>
      </c>
      <c r="N5" s="15">
        <f t="shared" si="0"/>
        <v>4.313670131106457E-4</v>
      </c>
      <c r="P5" s="12"/>
      <c r="Q5" s="12"/>
      <c r="R5" s="12"/>
      <c r="S5" s="12"/>
      <c r="T5" s="12"/>
    </row>
    <row r="6" spans="2:20" ht="15.75">
      <c r="B6" s="6" t="s">
        <v>6</v>
      </c>
      <c r="C6" s="8">
        <v>4.3368086899420177E-19</v>
      </c>
      <c r="D6" s="8">
        <v>0</v>
      </c>
      <c r="E6" s="8">
        <v>4.3368086899420177E-19</v>
      </c>
      <c r="F6" s="8">
        <v>3.3071891388307384E-4</v>
      </c>
      <c r="G6" s="8">
        <v>4.8412291827592711E-4</v>
      </c>
      <c r="I6" s="6" t="s">
        <v>6</v>
      </c>
      <c r="J6" s="15">
        <f t="shared" ref="J6:J15" si="1">C6*1.96/SQRT(10)</f>
        <v>2.6879818743790367E-19</v>
      </c>
      <c r="K6" s="15">
        <f t="shared" si="0"/>
        <v>0</v>
      </c>
      <c r="L6" s="15">
        <f t="shared" si="0"/>
        <v>2.6879818743790367E-19</v>
      </c>
      <c r="M6" s="15">
        <f t="shared" si="0"/>
        <v>2.0498170650084851E-4</v>
      </c>
      <c r="N6" s="15">
        <f t="shared" si="0"/>
        <v>3.0006249349093928E-4</v>
      </c>
      <c r="P6" s="12"/>
      <c r="Q6" s="12"/>
      <c r="R6" s="12"/>
      <c r="S6" s="12"/>
      <c r="T6" s="12"/>
    </row>
    <row r="7" spans="2:20" ht="15.75">
      <c r="B7" s="6" t="s">
        <v>7</v>
      </c>
      <c r="C7" s="8">
        <v>1.3990510176544683E-2</v>
      </c>
      <c r="D7" s="8">
        <v>8.7464278422679387E-3</v>
      </c>
      <c r="E7" s="8">
        <v>1.3592277219068185E-2</v>
      </c>
      <c r="F7" s="8">
        <v>8.4769909165929476E-3</v>
      </c>
      <c r="G7" s="8">
        <v>1.0307006112349026E-2</v>
      </c>
      <c r="I7" s="6" t="s">
        <v>7</v>
      </c>
      <c r="J7" s="15">
        <f t="shared" si="1"/>
        <v>8.6714080459865412E-3</v>
      </c>
      <c r="K7" s="15">
        <f t="shared" si="0"/>
        <v>5.4210921408882097E-3</v>
      </c>
      <c r="L7" s="15">
        <f t="shared" si="0"/>
        <v>8.4245807017322809E-3</v>
      </c>
      <c r="M7" s="15">
        <f t="shared" si="0"/>
        <v>5.2540934041944614E-3</v>
      </c>
      <c r="N7" s="15">
        <f t="shared" si="0"/>
        <v>6.3883485737708514E-3</v>
      </c>
      <c r="P7" s="12"/>
      <c r="Q7" s="12"/>
      <c r="R7" s="12"/>
      <c r="S7" s="12"/>
      <c r="T7" s="12"/>
    </row>
    <row r="8" spans="2:20" ht="15.75">
      <c r="B8" s="6" t="s">
        <v>8</v>
      </c>
      <c r="C8" s="8">
        <v>9.0829510622924825E-3</v>
      </c>
      <c r="D8" s="8">
        <v>6.6320716974411411E-3</v>
      </c>
      <c r="E8" s="8">
        <v>1.2893796958227623E-2</v>
      </c>
      <c r="F8" s="8">
        <v>1.5473768125443758E-2</v>
      </c>
      <c r="G8" s="8">
        <v>9.8670854359329523E-3</v>
      </c>
      <c r="I8" s="6" t="s">
        <v>8</v>
      </c>
      <c r="J8" s="15">
        <f t="shared" si="1"/>
        <v>5.6296713936072728E-3</v>
      </c>
      <c r="K8" s="15">
        <f t="shared" si="0"/>
        <v>4.1106006252128076E-3</v>
      </c>
      <c r="L8" s="15">
        <f t="shared" si="0"/>
        <v>7.9916581508470419E-3</v>
      </c>
      <c r="M8" s="15">
        <f t="shared" si="0"/>
        <v>9.5907408472964018E-3</v>
      </c>
      <c r="N8" s="15">
        <f t="shared" si="0"/>
        <v>6.115682913624616E-3</v>
      </c>
      <c r="P8" s="12"/>
      <c r="Q8" s="12"/>
      <c r="R8" s="12"/>
      <c r="S8" s="12"/>
      <c r="T8" s="12"/>
    </row>
    <row r="9" spans="2:20" ht="15.75">
      <c r="B9" s="6" t="s">
        <v>9</v>
      </c>
      <c r="C9" s="8">
        <v>9.9624294225856367E-3</v>
      </c>
      <c r="D9" s="8">
        <v>6.981001002721597E-3</v>
      </c>
      <c r="E9" s="8">
        <v>1.6247595976020573E-2</v>
      </c>
      <c r="F9" s="8">
        <v>2.1447246326742882E-2</v>
      </c>
      <c r="G9" s="8">
        <v>1.2072696467649602E-2</v>
      </c>
      <c r="I9" s="6" t="s">
        <v>9</v>
      </c>
      <c r="J9" s="15">
        <f t="shared" si="1"/>
        <v>6.1747777287931571E-3</v>
      </c>
      <c r="K9" s="15">
        <f t="shared" si="0"/>
        <v>4.326869249237834E-3</v>
      </c>
      <c r="L9" s="15">
        <f t="shared" si="0"/>
        <v>1.0070364318136656E-2</v>
      </c>
      <c r="M9" s="15">
        <f t="shared" si="0"/>
        <v>1.3293140994512721E-2</v>
      </c>
      <c r="N9" s="15">
        <f t="shared" si="0"/>
        <v>7.4827347941778394E-3</v>
      </c>
      <c r="P9" s="12"/>
      <c r="Q9" s="12"/>
      <c r="R9" s="12"/>
      <c r="S9" s="12"/>
      <c r="T9" s="12"/>
    </row>
    <row r="10" spans="2:20" ht="15.75">
      <c r="B10" s="6" t="s">
        <v>10</v>
      </c>
      <c r="C10" s="8">
        <v>1.1957607411183905E-2</v>
      </c>
      <c r="D10" s="8">
        <v>1.0894379284750462E-2</v>
      </c>
      <c r="E10" s="8">
        <v>1.4356509847452573E-2</v>
      </c>
      <c r="F10" s="8">
        <v>1.3448396744593758E-2</v>
      </c>
      <c r="G10" s="8">
        <v>9.4041214369020108E-3</v>
      </c>
      <c r="I10" s="6" t="s">
        <v>10</v>
      </c>
      <c r="J10" s="15">
        <f t="shared" si="1"/>
        <v>7.4114018579483389E-3</v>
      </c>
      <c r="K10" s="15">
        <f t="shared" si="0"/>
        <v>6.7524062377792397E-3</v>
      </c>
      <c r="L10" s="15">
        <f t="shared" si="0"/>
        <v>8.8982569922429755E-3</v>
      </c>
      <c r="M10" s="15">
        <f t="shared" si="0"/>
        <v>8.3354026597399593E-3</v>
      </c>
      <c r="N10" s="15">
        <f t="shared" si="0"/>
        <v>5.8287348541514539E-3</v>
      </c>
      <c r="P10" s="12"/>
      <c r="Q10" s="12"/>
      <c r="R10" s="12"/>
      <c r="S10" s="12"/>
      <c r="T10" s="12"/>
    </row>
    <row r="11" spans="2:20" ht="15.75">
      <c r="B11" s="6" t="s">
        <v>11</v>
      </c>
      <c r="C11" s="8">
        <v>1.3415825542992138E-2</v>
      </c>
      <c r="D11" s="8">
        <v>8.4705371730487162E-3</v>
      </c>
      <c r="E11" s="8">
        <v>9.1164343358574023E-3</v>
      </c>
      <c r="F11" s="8">
        <v>1.064189832689639E-2</v>
      </c>
      <c r="G11" s="8">
        <v>2.060339777803705E-2</v>
      </c>
      <c r="I11" s="6" t="s">
        <v>11</v>
      </c>
      <c r="J11" s="15">
        <f t="shared" si="1"/>
        <v>8.3152148198347882E-3</v>
      </c>
      <c r="K11" s="15">
        <f t="shared" si="0"/>
        <v>5.2500933325037224E-3</v>
      </c>
      <c r="L11" s="15">
        <f t="shared" si="0"/>
        <v>5.6504245415720687E-3</v>
      </c>
      <c r="M11" s="15">
        <f t="shared" si="0"/>
        <v>6.5959169188218305E-3</v>
      </c>
      <c r="N11" s="15">
        <f t="shared" si="0"/>
        <v>1.277011824534168E-2</v>
      </c>
      <c r="P11" s="12"/>
      <c r="Q11" s="12"/>
      <c r="R11" s="12"/>
      <c r="S11" s="12"/>
      <c r="T11" s="12"/>
    </row>
    <row r="12" spans="2:20" ht="15.75">
      <c r="B12" s="1" t="s">
        <v>16</v>
      </c>
      <c r="C12" s="8">
        <v>2.7092434368288364E-2</v>
      </c>
      <c r="D12" s="8">
        <v>3.3432534678065735E-2</v>
      </c>
      <c r="E12" s="8">
        <v>1.4122234242498612E-2</v>
      </c>
      <c r="F12" s="8">
        <v>3.5251773005054582E-2</v>
      </c>
      <c r="G12" s="8">
        <v>3.5395753629495874E-2</v>
      </c>
      <c r="I12" s="1" t="s">
        <v>16</v>
      </c>
      <c r="J12" s="15">
        <f>C12*1.96/SQRT(10)</f>
        <v>1.6792064792633597E-2</v>
      </c>
      <c r="K12" s="15">
        <f t="shared" si="0"/>
        <v>2.0721699676909375E-2</v>
      </c>
      <c r="L12" s="15">
        <f t="shared" si="0"/>
        <v>8.7530514679167813E-3</v>
      </c>
      <c r="M12" s="15">
        <f t="shared" si="0"/>
        <v>2.1849275274021324E-2</v>
      </c>
      <c r="N12" s="15">
        <f t="shared" si="0"/>
        <v>2.1938515389606211E-2</v>
      </c>
      <c r="P12" s="12"/>
      <c r="Q12" s="12"/>
      <c r="R12" s="12"/>
      <c r="S12" s="12"/>
      <c r="T12" s="12"/>
    </row>
    <row r="13" spans="2:20" ht="15.75">
      <c r="B13" s="1" t="s">
        <v>17</v>
      </c>
      <c r="C13" s="8">
        <v>2.6527108775740982E-2</v>
      </c>
      <c r="D13" s="8">
        <v>2.0573040611440985E-2</v>
      </c>
      <c r="E13" s="8">
        <v>2.93297523855897E-2</v>
      </c>
      <c r="F13" s="8">
        <v>2.3243278598339346E-2</v>
      </c>
      <c r="G13" s="8">
        <v>1.6194134740701648E-2</v>
      </c>
      <c r="I13" s="1" t="s">
        <v>17</v>
      </c>
      <c r="J13" s="15">
        <f t="shared" si="1"/>
        <v>1.6441672360194923E-2</v>
      </c>
      <c r="K13" s="15">
        <f t="shared" si="0"/>
        <v>1.2751302678550141E-2</v>
      </c>
      <c r="L13" s="15">
        <f t="shared" si="0"/>
        <v>1.8178768866455225E-2</v>
      </c>
      <c r="M13" s="15">
        <f t="shared" si="0"/>
        <v>1.4406333329477269E-2</v>
      </c>
      <c r="N13" s="15">
        <f t="shared" si="0"/>
        <v>1.0037228701190384E-2</v>
      </c>
      <c r="P13" s="12"/>
      <c r="Q13" s="12"/>
      <c r="R13" s="12"/>
      <c r="S13" s="12"/>
      <c r="T13" s="12"/>
    </row>
    <row r="14" spans="2:20" ht="15.75">
      <c r="B14" s="1" t="s">
        <v>18</v>
      </c>
      <c r="C14" s="8">
        <v>2.1252940972957598E-2</v>
      </c>
      <c r="D14" s="8">
        <v>1.6807736313971554E-2</v>
      </c>
      <c r="E14" s="8">
        <v>3.7937242585617828E-2</v>
      </c>
      <c r="F14" s="8">
        <v>3.1610668689542001E-2</v>
      </c>
      <c r="G14" s="8">
        <v>2.6464303788310529E-2</v>
      </c>
      <c r="I14" s="1" t="s">
        <v>18</v>
      </c>
      <c r="J14" s="15">
        <f t="shared" si="1"/>
        <v>1.3172709288525561E-2</v>
      </c>
      <c r="K14" s="15">
        <f t="shared" si="0"/>
        <v>1.041754289647992E-2</v>
      </c>
      <c r="L14" s="15">
        <f t="shared" si="0"/>
        <v>2.3513746564509993E-2</v>
      </c>
      <c r="M14" s="15">
        <f t="shared" si="0"/>
        <v>1.9592495438304852E-2</v>
      </c>
      <c r="N14" s="15">
        <f t="shared" si="0"/>
        <v>1.6402745425690025E-2</v>
      </c>
      <c r="P14" s="12"/>
      <c r="Q14" s="12"/>
      <c r="R14" s="12"/>
      <c r="S14" s="12"/>
      <c r="T14" s="12"/>
    </row>
    <row r="15" spans="2:20" ht="15.75">
      <c r="B15" s="1" t="s">
        <v>19</v>
      </c>
      <c r="C15" s="8">
        <v>2.1729875747458837E-2</v>
      </c>
      <c r="D15" s="8">
        <v>1.4632476721320956E-2</v>
      </c>
      <c r="E15" s="8">
        <v>2.836370920736395E-2</v>
      </c>
      <c r="F15" s="8">
        <v>3.4273714417902501E-2</v>
      </c>
      <c r="G15" s="8">
        <v>3.5724422668532554E-2</v>
      </c>
      <c r="I15" s="1" t="s">
        <v>19</v>
      </c>
      <c r="J15" s="15">
        <f t="shared" si="1"/>
        <v>1.3468316524347055E-2</v>
      </c>
      <c r="K15" s="15">
        <f t="shared" si="0"/>
        <v>9.0693030327583541E-3</v>
      </c>
      <c r="L15" s="15">
        <f t="shared" si="0"/>
        <v>1.7580009101248E-2</v>
      </c>
      <c r="M15" s="15">
        <f t="shared" si="0"/>
        <v>2.1243068281205896E-2</v>
      </c>
      <c r="N15" s="15">
        <f t="shared" si="0"/>
        <v>2.2142226570514213E-2</v>
      </c>
      <c r="P15" s="12"/>
      <c r="Q15" s="12"/>
      <c r="R15" s="12"/>
      <c r="S15" s="12"/>
      <c r="T15" s="12"/>
    </row>
    <row r="16" spans="2:20" ht="15.75">
      <c r="B16" s="1" t="s">
        <v>20</v>
      </c>
      <c r="C16" s="8">
        <v>2.1562463768085519E-2</v>
      </c>
      <c r="D16" s="8">
        <v>2.3703309368103026E-2</v>
      </c>
      <c r="E16" s="8">
        <v>1.192538652413414E-2</v>
      </c>
      <c r="F16" s="8">
        <v>7.3157364632687617E-3</v>
      </c>
      <c r="G16" s="8">
        <v>1.631998391543325E-2</v>
      </c>
      <c r="I16" s="1" t="s">
        <v>20</v>
      </c>
      <c r="J16" s="15">
        <f t="shared" ref="J16:N18" si="2">C16*1.96/SQRT(10)</f>
        <v>1.3364553504513358E-2</v>
      </c>
      <c r="K16" s="15">
        <f t="shared" si="2"/>
        <v>1.4691463354615162E-2</v>
      </c>
      <c r="L16" s="15">
        <f t="shared" si="2"/>
        <v>7.3914311452519159E-3</v>
      </c>
      <c r="M16" s="15">
        <f t="shared" si="2"/>
        <v>4.5343404371529106E-3</v>
      </c>
      <c r="N16" s="15">
        <f t="shared" si="2"/>
        <v>1.0115230827816041E-2</v>
      </c>
    </row>
    <row r="17" spans="2:20" ht="15.75">
      <c r="B17" s="1" t="s">
        <v>21</v>
      </c>
      <c r="C17" s="8">
        <v>4.8331173622723121E-2</v>
      </c>
      <c r="D17" s="8">
        <v>2.6814871689977388E-2</v>
      </c>
      <c r="E17" s="8">
        <v>1.5455616899690565E-2</v>
      </c>
      <c r="F17" s="8">
        <v>9.2032263364539811E-3</v>
      </c>
      <c r="G17" s="8">
        <v>7.9214798964587461E-3</v>
      </c>
      <c r="I17" s="1" t="s">
        <v>21</v>
      </c>
      <c r="J17" s="15">
        <f t="shared" si="2"/>
        <v>2.9955971764823883E-2</v>
      </c>
      <c r="K17" s="15">
        <f t="shared" si="2"/>
        <v>1.6620029662277411E-2</v>
      </c>
      <c r="L17" s="15">
        <f t="shared" si="2"/>
        <v>9.5794906010184186E-3</v>
      </c>
      <c r="M17" s="15">
        <f t="shared" si="2"/>
        <v>5.704218780867373E-3</v>
      </c>
      <c r="N17" s="15">
        <f t="shared" si="2"/>
        <v>4.9097841067607057E-3</v>
      </c>
      <c r="P17" s="12"/>
      <c r="Q17" s="12"/>
      <c r="R17" s="12"/>
      <c r="S17" s="12"/>
      <c r="T17" s="12"/>
    </row>
    <row r="18" spans="2:20" ht="15.75">
      <c r="B18" s="1" t="s">
        <v>22</v>
      </c>
      <c r="C18" s="8">
        <v>2.8412145290350726E-2</v>
      </c>
      <c r="D18" s="8">
        <v>1.6263455967290605E-2</v>
      </c>
      <c r="E18" s="8">
        <v>2.3191795424244325E-2</v>
      </c>
      <c r="F18" s="8">
        <v>1.5058220346375611E-2</v>
      </c>
      <c r="G18" s="8">
        <v>1.6925849313993054E-2</v>
      </c>
      <c r="I18" s="1" t="s">
        <v>22</v>
      </c>
      <c r="J18" s="15">
        <f t="shared" si="2"/>
        <v>1.7610030096510326E-2</v>
      </c>
      <c r="K18" s="15">
        <f t="shared" si="2"/>
        <v>1.0080194442569057E-2</v>
      </c>
      <c r="L18" s="15">
        <f t="shared" si="2"/>
        <v>1.437442372757948E-2</v>
      </c>
      <c r="M18" s="15">
        <f t="shared" si="2"/>
        <v>9.3331816654343633E-3</v>
      </c>
      <c r="N18" s="15">
        <f t="shared" si="2"/>
        <v>1.0490750092343237E-2</v>
      </c>
    </row>
    <row r="19" spans="2:20">
      <c r="B19" s="1"/>
      <c r="I19" s="1"/>
      <c r="J19" s="15"/>
      <c r="K19" s="15"/>
      <c r="L19" s="15"/>
      <c r="M19" s="15"/>
      <c r="N19" s="15"/>
      <c r="P19" s="12"/>
      <c r="Q19" s="12"/>
      <c r="R19" s="12"/>
      <c r="S19" s="12"/>
      <c r="T19" s="12"/>
    </row>
    <row r="20" spans="2:20">
      <c r="J20" s="9"/>
      <c r="K20" s="9"/>
      <c r="L20" s="9"/>
      <c r="M20" s="9"/>
      <c r="N20" s="9"/>
      <c r="P20" s="12"/>
      <c r="Q20" s="12"/>
      <c r="R20" s="12"/>
      <c r="S20" s="12"/>
      <c r="T20" s="12"/>
    </row>
    <row r="21" spans="2:20">
      <c r="B21" s="3" t="s">
        <v>13</v>
      </c>
      <c r="I21" s="3" t="s">
        <v>13</v>
      </c>
      <c r="J21" s="9"/>
      <c r="K21" s="9"/>
      <c r="L21" s="9"/>
      <c r="M21" s="9"/>
      <c r="N21" s="9"/>
      <c r="P21" s="12"/>
      <c r="Q21" s="12"/>
      <c r="R21" s="12"/>
      <c r="S21" s="12"/>
      <c r="T21" s="12"/>
    </row>
    <row r="22" spans="2:20" ht="15.75">
      <c r="B22" s="4"/>
      <c r="C22" s="5" t="s">
        <v>0</v>
      </c>
      <c r="D22" s="5" t="s">
        <v>1</v>
      </c>
      <c r="E22" s="5" t="s">
        <v>2</v>
      </c>
      <c r="F22" s="5" t="s">
        <v>3</v>
      </c>
      <c r="G22" s="5" t="s">
        <v>4</v>
      </c>
      <c r="J22" s="5" t="s">
        <v>0</v>
      </c>
      <c r="K22" s="5" t="s">
        <v>1</v>
      </c>
      <c r="L22" s="5" t="s">
        <v>2</v>
      </c>
      <c r="M22" s="5" t="s">
        <v>3</v>
      </c>
      <c r="N22" s="5" t="s">
        <v>4</v>
      </c>
      <c r="P22" s="5"/>
      <c r="Q22" s="5"/>
      <c r="R22" s="5"/>
      <c r="S22" s="5"/>
      <c r="T22" s="5"/>
    </row>
    <row r="23" spans="2:20" ht="15.75">
      <c r="B23" s="6" t="s">
        <v>5</v>
      </c>
      <c r="C23" s="8">
        <v>3.3071891388307384E-4</v>
      </c>
      <c r="D23" s="8">
        <v>3.3071891388307384E-4</v>
      </c>
      <c r="E23" s="8">
        <v>3.307189138830739E-4</v>
      </c>
      <c r="F23" s="8">
        <v>0</v>
      </c>
      <c r="G23" s="8">
        <v>4.8412291827592711E-4</v>
      </c>
      <c r="I23" s="6" t="s">
        <v>5</v>
      </c>
      <c r="J23" s="15">
        <f>C23*1.96/SQRT(10)</f>
        <v>2.0498170650084851E-4</v>
      </c>
      <c r="K23" s="15">
        <f t="shared" ref="K23:N29" si="3">D23*1.96/SQRT(10)</f>
        <v>2.0498170650084851E-4</v>
      </c>
      <c r="L23" s="15">
        <f t="shared" si="3"/>
        <v>2.0498170650084854E-4</v>
      </c>
      <c r="M23" s="15">
        <f t="shared" si="3"/>
        <v>0</v>
      </c>
      <c r="N23" s="15">
        <f t="shared" si="3"/>
        <v>3.0006249349093928E-4</v>
      </c>
      <c r="P23" s="12"/>
      <c r="Q23" s="12"/>
      <c r="R23" s="12"/>
      <c r="S23" s="12"/>
      <c r="T23" s="12"/>
    </row>
    <row r="24" spans="2:20" ht="15.75">
      <c r="B24" s="6" t="s">
        <v>6</v>
      </c>
      <c r="C24" s="8">
        <v>4.3368086899420177E-19</v>
      </c>
      <c r="D24" s="8">
        <v>4.3368086899420177E-19</v>
      </c>
      <c r="E24" s="8">
        <v>4.3368086899420177E-19</v>
      </c>
      <c r="F24" s="8">
        <v>4.3368086899420177E-19</v>
      </c>
      <c r="G24" s="8">
        <v>4.3368086899420177E-19</v>
      </c>
      <c r="I24" s="6" t="s">
        <v>6</v>
      </c>
      <c r="J24" s="15">
        <f t="shared" ref="J24:J29" si="4">C24*1.96/SQRT(10)</f>
        <v>2.6879818743790367E-19</v>
      </c>
      <c r="K24" s="15">
        <f t="shared" si="3"/>
        <v>2.6879818743790367E-19</v>
      </c>
      <c r="L24" s="15">
        <f t="shared" si="3"/>
        <v>2.6879818743790367E-19</v>
      </c>
      <c r="M24" s="15">
        <f t="shared" si="3"/>
        <v>2.6879818743790367E-19</v>
      </c>
      <c r="N24" s="15">
        <f t="shared" si="3"/>
        <v>2.6879818743790367E-19</v>
      </c>
      <c r="P24" s="12"/>
      <c r="Q24" s="12"/>
      <c r="R24" s="12"/>
      <c r="S24" s="12"/>
      <c r="T24" s="12"/>
    </row>
    <row r="25" spans="2:20" ht="15.75">
      <c r="B25" s="6" t="s">
        <v>7</v>
      </c>
      <c r="C25" s="8">
        <v>4.3857011982122128E-3</v>
      </c>
      <c r="D25" s="8">
        <v>8.3880495349038017E-3</v>
      </c>
      <c r="E25" s="8">
        <v>1.1736694594305512E-2</v>
      </c>
      <c r="F25" s="8">
        <v>9.1515026088615711E-3</v>
      </c>
      <c r="G25" s="8">
        <v>1.4966629547095779E-2</v>
      </c>
      <c r="I25" s="6" t="s">
        <v>7</v>
      </c>
      <c r="J25" s="15">
        <f t="shared" si="4"/>
        <v>2.7182857649629137E-3</v>
      </c>
      <c r="K25" s="15">
        <f t="shared" si="3"/>
        <v>5.1989669646959622E-3</v>
      </c>
      <c r="L25" s="15">
        <f t="shared" si="3"/>
        <v>7.2744786754790937E-3</v>
      </c>
      <c r="M25" s="15">
        <f t="shared" si="3"/>
        <v>5.6721600823672145E-3</v>
      </c>
      <c r="N25" s="15">
        <f t="shared" si="3"/>
        <v>9.2764130999002051E-3</v>
      </c>
      <c r="P25" s="12"/>
      <c r="Q25" s="12"/>
      <c r="R25" s="12"/>
      <c r="S25" s="12"/>
      <c r="T25" s="12"/>
    </row>
    <row r="26" spans="2:20" ht="15.75">
      <c r="B26" s="6" t="s">
        <v>8</v>
      </c>
      <c r="C26" s="8">
        <v>6.2537488756744747E-3</v>
      </c>
      <c r="D26" s="8">
        <v>4.5757513044307856E-3</v>
      </c>
      <c r="E26" s="8">
        <v>7.4791376508257842E-3</v>
      </c>
      <c r="F26" s="8">
        <v>1.107643895843787E-2</v>
      </c>
      <c r="G26" s="8">
        <v>1.036822067666387E-2</v>
      </c>
      <c r="I26" s="6" t="s">
        <v>8</v>
      </c>
      <c r="J26" s="15">
        <f t="shared" si="4"/>
        <v>3.8761137109223076E-3</v>
      </c>
      <c r="K26" s="15">
        <f t="shared" si="3"/>
        <v>2.8360800411836072E-3</v>
      </c>
      <c r="L26" s="15">
        <f t="shared" si="3"/>
        <v>4.6356175424639955E-3</v>
      </c>
      <c r="M26" s="15">
        <f t="shared" si="3"/>
        <v>6.86524799260741E-3</v>
      </c>
      <c r="N26" s="15">
        <f t="shared" si="3"/>
        <v>6.4262897538159662E-3</v>
      </c>
      <c r="P26" s="12"/>
      <c r="Q26" s="12"/>
      <c r="R26" s="12"/>
      <c r="S26" s="12"/>
      <c r="T26" s="12"/>
    </row>
    <row r="27" spans="2:20" ht="15.75">
      <c r="B27" s="6" t="s">
        <v>9</v>
      </c>
      <c r="C27" s="8">
        <v>5.4256336035526671E-3</v>
      </c>
      <c r="D27" s="8">
        <v>4.9434299833213012E-3</v>
      </c>
      <c r="E27" s="8">
        <v>7.3442154107841717E-3</v>
      </c>
      <c r="F27" s="8">
        <v>9.7467943448089726E-3</v>
      </c>
      <c r="G27" s="8">
        <v>2.0154093876927043E-2</v>
      </c>
      <c r="I27" s="6" t="s">
        <v>9</v>
      </c>
      <c r="J27" s="15">
        <f t="shared" si="4"/>
        <v>3.3628425476075982E-3</v>
      </c>
      <c r="K27" s="15">
        <f t="shared" si="3"/>
        <v>3.0639696473692447E-3</v>
      </c>
      <c r="L27" s="15">
        <f t="shared" si="3"/>
        <v>4.5519918716974755E-3</v>
      </c>
      <c r="M27" s="15">
        <f t="shared" si="3"/>
        <v>6.0411257229096016E-3</v>
      </c>
      <c r="N27" s="15">
        <f t="shared" si="3"/>
        <v>1.249163680227677E-2</v>
      </c>
      <c r="P27" s="12"/>
      <c r="Q27" s="12"/>
      <c r="R27" s="12"/>
      <c r="S27" s="12"/>
      <c r="T27" s="12"/>
    </row>
    <row r="28" spans="2:20" ht="15.75">
      <c r="B28" s="6" t="s">
        <v>10</v>
      </c>
      <c r="C28" s="8">
        <v>1.4555389895155691E-2</v>
      </c>
      <c r="D28" s="8">
        <v>3.7562448003291738E-3</v>
      </c>
      <c r="E28" s="8">
        <v>6.1237243569579386E-3</v>
      </c>
      <c r="F28" s="8">
        <v>1.0413332799829263E-2</v>
      </c>
      <c r="G28" s="8">
        <v>9.3999667552603569E-3</v>
      </c>
      <c r="I28" s="6" t="s">
        <v>10</v>
      </c>
      <c r="J28" s="15">
        <f t="shared" si="4"/>
        <v>9.0215241228963159E-3</v>
      </c>
      <c r="K28" s="15">
        <f t="shared" si="3"/>
        <v>2.328144647568098E-3</v>
      </c>
      <c r="L28" s="15">
        <f t="shared" si="3"/>
        <v>3.7955236792832641E-3</v>
      </c>
      <c r="M28" s="15">
        <f t="shared" si="3"/>
        <v>6.4542505374365483E-3</v>
      </c>
      <c r="N28" s="15">
        <f t="shared" si="3"/>
        <v>5.8261597557911137E-3</v>
      </c>
      <c r="P28" s="12"/>
      <c r="Q28" s="12"/>
      <c r="R28" s="12"/>
      <c r="S28" s="12"/>
      <c r="T28" s="12"/>
    </row>
    <row r="29" spans="2:20" ht="15.75">
      <c r="B29" s="6" t="s">
        <v>11</v>
      </c>
      <c r="C29" s="8">
        <v>1.4486523910172529E-2</v>
      </c>
      <c r="D29" s="8">
        <v>5.8935876170631467E-3</v>
      </c>
      <c r="E29" s="8">
        <v>5.9673591311400105E-3</v>
      </c>
      <c r="F29" s="8">
        <v>1.1390785749894527E-2</v>
      </c>
      <c r="G29" s="8">
        <v>8.2915619758885065E-3</v>
      </c>
      <c r="I29" s="6" t="s">
        <v>11</v>
      </c>
      <c r="J29" s="15">
        <f t="shared" si="4"/>
        <v>8.9788405431881976E-3</v>
      </c>
      <c r="K29" s="15">
        <f t="shared" si="3"/>
        <v>3.6528834500980209E-3</v>
      </c>
      <c r="L29" s="15">
        <f t="shared" si="3"/>
        <v>3.6986075082387454E-3</v>
      </c>
      <c r="M29" s="15">
        <f t="shared" si="3"/>
        <v>7.0600821524965333E-3</v>
      </c>
      <c r="N29" s="15">
        <f t="shared" si="3"/>
        <v>5.1391633560337463E-3</v>
      </c>
      <c r="P29" s="12"/>
      <c r="Q29" s="12"/>
      <c r="R29" s="12"/>
      <c r="S29" s="12"/>
      <c r="T29" s="12"/>
    </row>
    <row r="30" spans="2:20">
      <c r="P30" s="12"/>
      <c r="Q30" s="12"/>
      <c r="R30" s="12"/>
      <c r="S30" s="12"/>
      <c r="T30" s="12"/>
    </row>
  </sheetData>
  <conditionalFormatting sqref="C23:C29">
    <cfRule type="colorScale" priority="35">
      <colorScale>
        <cfvo type="min" val="0"/>
        <cfvo type="max" val="0"/>
        <color rgb="FFFEED8B"/>
        <color rgb="FFFF6600"/>
      </colorScale>
    </cfRule>
  </conditionalFormatting>
  <conditionalFormatting sqref="D23:D29">
    <cfRule type="colorScale" priority="34">
      <colorScale>
        <cfvo type="min" val="0"/>
        <cfvo type="max" val="0"/>
        <color rgb="FFFEED8B"/>
        <color rgb="FFFF6600"/>
      </colorScale>
    </cfRule>
  </conditionalFormatting>
  <conditionalFormatting sqref="E23:E29">
    <cfRule type="colorScale" priority="33">
      <colorScale>
        <cfvo type="min" val="0"/>
        <cfvo type="max" val="0"/>
        <color rgb="FFFEED8B"/>
        <color rgb="FFFF6600"/>
      </colorScale>
    </cfRule>
  </conditionalFormatting>
  <conditionalFormatting sqref="F23:F29">
    <cfRule type="colorScale" priority="32">
      <colorScale>
        <cfvo type="min" val="0"/>
        <cfvo type="max" val="0"/>
        <color rgb="FFFEED8B"/>
        <color rgb="FFFF6600"/>
      </colorScale>
    </cfRule>
  </conditionalFormatting>
  <conditionalFormatting sqref="G23:G29">
    <cfRule type="colorScale" priority="31">
      <colorScale>
        <cfvo type="min" val="0"/>
        <cfvo type="max" val="0"/>
        <color rgb="FFFEED8B"/>
        <color rgb="FFFF6600"/>
      </colorScale>
    </cfRule>
  </conditionalFormatting>
  <conditionalFormatting sqref="C16">
    <cfRule type="colorScale" priority="25">
      <colorScale>
        <cfvo type="min" val="0"/>
        <cfvo type="max" val="0"/>
        <color rgb="FFFEED8B"/>
        <color rgb="FFFF6600"/>
      </colorScale>
    </cfRule>
  </conditionalFormatting>
  <conditionalFormatting sqref="D16">
    <cfRule type="colorScale" priority="24">
      <colorScale>
        <cfvo type="min" val="0"/>
        <cfvo type="max" val="0"/>
        <color rgb="FFFEED8B"/>
        <color rgb="FFFF6600"/>
      </colorScale>
    </cfRule>
  </conditionalFormatting>
  <conditionalFormatting sqref="E16">
    <cfRule type="colorScale" priority="23">
      <colorScale>
        <cfvo type="min" val="0"/>
        <cfvo type="max" val="0"/>
        <color rgb="FFFEED8B"/>
        <color rgb="FFFF6600"/>
      </colorScale>
    </cfRule>
  </conditionalFormatting>
  <conditionalFormatting sqref="F16">
    <cfRule type="colorScale" priority="22">
      <colorScale>
        <cfvo type="min" val="0"/>
        <cfvo type="max" val="0"/>
        <color rgb="FFFEED8B"/>
        <color rgb="FFFF6600"/>
      </colorScale>
    </cfRule>
  </conditionalFormatting>
  <conditionalFormatting sqref="G16">
    <cfRule type="colorScale" priority="21">
      <colorScale>
        <cfvo type="min" val="0"/>
        <cfvo type="max" val="0"/>
        <color rgb="FFFEED8B"/>
        <color rgb="FFFF6600"/>
      </colorScale>
    </cfRule>
  </conditionalFormatting>
  <conditionalFormatting sqref="C17">
    <cfRule type="colorScale" priority="15">
      <colorScale>
        <cfvo type="min" val="0"/>
        <cfvo type="max" val="0"/>
        <color rgb="FFFEED8B"/>
        <color rgb="FFFF6600"/>
      </colorScale>
    </cfRule>
  </conditionalFormatting>
  <conditionalFormatting sqref="D17">
    <cfRule type="colorScale" priority="14">
      <colorScale>
        <cfvo type="min" val="0"/>
        <cfvo type="max" val="0"/>
        <color rgb="FFFEED8B"/>
        <color rgb="FFFF6600"/>
      </colorScale>
    </cfRule>
  </conditionalFormatting>
  <conditionalFormatting sqref="E17">
    <cfRule type="colorScale" priority="13">
      <colorScale>
        <cfvo type="min" val="0"/>
        <cfvo type="max" val="0"/>
        <color rgb="FFFEED8B"/>
        <color rgb="FFFF6600"/>
      </colorScale>
    </cfRule>
  </conditionalFormatting>
  <conditionalFormatting sqref="F17">
    <cfRule type="colorScale" priority="12">
      <colorScale>
        <cfvo type="min" val="0"/>
        <cfvo type="max" val="0"/>
        <color rgb="FFFEED8B"/>
        <color rgb="FFFF6600"/>
      </colorScale>
    </cfRule>
  </conditionalFormatting>
  <conditionalFormatting sqref="G17">
    <cfRule type="colorScale" priority="11">
      <colorScale>
        <cfvo type="min" val="0"/>
        <cfvo type="max" val="0"/>
        <color rgb="FFFEED8B"/>
        <color rgb="FFFF6600"/>
      </colorScale>
    </cfRule>
  </conditionalFormatting>
  <conditionalFormatting sqref="C18">
    <cfRule type="colorScale" priority="10">
      <colorScale>
        <cfvo type="min" val="0"/>
        <cfvo type="max" val="0"/>
        <color rgb="FFFEED8B"/>
        <color rgb="FFFF6600"/>
      </colorScale>
    </cfRule>
  </conditionalFormatting>
  <conditionalFormatting sqref="D18">
    <cfRule type="colorScale" priority="9">
      <colorScale>
        <cfvo type="min" val="0"/>
        <cfvo type="max" val="0"/>
        <color rgb="FFFEED8B"/>
        <color rgb="FFFF6600"/>
      </colorScale>
    </cfRule>
  </conditionalFormatting>
  <conditionalFormatting sqref="E18">
    <cfRule type="colorScale" priority="8">
      <colorScale>
        <cfvo type="min" val="0"/>
        <cfvo type="max" val="0"/>
        <color rgb="FFFEED8B"/>
        <color rgb="FFFF6600"/>
      </colorScale>
    </cfRule>
  </conditionalFormatting>
  <conditionalFormatting sqref="F18">
    <cfRule type="colorScale" priority="7">
      <colorScale>
        <cfvo type="min" val="0"/>
        <cfvo type="max" val="0"/>
        <color rgb="FFFEED8B"/>
        <color rgb="FFFF6600"/>
      </colorScale>
    </cfRule>
  </conditionalFormatting>
  <conditionalFormatting sqref="G18">
    <cfRule type="colorScale" priority="6">
      <colorScale>
        <cfvo type="min" val="0"/>
        <cfvo type="max" val="0"/>
        <color rgb="FFFEED8B"/>
        <color rgb="FFFF6600"/>
      </colorScale>
    </cfRule>
  </conditionalFormatting>
  <conditionalFormatting sqref="C5:C15">
    <cfRule type="colorScale" priority="118">
      <colorScale>
        <cfvo type="min" val="0"/>
        <cfvo type="max" val="0"/>
        <color rgb="FFFEED8B"/>
        <color rgb="FFFF6600"/>
      </colorScale>
    </cfRule>
  </conditionalFormatting>
  <conditionalFormatting sqref="D5:D15">
    <cfRule type="colorScale" priority="119">
      <colorScale>
        <cfvo type="min" val="0"/>
        <cfvo type="max" val="0"/>
        <color rgb="FFFEED8B"/>
        <color rgb="FFFF6600"/>
      </colorScale>
    </cfRule>
  </conditionalFormatting>
  <conditionalFormatting sqref="E5:E15">
    <cfRule type="colorScale" priority="120">
      <colorScale>
        <cfvo type="min" val="0"/>
        <cfvo type="max" val="0"/>
        <color rgb="FFFEED8B"/>
        <color rgb="FFFF6600"/>
      </colorScale>
    </cfRule>
  </conditionalFormatting>
  <conditionalFormatting sqref="F5:F15">
    <cfRule type="colorScale" priority="121">
      <colorScale>
        <cfvo type="min" val="0"/>
        <cfvo type="max" val="0"/>
        <color rgb="FFFEED8B"/>
        <color rgb="FFFF6600"/>
      </colorScale>
    </cfRule>
  </conditionalFormatting>
  <conditionalFormatting sqref="G5:G15">
    <cfRule type="colorScale" priority="122">
      <colorScale>
        <cfvo type="min" val="0"/>
        <cfvo type="max" val="0"/>
        <color rgb="FFFEED8B"/>
        <color rgb="FFFF6600"/>
      </colorScale>
    </cfRule>
  </conditionalFormatting>
  <conditionalFormatting sqref="C5:C18">
    <cfRule type="colorScale" priority="123">
      <colorScale>
        <cfvo type="min" val="0"/>
        <cfvo type="max" val="0"/>
        <color rgb="FFFFEF9C"/>
        <color rgb="FFFF7128"/>
      </colorScale>
    </cfRule>
  </conditionalFormatting>
  <conditionalFormatting sqref="D5:D18">
    <cfRule type="colorScale" priority="125">
      <colorScale>
        <cfvo type="min" val="0"/>
        <cfvo type="max" val="0"/>
        <color rgb="FFFFEF9C"/>
        <color rgb="FFFF7128"/>
      </colorScale>
    </cfRule>
  </conditionalFormatting>
  <conditionalFormatting sqref="E5:E18">
    <cfRule type="colorScale" priority="127">
      <colorScale>
        <cfvo type="min" val="0"/>
        <cfvo type="max" val="0"/>
        <color rgb="FFFFEF9C"/>
        <color rgb="FFFF7128"/>
      </colorScale>
    </cfRule>
  </conditionalFormatting>
  <conditionalFormatting sqref="F5:F18">
    <cfRule type="colorScale" priority="129">
      <colorScale>
        <cfvo type="min" val="0"/>
        <cfvo type="max" val="0"/>
        <color rgb="FFFFEF9C"/>
        <color rgb="FFFF7128"/>
      </colorScale>
    </cfRule>
  </conditionalFormatting>
  <conditionalFormatting sqref="G5:G18">
    <cfRule type="colorScale" priority="131">
      <colorScale>
        <cfvo type="min" val="0"/>
        <cfvo type="max" val="0"/>
        <color rgb="FFFFEF9C"/>
        <color rgb="FFFF7128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best method by collection</vt:lpstr>
      <vt:lpstr>std deviation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2016-12-13T14:45:11Z</dcterms:modified>
</cp:coreProperties>
</file>