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showInkAnnotation="0" autoCompressPictures="0"/>
  <bookViews>
    <workbookView xWindow="0" yWindow="0" windowWidth="28800" windowHeight="16215" tabRatio="500" activeTab="5"/>
  </bookViews>
  <sheets>
    <sheet name="Wiki" sheetId="1" r:id="rId1"/>
    <sheet name="TALN" sheetId="3" r:id="rId2"/>
    <sheet name="JRC" sheetId="2" r:id="rId3"/>
    <sheet name="APR" sheetId="6" r:id="rId4"/>
    <sheet name="Europarl" sheetId="5" r:id="rId5"/>
    <sheet name="Résumé" sheetId="7" r:id="rId6"/>
  </sheets>
  <calcPr calcId="1257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14" i="5"/>
  <c r="F114"/>
  <c r="E114"/>
  <c r="L114" i="6"/>
  <c r="K114"/>
  <c r="F114"/>
  <c r="E114"/>
  <c r="L114" i="2"/>
  <c r="K114"/>
  <c r="F114" i="3"/>
  <c r="E114"/>
  <c r="R114" i="5"/>
  <c r="G53" i="7"/>
  <c r="R114" i="6"/>
  <c r="F53" i="7"/>
  <c r="R114" i="2"/>
  <c r="E53" i="7"/>
  <c r="R114" i="3"/>
  <c r="D53" i="7"/>
  <c r="R114" i="1"/>
  <c r="C53" i="7"/>
  <c r="L114" i="5"/>
  <c r="G52" i="7"/>
  <c r="F52"/>
  <c r="E52"/>
  <c r="L114" i="3"/>
  <c r="D52" i="7"/>
  <c r="L114" i="1"/>
  <c r="C52" i="7"/>
  <c r="G51"/>
  <c r="F51"/>
  <c r="F114" i="2"/>
  <c r="E51" i="7"/>
  <c r="D51"/>
  <c r="F114" i="1"/>
  <c r="C51" i="7"/>
  <c r="Q114" i="5"/>
  <c r="G26" i="7"/>
  <c r="Q114" i="6"/>
  <c r="F26" i="7"/>
  <c r="Q114" i="2"/>
  <c r="E26" i="7"/>
  <c r="Q114" i="3"/>
  <c r="D26" i="7"/>
  <c r="Q114" i="1"/>
  <c r="C26" i="7"/>
  <c r="G25"/>
  <c r="F25"/>
  <c r="E25"/>
  <c r="K114" i="3"/>
  <c r="D25" i="7"/>
  <c r="K114" i="1"/>
  <c r="C25" i="7"/>
  <c r="G24"/>
  <c r="F24"/>
  <c r="E114" i="2"/>
  <c r="E24" i="7"/>
  <c r="D24"/>
  <c r="E114" i="1"/>
  <c r="C24" i="7"/>
  <c r="E87" i="1"/>
  <c r="C20" i="7"/>
  <c r="E87" i="3"/>
  <c r="D20" i="7"/>
  <c r="E87" i="2"/>
  <c r="E20" i="7"/>
  <c r="E87" i="6"/>
  <c r="F20" i="7"/>
  <c r="E87" i="5"/>
  <c r="G20" i="7"/>
  <c r="L100" i="5"/>
  <c r="G40" i="7"/>
  <c r="L100" i="6"/>
  <c r="F40" i="7"/>
  <c r="L100" i="2"/>
  <c r="E40" i="7"/>
  <c r="L100" i="3"/>
  <c r="D40" i="7"/>
  <c r="L100" i="1"/>
  <c r="C40" i="7"/>
  <c r="K100" i="5"/>
  <c r="G13" i="7"/>
  <c r="K100" i="6"/>
  <c r="F13" i="7"/>
  <c r="K100" i="2"/>
  <c r="E13" i="7"/>
  <c r="K100" i="3"/>
  <c r="D13" i="7"/>
  <c r="K100" i="1"/>
  <c r="C13" i="7"/>
  <c r="R100" i="5"/>
  <c r="G50" i="7"/>
  <c r="R100" i="6"/>
  <c r="F50" i="7"/>
  <c r="R100" i="2"/>
  <c r="E50" i="7"/>
  <c r="R100" i="3"/>
  <c r="D50" i="7"/>
  <c r="R100" i="1"/>
  <c r="C50" i="7"/>
  <c r="Q100" i="5"/>
  <c r="G23" i="7"/>
  <c r="Q100" i="6"/>
  <c r="F23" i="7"/>
  <c r="Q100" i="2"/>
  <c r="E23" i="7"/>
  <c r="Q100" i="3"/>
  <c r="D23" i="7"/>
  <c r="Q100" i="1"/>
  <c r="C23" i="7"/>
  <c r="F74" i="1"/>
  <c r="E74"/>
  <c r="F74" i="5"/>
  <c r="G46" i="7"/>
  <c r="F74" i="6"/>
  <c r="F46" i="7"/>
  <c r="F74" i="2"/>
  <c r="E46" i="7"/>
  <c r="F74" i="3"/>
  <c r="D46" i="7"/>
  <c r="C46"/>
  <c r="E74" i="5"/>
  <c r="G19" i="7"/>
  <c r="E74" i="6"/>
  <c r="F19" i="7"/>
  <c r="E74" i="2"/>
  <c r="E19" i="7"/>
  <c r="E74" i="3"/>
  <c r="D19" i="7"/>
  <c r="C19"/>
  <c r="R87" i="5"/>
  <c r="G49" i="7"/>
  <c r="R87" i="6"/>
  <c r="F49" i="7"/>
  <c r="R87" i="2"/>
  <c r="E49" i="7"/>
  <c r="R87" i="3"/>
  <c r="D49" i="7"/>
  <c r="R87" i="1"/>
  <c r="C49" i="7"/>
  <c r="L87" i="5"/>
  <c r="G48" i="7"/>
  <c r="L87" i="6"/>
  <c r="F48" i="7"/>
  <c r="L87" i="2"/>
  <c r="E48" i="7"/>
  <c r="L87" i="3"/>
  <c r="D48" i="7"/>
  <c r="L87" i="1"/>
  <c r="C48" i="7"/>
  <c r="F87" i="5"/>
  <c r="G47" i="7"/>
  <c r="F87" i="6"/>
  <c r="F47" i="7"/>
  <c r="F87" i="2"/>
  <c r="E47" i="7"/>
  <c r="F87" i="3"/>
  <c r="D47" i="7"/>
  <c r="F87" i="1"/>
  <c r="C47" i="7"/>
  <c r="Q87" i="5"/>
  <c r="G22" i="7"/>
  <c r="Q87" i="6"/>
  <c r="F22" i="7"/>
  <c r="Q87" i="2"/>
  <c r="E22" i="7"/>
  <c r="Q87" i="3"/>
  <c r="D22" i="7"/>
  <c r="Q87" i="1"/>
  <c r="C22" i="7"/>
  <c r="K87" i="5"/>
  <c r="G21" i="7"/>
  <c r="K87" i="6"/>
  <c r="F21" i="7"/>
  <c r="K87" i="2"/>
  <c r="E21" i="7"/>
  <c r="K87" i="3"/>
  <c r="D21" i="7"/>
  <c r="K87" i="1"/>
  <c r="C21" i="7"/>
  <c r="R74" i="5"/>
  <c r="G45" i="7"/>
  <c r="R74" i="6"/>
  <c r="F45" i="7"/>
  <c r="R74" i="2"/>
  <c r="E45" i="7"/>
  <c r="R74" i="3"/>
  <c r="D45" i="7"/>
  <c r="R74" i="1"/>
  <c r="C45" i="7"/>
  <c r="Q74" i="5"/>
  <c r="G18" i="7"/>
  <c r="Q74" i="6"/>
  <c r="F18" i="7"/>
  <c r="Q74" i="2"/>
  <c r="E18" i="7"/>
  <c r="Q74" i="3"/>
  <c r="D18" i="7"/>
  <c r="Q74" i="1"/>
  <c r="C18" i="7"/>
  <c r="R60" i="5"/>
  <c r="G44" i="7"/>
  <c r="L60" i="5"/>
  <c r="G43" i="7"/>
  <c r="F60" i="5"/>
  <c r="G42" i="7"/>
  <c r="R60" i="6"/>
  <c r="F44" i="7"/>
  <c r="L60" i="6"/>
  <c r="F43" i="7"/>
  <c r="F60" i="6"/>
  <c r="F42" i="7"/>
  <c r="R60" i="2"/>
  <c r="E44" i="7"/>
  <c r="L60" i="2"/>
  <c r="E43" i="7"/>
  <c r="F60" i="2"/>
  <c r="E42" i="7"/>
  <c r="R60" i="3"/>
  <c r="D44" i="7"/>
  <c r="L60" i="3"/>
  <c r="D43" i="7"/>
  <c r="F60" i="3"/>
  <c r="D42" i="7"/>
  <c r="R60" i="1"/>
  <c r="C44" i="7"/>
  <c r="L60" i="1"/>
  <c r="C43" i="7"/>
  <c r="F60" i="1"/>
  <c r="C42" i="7"/>
  <c r="Q60" i="5"/>
  <c r="G17" i="7"/>
  <c r="K60" i="5"/>
  <c r="G16" i="7"/>
  <c r="E60" i="5"/>
  <c r="G15" i="7"/>
  <c r="Q60" i="6"/>
  <c r="F17" i="7"/>
  <c r="K60" i="6"/>
  <c r="F16" i="7"/>
  <c r="E60" i="6"/>
  <c r="F15" i="7"/>
  <c r="Q60" i="2"/>
  <c r="E17" i="7"/>
  <c r="K60" i="2"/>
  <c r="E16" i="7"/>
  <c r="E60" i="2"/>
  <c r="E15" i="7"/>
  <c r="Q60" i="3"/>
  <c r="D17" i="7"/>
  <c r="K60" i="3"/>
  <c r="D16" i="7"/>
  <c r="E60" i="3"/>
  <c r="D15" i="7"/>
  <c r="Q60" i="1"/>
  <c r="C17" i="7"/>
  <c r="K60" i="1"/>
  <c r="C16" i="7"/>
  <c r="E60" i="1"/>
  <c r="C15" i="7"/>
  <c r="R46" i="5"/>
  <c r="G41" i="7"/>
  <c r="R46" i="6"/>
  <c r="F41" i="7"/>
  <c r="R46" i="2"/>
  <c r="E41" i="7"/>
  <c r="R46" i="3"/>
  <c r="D41" i="7"/>
  <c r="R46" i="1"/>
  <c r="C41" i="7"/>
  <c r="Q46" i="5"/>
  <c r="G14" i="7"/>
  <c r="Q46" i="6"/>
  <c r="F14" i="7"/>
  <c r="Q46" i="2"/>
  <c r="E14" i="7"/>
  <c r="Q46" i="3"/>
  <c r="D14" i="7"/>
  <c r="Q46" i="1"/>
  <c r="C14" i="7"/>
  <c r="L46" i="5"/>
  <c r="G39" i="7"/>
  <c r="L46" i="6"/>
  <c r="F39" i="7"/>
  <c r="L46" i="2"/>
  <c r="E39" i="7"/>
  <c r="L46" i="3"/>
  <c r="D39" i="7"/>
  <c r="L46" i="1"/>
  <c r="C39" i="7"/>
  <c r="K46" i="5"/>
  <c r="G12" i="7"/>
  <c r="K46" i="6"/>
  <c r="F12" i="7"/>
  <c r="K46" i="2"/>
  <c r="E12" i="7"/>
  <c r="K46" i="3"/>
  <c r="D12" i="7"/>
  <c r="K46" i="1"/>
  <c r="C12" i="7"/>
  <c r="R32" i="5"/>
  <c r="G38" i="7"/>
  <c r="R32" i="6"/>
  <c r="F38" i="7"/>
  <c r="R32" i="2"/>
  <c r="E38" i="7"/>
  <c r="R32" i="3"/>
  <c r="D38" i="7"/>
  <c r="R32" i="1"/>
  <c r="C38" i="7"/>
  <c r="L32" i="5"/>
  <c r="G37" i="7"/>
  <c r="L32" i="6"/>
  <c r="F37" i="7"/>
  <c r="L32" i="2"/>
  <c r="E37" i="7"/>
  <c r="L32" i="3"/>
  <c r="D37" i="7"/>
  <c r="L32" i="1"/>
  <c r="C37" i="7"/>
  <c r="Q32" i="5"/>
  <c r="G11" i="7"/>
  <c r="Q32" i="6"/>
  <c r="F11" i="7"/>
  <c r="Q32" i="2"/>
  <c r="E11" i="7"/>
  <c r="Q32" i="3"/>
  <c r="D11" i="7"/>
  <c r="Q32" i="1"/>
  <c r="C11" i="7"/>
  <c r="K32" i="5"/>
  <c r="G10" i="7"/>
  <c r="K32" i="6"/>
  <c r="F10" i="7"/>
  <c r="K32" i="2"/>
  <c r="E10" i="7"/>
  <c r="K32" i="3"/>
  <c r="D10" i="7"/>
  <c r="E32" i="3"/>
  <c r="D9" i="7"/>
  <c r="K32" i="1"/>
  <c r="C10" i="7"/>
  <c r="E32" i="1"/>
  <c r="C9" i="7"/>
  <c r="F18" i="2"/>
  <c r="E18"/>
  <c r="F18" i="5"/>
  <c r="E18"/>
  <c r="F32"/>
  <c r="G36" i="7"/>
  <c r="R18" i="5"/>
  <c r="G35" i="7"/>
  <c r="G34"/>
  <c r="L18" i="5"/>
  <c r="G33" i="7"/>
  <c r="R4" i="5"/>
  <c r="G32" i="7"/>
  <c r="L4" i="5"/>
  <c r="G31" i="7"/>
  <c r="F4" i="5"/>
  <c r="G30" i="7"/>
  <c r="E32" i="5"/>
  <c r="G9" i="7"/>
  <c r="Q18" i="5"/>
  <c r="G8" i="7"/>
  <c r="G7"/>
  <c r="K18" i="5"/>
  <c r="G6" i="7"/>
  <c r="Q4" i="5"/>
  <c r="G5" i="7"/>
  <c r="K4" i="5"/>
  <c r="G4" i="7"/>
  <c r="E4" i="5"/>
  <c r="G3" i="7"/>
  <c r="F32" i="6"/>
  <c r="F36" i="7"/>
  <c r="R18" i="6"/>
  <c r="F35" i="7"/>
  <c r="F18" i="6"/>
  <c r="F34" i="7"/>
  <c r="L18" i="6"/>
  <c r="F33" i="7"/>
  <c r="R4" i="6"/>
  <c r="F32" i="7"/>
  <c r="L4" i="6"/>
  <c r="F31" i="7"/>
  <c r="F4" i="6"/>
  <c r="F30" i="7"/>
  <c r="E32" i="6"/>
  <c r="F9" i="7"/>
  <c r="Q18" i="6"/>
  <c r="F8" i="7"/>
  <c r="E18" i="6"/>
  <c r="F7" i="7"/>
  <c r="K18" i="6"/>
  <c r="F6" i="7"/>
  <c r="Q4" i="6"/>
  <c r="F5" i="7"/>
  <c r="K4" i="6"/>
  <c r="F4" i="7"/>
  <c r="E4" i="6"/>
  <c r="F3" i="7"/>
  <c r="F32" i="2"/>
  <c r="E36" i="7"/>
  <c r="R18" i="2"/>
  <c r="E35" i="7"/>
  <c r="E34"/>
  <c r="L18" i="2"/>
  <c r="E33" i="7"/>
  <c r="R4" i="2"/>
  <c r="E32" i="7"/>
  <c r="L4" i="2"/>
  <c r="E31" i="7"/>
  <c r="F4" i="2"/>
  <c r="E30" i="7"/>
  <c r="E32" i="2"/>
  <c r="E9" i="7"/>
  <c r="Q18" i="2"/>
  <c r="E8" i="7"/>
  <c r="E7"/>
  <c r="K18" i="2"/>
  <c r="E6" i="7"/>
  <c r="Q4" i="2"/>
  <c r="E5" i="7"/>
  <c r="K4" i="2"/>
  <c r="E4" i="7"/>
  <c r="E4" i="2"/>
  <c r="E3" i="7"/>
  <c r="F32" i="3"/>
  <c r="D36" i="7"/>
  <c r="R18" i="3"/>
  <c r="D35" i="7"/>
  <c r="F18" i="3"/>
  <c r="D34" i="7"/>
  <c r="L18" i="3"/>
  <c r="D33" i="7"/>
  <c r="R4" i="3"/>
  <c r="D32" i="7"/>
  <c r="L4" i="3"/>
  <c r="D31" i="7"/>
  <c r="F4" i="3"/>
  <c r="D30" i="7"/>
  <c r="Q18" i="3"/>
  <c r="D8" i="7"/>
  <c r="E18" i="3"/>
  <c r="D7" i="7"/>
  <c r="K18" i="3"/>
  <c r="D6" i="7"/>
  <c r="Q4" i="3"/>
  <c r="D5" i="7"/>
  <c r="K4" i="3"/>
  <c r="D4" i="7"/>
  <c r="E4" i="3"/>
  <c r="D3" i="7"/>
  <c r="F32" i="1"/>
  <c r="C36" i="7"/>
  <c r="R18" i="1"/>
  <c r="C35" i="7"/>
  <c r="L18" i="1"/>
  <c r="C33" i="7"/>
  <c r="R4" i="1"/>
  <c r="C32" i="7"/>
  <c r="L4" i="1"/>
  <c r="C31" i="7"/>
  <c r="F4" i="1"/>
  <c r="C30" i="7"/>
  <c r="Q18" i="1"/>
  <c r="C8" i="7"/>
  <c r="E18" i="1"/>
  <c r="C7" i="7"/>
  <c r="K18" i="1"/>
  <c r="C6" i="7"/>
  <c r="Q4" i="1"/>
  <c r="C5" i="7"/>
  <c r="K4" i="1"/>
  <c r="C4" i="7"/>
  <c r="E4" i="1"/>
  <c r="C3" i="7"/>
  <c r="F18" i="1"/>
  <c r="C34" i="7"/>
</calcChain>
</file>

<file path=xl/sharedStrings.xml><?xml version="1.0" encoding="utf-8"?>
<sst xmlns="http://schemas.openxmlformats.org/spreadsheetml/2006/main" count="749" uniqueCount="52">
  <si>
    <t>Masque</t>
  </si>
  <si>
    <t>F-Mesure</t>
  </si>
  <si>
    <t>Moyenne</t>
  </si>
  <si>
    <t>Ecart-Type</t>
  </si>
  <si>
    <t>Random</t>
  </si>
  <si>
    <t>Lenght Model</t>
  </si>
  <si>
    <t>Cross-Language Character N-Grams</t>
  </si>
  <si>
    <t>Cross Language Explicit Semantic Analysis</t>
  </si>
  <si>
    <t>Cross Language Conceptual Thesaurus-based Similarity</t>
  </si>
  <si>
    <t>Cross Language Alignment-based Similarity Analysis</t>
  </si>
  <si>
    <t>Translation + Monolingual Analysis</t>
  </si>
  <si>
    <t>Wiki</t>
  </si>
  <si>
    <t>TALN</t>
  </si>
  <si>
    <t>JRC</t>
  </si>
  <si>
    <t>APR</t>
  </si>
  <si>
    <t>Europarl</t>
  </si>
  <si>
    <t>Length Model</t>
  </si>
  <si>
    <t>CL-CNG</t>
  </si>
  <si>
    <t>CL-CTS</t>
  </si>
  <si>
    <t>CL-ASA</t>
  </si>
  <si>
    <t>CL-ESA</t>
  </si>
  <si>
    <t>T+MA</t>
  </si>
  <si>
    <t xml:space="preserve"> </t>
  </si>
  <si>
    <t>Fusion par moyenne CL-ASA, CL-CNG, CL-CTS &amp; T+MA (pond. = 1)</t>
  </si>
  <si>
    <t>Fusion libre CL-ASA, CL-CNG, CL-CTS &amp; T+MA</t>
  </si>
  <si>
    <t>Méth.</t>
  </si>
  <si>
    <t>Pond.</t>
  </si>
  <si>
    <t>Fusion par maximum CL-ASA, CL-CNG, CL-CTS &amp; T+MA</t>
  </si>
  <si>
    <t>Cross Language Conceptual Thesaurus-based Similarity (Embed.)</t>
  </si>
  <si>
    <t>Translation + Monolingual Analysis (Embed.)</t>
  </si>
  <si>
    <t>Cross Language Word Embeddings Similarity</t>
  </si>
  <si>
    <t>CL-CTS-WE</t>
  </si>
  <si>
    <t>T+MA-WE</t>
  </si>
  <si>
    <t>CL-WES</t>
  </si>
  <si>
    <t>Cross Language Word Embeddings Syntax Similarity</t>
  </si>
  <si>
    <t>CL-WESS</t>
  </si>
  <si>
    <t>Fusion par moyenne</t>
  </si>
  <si>
    <t>Fusion pondérée</t>
  </si>
  <si>
    <t>CL-WESS (opti.)</t>
  </si>
  <si>
    <t>Cross Language Word Embeddings Syntax Similarity (Opti.)</t>
  </si>
  <si>
    <t>Fusion arbre de décision (avec CL-WESS opti.)</t>
  </si>
  <si>
    <t>Fusion arbre de décision (avec CL-WES)</t>
  </si>
  <si>
    <t>Fusion arbre de décision (avec CL-WESS)</t>
  </si>
  <si>
    <t>CL-CTS-DBNary-WE-POS-IDF</t>
  </si>
  <si>
    <t>CL-WESS-POS-IDF</t>
  </si>
  <si>
    <t>T+WA-IDF</t>
  </si>
  <si>
    <t>Fusion by average</t>
  </si>
  <si>
    <t>Weighted fusion (learn on all)</t>
  </si>
  <si>
    <t>Weighted fusion (learn on JRC)</t>
  </si>
  <si>
    <t>Fusion by maximum</t>
  </si>
  <si>
    <t>Decision tree</t>
  </si>
  <si>
    <t>Decision tree(opti.)</t>
  </si>
</sst>
</file>

<file path=xl/styles.xml><?xml version="1.0" encoding="utf-8"?>
<styleSheet xmlns="http://schemas.openxmlformats.org/spreadsheetml/2006/main">
  <numFmts count="5">
    <numFmt numFmtId="43" formatCode="_-* #,##0.00\ _€_-;\-* #,##0.00\ _€_-;_-* &quot;-&quot;??\ _€_-;_-@_-"/>
    <numFmt numFmtId="164" formatCode="0.000"/>
    <numFmt numFmtId="165" formatCode="0.00000"/>
    <numFmt numFmtId="166" formatCode="0.0000"/>
    <numFmt numFmtId="167" formatCode="0.000%"/>
  </numFmts>
  <fonts count="10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222222"/>
      <name val="Calibri"/>
      <family val="2"/>
      <scheme val="minor"/>
    </font>
    <font>
      <sz val="12"/>
      <color rgb="FF222222"/>
      <name val="Calibri"/>
      <family val="2"/>
      <scheme val="minor"/>
    </font>
    <font>
      <sz val="10"/>
      <color rgb="FF222222"/>
      <name val="Arial"/>
      <family val="2"/>
    </font>
    <font>
      <sz val="10"/>
      <color rgb="FF000000"/>
      <name val="Courie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119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6">
    <xf numFmtId="0" fontId="0" fillId="0" borderId="0" xfId="0"/>
    <xf numFmtId="164" fontId="0" fillId="0" borderId="0" xfId="1" applyNumberFormat="1" applyFont="1"/>
    <xf numFmtId="0" fontId="0" fillId="0" borderId="0" xfId="0" applyFont="1"/>
    <xf numFmtId="165" fontId="0" fillId="0" borderId="0" xfId="0" applyNumberFormat="1" applyFont="1"/>
    <xf numFmtId="2" fontId="0" fillId="0" borderId="0" xfId="0" applyNumberFormat="1" applyFont="1"/>
    <xf numFmtId="164" fontId="0" fillId="0" borderId="0" xfId="0" applyNumberFormat="1" applyFont="1"/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/>
    <xf numFmtId="0" fontId="5" fillId="0" borderId="0" xfId="0" applyFont="1"/>
    <xf numFmtId="0" fontId="6" fillId="0" borderId="0" xfId="0" applyFont="1"/>
    <xf numFmtId="166" fontId="0" fillId="0" borderId="0" xfId="0" applyNumberFormat="1" applyFont="1"/>
    <xf numFmtId="164" fontId="6" fillId="0" borderId="0" xfId="0" applyNumberFormat="1" applyFont="1"/>
    <xf numFmtId="164" fontId="5" fillId="0" borderId="0" xfId="0" applyNumberFormat="1" applyFont="1"/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7" fillId="0" borderId="0" xfId="0" applyFont="1" applyAlignment="1">
      <alignment horizontal="left" wrapText="1" indent="1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166" fontId="0" fillId="0" borderId="0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66" fontId="0" fillId="0" borderId="3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5" fontId="0" fillId="0" borderId="3" xfId="0" applyNumberFormat="1" applyBorder="1" applyAlignment="1">
      <alignment horizontal="center"/>
    </xf>
    <xf numFmtId="165" fontId="0" fillId="0" borderId="3" xfId="0" applyNumberFormat="1" applyFont="1" applyBorder="1" applyAlignment="1">
      <alignment horizontal="center"/>
    </xf>
    <xf numFmtId="165" fontId="0" fillId="0" borderId="0" xfId="0" applyNumberFormat="1" applyFont="1" applyBorder="1" applyAlignment="1">
      <alignment horizontal="center"/>
    </xf>
    <xf numFmtId="165" fontId="0" fillId="0" borderId="1" xfId="0" applyNumberFormat="1" applyFont="1" applyBorder="1" applyAlignment="1">
      <alignment horizontal="center"/>
    </xf>
    <xf numFmtId="0" fontId="0" fillId="0" borderId="4" xfId="0" applyBorder="1"/>
    <xf numFmtId="0" fontId="4" fillId="0" borderId="7" xfId="0" applyFont="1" applyBorder="1" applyAlignment="1">
      <alignment horizontal="left" vertical="center"/>
    </xf>
    <xf numFmtId="0" fontId="4" fillId="0" borderId="8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0" fontId="4" fillId="0" borderId="10" xfId="0" applyFont="1" applyBorder="1" applyAlignment="1">
      <alignment horizontal="center" vertical="center"/>
    </xf>
    <xf numFmtId="166" fontId="0" fillId="0" borderId="5" xfId="0" applyNumberFormat="1" applyBorder="1" applyAlignment="1">
      <alignment horizontal="center"/>
    </xf>
    <xf numFmtId="166" fontId="0" fillId="0" borderId="4" xfId="0" applyNumberFormat="1" applyBorder="1" applyAlignment="1">
      <alignment horizontal="center"/>
    </xf>
    <xf numFmtId="166" fontId="0" fillId="0" borderId="6" xfId="0" applyNumberFormat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165" fontId="0" fillId="0" borderId="4" xfId="0" applyNumberFormat="1" applyBorder="1" applyAlignment="1">
      <alignment horizontal="center"/>
    </xf>
    <xf numFmtId="165" fontId="0" fillId="0" borderId="6" xfId="0" applyNumberFormat="1" applyBorder="1" applyAlignment="1">
      <alignment horizontal="center"/>
    </xf>
    <xf numFmtId="165" fontId="0" fillId="0" borderId="6" xfId="0" applyNumberFormat="1" applyFont="1" applyBorder="1" applyAlignment="1">
      <alignment horizontal="center"/>
    </xf>
    <xf numFmtId="165" fontId="0" fillId="0" borderId="5" xfId="0" applyNumberFormat="1" applyFont="1" applyBorder="1" applyAlignment="1">
      <alignment horizontal="center"/>
    </xf>
    <xf numFmtId="165" fontId="0" fillId="0" borderId="4" xfId="0" applyNumberFormat="1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7" fillId="0" borderId="0" xfId="0" applyFont="1"/>
    <xf numFmtId="0" fontId="8" fillId="0" borderId="0" xfId="0" applyFont="1"/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/>
    </xf>
    <xf numFmtId="0" fontId="4" fillId="0" borderId="8" xfId="0" applyFont="1" applyFill="1" applyBorder="1" applyAlignment="1">
      <alignment horizontal="left" vertic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 vertical="center"/>
    </xf>
    <xf numFmtId="166" fontId="0" fillId="0" borderId="11" xfId="0" applyNumberFormat="1" applyBorder="1" applyAlignment="1">
      <alignment horizontal="center"/>
    </xf>
    <xf numFmtId="166" fontId="0" fillId="0" borderId="12" xfId="0" applyNumberFormat="1" applyBorder="1" applyAlignment="1">
      <alignment horizontal="center"/>
    </xf>
    <xf numFmtId="166" fontId="0" fillId="0" borderId="13" xfId="0" applyNumberFormat="1" applyBorder="1" applyAlignment="1">
      <alignment horizontal="center"/>
    </xf>
    <xf numFmtId="165" fontId="0" fillId="0" borderId="11" xfId="0" applyNumberFormat="1" applyFont="1" applyBorder="1" applyAlignment="1">
      <alignment horizontal="center"/>
    </xf>
    <xf numFmtId="165" fontId="0" fillId="0" borderId="12" xfId="0" applyNumberFormat="1" applyFont="1" applyBorder="1" applyAlignment="1">
      <alignment horizontal="center"/>
    </xf>
    <xf numFmtId="165" fontId="0" fillId="0" borderId="12" xfId="0" applyNumberFormat="1" applyBorder="1" applyAlignment="1">
      <alignment horizontal="center"/>
    </xf>
    <xf numFmtId="165" fontId="0" fillId="0" borderId="13" xfId="0" applyNumberForma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9" fillId="0" borderId="0" xfId="0" applyFont="1"/>
    <xf numFmtId="0" fontId="6" fillId="0" borderId="0" xfId="0" applyFont="1" applyAlignment="1">
      <alignment horizontal="left" wrapText="1" indent="1"/>
    </xf>
    <xf numFmtId="164" fontId="9" fillId="0" borderId="0" xfId="0" applyNumberFormat="1" applyFont="1"/>
    <xf numFmtId="165" fontId="0" fillId="0" borderId="11" xfId="0" applyNumberFormat="1" applyBorder="1" applyAlignment="1">
      <alignment horizontal="center"/>
    </xf>
    <xf numFmtId="167" fontId="0" fillId="0" borderId="0" xfId="114" applyNumberFormat="1" applyFont="1" applyAlignment="1">
      <alignment horizontal="center"/>
    </xf>
    <xf numFmtId="0" fontId="4" fillId="0" borderId="9" xfId="0" applyFont="1" applyFill="1" applyBorder="1" applyAlignment="1">
      <alignment horizontal="left" vertical="center"/>
    </xf>
    <xf numFmtId="165" fontId="0" fillId="0" borderId="13" xfId="0" applyNumberFormat="1" applyFont="1" applyBorder="1" applyAlignment="1">
      <alignment horizontal="center"/>
    </xf>
    <xf numFmtId="166" fontId="0" fillId="0" borderId="0" xfId="0" applyNumberFormat="1"/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/>
    </xf>
  </cellXfs>
  <cellStyles count="119">
    <cellStyle name="Lien hypertexte" xfId="2" builtinId="8" hidden="1"/>
    <cellStyle name="Lien hypertexte" xfId="4" builtinId="8" hidden="1"/>
    <cellStyle name="Lien hypertexte" xfId="6" builtinId="8" hidden="1"/>
    <cellStyle name="Lien hypertexte" xfId="8" builtinId="8" hidden="1"/>
    <cellStyle name="Lien hypertexte" xfId="10" builtinId="8" hidden="1"/>
    <cellStyle name="Lien hypertexte" xfId="12" builtinId="8" hidden="1"/>
    <cellStyle name="Lien hypertexte" xfId="14" builtinId="8" hidden="1"/>
    <cellStyle name="Lien hypertexte" xfId="16" builtinId="8" hidden="1"/>
    <cellStyle name="Lien hypertexte" xfId="18" builtinId="8" hidden="1"/>
    <cellStyle name="Lien hypertexte" xfId="20" builtinId="8" hidden="1"/>
    <cellStyle name="Lien hypertexte" xfId="22" builtinId="8" hidden="1"/>
    <cellStyle name="Lien hypertexte" xfId="24" builtinId="8" hidden="1"/>
    <cellStyle name="Lien hypertexte" xfId="26" builtinId="8" hidden="1"/>
    <cellStyle name="Lien hypertexte" xfId="28" builtinId="8" hidden="1"/>
    <cellStyle name="Lien hypertexte" xfId="30" builtinId="8" hidden="1"/>
    <cellStyle name="Lien hypertexte" xfId="32" builtinId="8" hidden="1"/>
    <cellStyle name="Lien hypertexte" xfId="34" builtinId="8" hidden="1"/>
    <cellStyle name="Lien hypertexte" xfId="36" builtinId="8" hidden="1"/>
    <cellStyle name="Lien hypertexte" xfId="38" builtinId="8" hidden="1"/>
    <cellStyle name="Lien hypertexte" xfId="40" builtinId="8" hidden="1"/>
    <cellStyle name="Lien hypertexte" xfId="42" builtinId="8" hidden="1"/>
    <cellStyle name="Lien hypertexte" xfId="44" builtinId="8" hidden="1"/>
    <cellStyle name="Lien hypertexte" xfId="46" builtinId="8" hidden="1"/>
    <cellStyle name="Lien hypertexte" xfId="48" builtinId="8" hidden="1"/>
    <cellStyle name="Lien hypertexte" xfId="50" builtinId="8" hidden="1"/>
    <cellStyle name="Lien hypertexte" xfId="52" builtinId="8" hidden="1"/>
    <cellStyle name="Lien hypertexte" xfId="54" builtinId="8" hidden="1"/>
    <cellStyle name="Lien hypertexte" xfId="56" builtinId="8" hidden="1"/>
    <cellStyle name="Lien hypertexte" xfId="58" builtinId="8" hidden="1"/>
    <cellStyle name="Lien hypertexte" xfId="60" builtinId="8" hidden="1"/>
    <cellStyle name="Lien hypertexte" xfId="62" builtinId="8" hidden="1"/>
    <cellStyle name="Lien hypertexte" xfId="64" builtinId="8" hidden="1"/>
    <cellStyle name="Lien hypertexte" xfId="66" builtinId="8" hidden="1"/>
    <cellStyle name="Lien hypertexte" xfId="68" builtinId="8" hidden="1"/>
    <cellStyle name="Lien hypertexte" xfId="70" builtinId="8" hidden="1"/>
    <cellStyle name="Lien hypertexte" xfId="72" builtinId="8" hidden="1"/>
    <cellStyle name="Lien hypertexte" xfId="74" builtinId="8" hidden="1"/>
    <cellStyle name="Lien hypertexte" xfId="76" builtinId="8" hidden="1"/>
    <cellStyle name="Lien hypertexte" xfId="78" builtinId="8" hidden="1"/>
    <cellStyle name="Lien hypertexte" xfId="80" builtinId="8" hidden="1"/>
    <cellStyle name="Lien hypertexte" xfId="82" builtinId="8" hidden="1"/>
    <cellStyle name="Lien hypertexte" xfId="84" builtinId="8" hidden="1"/>
    <cellStyle name="Lien hypertexte" xfId="86" builtinId="8" hidden="1"/>
    <cellStyle name="Lien hypertexte" xfId="88" builtinId="8" hidden="1"/>
    <cellStyle name="Lien hypertexte" xfId="90" builtinId="8" hidden="1"/>
    <cellStyle name="Lien hypertexte" xfId="92" builtinId="8" hidden="1"/>
    <cellStyle name="Lien hypertexte" xfId="94" builtinId="8" hidden="1"/>
    <cellStyle name="Lien hypertexte" xfId="96" builtinId="8" hidden="1"/>
    <cellStyle name="Lien hypertexte" xfId="98" builtinId="8" hidden="1"/>
    <cellStyle name="Lien hypertexte" xfId="100" builtinId="8" hidden="1"/>
    <cellStyle name="Lien hypertexte" xfId="102" builtinId="8" hidden="1"/>
    <cellStyle name="Lien hypertexte" xfId="104" builtinId="8" hidden="1"/>
    <cellStyle name="Lien hypertexte" xfId="106" builtinId="8" hidden="1"/>
    <cellStyle name="Lien hypertexte" xfId="108" builtinId="8" hidden="1"/>
    <cellStyle name="Lien hypertexte" xfId="110" builtinId="8" hidden="1"/>
    <cellStyle name="Lien hypertexte" xfId="112" builtinId="8" hidden="1"/>
    <cellStyle name="Lien hypertexte" xfId="115" builtinId="8" hidden="1"/>
    <cellStyle name="Lien hypertexte" xfId="117" builtinId="8" hidden="1"/>
    <cellStyle name="Lien hypertexte visité" xfId="3" builtinId="9" hidden="1"/>
    <cellStyle name="Lien hypertexte visité" xfId="5" builtinId="9" hidden="1"/>
    <cellStyle name="Lien hypertexte visité" xfId="7" builtinId="9" hidden="1"/>
    <cellStyle name="Lien hypertexte visité" xfId="9" builtinId="9" hidden="1"/>
    <cellStyle name="Lien hypertexte visité" xfId="11" builtinId="9" hidden="1"/>
    <cellStyle name="Lien hypertexte visité" xfId="13" builtinId="9" hidden="1"/>
    <cellStyle name="Lien hypertexte visité" xfId="15" builtinId="9" hidden="1"/>
    <cellStyle name="Lien hypertexte visité" xfId="17" builtinId="9" hidden="1"/>
    <cellStyle name="Lien hypertexte visité" xfId="19" builtinId="9" hidden="1"/>
    <cellStyle name="Lien hypertexte visité" xfId="21" builtinId="9" hidden="1"/>
    <cellStyle name="Lien hypertexte visité" xfId="23" builtinId="9" hidden="1"/>
    <cellStyle name="Lien hypertexte visité" xfId="25" builtinId="9" hidden="1"/>
    <cellStyle name="Lien hypertexte visité" xfId="27" builtinId="9" hidden="1"/>
    <cellStyle name="Lien hypertexte visité" xfId="29" builtinId="9" hidden="1"/>
    <cellStyle name="Lien hypertexte visité" xfId="31" builtinId="9" hidden="1"/>
    <cellStyle name="Lien hypertexte visité" xfId="33" builtinId="9" hidden="1"/>
    <cellStyle name="Lien hypertexte visité" xfId="35" builtinId="9" hidden="1"/>
    <cellStyle name="Lien hypertexte visité" xfId="37" builtinId="9" hidden="1"/>
    <cellStyle name="Lien hypertexte visité" xfId="39" builtinId="9" hidden="1"/>
    <cellStyle name="Lien hypertexte visité" xfId="41" builtinId="9" hidden="1"/>
    <cellStyle name="Lien hypertexte visité" xfId="43" builtinId="9" hidden="1"/>
    <cellStyle name="Lien hypertexte visité" xfId="45" builtinId="9" hidden="1"/>
    <cellStyle name="Lien hypertexte visité" xfId="47" builtinId="9" hidden="1"/>
    <cellStyle name="Lien hypertexte visité" xfId="49" builtinId="9" hidden="1"/>
    <cellStyle name="Lien hypertexte visité" xfId="51" builtinId="9" hidden="1"/>
    <cellStyle name="Lien hypertexte visité" xfId="53" builtinId="9" hidden="1"/>
    <cellStyle name="Lien hypertexte visité" xfId="55" builtinId="9" hidden="1"/>
    <cellStyle name="Lien hypertexte visité" xfId="57" builtinId="9" hidden="1"/>
    <cellStyle name="Lien hypertexte visité" xfId="59" builtinId="9" hidden="1"/>
    <cellStyle name="Lien hypertexte visité" xfId="61" builtinId="9" hidden="1"/>
    <cellStyle name="Lien hypertexte visité" xfId="63" builtinId="9" hidden="1"/>
    <cellStyle name="Lien hypertexte visité" xfId="65" builtinId="9" hidden="1"/>
    <cellStyle name="Lien hypertexte visité" xfId="67" builtinId="9" hidden="1"/>
    <cellStyle name="Lien hypertexte visité" xfId="69" builtinId="9" hidden="1"/>
    <cellStyle name="Lien hypertexte visité" xfId="71" builtinId="9" hidden="1"/>
    <cellStyle name="Lien hypertexte visité" xfId="73" builtinId="9" hidden="1"/>
    <cellStyle name="Lien hypertexte visité" xfId="75" builtinId="9" hidden="1"/>
    <cellStyle name="Lien hypertexte visité" xfId="77" builtinId="9" hidden="1"/>
    <cellStyle name="Lien hypertexte visité" xfId="79" builtinId="9" hidden="1"/>
    <cellStyle name="Lien hypertexte visité" xfId="81" builtinId="9" hidden="1"/>
    <cellStyle name="Lien hypertexte visité" xfId="83" builtinId="9" hidden="1"/>
    <cellStyle name="Lien hypertexte visité" xfId="85" builtinId="9" hidden="1"/>
    <cellStyle name="Lien hypertexte visité" xfId="87" builtinId="9" hidden="1"/>
    <cellStyle name="Lien hypertexte visité" xfId="89" builtinId="9" hidden="1"/>
    <cellStyle name="Lien hypertexte visité" xfId="91" builtinId="9" hidden="1"/>
    <cellStyle name="Lien hypertexte visité" xfId="93" builtinId="9" hidden="1"/>
    <cellStyle name="Lien hypertexte visité" xfId="95" builtinId="9" hidden="1"/>
    <cellStyle name="Lien hypertexte visité" xfId="97" builtinId="9" hidden="1"/>
    <cellStyle name="Lien hypertexte visité" xfId="99" builtinId="9" hidden="1"/>
    <cellStyle name="Lien hypertexte visité" xfId="101" builtinId="9" hidden="1"/>
    <cellStyle name="Lien hypertexte visité" xfId="103" builtinId="9" hidden="1"/>
    <cellStyle name="Lien hypertexte visité" xfId="105" builtinId="9" hidden="1"/>
    <cellStyle name="Lien hypertexte visité" xfId="107" builtinId="9" hidden="1"/>
    <cellStyle name="Lien hypertexte visité" xfId="109" builtinId="9" hidden="1"/>
    <cellStyle name="Lien hypertexte visité" xfId="111" builtinId="9" hidden="1"/>
    <cellStyle name="Lien hypertexte visité" xfId="113" builtinId="9" hidden="1"/>
    <cellStyle name="Lien hypertexte visité" xfId="116" builtinId="9" hidden="1"/>
    <cellStyle name="Lien hypertexte visité" xfId="118" builtinId="9" hidden="1"/>
    <cellStyle name="Milliers" xfId="1" builtinId="3"/>
    <cellStyle name="Normal" xfId="0" builtinId="0"/>
    <cellStyle name="Pourcentage" xfId="114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S123"/>
  <sheetViews>
    <sheetView topLeftCell="A28" zoomScale="40" zoomScaleNormal="40" zoomScalePageLayoutView="85" workbookViewId="0">
      <selection activeCell="P126" sqref="P126"/>
    </sheetView>
  </sheetViews>
  <sheetFormatPr baseColWidth="10" defaultColWidth="10.875" defaultRowHeight="15.75"/>
  <cols>
    <col min="1" max="10" width="10.875" style="2"/>
    <col min="11" max="11" width="11.375" style="2" bestFit="1" customWidth="1"/>
    <col min="12" max="12" width="14.5" style="2" customWidth="1"/>
    <col min="13" max="16384" width="10.875" style="2"/>
  </cols>
  <sheetData>
    <row r="2" spans="2:18">
      <c r="B2" s="73" t="s">
        <v>4</v>
      </c>
      <c r="C2" s="73"/>
      <c r="D2" s="73"/>
      <c r="E2" s="73"/>
      <c r="F2" s="73"/>
      <c r="H2" s="73" t="s">
        <v>5</v>
      </c>
      <c r="I2" s="73"/>
      <c r="J2" s="73"/>
      <c r="K2" s="73"/>
      <c r="L2" s="73"/>
      <c r="N2" s="73" t="s">
        <v>6</v>
      </c>
      <c r="O2" s="73"/>
      <c r="P2" s="73"/>
      <c r="Q2" s="73"/>
      <c r="R2" s="73"/>
    </row>
    <row r="3" spans="2:18">
      <c r="B3" s="55" t="s">
        <v>0</v>
      </c>
      <c r="C3" s="55" t="s">
        <v>1</v>
      </c>
      <c r="D3" s="55"/>
      <c r="E3" s="55" t="s">
        <v>2</v>
      </c>
      <c r="F3" s="55" t="s">
        <v>3</v>
      </c>
      <c r="H3" s="55" t="s">
        <v>0</v>
      </c>
      <c r="I3" s="55" t="s">
        <v>1</v>
      </c>
      <c r="J3" s="55"/>
      <c r="K3" s="55" t="s">
        <v>2</v>
      </c>
      <c r="L3" s="55" t="s">
        <v>3</v>
      </c>
      <c r="N3" s="55" t="s">
        <v>0</v>
      </c>
      <c r="O3" s="55" t="s">
        <v>1</v>
      </c>
      <c r="P3" s="55"/>
      <c r="Q3" s="55" t="s">
        <v>2</v>
      </c>
      <c r="R3" s="55" t="s">
        <v>3</v>
      </c>
    </row>
    <row r="4" spans="2:18">
      <c r="B4" s="54">
        <v>1</v>
      </c>
      <c r="C4" s="1"/>
      <c r="E4" s="2">
        <f>AVERAGE(C4:C13)</f>
        <v>2.6250000000000006E-3</v>
      </c>
      <c r="F4" s="3">
        <f>STDEVP(C4:C13)</f>
        <v>6.9597054535375279E-4</v>
      </c>
      <c r="H4" s="54">
        <v>1</v>
      </c>
      <c r="I4" s="1"/>
      <c r="K4" s="2">
        <f>AVERAGE(I4:I13)</f>
        <v>2.9999999999999996E-3</v>
      </c>
      <c r="L4" s="3">
        <f>STDEVP(I4:I13)</f>
        <v>4.3368086899420177E-19</v>
      </c>
      <c r="N4" s="54">
        <v>1</v>
      </c>
      <c r="O4" s="10"/>
      <c r="Q4" s="2">
        <f>AVERAGE(O4:O13)</f>
        <v>0.63037499999999991</v>
      </c>
      <c r="R4" s="3">
        <f>STDEVP(O4:O13)</f>
        <v>1.3990510176544683E-2</v>
      </c>
    </row>
    <row r="5" spans="2:18">
      <c r="B5" s="54">
        <v>2</v>
      </c>
      <c r="C5" s="1"/>
      <c r="H5" s="54">
        <v>2</v>
      </c>
      <c r="I5" s="1"/>
      <c r="N5" s="54">
        <v>2</v>
      </c>
      <c r="O5" s="10"/>
    </row>
    <row r="6" spans="2:18">
      <c r="B6" s="54">
        <v>3</v>
      </c>
      <c r="C6" s="1">
        <v>3.0000000000000001E-3</v>
      </c>
      <c r="H6" s="54">
        <v>3</v>
      </c>
      <c r="I6" s="1">
        <v>3.0000000000000001E-3</v>
      </c>
      <c r="K6" s="4"/>
      <c r="N6" s="54">
        <v>3</v>
      </c>
      <c r="O6" s="10">
        <v>0.64800000000000002</v>
      </c>
    </row>
    <row r="7" spans="2:18">
      <c r="B7" s="54">
        <v>4</v>
      </c>
      <c r="C7" s="1">
        <v>4.0000000000000001E-3</v>
      </c>
      <c r="H7" s="54">
        <v>4</v>
      </c>
      <c r="I7" s="1">
        <v>3.0000000000000001E-3</v>
      </c>
      <c r="N7" s="54">
        <v>4</v>
      </c>
      <c r="O7" s="10">
        <v>0.63100000000000001</v>
      </c>
    </row>
    <row r="8" spans="2:18">
      <c r="B8" s="54">
        <v>5</v>
      </c>
      <c r="C8" s="1">
        <v>3.0000000000000001E-3</v>
      </c>
      <c r="H8" s="54">
        <v>5</v>
      </c>
      <c r="I8" s="1">
        <v>3.0000000000000001E-3</v>
      </c>
      <c r="N8" s="54">
        <v>5</v>
      </c>
      <c r="O8" s="10">
        <v>0.60199999999999998</v>
      </c>
    </row>
    <row r="9" spans="2:18">
      <c r="B9" s="54">
        <v>6</v>
      </c>
      <c r="C9" s="1">
        <v>3.0000000000000001E-3</v>
      </c>
      <c r="H9" s="54">
        <v>6</v>
      </c>
      <c r="I9" s="1">
        <v>3.0000000000000001E-3</v>
      </c>
      <c r="N9" s="54">
        <v>6</v>
      </c>
      <c r="O9" s="10">
        <v>0.63300000000000001</v>
      </c>
    </row>
    <row r="10" spans="2:18">
      <c r="B10" s="54">
        <v>7</v>
      </c>
      <c r="C10" s="1">
        <v>2E-3</v>
      </c>
      <c r="H10" s="54">
        <v>7</v>
      </c>
      <c r="I10" s="1">
        <v>3.0000000000000001E-3</v>
      </c>
      <c r="N10" s="54">
        <v>7</v>
      </c>
      <c r="O10" s="10">
        <v>0.63200000000000001</v>
      </c>
    </row>
    <row r="11" spans="2:18">
      <c r="B11" s="54">
        <v>8</v>
      </c>
      <c r="C11" s="1">
        <v>2E-3</v>
      </c>
      <c r="H11" s="54">
        <v>8</v>
      </c>
      <c r="I11" s="1">
        <v>3.0000000000000001E-3</v>
      </c>
      <c r="N11" s="54">
        <v>8</v>
      </c>
      <c r="O11" s="10">
        <v>0.63</v>
      </c>
    </row>
    <row r="12" spans="2:18">
      <c r="B12" s="54">
        <v>9</v>
      </c>
      <c r="C12" s="1">
        <v>2E-3</v>
      </c>
      <c r="H12" s="54">
        <v>9</v>
      </c>
      <c r="I12" s="1">
        <v>3.0000000000000001E-3</v>
      </c>
      <c r="N12" s="54">
        <v>9</v>
      </c>
      <c r="O12" s="10">
        <v>0.61899999999999999</v>
      </c>
    </row>
    <row r="13" spans="2:18">
      <c r="B13" s="54">
        <v>10</v>
      </c>
      <c r="C13" s="1">
        <v>2E-3</v>
      </c>
      <c r="H13" s="54">
        <v>10</v>
      </c>
      <c r="I13" s="1">
        <v>3.0000000000000001E-3</v>
      </c>
      <c r="N13" s="54">
        <v>10</v>
      </c>
      <c r="O13" s="10">
        <v>0.64800000000000002</v>
      </c>
    </row>
    <row r="16" spans="2:18">
      <c r="B16" s="73" t="s">
        <v>9</v>
      </c>
      <c r="C16" s="73"/>
      <c r="D16" s="73"/>
      <c r="E16" s="73"/>
      <c r="F16" s="73"/>
      <c r="H16" s="73" t="s">
        <v>8</v>
      </c>
      <c r="I16" s="73"/>
      <c r="J16" s="73"/>
      <c r="K16" s="73"/>
      <c r="L16" s="73"/>
      <c r="N16" s="74" t="s">
        <v>7</v>
      </c>
      <c r="O16" s="74"/>
      <c r="P16" s="74"/>
      <c r="Q16" s="74"/>
      <c r="R16" s="74"/>
    </row>
    <row r="17" spans="2:19">
      <c r="B17" s="55" t="s">
        <v>0</v>
      </c>
      <c r="C17" s="55" t="s">
        <v>1</v>
      </c>
      <c r="D17" s="55"/>
      <c r="E17" s="55" t="s">
        <v>2</v>
      </c>
      <c r="F17" s="55" t="s">
        <v>3</v>
      </c>
      <c r="H17" s="55" t="s">
        <v>0</v>
      </c>
      <c r="I17" s="55" t="s">
        <v>1</v>
      </c>
      <c r="J17" s="55"/>
      <c r="K17" s="55" t="s">
        <v>2</v>
      </c>
      <c r="L17" s="55" t="s">
        <v>3</v>
      </c>
      <c r="N17" s="55" t="s">
        <v>0</v>
      </c>
      <c r="O17" s="55" t="s">
        <v>1</v>
      </c>
      <c r="P17" s="55"/>
      <c r="Q17" s="55" t="s">
        <v>2</v>
      </c>
      <c r="R17" s="55" t="s">
        <v>3</v>
      </c>
    </row>
    <row r="18" spans="2:19">
      <c r="B18" s="54">
        <v>1</v>
      </c>
      <c r="C18" s="10"/>
      <c r="E18" s="2">
        <f>AVERAGE(C18:C27)</f>
        <v>0.23699999999999999</v>
      </c>
      <c r="F18" s="3">
        <f>STDEVP(C18:C27)</f>
        <v>9.9624294225856367E-3</v>
      </c>
      <c r="H18" s="54">
        <v>1</v>
      </c>
      <c r="I18" s="10"/>
      <c r="K18" s="2">
        <f>AVERAGE(I18:I27)</f>
        <v>0.58050000000000002</v>
      </c>
      <c r="L18" s="3">
        <f>STDEVP(I18:I27)</f>
        <v>9.0829510622924825E-3</v>
      </c>
      <c r="N18" s="54">
        <v>1</v>
      </c>
      <c r="O18" s="10"/>
      <c r="Q18" s="11">
        <f>AVERAGE(O18:O27)</f>
        <v>0.64862500000000001</v>
      </c>
      <c r="R18" s="3">
        <f>STDEVP(O18:O27)</f>
        <v>1.1957607411183905E-2</v>
      </c>
    </row>
    <row r="19" spans="2:19">
      <c r="B19" s="54">
        <v>2</v>
      </c>
      <c r="C19" s="10"/>
      <c r="H19" s="54">
        <v>2</v>
      </c>
      <c r="I19" s="10"/>
      <c r="N19" s="54">
        <v>2</v>
      </c>
      <c r="O19" s="10"/>
    </row>
    <row r="20" spans="2:19">
      <c r="B20" s="54">
        <v>3</v>
      </c>
      <c r="C20" s="10">
        <v>0.22700000000000001</v>
      </c>
      <c r="H20" s="54">
        <v>3</v>
      </c>
      <c r="I20" s="10">
        <v>0.58199999999999996</v>
      </c>
      <c r="N20" s="54">
        <v>3</v>
      </c>
      <c r="O20" s="10">
        <v>0.64800000000000002</v>
      </c>
    </row>
    <row r="21" spans="2:19">
      <c r="B21" s="54">
        <v>4</v>
      </c>
      <c r="C21" s="10">
        <v>0.24</v>
      </c>
      <c r="H21" s="54">
        <v>4</v>
      </c>
      <c r="I21" s="10">
        <v>0.58699999999999997</v>
      </c>
      <c r="N21" s="54">
        <v>4</v>
      </c>
      <c r="O21" s="10">
        <v>0.63100000000000001</v>
      </c>
    </row>
    <row r="22" spans="2:19">
      <c r="B22" s="54">
        <v>5</v>
      </c>
      <c r="C22" s="10">
        <v>0.25</v>
      </c>
      <c r="H22" s="54">
        <v>5</v>
      </c>
      <c r="I22" s="10">
        <v>0.56399999999999995</v>
      </c>
      <c r="N22" s="54">
        <v>5</v>
      </c>
      <c r="O22" s="10">
        <v>0.64200000000000002</v>
      </c>
    </row>
    <row r="23" spans="2:19">
      <c r="B23" s="54">
        <v>6</v>
      </c>
      <c r="C23" s="10">
        <v>0.23599999999999999</v>
      </c>
      <c r="H23" s="54">
        <v>6</v>
      </c>
      <c r="I23" s="10">
        <v>0.58399999999999996</v>
      </c>
      <c r="N23" s="54">
        <v>6</v>
      </c>
      <c r="O23" s="10">
        <v>0.65</v>
      </c>
    </row>
    <row r="24" spans="2:19">
      <c r="B24" s="54">
        <v>7</v>
      </c>
      <c r="C24" s="10">
        <v>0.22500000000000001</v>
      </c>
      <c r="H24" s="54">
        <v>7</v>
      </c>
      <c r="I24" s="10">
        <v>0.57999999999999996</v>
      </c>
      <c r="N24" s="54">
        <v>7</v>
      </c>
      <c r="O24" s="10">
        <v>0.66700000000000004</v>
      </c>
    </row>
    <row r="25" spans="2:19">
      <c r="B25" s="54">
        <v>8</v>
      </c>
      <c r="C25" s="10">
        <v>0.23599999999999999</v>
      </c>
      <c r="H25" s="54">
        <v>8</v>
      </c>
      <c r="I25" s="10">
        <v>0.57999999999999996</v>
      </c>
      <c r="N25" s="54">
        <v>8</v>
      </c>
      <c r="O25" s="10">
        <v>0.66300000000000003</v>
      </c>
    </row>
    <row r="26" spans="2:19">
      <c r="B26" s="54">
        <v>9</v>
      </c>
      <c r="C26" s="10">
        <v>0.254</v>
      </c>
      <c r="H26" s="54">
        <v>9</v>
      </c>
      <c r="I26" s="10">
        <v>0.57099999999999995</v>
      </c>
      <c r="N26" s="54">
        <v>9</v>
      </c>
      <c r="O26" s="10">
        <v>0.63400000000000001</v>
      </c>
    </row>
    <row r="27" spans="2:19">
      <c r="B27" s="54">
        <v>10</v>
      </c>
      <c r="C27" s="10">
        <v>0.22800000000000001</v>
      </c>
      <c r="H27" s="54">
        <v>10</v>
      </c>
      <c r="I27" s="10">
        <v>0.59599999999999997</v>
      </c>
      <c r="N27" s="54">
        <v>10</v>
      </c>
      <c r="O27" s="10">
        <v>0.65400000000000003</v>
      </c>
    </row>
    <row r="30" spans="2:19">
      <c r="B30" s="73" t="s">
        <v>10</v>
      </c>
      <c r="C30" s="73"/>
      <c r="D30" s="73"/>
      <c r="E30" s="73"/>
      <c r="F30" s="73"/>
      <c r="H30" s="73" t="s">
        <v>23</v>
      </c>
      <c r="I30" s="73"/>
      <c r="J30" s="73"/>
      <c r="K30" s="73"/>
      <c r="L30" s="73"/>
      <c r="M30" s="8"/>
      <c r="N30" s="73" t="s">
        <v>24</v>
      </c>
      <c r="O30" s="73"/>
      <c r="P30" s="73"/>
      <c r="Q30" s="73"/>
      <c r="R30" s="73"/>
      <c r="S30" s="73"/>
    </row>
    <row r="31" spans="2:19">
      <c r="B31" s="55" t="s">
        <v>0</v>
      </c>
      <c r="C31" s="55" t="s">
        <v>1</v>
      </c>
      <c r="D31" s="55"/>
      <c r="E31" s="55" t="s">
        <v>2</v>
      </c>
      <c r="F31" s="55" t="s">
        <v>3</v>
      </c>
      <c r="H31" s="55" t="s">
        <v>0</v>
      </c>
      <c r="I31" s="55" t="s">
        <v>1</v>
      </c>
      <c r="J31" s="55"/>
      <c r="K31" s="55" t="s">
        <v>2</v>
      </c>
      <c r="L31" s="55" t="s">
        <v>3</v>
      </c>
      <c r="N31" s="55" t="s">
        <v>0</v>
      </c>
      <c r="O31" s="55" t="s">
        <v>1</v>
      </c>
      <c r="P31" s="55"/>
      <c r="Q31" s="55" t="s">
        <v>2</v>
      </c>
      <c r="R31" s="55" t="s">
        <v>3</v>
      </c>
    </row>
    <row r="32" spans="2:19">
      <c r="B32" s="54">
        <v>1</v>
      </c>
      <c r="C32" s="10"/>
      <c r="E32" s="2">
        <f>AVERAGE(C32:C41)</f>
        <v>0.58262499999999995</v>
      </c>
      <c r="F32" s="3">
        <f>STDEVP(C32:C41)</f>
        <v>1.3415825542992138E-2</v>
      </c>
      <c r="H32" s="54">
        <v>1</v>
      </c>
      <c r="I32" s="10"/>
      <c r="K32" s="2">
        <f>AVERAGE(I32:I41)</f>
        <v>0.63728750000000001</v>
      </c>
      <c r="L32" s="3">
        <f>STDEVP(I32:I41)</f>
        <v>1.5241672931473098E-2</v>
      </c>
      <c r="N32" s="54">
        <v>1</v>
      </c>
      <c r="O32" s="10"/>
      <c r="Q32" s="11">
        <f>AVERAGE(O32:O41)</f>
        <v>0.65111249999999998</v>
      </c>
      <c r="R32" s="3">
        <f>STDEVP(O32:O41)</f>
        <v>1.4594985226097356E-2</v>
      </c>
    </row>
    <row r="33" spans="2:19">
      <c r="B33" s="54">
        <v>2</v>
      </c>
      <c r="C33" s="10"/>
      <c r="H33" s="54">
        <v>2</v>
      </c>
      <c r="I33" s="10"/>
      <c r="N33" s="54">
        <v>2</v>
      </c>
      <c r="O33" s="10"/>
    </row>
    <row r="34" spans="2:19">
      <c r="B34" s="54">
        <v>3</v>
      </c>
      <c r="C34" s="10">
        <v>0.59899999999999998</v>
      </c>
      <c r="H34" s="54">
        <v>3</v>
      </c>
      <c r="I34" s="10">
        <v>0.6502</v>
      </c>
      <c r="N34" s="54">
        <v>3</v>
      </c>
      <c r="O34" s="10">
        <v>0.66669999999999996</v>
      </c>
    </row>
    <row r="35" spans="2:19">
      <c r="B35" s="54">
        <v>4</v>
      </c>
      <c r="C35" s="10">
        <v>0.57899999999999996</v>
      </c>
      <c r="H35" s="54">
        <v>4</v>
      </c>
      <c r="I35" s="10">
        <v>0.64339999999999997</v>
      </c>
      <c r="K35" s="54" t="s">
        <v>25</v>
      </c>
      <c r="L35" s="54" t="s">
        <v>26</v>
      </c>
      <c r="N35" s="54">
        <v>4</v>
      </c>
      <c r="O35" s="10">
        <v>0.65439999999999998</v>
      </c>
      <c r="Q35" s="54" t="s">
        <v>25</v>
      </c>
      <c r="R35" s="54" t="s">
        <v>26</v>
      </c>
    </row>
    <row r="36" spans="2:19">
      <c r="B36" s="54">
        <v>5</v>
      </c>
      <c r="C36" s="10">
        <v>0.56499999999999995</v>
      </c>
      <c r="H36" s="54">
        <v>5</v>
      </c>
      <c r="I36" s="10">
        <v>0.6109</v>
      </c>
      <c r="K36" s="54" t="s">
        <v>19</v>
      </c>
      <c r="L36" s="54">
        <v>1</v>
      </c>
      <c r="N36" s="54">
        <v>5</v>
      </c>
      <c r="O36" s="10">
        <v>0.62609999999999999</v>
      </c>
      <c r="Q36" s="54" t="s">
        <v>19</v>
      </c>
      <c r="R36" s="66">
        <v>0.30099999999999999</v>
      </c>
    </row>
    <row r="37" spans="2:19">
      <c r="B37" s="54">
        <v>6</v>
      </c>
      <c r="C37" s="10">
        <v>0.58899999999999997</v>
      </c>
      <c r="H37" s="54">
        <v>6</v>
      </c>
      <c r="I37" s="10">
        <v>0.64559999999999995</v>
      </c>
      <c r="K37" s="54" t="s">
        <v>17</v>
      </c>
      <c r="L37" s="54">
        <v>1</v>
      </c>
      <c r="N37" s="54">
        <v>6</v>
      </c>
      <c r="O37" s="10">
        <v>0.65649999999999997</v>
      </c>
      <c r="Q37" s="54" t="s">
        <v>17</v>
      </c>
      <c r="R37" s="66">
        <v>0.56699999999999995</v>
      </c>
    </row>
    <row r="38" spans="2:19">
      <c r="B38" s="54">
        <v>7</v>
      </c>
      <c r="C38" s="10">
        <v>0.56899999999999995</v>
      </c>
      <c r="H38" s="54">
        <v>7</v>
      </c>
      <c r="I38" s="10">
        <v>0.63009999999999999</v>
      </c>
      <c r="K38" s="54" t="s">
        <v>18</v>
      </c>
      <c r="L38" s="54">
        <v>1</v>
      </c>
      <c r="N38" s="54">
        <v>7</v>
      </c>
      <c r="O38" s="10">
        <v>0.64490000000000003</v>
      </c>
      <c r="Q38" s="54" t="s">
        <v>18</v>
      </c>
      <c r="R38" s="66">
        <v>6.3E-2</v>
      </c>
    </row>
    <row r="39" spans="2:19">
      <c r="B39" s="54">
        <v>8</v>
      </c>
      <c r="C39" s="10">
        <v>0.59099999999999997</v>
      </c>
      <c r="H39" s="54">
        <v>8</v>
      </c>
      <c r="I39" s="10">
        <v>0.63970000000000005</v>
      </c>
      <c r="K39" s="54" t="s">
        <v>21</v>
      </c>
      <c r="L39" s="54">
        <v>1</v>
      </c>
      <c r="N39" s="54">
        <v>8</v>
      </c>
      <c r="O39" s="10">
        <v>0.64729999999999999</v>
      </c>
      <c r="Q39" s="54" t="s">
        <v>21</v>
      </c>
      <c r="R39" s="66">
        <v>6.9000000000000006E-2</v>
      </c>
    </row>
    <row r="40" spans="2:19">
      <c r="B40" s="54">
        <v>9</v>
      </c>
      <c r="C40" s="10">
        <v>0.56799999999999995</v>
      </c>
      <c r="H40" s="54">
        <v>9</v>
      </c>
      <c r="I40" s="10">
        <v>0.61890000000000001</v>
      </c>
      <c r="N40" s="54">
        <v>9</v>
      </c>
      <c r="O40" s="10">
        <v>0.63800000000000001</v>
      </c>
    </row>
    <row r="41" spans="2:19">
      <c r="B41" s="54">
        <v>10</v>
      </c>
      <c r="C41" s="10">
        <v>0.60099999999999998</v>
      </c>
      <c r="H41" s="54">
        <v>10</v>
      </c>
      <c r="I41" s="10">
        <v>0.65949999999999998</v>
      </c>
      <c r="N41" s="54">
        <v>10</v>
      </c>
      <c r="O41" s="10">
        <v>0.67500000000000004</v>
      </c>
    </row>
    <row r="44" spans="2:19">
      <c r="H44" s="73" t="s">
        <v>24</v>
      </c>
      <c r="I44" s="73"/>
      <c r="J44" s="73"/>
      <c r="K44" s="73"/>
      <c r="L44" s="73"/>
      <c r="M44" s="73"/>
      <c r="N44" s="73" t="s">
        <v>27</v>
      </c>
      <c r="O44" s="73"/>
      <c r="P44" s="73"/>
      <c r="Q44" s="73"/>
      <c r="R44" s="73"/>
      <c r="S44" s="73"/>
    </row>
    <row r="45" spans="2:19">
      <c r="H45" s="55" t="s">
        <v>0</v>
      </c>
      <c r="I45" s="55" t="s">
        <v>1</v>
      </c>
      <c r="J45" s="55"/>
      <c r="K45" s="55" t="s">
        <v>2</v>
      </c>
      <c r="L45" s="55" t="s">
        <v>3</v>
      </c>
      <c r="N45" s="55" t="s">
        <v>0</v>
      </c>
      <c r="O45" s="55" t="s">
        <v>1</v>
      </c>
      <c r="P45" s="55"/>
      <c r="Q45" s="55" t="s">
        <v>2</v>
      </c>
      <c r="R45" s="55" t="s">
        <v>3</v>
      </c>
    </row>
    <row r="46" spans="2:19">
      <c r="H46" s="54">
        <v>1</v>
      </c>
      <c r="I46" s="10"/>
      <c r="K46" s="11">
        <f>AVERAGE(I46:I55)</f>
        <v>0.64137499999999992</v>
      </c>
      <c r="L46" s="3">
        <f>STDEVP(I46:I55)</f>
        <v>1.4229876141414582E-2</v>
      </c>
      <c r="N46" s="54">
        <v>1</v>
      </c>
      <c r="O46" s="10"/>
      <c r="Q46" s="11">
        <f>AVERAGE(O46:O55)</f>
        <v>0.64122499999999993</v>
      </c>
      <c r="R46" s="3">
        <f>STDEVP(O46:O55)</f>
        <v>1.5822511652705464E-2</v>
      </c>
    </row>
    <row r="47" spans="2:19">
      <c r="H47" s="54">
        <v>2</v>
      </c>
      <c r="I47" s="10"/>
      <c r="N47" s="54">
        <v>2</v>
      </c>
      <c r="O47" s="10"/>
    </row>
    <row r="48" spans="2:19">
      <c r="H48" s="54">
        <v>3</v>
      </c>
      <c r="I48" s="10">
        <v>0.65649999999999997</v>
      </c>
      <c r="N48" s="54">
        <v>3</v>
      </c>
      <c r="O48" s="10">
        <v>0.65490000000000004</v>
      </c>
    </row>
    <row r="49" spans="2:18">
      <c r="H49" s="54">
        <v>4</v>
      </c>
      <c r="I49" s="10">
        <v>0.64090000000000003</v>
      </c>
      <c r="K49" s="54" t="s">
        <v>25</v>
      </c>
      <c r="L49" s="54" t="s">
        <v>26</v>
      </c>
      <c r="N49" s="54">
        <v>4</v>
      </c>
      <c r="O49" s="10">
        <v>0.64810000000000001</v>
      </c>
      <c r="Q49" s="54"/>
      <c r="R49" s="54"/>
    </row>
    <row r="50" spans="2:18">
      <c r="H50" s="54">
        <v>5</v>
      </c>
      <c r="I50" s="10">
        <v>0.61399999999999999</v>
      </c>
      <c r="K50" s="54" t="s">
        <v>19</v>
      </c>
      <c r="L50" s="66">
        <v>0.34399999999999997</v>
      </c>
      <c r="N50" s="54">
        <v>5</v>
      </c>
      <c r="O50" s="10">
        <v>0.6139</v>
      </c>
      <c r="Q50" s="54"/>
      <c r="R50" s="66"/>
    </row>
    <row r="51" spans="2:18">
      <c r="H51" s="54">
        <v>6</v>
      </c>
      <c r="I51" s="10">
        <v>0.64419999999999999</v>
      </c>
      <c r="K51" s="54" t="s">
        <v>17</v>
      </c>
      <c r="L51" s="66">
        <v>0.64800000000000002</v>
      </c>
      <c r="N51" s="54">
        <v>6</v>
      </c>
      <c r="O51" s="10">
        <v>0.65029999999999999</v>
      </c>
      <c r="Q51" s="54"/>
      <c r="R51" s="66"/>
    </row>
    <row r="52" spans="2:18">
      <c r="H52" s="54">
        <v>7</v>
      </c>
      <c r="I52" s="10">
        <v>0.64729999999999999</v>
      </c>
      <c r="K52" s="54" t="s">
        <v>18</v>
      </c>
      <c r="L52" s="66">
        <v>2E-3</v>
      </c>
      <c r="N52" s="54">
        <v>7</v>
      </c>
      <c r="O52" s="10">
        <v>0.63480000000000003</v>
      </c>
      <c r="Q52" s="54"/>
      <c r="R52" s="66"/>
    </row>
    <row r="53" spans="2:18">
      <c r="H53" s="54">
        <v>8</v>
      </c>
      <c r="I53" s="10">
        <v>0.63439999999999996</v>
      </c>
      <c r="K53" s="54" t="s">
        <v>21</v>
      </c>
      <c r="L53" s="66">
        <v>6.0000000000000001E-3</v>
      </c>
      <c r="N53" s="54">
        <v>8</v>
      </c>
      <c r="O53" s="10">
        <v>0.64139999999999997</v>
      </c>
      <c r="Q53" s="54"/>
      <c r="R53" s="66"/>
    </row>
    <row r="54" spans="2:18">
      <c r="H54" s="54">
        <v>9</v>
      </c>
      <c r="I54" s="10">
        <v>0.63119999999999998</v>
      </c>
      <c r="N54" s="54">
        <v>9</v>
      </c>
      <c r="O54" s="10">
        <v>0.62209999999999999</v>
      </c>
    </row>
    <row r="55" spans="2:18">
      <c r="H55" s="54">
        <v>10</v>
      </c>
      <c r="I55" s="10">
        <v>0.66249999999999998</v>
      </c>
      <c r="N55" s="54">
        <v>10</v>
      </c>
      <c r="O55" s="10">
        <v>0.6643</v>
      </c>
    </row>
    <row r="56" spans="2:18">
      <c r="H56" s="54"/>
      <c r="I56" s="10"/>
    </row>
    <row r="58" spans="2:18">
      <c r="B58" s="73" t="s">
        <v>28</v>
      </c>
      <c r="C58" s="73"/>
      <c r="D58" s="73"/>
      <c r="E58" s="73"/>
      <c r="F58" s="73"/>
      <c r="H58" s="73" t="s">
        <v>29</v>
      </c>
      <c r="I58" s="73"/>
      <c r="J58" s="73"/>
      <c r="K58" s="73"/>
      <c r="L58" s="73"/>
      <c r="N58" s="73" t="s">
        <v>30</v>
      </c>
      <c r="O58" s="73"/>
      <c r="P58" s="73"/>
      <c r="Q58" s="73"/>
      <c r="R58" s="73"/>
    </row>
    <row r="59" spans="2:18">
      <c r="B59" s="55" t="s">
        <v>0</v>
      </c>
      <c r="C59" s="55" t="s">
        <v>1</v>
      </c>
      <c r="D59" s="55"/>
      <c r="E59" s="55" t="s">
        <v>2</v>
      </c>
      <c r="F59" s="55" t="s">
        <v>3</v>
      </c>
      <c r="H59" s="55" t="s">
        <v>0</v>
      </c>
      <c r="I59" s="55" t="s">
        <v>1</v>
      </c>
      <c r="J59" s="55"/>
      <c r="K59" s="55" t="s">
        <v>2</v>
      </c>
      <c r="L59" s="55" t="s">
        <v>3</v>
      </c>
      <c r="N59" s="55" t="s">
        <v>0</v>
      </c>
      <c r="O59" s="55" t="s">
        <v>1</v>
      </c>
      <c r="P59" s="55"/>
      <c r="Q59" s="55" t="s">
        <v>2</v>
      </c>
      <c r="R59" s="55" t="s">
        <v>3</v>
      </c>
    </row>
    <row r="60" spans="2:18">
      <c r="B60" s="54">
        <v>1</v>
      </c>
      <c r="C60" s="65"/>
      <c r="E60" s="2">
        <f>AVERAGE(C60:C69)</f>
        <v>0.57999999999999996</v>
      </c>
      <c r="F60" s="3">
        <f>STDEVP(C60:C69)</f>
        <v>2.7092434368288364E-2</v>
      </c>
      <c r="H60" s="54">
        <v>1</v>
      </c>
      <c r="K60" s="2">
        <f>AVERAGE(I60:I69)</f>
        <v>0.39174999999999999</v>
      </c>
      <c r="L60" s="3">
        <f>STDEVP(I60:I69)</f>
        <v>2.6527108775740982E-2</v>
      </c>
      <c r="N60" s="54">
        <v>1</v>
      </c>
      <c r="O60" s="65"/>
      <c r="Q60" s="2">
        <f>AVERAGE(O60:O69)</f>
        <v>0.37524999999999997</v>
      </c>
      <c r="R60" s="3">
        <f>STDEVP(O60:O69)</f>
        <v>2.1252940972957598E-2</v>
      </c>
    </row>
    <row r="61" spans="2:18">
      <c r="B61" s="54">
        <v>2</v>
      </c>
      <c r="C61" s="65"/>
      <c r="H61" s="54">
        <v>2</v>
      </c>
      <c r="N61" s="54">
        <v>2</v>
      </c>
      <c r="O61" s="65"/>
    </row>
    <row r="62" spans="2:18">
      <c r="B62" s="54">
        <v>3</v>
      </c>
      <c r="C62" s="65">
        <v>0.55600000000000005</v>
      </c>
      <c r="H62" s="54">
        <v>3</v>
      </c>
      <c r="I62" s="2">
        <v>0.41099999999999998</v>
      </c>
      <c r="N62" s="54">
        <v>3</v>
      </c>
      <c r="O62" s="65">
        <v>0.38200000000000001</v>
      </c>
    </row>
    <row r="63" spans="2:18">
      <c r="B63" s="54">
        <v>4</v>
      </c>
      <c r="C63" s="65">
        <v>0.59099999999999997</v>
      </c>
      <c r="H63" s="54">
        <v>4</v>
      </c>
      <c r="I63" s="2">
        <v>0.42</v>
      </c>
      <c r="N63" s="54">
        <v>4</v>
      </c>
      <c r="O63" s="65">
        <v>0.34399999999999997</v>
      </c>
    </row>
    <row r="64" spans="2:18">
      <c r="B64" s="54">
        <v>5</v>
      </c>
      <c r="C64" s="65">
        <v>0.52500000000000002</v>
      </c>
      <c r="H64" s="54">
        <v>5</v>
      </c>
      <c r="I64" s="2">
        <v>0.36299999999999999</v>
      </c>
      <c r="N64" s="54">
        <v>5</v>
      </c>
      <c r="O64" s="65">
        <v>0.39800000000000002</v>
      </c>
    </row>
    <row r="65" spans="2:18">
      <c r="B65" s="54">
        <v>6</v>
      </c>
      <c r="C65" s="65">
        <v>0.60799999999999998</v>
      </c>
      <c r="H65" s="54">
        <v>6</v>
      </c>
      <c r="I65" s="2">
        <v>0.34899999999999998</v>
      </c>
      <c r="N65" s="54">
        <v>6</v>
      </c>
      <c r="O65" s="65">
        <v>0.39600000000000002</v>
      </c>
    </row>
    <row r="66" spans="2:18">
      <c r="B66" s="54">
        <v>7</v>
      </c>
      <c r="C66" s="65">
        <v>0.58199999999999996</v>
      </c>
      <c r="H66" s="54">
        <v>7</v>
      </c>
      <c r="I66" s="2">
        <v>0.36299999999999999</v>
      </c>
      <c r="N66" s="54">
        <v>7</v>
      </c>
      <c r="O66" s="65">
        <v>0.34</v>
      </c>
    </row>
    <row r="67" spans="2:18">
      <c r="B67" s="54">
        <v>8</v>
      </c>
      <c r="C67" s="65">
        <v>0.56899999999999995</v>
      </c>
      <c r="H67" s="54">
        <v>8</v>
      </c>
      <c r="I67" s="2">
        <v>0.40500000000000003</v>
      </c>
      <c r="N67" s="54">
        <v>8</v>
      </c>
      <c r="O67" s="65">
        <v>0.39300000000000002</v>
      </c>
    </row>
    <row r="68" spans="2:18">
      <c r="B68" s="54">
        <v>9</v>
      </c>
      <c r="C68" s="65">
        <v>0.6</v>
      </c>
      <c r="H68" s="54">
        <v>9</v>
      </c>
      <c r="I68" s="2">
        <v>0.40799999999999997</v>
      </c>
      <c r="N68" s="54">
        <v>9</v>
      </c>
      <c r="O68" s="65">
        <v>0.36799999999999999</v>
      </c>
    </row>
    <row r="69" spans="2:18">
      <c r="B69" s="54">
        <v>10</v>
      </c>
      <c r="C69" s="65">
        <v>0.60899999999999999</v>
      </c>
      <c r="H69" s="54">
        <v>10</v>
      </c>
      <c r="I69" s="2">
        <v>0.41499999999999998</v>
      </c>
      <c r="N69" s="54">
        <v>10</v>
      </c>
      <c r="O69" s="65">
        <v>0.38100000000000001</v>
      </c>
    </row>
    <row r="72" spans="2:18">
      <c r="B72" s="73" t="s">
        <v>39</v>
      </c>
      <c r="C72" s="73"/>
      <c r="D72" s="73"/>
      <c r="E72" s="73"/>
      <c r="F72" s="73"/>
      <c r="N72" s="73" t="s">
        <v>34</v>
      </c>
      <c r="O72" s="73"/>
      <c r="P72" s="73"/>
      <c r="Q72" s="73"/>
      <c r="R72" s="73"/>
    </row>
    <row r="73" spans="2:18">
      <c r="B73" s="55" t="s">
        <v>0</v>
      </c>
      <c r="C73" s="55" t="s">
        <v>1</v>
      </c>
      <c r="D73" s="55"/>
      <c r="E73" s="55" t="s">
        <v>2</v>
      </c>
      <c r="F73" s="55" t="s">
        <v>3</v>
      </c>
      <c r="N73" s="55" t="s">
        <v>0</v>
      </c>
      <c r="O73" s="55" t="s">
        <v>1</v>
      </c>
      <c r="P73" s="55"/>
      <c r="Q73" s="55" t="s">
        <v>2</v>
      </c>
      <c r="R73" s="55" t="s">
        <v>3</v>
      </c>
    </row>
    <row r="74" spans="2:18">
      <c r="B74" s="54">
        <v>1</v>
      </c>
      <c r="C74" s="65"/>
      <c r="E74" s="2">
        <f>AVERAGE(C74:C83)</f>
        <v>0.52674999999999994</v>
      </c>
      <c r="F74" s="3">
        <f>STDEVP(C74:C83)</f>
        <v>2.1729875747458837E-2</v>
      </c>
      <c r="N74" s="54">
        <v>1</v>
      </c>
      <c r="O74" s="65"/>
      <c r="Q74" s="2">
        <f>AVERAGE(O74:O83)</f>
        <v>0.50249999999999995</v>
      </c>
      <c r="R74" s="3">
        <f>STDEVP(O74:O83)</f>
        <v>2.5258661880631819E-2</v>
      </c>
    </row>
    <row r="75" spans="2:18">
      <c r="B75" s="54">
        <v>2</v>
      </c>
      <c r="C75" s="65"/>
      <c r="N75" s="54">
        <v>2</v>
      </c>
      <c r="O75" s="65"/>
    </row>
    <row r="76" spans="2:18">
      <c r="B76" s="54">
        <v>3</v>
      </c>
      <c r="C76" s="65">
        <v>0.52100000000000002</v>
      </c>
      <c r="N76" s="54">
        <v>3</v>
      </c>
      <c r="O76" s="65">
        <v>0.51</v>
      </c>
    </row>
    <row r="77" spans="2:18">
      <c r="B77" s="54">
        <v>4</v>
      </c>
      <c r="C77" s="65">
        <v>0.51900000000000002</v>
      </c>
      <c r="N77" s="54">
        <v>4</v>
      </c>
      <c r="O77" s="65">
        <v>0.47399999999999998</v>
      </c>
    </row>
    <row r="78" spans="2:18">
      <c r="B78" s="54">
        <v>5</v>
      </c>
      <c r="C78" s="65">
        <v>0.55200000000000005</v>
      </c>
      <c r="N78" s="54">
        <v>5</v>
      </c>
      <c r="O78" s="65">
        <v>0.53300000000000003</v>
      </c>
    </row>
    <row r="79" spans="2:18">
      <c r="B79" s="54">
        <v>6</v>
      </c>
      <c r="C79" s="65">
        <v>0.52900000000000003</v>
      </c>
      <c r="N79" s="54">
        <v>6</v>
      </c>
      <c r="O79" s="65">
        <v>0.52200000000000002</v>
      </c>
    </row>
    <row r="80" spans="2:18">
      <c r="B80" s="54">
        <v>7</v>
      </c>
      <c r="C80" s="65">
        <v>0.56699999999999995</v>
      </c>
      <c r="N80" s="54">
        <v>7</v>
      </c>
      <c r="O80" s="65">
        <v>0.45400000000000001</v>
      </c>
    </row>
    <row r="81" spans="2:18">
      <c r="B81" s="54">
        <v>8</v>
      </c>
      <c r="C81" s="65">
        <v>0.52500000000000002</v>
      </c>
      <c r="N81" s="54">
        <v>8</v>
      </c>
      <c r="O81" s="65">
        <v>0.498</v>
      </c>
    </row>
    <row r="82" spans="2:18">
      <c r="B82" s="54">
        <v>9</v>
      </c>
      <c r="C82" s="2">
        <v>0.505</v>
      </c>
      <c r="N82" s="54">
        <v>9</v>
      </c>
      <c r="O82" s="65">
        <v>0.503</v>
      </c>
    </row>
    <row r="83" spans="2:18">
      <c r="B83" s="54">
        <v>10</v>
      </c>
      <c r="C83" s="2">
        <v>0.496</v>
      </c>
      <c r="N83" s="54">
        <v>10</v>
      </c>
      <c r="O83" s="65">
        <v>0.52600000000000002</v>
      </c>
    </row>
    <row r="85" spans="2:18">
      <c r="B85" s="2" t="s">
        <v>36</v>
      </c>
      <c r="H85" s="2" t="s">
        <v>37</v>
      </c>
      <c r="N85" t="s">
        <v>42</v>
      </c>
    </row>
    <row r="86" spans="2:18">
      <c r="B86" s="2" t="s">
        <v>0</v>
      </c>
      <c r="C86" s="2" t="s">
        <v>1</v>
      </c>
      <c r="E86" s="2" t="s">
        <v>2</v>
      </c>
      <c r="F86" s="2" t="s">
        <v>3</v>
      </c>
      <c r="H86" s="2" t="s">
        <v>0</v>
      </c>
      <c r="I86" s="2" t="s">
        <v>1</v>
      </c>
      <c r="K86" s="2" t="s">
        <v>2</v>
      </c>
      <c r="L86" s="2" t="s">
        <v>3</v>
      </c>
      <c r="N86" s="2" t="s">
        <v>0</v>
      </c>
      <c r="O86" s="2" t="s">
        <v>1</v>
      </c>
      <c r="Q86" s="2" t="s">
        <v>2</v>
      </c>
      <c r="R86" s="2" t="s">
        <v>3</v>
      </c>
    </row>
    <row r="87" spans="2:18">
      <c r="B87" s="2">
        <v>1</v>
      </c>
      <c r="C87" s="2">
        <v>0.8276</v>
      </c>
      <c r="E87" s="2">
        <f>AVERAGE(C87:C96)</f>
        <v>0.80893750000000009</v>
      </c>
      <c r="F87" s="2">
        <f>STDEVP(C87:C96)</f>
        <v>2.1562463768085519E-2</v>
      </c>
      <c r="H87" s="2">
        <v>1</v>
      </c>
      <c r="I87" s="2">
        <v>0.84819999999999995</v>
      </c>
      <c r="K87" s="2">
        <f>AVERAGE(I87:I96)</f>
        <v>0.84243750000000006</v>
      </c>
      <c r="L87" s="2">
        <f>STDEVP(I87:I96)</f>
        <v>4.8331173622723121E-2</v>
      </c>
      <c r="N87" s="2">
        <v>1</v>
      </c>
      <c r="O87" s="2">
        <v>0.94399999999999995</v>
      </c>
      <c r="Q87" s="2">
        <f>AVERAGE(O87:O96)</f>
        <v>0.95037499999999997</v>
      </c>
      <c r="R87" s="2">
        <f>STDEVP(O87:O96)</f>
        <v>2.8363433766030496E-2</v>
      </c>
    </row>
    <row r="88" spans="2:18">
      <c r="B88" s="2">
        <v>2</v>
      </c>
      <c r="C88" s="2">
        <v>0.82850000000000001</v>
      </c>
      <c r="H88" s="2">
        <v>2</v>
      </c>
      <c r="I88" s="2">
        <v>0.86529999999999996</v>
      </c>
      <c r="N88" s="2">
        <v>2</v>
      </c>
      <c r="O88" s="2">
        <v>0.95299999999999996</v>
      </c>
    </row>
    <row r="89" spans="2:18">
      <c r="B89" s="2">
        <v>3</v>
      </c>
      <c r="C89" s="2">
        <v>0.8347</v>
      </c>
      <c r="H89" s="2">
        <v>3</v>
      </c>
      <c r="I89" s="2">
        <v>0.94940000000000002</v>
      </c>
      <c r="N89" s="2">
        <v>3</v>
      </c>
      <c r="O89" s="2">
        <v>0.97699999999999998</v>
      </c>
    </row>
    <row r="90" spans="2:18">
      <c r="B90" s="2">
        <v>4</v>
      </c>
      <c r="C90" s="2">
        <v>0.78259999999999996</v>
      </c>
      <c r="H90" s="2">
        <v>4</v>
      </c>
      <c r="I90" s="2">
        <v>0.80479999999999996</v>
      </c>
      <c r="N90" s="2">
        <v>4</v>
      </c>
      <c r="O90" s="2">
        <v>0.9</v>
      </c>
    </row>
    <row r="91" spans="2:18">
      <c r="B91" s="2">
        <v>5</v>
      </c>
      <c r="C91" s="2">
        <v>0.76859999999999995</v>
      </c>
      <c r="H91" s="2">
        <v>5</v>
      </c>
      <c r="I91" s="2">
        <v>0.82969999999999999</v>
      </c>
      <c r="N91" s="2">
        <v>5</v>
      </c>
      <c r="O91" s="2">
        <v>0.91400000000000003</v>
      </c>
    </row>
    <row r="92" spans="2:18">
      <c r="B92" s="2">
        <v>6</v>
      </c>
      <c r="C92" s="2">
        <v>0.81079999999999997</v>
      </c>
      <c r="H92" s="2">
        <v>6</v>
      </c>
      <c r="I92" s="2">
        <v>0.8498</v>
      </c>
      <c r="N92" s="2">
        <v>6</v>
      </c>
      <c r="O92" s="2">
        <v>0.98899999999999999</v>
      </c>
    </row>
    <row r="93" spans="2:18">
      <c r="B93" s="2">
        <v>7</v>
      </c>
      <c r="C93" s="2">
        <v>0.80900000000000005</v>
      </c>
      <c r="H93" s="2">
        <v>7</v>
      </c>
      <c r="I93" s="2">
        <v>0.77649999999999997</v>
      </c>
      <c r="N93" s="2">
        <v>7</v>
      </c>
      <c r="O93" s="2">
        <v>0.96099999999999997</v>
      </c>
    </row>
    <row r="94" spans="2:18">
      <c r="B94" s="2">
        <v>8</v>
      </c>
      <c r="C94" s="2">
        <v>0.80969999999999998</v>
      </c>
      <c r="H94" s="2">
        <v>8</v>
      </c>
      <c r="I94" s="2">
        <v>0.81579999999999997</v>
      </c>
      <c r="N94" s="2">
        <v>8</v>
      </c>
      <c r="O94" s="2">
        <v>0.96499999999999997</v>
      </c>
    </row>
    <row r="95" spans="2:18">
      <c r="B95" s="2">
        <v>9</v>
      </c>
      <c r="H95" s="2">
        <v>9</v>
      </c>
      <c r="N95" s="2">
        <v>9</v>
      </c>
    </row>
    <row r="96" spans="2:18">
      <c r="B96" s="2">
        <v>10</v>
      </c>
      <c r="H96" s="2">
        <v>10</v>
      </c>
      <c r="N96" s="2">
        <v>10</v>
      </c>
    </row>
    <row r="98" spans="2:18">
      <c r="H98" t="s">
        <v>41</v>
      </c>
      <c r="N98" t="s">
        <v>40</v>
      </c>
    </row>
    <row r="99" spans="2:18">
      <c r="H99" s="2" t="s">
        <v>0</v>
      </c>
      <c r="I99" s="2" t="s">
        <v>1</v>
      </c>
      <c r="K99" s="2" t="s">
        <v>2</v>
      </c>
      <c r="L99" s="2" t="s">
        <v>3</v>
      </c>
      <c r="N99" s="2" t="s">
        <v>0</v>
      </c>
      <c r="O99" s="2" t="s">
        <v>1</v>
      </c>
      <c r="Q99" s="2" t="s">
        <v>2</v>
      </c>
      <c r="R99" s="2" t="s">
        <v>3</v>
      </c>
    </row>
    <row r="100" spans="2:18">
      <c r="H100" s="2">
        <v>1</v>
      </c>
      <c r="K100" s="2">
        <f>AVERAGE(I100:I109)</f>
        <v>0.86549999999999994</v>
      </c>
      <c r="L100" s="2">
        <f>STDEVP(I100:I109)</f>
        <v>1.4378803844548418E-2</v>
      </c>
      <c r="N100" s="2">
        <v>1</v>
      </c>
      <c r="O100" s="2">
        <v>0.94599999999999995</v>
      </c>
      <c r="Q100" s="2">
        <f>AVERAGE(O100:O109)</f>
        <v>0.9524999999999999</v>
      </c>
      <c r="R100" s="2">
        <f>STDEVP(O100:O109)</f>
        <v>2.8412145290350726E-2</v>
      </c>
    </row>
    <row r="101" spans="2:18">
      <c r="H101" s="2">
        <v>2</v>
      </c>
      <c r="N101" s="2">
        <v>2</v>
      </c>
      <c r="O101" s="2">
        <v>0.95799999999999996</v>
      </c>
    </row>
    <row r="102" spans="2:18">
      <c r="H102" s="2">
        <v>3</v>
      </c>
      <c r="I102">
        <v>0.875</v>
      </c>
      <c r="N102" s="2">
        <v>3</v>
      </c>
      <c r="O102" s="2">
        <v>0.97699999999999998</v>
      </c>
    </row>
    <row r="103" spans="2:18">
      <c r="H103" s="2">
        <v>4</v>
      </c>
      <c r="I103">
        <v>0.89400000000000002</v>
      </c>
      <c r="N103" s="2">
        <v>4</v>
      </c>
      <c r="O103" s="2">
        <v>0.90200000000000002</v>
      </c>
    </row>
    <row r="104" spans="2:18">
      <c r="H104" s="2">
        <v>5</v>
      </c>
      <c r="I104">
        <v>0.85599999999999998</v>
      </c>
      <c r="N104" s="2">
        <v>5</v>
      </c>
      <c r="O104" s="2">
        <v>0.91400000000000003</v>
      </c>
    </row>
    <row r="105" spans="2:18">
      <c r="H105" s="2">
        <v>6</v>
      </c>
      <c r="I105">
        <v>0.84299999999999997</v>
      </c>
      <c r="N105" s="2">
        <v>6</v>
      </c>
      <c r="O105" s="2">
        <v>0.98899999999999999</v>
      </c>
    </row>
    <row r="106" spans="2:18">
      <c r="H106" s="2">
        <v>7</v>
      </c>
      <c r="I106">
        <v>0.872</v>
      </c>
      <c r="N106" s="2">
        <v>7</v>
      </c>
      <c r="O106" s="2">
        <v>0.96699999999999997</v>
      </c>
    </row>
    <row r="107" spans="2:18">
      <c r="H107" s="2">
        <v>8</v>
      </c>
      <c r="I107">
        <v>0.86699999999999999</v>
      </c>
      <c r="N107" s="2">
        <v>8</v>
      </c>
      <c r="O107" s="2">
        <v>0.96699999999999997</v>
      </c>
    </row>
    <row r="108" spans="2:18">
      <c r="H108" s="2">
        <v>9</v>
      </c>
      <c r="I108">
        <v>0.85599999999999998</v>
      </c>
      <c r="N108" s="2">
        <v>9</v>
      </c>
    </row>
    <row r="109" spans="2:18">
      <c r="H109" s="2">
        <v>10</v>
      </c>
      <c r="I109">
        <v>0.86099999999999999</v>
      </c>
      <c r="N109" s="2">
        <v>10</v>
      </c>
    </row>
    <row r="112" spans="2:18">
      <c r="B112" t="s">
        <v>43</v>
      </c>
      <c r="H112" t="s">
        <v>44</v>
      </c>
      <c r="N112" t="s">
        <v>45</v>
      </c>
    </row>
    <row r="113" spans="2:18">
      <c r="B113" s="2" t="s">
        <v>0</v>
      </c>
      <c r="C113" s="2" t="s">
        <v>1</v>
      </c>
      <c r="E113" s="2" t="s">
        <v>2</v>
      </c>
      <c r="F113" s="2" t="s">
        <v>3</v>
      </c>
      <c r="H113" s="2" t="s">
        <v>0</v>
      </c>
      <c r="I113" s="2" t="s">
        <v>1</v>
      </c>
      <c r="K113" s="2" t="s">
        <v>2</v>
      </c>
      <c r="L113" s="2" t="s">
        <v>3</v>
      </c>
      <c r="N113" s="2" t="s">
        <v>0</v>
      </c>
      <c r="O113" s="2" t="s">
        <v>1</v>
      </c>
      <c r="Q113" s="2" t="s">
        <v>2</v>
      </c>
      <c r="R113" s="2" t="s">
        <v>3</v>
      </c>
    </row>
    <row r="114" spans="2:18">
      <c r="B114" s="2">
        <v>1</v>
      </c>
      <c r="D114">
        <v>0.64229999999999998</v>
      </c>
      <c r="E114" s="2">
        <f>AVERAGE(C114:C123)</f>
        <v>0.63092499999999996</v>
      </c>
      <c r="F114" s="2">
        <f>STDEVP(C114:C123)</f>
        <v>8.9271706043964599E-3</v>
      </c>
      <c r="H114" s="2">
        <v>1</v>
      </c>
      <c r="J114" s="2">
        <v>0.5302</v>
      </c>
      <c r="K114" s="2">
        <f>AVERAGE(I114:I123)</f>
        <v>0.54475000000000007</v>
      </c>
      <c r="L114" s="2">
        <f>STDEVP(I114:I123)</f>
        <v>2.2978685776170942E-2</v>
      </c>
      <c r="N114" s="2">
        <v>1</v>
      </c>
      <c r="Q114" s="2">
        <f>AVERAGE(O114:O123)</f>
        <v>0.60162499999999997</v>
      </c>
      <c r="R114" s="2">
        <f>STDEVP(O114:O123)</f>
        <v>2.2124293774039426E-2</v>
      </c>
    </row>
    <row r="115" spans="2:18">
      <c r="B115" s="2">
        <v>2</v>
      </c>
      <c r="D115">
        <v>0.61270000000000002</v>
      </c>
      <c r="H115" s="2">
        <v>2</v>
      </c>
      <c r="J115" s="2">
        <v>0.52790000000000004</v>
      </c>
      <c r="N115" s="2">
        <v>2</v>
      </c>
      <c r="Q115"/>
    </row>
    <row r="116" spans="2:18">
      <c r="B116" s="2">
        <v>3</v>
      </c>
      <c r="C116">
        <v>0.63260000000000005</v>
      </c>
      <c r="H116" s="2">
        <v>3</v>
      </c>
      <c r="I116">
        <v>0.55620000000000003</v>
      </c>
      <c r="N116" s="2">
        <v>3</v>
      </c>
      <c r="O116" s="65">
        <v>0.61699999999999999</v>
      </c>
    </row>
    <row r="117" spans="2:18">
      <c r="B117" s="2">
        <v>4</v>
      </c>
      <c r="C117">
        <v>0.61970000000000003</v>
      </c>
      <c r="H117" s="2">
        <v>4</v>
      </c>
      <c r="I117">
        <v>0.53459999999999996</v>
      </c>
      <c r="N117" s="2">
        <v>4</v>
      </c>
      <c r="O117" s="65">
        <v>0.626</v>
      </c>
    </row>
    <row r="118" spans="2:18">
      <c r="B118" s="2">
        <v>5</v>
      </c>
      <c r="C118">
        <v>0.61499999999999999</v>
      </c>
      <c r="H118" s="2">
        <v>5</v>
      </c>
      <c r="I118">
        <v>0.52590000000000003</v>
      </c>
      <c r="N118" s="2">
        <v>5</v>
      </c>
      <c r="O118" s="65">
        <v>0.55700000000000005</v>
      </c>
    </row>
    <row r="119" spans="2:18">
      <c r="B119" s="2">
        <v>6</v>
      </c>
      <c r="C119">
        <v>0.64070000000000005</v>
      </c>
      <c r="H119" s="2">
        <v>6</v>
      </c>
      <c r="I119">
        <v>0.58520000000000005</v>
      </c>
      <c r="N119" s="2">
        <v>6</v>
      </c>
      <c r="O119" s="65">
        <v>0.628</v>
      </c>
    </row>
    <row r="120" spans="2:18">
      <c r="B120" s="2">
        <v>7</v>
      </c>
      <c r="C120">
        <v>0.627</v>
      </c>
      <c r="H120" s="2">
        <v>7</v>
      </c>
      <c r="I120">
        <v>0.53580000000000005</v>
      </c>
      <c r="N120" s="2">
        <v>7</v>
      </c>
      <c r="O120" s="65">
        <v>0.60699999999999998</v>
      </c>
    </row>
    <row r="121" spans="2:18">
      <c r="B121" s="2">
        <v>8</v>
      </c>
      <c r="C121">
        <v>0.6361</v>
      </c>
      <c r="H121" s="2">
        <v>8</v>
      </c>
      <c r="I121">
        <v>0.51329999999999998</v>
      </c>
      <c r="N121" s="2">
        <v>8</v>
      </c>
      <c r="O121" s="65">
        <v>0.58499999999999996</v>
      </c>
    </row>
    <row r="122" spans="2:18">
      <c r="B122" s="2">
        <v>9</v>
      </c>
      <c r="C122">
        <v>0.63560000000000005</v>
      </c>
      <c r="H122" s="2">
        <v>9</v>
      </c>
      <c r="I122">
        <v>0.57320000000000004</v>
      </c>
      <c r="N122" s="2">
        <v>9</v>
      </c>
      <c r="O122" s="65">
        <v>0.59199999999999997</v>
      </c>
    </row>
    <row r="123" spans="2:18">
      <c r="B123" s="2">
        <v>10</v>
      </c>
      <c r="C123">
        <v>0.64070000000000005</v>
      </c>
      <c r="H123" s="2">
        <v>10</v>
      </c>
      <c r="I123">
        <v>0.53380000000000005</v>
      </c>
      <c r="N123" s="2">
        <v>10</v>
      </c>
      <c r="O123" s="65">
        <v>0.60099999999999998</v>
      </c>
    </row>
  </sheetData>
  <mergeCells count="16">
    <mergeCell ref="B30:F30"/>
    <mergeCell ref="H30:L30"/>
    <mergeCell ref="N44:S44"/>
    <mergeCell ref="B72:F72"/>
    <mergeCell ref="B2:F2"/>
    <mergeCell ref="B16:F16"/>
    <mergeCell ref="B58:F58"/>
    <mergeCell ref="H58:L58"/>
    <mergeCell ref="N72:R72"/>
    <mergeCell ref="N16:R16"/>
    <mergeCell ref="N2:R2"/>
    <mergeCell ref="H2:L2"/>
    <mergeCell ref="H16:L16"/>
    <mergeCell ref="N58:R58"/>
    <mergeCell ref="H44:M44"/>
    <mergeCell ref="N30:S30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B2:S123"/>
  <sheetViews>
    <sheetView topLeftCell="A25" zoomScale="40" zoomScaleNormal="40" zoomScalePageLayoutView="85" workbookViewId="0">
      <selection activeCell="Q115" sqref="Q115"/>
    </sheetView>
  </sheetViews>
  <sheetFormatPr baseColWidth="10" defaultColWidth="10.875" defaultRowHeight="15.75"/>
  <cols>
    <col min="1" max="11" width="10.875" style="2"/>
    <col min="12" max="12" width="14.125" style="2" customWidth="1"/>
    <col min="13" max="16384" width="10.875" style="2"/>
  </cols>
  <sheetData>
    <row r="2" spans="2:18">
      <c r="B2" s="73" t="s">
        <v>4</v>
      </c>
      <c r="C2" s="73"/>
      <c r="D2" s="73"/>
      <c r="E2" s="73"/>
      <c r="F2" s="73"/>
      <c r="H2" s="73" t="s">
        <v>5</v>
      </c>
      <c r="I2" s="73"/>
      <c r="J2" s="73"/>
      <c r="K2" s="73"/>
      <c r="L2" s="73"/>
      <c r="N2" s="73" t="s">
        <v>6</v>
      </c>
      <c r="O2" s="73"/>
      <c r="P2" s="73"/>
      <c r="Q2" s="73"/>
      <c r="R2" s="73"/>
    </row>
    <row r="3" spans="2:18">
      <c r="B3" s="55" t="s">
        <v>0</v>
      </c>
      <c r="C3" s="55" t="s">
        <v>1</v>
      </c>
      <c r="D3" s="55"/>
      <c r="E3" s="55" t="s">
        <v>2</v>
      </c>
      <c r="F3" s="55" t="s">
        <v>3</v>
      </c>
      <c r="H3" s="55" t="s">
        <v>0</v>
      </c>
      <c r="I3" s="55" t="s">
        <v>1</v>
      </c>
      <c r="J3" s="55"/>
      <c r="K3" s="55" t="s">
        <v>2</v>
      </c>
      <c r="L3" s="55" t="s">
        <v>3</v>
      </c>
      <c r="N3" s="55" t="s">
        <v>0</v>
      </c>
      <c r="O3" s="55" t="s">
        <v>1</v>
      </c>
      <c r="P3" s="55"/>
      <c r="Q3" s="55" t="s">
        <v>2</v>
      </c>
      <c r="R3" s="55" t="s">
        <v>3</v>
      </c>
    </row>
    <row r="4" spans="2:18">
      <c r="B4" s="54">
        <v>1</v>
      </c>
      <c r="C4" s="10"/>
      <c r="E4" s="2">
        <f>AVERAGE(C4:C13)</f>
        <v>2.3749999999999995E-3</v>
      </c>
      <c r="F4" s="3">
        <f>STDEVP(C4:C13)</f>
        <v>4.8412291827592716E-4</v>
      </c>
      <c r="H4" s="54">
        <v>1</v>
      </c>
      <c r="I4" s="10"/>
      <c r="K4" s="2">
        <f>AVERAGE(I4:I13)</f>
        <v>2E-3</v>
      </c>
      <c r="L4" s="3">
        <f>STDEVP(I4:I13)</f>
        <v>0</v>
      </c>
      <c r="N4" s="54">
        <v>1</v>
      </c>
      <c r="O4" s="10"/>
      <c r="Q4" s="2">
        <f>AVERAGE(O4:O13)</f>
        <v>0.40800000000000003</v>
      </c>
      <c r="R4" s="3">
        <f>STDEVP(O4:O13)</f>
        <v>8.7464278422679387E-3</v>
      </c>
    </row>
    <row r="5" spans="2:18">
      <c r="B5" s="54">
        <v>2</v>
      </c>
      <c r="C5" s="10"/>
      <c r="H5" s="54">
        <v>2</v>
      </c>
      <c r="I5" s="10"/>
      <c r="N5" s="54">
        <v>2</v>
      </c>
      <c r="O5" s="10"/>
    </row>
    <row r="6" spans="2:18">
      <c r="B6" s="54">
        <v>3</v>
      </c>
      <c r="C6" s="10">
        <v>2E-3</v>
      </c>
      <c r="H6" s="54">
        <v>3</v>
      </c>
      <c r="I6" s="10">
        <v>2E-3</v>
      </c>
      <c r="K6" s="4"/>
      <c r="N6" s="54">
        <v>3</v>
      </c>
      <c r="O6" s="10">
        <v>0.41199999999999998</v>
      </c>
    </row>
    <row r="7" spans="2:18">
      <c r="B7" s="54">
        <v>4</v>
      </c>
      <c r="C7" s="10">
        <v>2E-3</v>
      </c>
      <c r="H7" s="54">
        <v>4</v>
      </c>
      <c r="I7" s="10">
        <v>2E-3</v>
      </c>
      <c r="N7" s="54">
        <v>4</v>
      </c>
      <c r="O7" s="10">
        <v>0.40600000000000003</v>
      </c>
    </row>
    <row r="8" spans="2:18">
      <c r="B8" s="54">
        <v>5</v>
      </c>
      <c r="C8" s="10">
        <v>2E-3</v>
      </c>
      <c r="H8" s="54">
        <v>5</v>
      </c>
      <c r="I8" s="10">
        <v>2E-3</v>
      </c>
      <c r="N8" s="54">
        <v>5</v>
      </c>
      <c r="O8" s="10">
        <v>0.40899999999999997</v>
      </c>
    </row>
    <row r="9" spans="2:18">
      <c r="B9" s="54">
        <v>6</v>
      </c>
      <c r="C9" s="10">
        <v>2E-3</v>
      </c>
      <c r="H9" s="54">
        <v>6</v>
      </c>
      <c r="I9" s="10">
        <v>2E-3</v>
      </c>
      <c r="N9" s="54">
        <v>6</v>
      </c>
      <c r="O9" s="10">
        <v>0.42499999999999999</v>
      </c>
    </row>
    <row r="10" spans="2:18">
      <c r="B10" s="54">
        <v>7</v>
      </c>
      <c r="C10" s="10">
        <v>3.0000000000000001E-3</v>
      </c>
      <c r="H10" s="54">
        <v>7</v>
      </c>
      <c r="I10" s="10">
        <v>2E-3</v>
      </c>
      <c r="N10" s="54">
        <v>7</v>
      </c>
      <c r="O10" s="10">
        <v>0.39200000000000002</v>
      </c>
    </row>
    <row r="11" spans="2:18">
      <c r="B11" s="54">
        <v>8</v>
      </c>
      <c r="C11" s="10">
        <v>3.0000000000000001E-3</v>
      </c>
      <c r="H11" s="54">
        <v>8</v>
      </c>
      <c r="I11" s="10">
        <v>2E-3</v>
      </c>
      <c r="N11" s="54">
        <v>8</v>
      </c>
      <c r="O11" s="10">
        <v>0.40200000000000002</v>
      </c>
    </row>
    <row r="12" spans="2:18">
      <c r="B12" s="54">
        <v>9</v>
      </c>
      <c r="C12" s="10">
        <v>3.0000000000000001E-3</v>
      </c>
      <c r="H12" s="54">
        <v>9</v>
      </c>
      <c r="I12" s="10">
        <v>2E-3</v>
      </c>
      <c r="N12" s="54">
        <v>9</v>
      </c>
      <c r="O12" s="10">
        <v>0.40699999999999997</v>
      </c>
    </row>
    <row r="13" spans="2:18">
      <c r="B13" s="54">
        <v>10</v>
      </c>
      <c r="C13" s="10">
        <v>2E-3</v>
      </c>
      <c r="H13" s="54">
        <v>10</v>
      </c>
      <c r="I13" s="10">
        <v>2E-3</v>
      </c>
      <c r="N13" s="54">
        <v>10</v>
      </c>
      <c r="O13" s="10">
        <v>0.41099999999999998</v>
      </c>
    </row>
    <row r="16" spans="2:18">
      <c r="B16" s="73" t="s">
        <v>9</v>
      </c>
      <c r="C16" s="73"/>
      <c r="D16" s="73"/>
      <c r="E16" s="73"/>
      <c r="F16" s="73"/>
      <c r="H16" s="73" t="s">
        <v>8</v>
      </c>
      <c r="I16" s="73"/>
      <c r="J16" s="73"/>
      <c r="K16" s="73"/>
      <c r="L16" s="73"/>
      <c r="N16" s="74" t="s">
        <v>7</v>
      </c>
      <c r="O16" s="74"/>
      <c r="P16" s="74"/>
      <c r="Q16" s="74"/>
      <c r="R16" s="74"/>
    </row>
    <row r="17" spans="2:19">
      <c r="B17" s="55" t="s">
        <v>0</v>
      </c>
      <c r="C17" s="55" t="s">
        <v>1</v>
      </c>
      <c r="D17" s="55"/>
      <c r="E17" s="55" t="s">
        <v>2</v>
      </c>
      <c r="F17" s="55" t="s">
        <v>3</v>
      </c>
      <c r="H17" s="55" t="s">
        <v>0</v>
      </c>
      <c r="I17" s="55" t="s">
        <v>1</v>
      </c>
      <c r="J17" s="55"/>
      <c r="K17" s="55" t="s">
        <v>2</v>
      </c>
      <c r="L17" s="55" t="s">
        <v>3</v>
      </c>
      <c r="N17" s="55" t="s">
        <v>0</v>
      </c>
      <c r="O17" s="55" t="s">
        <v>1</v>
      </c>
      <c r="P17" s="55"/>
      <c r="Q17" s="55" t="s">
        <v>2</v>
      </c>
      <c r="R17" s="55" t="s">
        <v>3</v>
      </c>
    </row>
    <row r="18" spans="2:19">
      <c r="B18" s="54">
        <v>1</v>
      </c>
      <c r="C18" s="10"/>
      <c r="E18" s="2">
        <f>AVERAGE(C18:C27)</f>
        <v>0.23237499999999997</v>
      </c>
      <c r="F18" s="3">
        <f>STDEVP(C18:C27)</f>
        <v>6.981001002721597E-3</v>
      </c>
      <c r="H18" s="54">
        <v>1</v>
      </c>
      <c r="I18" s="10"/>
      <c r="K18" s="2">
        <f>AVERAGE(I18:I27)</f>
        <v>0.33662500000000006</v>
      </c>
      <c r="L18" s="3">
        <f>STDEVP(I18:I27)</f>
        <v>6.6320716974411411E-3</v>
      </c>
      <c r="N18" s="54">
        <v>1</v>
      </c>
      <c r="O18" s="10"/>
      <c r="Q18" s="2">
        <f>AVERAGE(O18:O27)</f>
        <v>0.23725000000000002</v>
      </c>
      <c r="R18" s="3">
        <f>STDEVP(O18:O27)</f>
        <v>1.0894379284750462E-2</v>
      </c>
    </row>
    <row r="19" spans="2:19">
      <c r="B19" s="54">
        <v>2</v>
      </c>
      <c r="C19" s="10"/>
      <c r="H19" s="54">
        <v>2</v>
      </c>
      <c r="I19" s="10"/>
      <c r="N19" s="54">
        <v>2</v>
      </c>
      <c r="O19" s="10"/>
    </row>
    <row r="20" spans="2:19">
      <c r="B20" s="54">
        <v>3</v>
      </c>
      <c r="C20" s="10">
        <v>0.23</v>
      </c>
      <c r="H20" s="54">
        <v>3</v>
      </c>
      <c r="I20" s="10">
        <v>0.33200000000000002</v>
      </c>
      <c r="N20" s="54">
        <v>3</v>
      </c>
      <c r="O20" s="10">
        <v>0.223</v>
      </c>
    </row>
    <row r="21" spans="2:19">
      <c r="B21" s="54">
        <v>4</v>
      </c>
      <c r="C21" s="10">
        <v>0.219</v>
      </c>
      <c r="H21" s="54">
        <v>4</v>
      </c>
      <c r="I21" s="10">
        <v>0.32600000000000001</v>
      </c>
      <c r="N21" s="54">
        <v>4</v>
      </c>
      <c r="O21" s="10">
        <v>0.25900000000000001</v>
      </c>
    </row>
    <row r="22" spans="2:19">
      <c r="B22" s="54">
        <v>5</v>
      </c>
      <c r="C22" s="10">
        <v>0.22800000000000001</v>
      </c>
      <c r="H22" s="54">
        <v>5</v>
      </c>
      <c r="I22" s="10">
        <v>0.33200000000000002</v>
      </c>
      <c r="N22" s="54">
        <v>5</v>
      </c>
      <c r="O22" s="10">
        <v>0.23799999999999999</v>
      </c>
    </row>
    <row r="23" spans="2:19">
      <c r="B23" s="54">
        <v>6</v>
      </c>
      <c r="C23" s="10">
        <v>0.23</v>
      </c>
      <c r="H23" s="54">
        <v>6</v>
      </c>
      <c r="I23" s="10">
        <v>0.34699999999999998</v>
      </c>
      <c r="N23" s="54">
        <v>6</v>
      </c>
      <c r="O23" s="10">
        <v>0.24299999999999999</v>
      </c>
    </row>
    <row r="24" spans="2:19">
      <c r="B24" s="54">
        <v>7</v>
      </c>
      <c r="C24" s="10">
        <v>0.23499999999999999</v>
      </c>
      <c r="H24" s="54">
        <v>7</v>
      </c>
      <c r="I24" s="10">
        <v>0.33400000000000002</v>
      </c>
      <c r="N24" s="54">
        <v>7</v>
      </c>
      <c r="O24" s="10">
        <v>0.23100000000000001</v>
      </c>
    </row>
    <row r="25" spans="2:19">
      <c r="B25" s="54">
        <v>8</v>
      </c>
      <c r="C25" s="10">
        <v>0.23499999999999999</v>
      </c>
      <c r="H25" s="54">
        <v>8</v>
      </c>
      <c r="I25" s="10">
        <v>0.34</v>
      </c>
      <c r="N25" s="54">
        <v>8</v>
      </c>
      <c r="O25" s="10">
        <v>0.22500000000000001</v>
      </c>
    </row>
    <row r="26" spans="2:19">
      <c r="B26" s="54">
        <v>9</v>
      </c>
      <c r="C26" s="10">
        <v>0.24399999999999999</v>
      </c>
      <c r="H26" s="54">
        <v>9</v>
      </c>
      <c r="I26" s="10">
        <v>0.33700000000000002</v>
      </c>
      <c r="N26" s="54">
        <v>9</v>
      </c>
      <c r="O26" s="10">
        <v>0.24399999999999999</v>
      </c>
    </row>
    <row r="27" spans="2:19">
      <c r="B27" s="54">
        <v>10</v>
      </c>
      <c r="C27" s="10">
        <v>0.23799999999999999</v>
      </c>
      <c r="H27" s="54">
        <v>10</v>
      </c>
      <c r="I27" s="10">
        <v>0.34499999999999997</v>
      </c>
      <c r="N27" s="54">
        <v>10</v>
      </c>
      <c r="O27" s="10">
        <v>0.23499999999999999</v>
      </c>
    </row>
    <row r="30" spans="2:19">
      <c r="B30" s="73" t="s">
        <v>10</v>
      </c>
      <c r="C30" s="73"/>
      <c r="D30" s="73"/>
      <c r="E30" s="73"/>
      <c r="F30" s="73"/>
      <c r="H30" s="73" t="s">
        <v>23</v>
      </c>
      <c r="I30" s="73"/>
      <c r="J30" s="73"/>
      <c r="K30" s="73"/>
      <c r="L30" s="73"/>
      <c r="M30" s="8"/>
      <c r="N30" s="73" t="s">
        <v>24</v>
      </c>
      <c r="O30" s="73"/>
      <c r="P30" s="73"/>
      <c r="Q30" s="73"/>
      <c r="R30" s="73"/>
      <c r="S30" s="73"/>
    </row>
    <row r="31" spans="2:19">
      <c r="B31" s="55" t="s">
        <v>0</v>
      </c>
      <c r="C31" s="55" t="s">
        <v>1</v>
      </c>
      <c r="D31" s="55"/>
      <c r="E31" s="55" t="s">
        <v>2</v>
      </c>
      <c r="F31" s="55" t="s">
        <v>3</v>
      </c>
      <c r="H31" s="55" t="s">
        <v>0</v>
      </c>
      <c r="I31" s="55" t="s">
        <v>1</v>
      </c>
      <c r="J31" s="55"/>
      <c r="K31" s="55" t="s">
        <v>2</v>
      </c>
      <c r="L31" s="55" t="s">
        <v>3</v>
      </c>
      <c r="N31" s="55" t="s">
        <v>0</v>
      </c>
      <c r="O31" s="55" t="s">
        <v>1</v>
      </c>
      <c r="P31" s="55"/>
      <c r="Q31" s="55" t="s">
        <v>2</v>
      </c>
      <c r="R31" s="55" t="s">
        <v>3</v>
      </c>
    </row>
    <row r="32" spans="2:19">
      <c r="B32" s="54">
        <v>1</v>
      </c>
      <c r="C32" s="10"/>
      <c r="E32" s="2">
        <f>AVERAGE(C32:C41)</f>
        <v>0.38900000000000001</v>
      </c>
      <c r="F32" s="3">
        <f>STDEVP(C32:C41)</f>
        <v>8.4705371730487162E-3</v>
      </c>
      <c r="H32" s="54">
        <v>1</v>
      </c>
      <c r="I32" s="10"/>
      <c r="K32" s="2">
        <f>AVERAGE(I32:I41)</f>
        <v>0.4206375</v>
      </c>
      <c r="L32" s="3">
        <f>STDEVP(I32:I41)</f>
        <v>1.0106920586904801E-2</v>
      </c>
      <c r="N32" s="54">
        <v>1</v>
      </c>
      <c r="O32" s="10"/>
      <c r="Q32" s="2">
        <f>AVERAGE(O32:O41)</f>
        <v>0.42541249999999997</v>
      </c>
      <c r="R32" s="3">
        <f>STDEVP(O32:O41)</f>
        <v>8.0359251956448642E-3</v>
      </c>
    </row>
    <row r="33" spans="2:19">
      <c r="B33" s="54">
        <v>2</v>
      </c>
      <c r="C33" s="10"/>
      <c r="H33" s="54">
        <v>2</v>
      </c>
      <c r="I33" s="10"/>
      <c r="N33" s="54">
        <v>2</v>
      </c>
      <c r="O33" s="10"/>
    </row>
    <row r="34" spans="2:19">
      <c r="B34" s="54">
        <v>3</v>
      </c>
      <c r="C34" s="10">
        <v>0.38</v>
      </c>
      <c r="H34" s="54">
        <v>3</v>
      </c>
      <c r="I34" s="10">
        <v>0.4133</v>
      </c>
      <c r="N34" s="54">
        <v>3</v>
      </c>
      <c r="O34" s="10">
        <v>0.43269999999999997</v>
      </c>
    </row>
    <row r="35" spans="2:19">
      <c r="B35" s="54">
        <v>4</v>
      </c>
      <c r="C35" s="10">
        <v>0.39</v>
      </c>
      <c r="H35" s="54">
        <v>4</v>
      </c>
      <c r="I35" s="10">
        <v>0.41070000000000001</v>
      </c>
      <c r="K35" s="54" t="s">
        <v>25</v>
      </c>
      <c r="L35" s="54" t="s">
        <v>26</v>
      </c>
      <c r="N35" s="54">
        <v>4</v>
      </c>
      <c r="O35" s="10">
        <v>0.41499999999999998</v>
      </c>
      <c r="Q35" s="54" t="s">
        <v>25</v>
      </c>
      <c r="R35" s="54" t="s">
        <v>26</v>
      </c>
    </row>
    <row r="36" spans="2:19">
      <c r="B36" s="54">
        <v>5</v>
      </c>
      <c r="C36" s="10">
        <v>0.38200000000000001</v>
      </c>
      <c r="H36" s="54">
        <v>5</v>
      </c>
      <c r="I36" s="10">
        <v>0.41349999999999998</v>
      </c>
      <c r="K36" s="54" t="s">
        <v>19</v>
      </c>
      <c r="L36" s="54">
        <v>1</v>
      </c>
      <c r="N36" s="54">
        <v>5</v>
      </c>
      <c r="O36" s="10">
        <v>0.41980000000000001</v>
      </c>
      <c r="Q36" s="54" t="s">
        <v>19</v>
      </c>
      <c r="R36" s="66">
        <v>0.30099999999999999</v>
      </c>
    </row>
    <row r="37" spans="2:19">
      <c r="B37" s="54">
        <v>6</v>
      </c>
      <c r="C37" s="10">
        <v>0.39800000000000002</v>
      </c>
      <c r="H37" s="54">
        <v>6</v>
      </c>
      <c r="I37" s="10">
        <v>0.43259999999999998</v>
      </c>
      <c r="K37" s="54" t="s">
        <v>17</v>
      </c>
      <c r="L37" s="54">
        <v>1</v>
      </c>
      <c r="N37" s="54">
        <v>6</v>
      </c>
      <c r="O37" s="10">
        <v>0.4365</v>
      </c>
      <c r="Q37" s="54" t="s">
        <v>17</v>
      </c>
      <c r="R37" s="66">
        <v>0.56699999999999995</v>
      </c>
    </row>
    <row r="38" spans="2:19">
      <c r="B38" s="54">
        <v>7</v>
      </c>
      <c r="C38" s="10">
        <v>0.38100000000000001</v>
      </c>
      <c r="H38" s="54">
        <v>7</v>
      </c>
      <c r="I38" s="10">
        <v>0.40649999999999997</v>
      </c>
      <c r="K38" s="54" t="s">
        <v>18</v>
      </c>
      <c r="L38" s="54">
        <v>1</v>
      </c>
      <c r="N38" s="54">
        <v>7</v>
      </c>
      <c r="O38" s="10">
        <v>0.41260000000000002</v>
      </c>
      <c r="Q38" s="54" t="s">
        <v>18</v>
      </c>
      <c r="R38" s="66">
        <v>6.3E-2</v>
      </c>
    </row>
    <row r="39" spans="2:19">
      <c r="B39" s="54">
        <v>8</v>
      </c>
      <c r="C39" s="10">
        <v>0.40600000000000003</v>
      </c>
      <c r="G39" s="2" t="s">
        <v>22</v>
      </c>
      <c r="H39" s="54">
        <v>8</v>
      </c>
      <c r="I39" s="10">
        <v>0.43430000000000002</v>
      </c>
      <c r="K39" s="54" t="s">
        <v>21</v>
      </c>
      <c r="L39" s="54">
        <v>1</v>
      </c>
      <c r="N39" s="54">
        <v>8</v>
      </c>
      <c r="O39" s="10">
        <v>0.4289</v>
      </c>
      <c r="Q39" s="54" t="s">
        <v>21</v>
      </c>
      <c r="R39" s="66">
        <v>6.9000000000000006E-2</v>
      </c>
    </row>
    <row r="40" spans="2:19">
      <c r="B40" s="54">
        <v>9</v>
      </c>
      <c r="C40" s="10">
        <v>0.38600000000000001</v>
      </c>
      <c r="H40" s="54">
        <v>9</v>
      </c>
      <c r="I40" s="10">
        <v>0.42759999999999998</v>
      </c>
      <c r="N40" s="54">
        <v>9</v>
      </c>
      <c r="O40" s="10">
        <v>0.4289</v>
      </c>
    </row>
    <row r="41" spans="2:19">
      <c r="B41" s="54">
        <v>10</v>
      </c>
      <c r="C41" s="10">
        <v>0.38900000000000001</v>
      </c>
      <c r="H41" s="54">
        <v>10</v>
      </c>
      <c r="I41" s="10">
        <v>0.42659999999999998</v>
      </c>
      <c r="N41" s="54">
        <v>10</v>
      </c>
      <c r="O41" s="10">
        <v>0.4289</v>
      </c>
    </row>
    <row r="44" spans="2:19">
      <c r="H44" s="73" t="s">
        <v>24</v>
      </c>
      <c r="I44" s="73"/>
      <c r="J44" s="73"/>
      <c r="K44" s="73"/>
      <c r="L44" s="73"/>
      <c r="M44" s="73"/>
      <c r="N44" s="73" t="s">
        <v>27</v>
      </c>
      <c r="O44" s="73"/>
      <c r="P44" s="73"/>
      <c r="Q44" s="73"/>
      <c r="R44" s="73"/>
      <c r="S44" s="73"/>
    </row>
    <row r="45" spans="2:19">
      <c r="H45" s="55" t="s">
        <v>0</v>
      </c>
      <c r="I45" s="55" t="s">
        <v>1</v>
      </c>
      <c r="J45" s="55"/>
      <c r="K45" s="55" t="s">
        <v>2</v>
      </c>
      <c r="L45" s="55" t="s">
        <v>3</v>
      </c>
      <c r="N45" s="55" t="s">
        <v>0</v>
      </c>
      <c r="O45" s="55" t="s">
        <v>1</v>
      </c>
      <c r="P45" s="55"/>
      <c r="Q45" s="55" t="s">
        <v>2</v>
      </c>
      <c r="R45" s="55" t="s">
        <v>3</v>
      </c>
    </row>
    <row r="46" spans="2:19">
      <c r="H46" s="54">
        <v>1</v>
      </c>
      <c r="I46" s="10"/>
      <c r="K46" s="2">
        <f>AVERAGE(I46:I55)</f>
        <v>0.42526250000000004</v>
      </c>
      <c r="L46" s="3">
        <f>STDEVP(I46:I55)</f>
        <v>5.8266494445779124E-3</v>
      </c>
      <c r="N46" s="54">
        <v>1</v>
      </c>
      <c r="O46" s="10"/>
      <c r="Q46" s="11">
        <f>AVERAGE(O46:O55)</f>
        <v>0.40625</v>
      </c>
      <c r="R46" s="3">
        <f>STDEVP(O46:O55)</f>
        <v>6.8800436045129785E-3</v>
      </c>
    </row>
    <row r="47" spans="2:19">
      <c r="H47" s="54">
        <v>2</v>
      </c>
      <c r="I47" s="10"/>
      <c r="N47" s="54">
        <v>2</v>
      </c>
      <c r="O47" s="10"/>
    </row>
    <row r="48" spans="2:19">
      <c r="H48" s="54">
        <v>3</v>
      </c>
      <c r="I48" s="10">
        <v>0.43290000000000001</v>
      </c>
      <c r="N48" s="54">
        <v>3</v>
      </c>
      <c r="O48" s="10">
        <v>0.40300000000000002</v>
      </c>
    </row>
    <row r="49" spans="2:18">
      <c r="H49" s="54">
        <v>4</v>
      </c>
      <c r="I49" s="10">
        <v>0.41909999999999997</v>
      </c>
      <c r="K49" s="54" t="s">
        <v>25</v>
      </c>
      <c r="L49" s="54" t="s">
        <v>26</v>
      </c>
      <c r="N49" s="54">
        <v>4</v>
      </c>
      <c r="O49" s="10">
        <v>0.39879999999999999</v>
      </c>
      <c r="Q49" s="54"/>
      <c r="R49" s="54"/>
    </row>
    <row r="50" spans="2:18">
      <c r="H50" s="54">
        <v>5</v>
      </c>
      <c r="I50" s="10">
        <v>0.4163</v>
      </c>
      <c r="K50" s="54" t="s">
        <v>19</v>
      </c>
      <c r="L50" s="66">
        <v>0.34399999999999997</v>
      </c>
      <c r="N50" s="54">
        <v>5</v>
      </c>
      <c r="O50" s="10">
        <v>0.3982</v>
      </c>
      <c r="Q50" s="54"/>
      <c r="R50" s="66"/>
    </row>
    <row r="51" spans="2:18">
      <c r="H51" s="54">
        <v>6</v>
      </c>
      <c r="I51" s="10">
        <v>0.4299</v>
      </c>
      <c r="K51" s="54" t="s">
        <v>17</v>
      </c>
      <c r="L51" s="66">
        <v>0.64800000000000002</v>
      </c>
      <c r="N51" s="54">
        <v>6</v>
      </c>
      <c r="O51" s="10">
        <v>0.41849999999999998</v>
      </c>
      <c r="Q51" s="54"/>
      <c r="R51" s="66"/>
    </row>
    <row r="52" spans="2:18">
      <c r="H52" s="54">
        <v>7</v>
      </c>
      <c r="I52" s="10">
        <v>0.42299999999999999</v>
      </c>
      <c r="K52" s="54" t="s">
        <v>18</v>
      </c>
      <c r="L52" s="66">
        <v>2E-3</v>
      </c>
      <c r="N52" s="54">
        <v>7</v>
      </c>
      <c r="O52" s="10">
        <v>0.4042</v>
      </c>
      <c r="Q52" s="54"/>
      <c r="R52" s="66"/>
    </row>
    <row r="53" spans="2:18">
      <c r="H53" s="54">
        <v>8</v>
      </c>
      <c r="I53" s="10">
        <v>0.42109999999999997</v>
      </c>
      <c r="K53" s="54" t="s">
        <v>21</v>
      </c>
      <c r="L53" s="66">
        <v>6.0000000000000001E-3</v>
      </c>
      <c r="N53" s="54">
        <v>8</v>
      </c>
      <c r="O53" s="10">
        <v>0.40839999999999999</v>
      </c>
      <c r="Q53" s="54"/>
      <c r="R53" s="66"/>
    </row>
    <row r="54" spans="2:18">
      <c r="H54" s="54">
        <v>9</v>
      </c>
      <c r="I54" s="10">
        <v>0.4279</v>
      </c>
      <c r="N54" s="54">
        <v>9</v>
      </c>
      <c r="O54" s="10">
        <v>0.40360000000000001</v>
      </c>
    </row>
    <row r="55" spans="2:18">
      <c r="H55" s="54">
        <v>10</v>
      </c>
      <c r="I55" s="10">
        <v>0.43190000000000001</v>
      </c>
      <c r="N55" s="54">
        <v>10</v>
      </c>
      <c r="O55" s="10">
        <v>0.4153</v>
      </c>
    </row>
    <row r="58" spans="2:18">
      <c r="B58" s="73" t="s">
        <v>28</v>
      </c>
      <c r="C58" s="73"/>
      <c r="D58" s="73"/>
      <c r="E58" s="73"/>
      <c r="F58" s="73"/>
      <c r="H58" s="73" t="s">
        <v>29</v>
      </c>
      <c r="I58" s="73"/>
      <c r="J58" s="73"/>
      <c r="K58" s="73"/>
      <c r="L58" s="73"/>
      <c r="N58" s="73" t="s">
        <v>30</v>
      </c>
      <c r="O58" s="73"/>
      <c r="P58" s="73"/>
      <c r="Q58" s="73"/>
      <c r="R58" s="73"/>
    </row>
    <row r="59" spans="2:18">
      <c r="B59" s="55" t="s">
        <v>0</v>
      </c>
      <c r="C59" s="55" t="s">
        <v>1</v>
      </c>
      <c r="D59" s="55"/>
      <c r="E59" s="55" t="s">
        <v>2</v>
      </c>
      <c r="F59" s="55" t="s">
        <v>3</v>
      </c>
      <c r="H59" s="55" t="s">
        <v>0</v>
      </c>
      <c r="I59" s="55" t="s">
        <v>1</v>
      </c>
      <c r="J59" s="55"/>
      <c r="K59" s="55" t="s">
        <v>2</v>
      </c>
      <c r="L59" s="55" t="s">
        <v>3</v>
      </c>
      <c r="N59" s="55" t="s">
        <v>0</v>
      </c>
      <c r="O59" s="55" t="s">
        <v>1</v>
      </c>
      <c r="P59" s="55"/>
      <c r="Q59" s="55" t="s">
        <v>2</v>
      </c>
      <c r="R59" s="55" t="s">
        <v>3</v>
      </c>
    </row>
    <row r="60" spans="2:18">
      <c r="B60" s="54">
        <v>1</v>
      </c>
      <c r="C60" s="65"/>
      <c r="E60" s="2">
        <f>AVERAGE(C60:C69)</f>
        <v>0.38037499999999996</v>
      </c>
      <c r="F60" s="3">
        <f>STDEVP(C60:C69)</f>
        <v>3.3432534678065735E-2</v>
      </c>
      <c r="H60" s="54">
        <v>1</v>
      </c>
      <c r="K60" s="2">
        <f>AVERAGE(I60:I69)</f>
        <v>0.19700000000000001</v>
      </c>
      <c r="L60" s="3">
        <f>STDEVP(I60:I69)</f>
        <v>2.0573040611440985E-2</v>
      </c>
      <c r="N60" s="54">
        <v>1</v>
      </c>
      <c r="O60" s="65"/>
      <c r="Q60" s="2">
        <f>AVERAGE(O60:O69)</f>
        <v>0.217</v>
      </c>
      <c r="R60" s="3">
        <f>STDEVP(O60:O69)</f>
        <v>1.6807736313971554E-2</v>
      </c>
    </row>
    <row r="61" spans="2:18">
      <c r="B61" s="54">
        <v>2</v>
      </c>
      <c r="C61" s="65"/>
      <c r="H61" s="54">
        <v>2</v>
      </c>
      <c r="N61" s="54">
        <v>2</v>
      </c>
      <c r="O61" s="65"/>
    </row>
    <row r="62" spans="2:18">
      <c r="B62" s="54">
        <v>3</v>
      </c>
      <c r="C62" s="65">
        <v>0.37</v>
      </c>
      <c r="H62" s="54">
        <v>3</v>
      </c>
      <c r="I62" s="2">
        <v>0.21099999999999999</v>
      </c>
      <c r="N62" s="54">
        <v>3</v>
      </c>
      <c r="O62" s="65">
        <v>0.23100000000000001</v>
      </c>
    </row>
    <row r="63" spans="2:18">
      <c r="B63" s="54">
        <v>4</v>
      </c>
      <c r="C63" s="65">
        <v>0.34</v>
      </c>
      <c r="H63" s="54">
        <v>4</v>
      </c>
      <c r="I63" s="2">
        <v>0.20699999999999999</v>
      </c>
      <c r="N63" s="54">
        <v>4</v>
      </c>
      <c r="O63" s="65">
        <v>0.22800000000000001</v>
      </c>
    </row>
    <row r="64" spans="2:18">
      <c r="B64" s="54">
        <v>5</v>
      </c>
      <c r="C64" s="65">
        <v>0.36799999999999999</v>
      </c>
      <c r="H64" s="54">
        <v>5</v>
      </c>
      <c r="I64" s="2">
        <v>0.189</v>
      </c>
      <c r="N64" s="54">
        <v>5</v>
      </c>
      <c r="O64" s="65">
        <v>0.20899999999999999</v>
      </c>
    </row>
    <row r="65" spans="2:18">
      <c r="B65" s="54">
        <v>6</v>
      </c>
      <c r="C65" s="65">
        <v>0.45</v>
      </c>
      <c r="H65" s="54">
        <v>6</v>
      </c>
      <c r="I65" s="2">
        <v>0.23599999999999999</v>
      </c>
      <c r="N65" s="54">
        <v>6</v>
      </c>
      <c r="O65" s="65">
        <v>0.246</v>
      </c>
    </row>
    <row r="66" spans="2:18">
      <c r="B66" s="54">
        <v>7</v>
      </c>
      <c r="C66" s="65">
        <v>0.377</v>
      </c>
      <c r="H66" s="54">
        <v>7</v>
      </c>
      <c r="I66" s="2">
        <v>0.161</v>
      </c>
      <c r="N66" s="54">
        <v>7</v>
      </c>
      <c r="O66" s="65">
        <v>0.19700000000000001</v>
      </c>
    </row>
    <row r="67" spans="2:18">
      <c r="B67" s="54">
        <v>8</v>
      </c>
      <c r="C67" s="65">
        <v>0.39100000000000001</v>
      </c>
      <c r="H67" s="54">
        <v>8</v>
      </c>
      <c r="I67" s="2">
        <v>0.19500000000000001</v>
      </c>
      <c r="N67" s="54">
        <v>8</v>
      </c>
      <c r="O67" s="65">
        <v>0.192</v>
      </c>
    </row>
    <row r="68" spans="2:18">
      <c r="B68" s="54">
        <v>9</v>
      </c>
      <c r="C68" s="65">
        <v>0.40500000000000003</v>
      </c>
      <c r="H68" s="54">
        <v>9</v>
      </c>
      <c r="I68" s="2">
        <v>0.183</v>
      </c>
      <c r="N68" s="54">
        <v>9</v>
      </c>
      <c r="O68" s="65">
        <v>0.219</v>
      </c>
    </row>
    <row r="69" spans="2:18">
      <c r="B69" s="54">
        <v>10</v>
      </c>
      <c r="C69" s="65">
        <v>0.34200000000000003</v>
      </c>
      <c r="H69" s="54">
        <v>10</v>
      </c>
      <c r="I69" s="2">
        <v>0.19400000000000001</v>
      </c>
      <c r="N69" s="54">
        <v>10</v>
      </c>
      <c r="O69" s="65">
        <v>0.214</v>
      </c>
    </row>
    <row r="72" spans="2:18">
      <c r="B72" s="73" t="s">
        <v>39</v>
      </c>
      <c r="C72" s="73"/>
      <c r="D72" s="73"/>
      <c r="E72" s="73"/>
      <c r="F72" s="73"/>
      <c r="N72" s="73" t="s">
        <v>34</v>
      </c>
      <c r="O72" s="73"/>
      <c r="P72" s="73"/>
      <c r="Q72" s="73"/>
      <c r="R72" s="73"/>
    </row>
    <row r="73" spans="2:18">
      <c r="B73" s="55" t="s">
        <v>0</v>
      </c>
      <c r="C73" s="55" t="s">
        <v>1</v>
      </c>
      <c r="D73" s="55"/>
      <c r="E73" s="55" t="s">
        <v>2</v>
      </c>
      <c r="F73" s="55" t="s">
        <v>3</v>
      </c>
      <c r="N73" s="55" t="s">
        <v>0</v>
      </c>
      <c r="O73" s="55" t="s">
        <v>1</v>
      </c>
      <c r="P73" s="55"/>
      <c r="Q73" s="55" t="s">
        <v>2</v>
      </c>
      <c r="R73" s="55" t="s">
        <v>3</v>
      </c>
    </row>
    <row r="74" spans="2:18">
      <c r="B74" s="54">
        <v>1</v>
      </c>
      <c r="C74" s="65"/>
      <c r="E74" s="2">
        <f>AVERAGE(C74:C83)</f>
        <v>0.34487499999999993</v>
      </c>
      <c r="F74" s="3">
        <f>STDEVP(C74:C83)</f>
        <v>1.4632476721320956E-2</v>
      </c>
      <c r="N74" s="54">
        <v>1</v>
      </c>
      <c r="O74" s="65"/>
      <c r="Q74" s="2">
        <f>AVERAGE(O74:O83)</f>
        <v>0.34312500000000001</v>
      </c>
      <c r="R74" s="3">
        <f>STDEVP(O74:O83)</f>
        <v>1.9547618141348956E-2</v>
      </c>
    </row>
    <row r="75" spans="2:18">
      <c r="B75" s="54">
        <v>2</v>
      </c>
      <c r="C75" s="65"/>
      <c r="N75" s="54">
        <v>2</v>
      </c>
      <c r="O75" s="65"/>
    </row>
    <row r="76" spans="2:18">
      <c r="B76" s="54">
        <v>3</v>
      </c>
      <c r="C76" s="65">
        <v>0.34599999999999997</v>
      </c>
      <c r="N76" s="54">
        <v>3</v>
      </c>
      <c r="O76" s="65">
        <v>0.33200000000000002</v>
      </c>
    </row>
    <row r="77" spans="2:18">
      <c r="B77" s="54">
        <v>4</v>
      </c>
      <c r="C77" s="65">
        <v>0.32400000000000001</v>
      </c>
      <c r="N77" s="54">
        <v>4</v>
      </c>
      <c r="O77" s="65">
        <v>0.32900000000000001</v>
      </c>
    </row>
    <row r="78" spans="2:18">
      <c r="B78" s="54">
        <v>5</v>
      </c>
      <c r="C78" s="65">
        <v>0.32900000000000001</v>
      </c>
      <c r="N78" s="54">
        <v>5</v>
      </c>
      <c r="O78" s="65">
        <v>0.374</v>
      </c>
    </row>
    <row r="79" spans="2:18">
      <c r="B79" s="54">
        <v>6</v>
      </c>
      <c r="C79" s="65">
        <v>0.35299999999999998</v>
      </c>
      <c r="N79" s="54">
        <v>6</v>
      </c>
      <c r="O79" s="2">
        <v>0.36799999999999999</v>
      </c>
    </row>
    <row r="80" spans="2:18">
      <c r="B80" s="54">
        <v>7</v>
      </c>
      <c r="C80" s="65">
        <v>0.33600000000000002</v>
      </c>
      <c r="N80" s="54">
        <v>7</v>
      </c>
      <c r="O80" s="65">
        <v>0.315</v>
      </c>
    </row>
    <row r="81" spans="2:18">
      <c r="B81" s="54">
        <v>8</v>
      </c>
      <c r="C81" s="65">
        <v>0.36699999999999999</v>
      </c>
      <c r="N81" s="54">
        <v>8</v>
      </c>
      <c r="O81" s="65">
        <v>0.33400000000000002</v>
      </c>
    </row>
    <row r="82" spans="2:18">
      <c r="B82" s="54">
        <v>9</v>
      </c>
      <c r="C82" s="65">
        <v>0.34</v>
      </c>
      <c r="N82" s="54">
        <v>9</v>
      </c>
      <c r="O82" s="65">
        <v>0.35799999999999998</v>
      </c>
    </row>
    <row r="83" spans="2:18">
      <c r="B83" s="54">
        <v>10</v>
      </c>
      <c r="C83" s="65">
        <v>0.36399999999999999</v>
      </c>
      <c r="N83" s="54">
        <v>10</v>
      </c>
      <c r="O83" s="65">
        <v>0.33500000000000002</v>
      </c>
    </row>
    <row r="85" spans="2:18">
      <c r="B85" s="2" t="s">
        <v>36</v>
      </c>
      <c r="H85" s="2" t="s">
        <v>37</v>
      </c>
      <c r="N85" t="s">
        <v>42</v>
      </c>
    </row>
    <row r="86" spans="2:18">
      <c r="B86" s="2" t="s">
        <v>0</v>
      </c>
      <c r="C86" s="2" t="s">
        <v>1</v>
      </c>
      <c r="E86" s="2" t="s">
        <v>2</v>
      </c>
      <c r="F86" s="2" t="s">
        <v>3</v>
      </c>
      <c r="H86" s="2" t="s">
        <v>0</v>
      </c>
      <c r="I86" s="2" t="s">
        <v>1</v>
      </c>
      <c r="K86" s="2" t="s">
        <v>2</v>
      </c>
      <c r="L86" s="2" t="s">
        <v>3</v>
      </c>
      <c r="N86" s="2" t="s">
        <v>0</v>
      </c>
      <c r="O86" s="2" t="s">
        <v>1</v>
      </c>
      <c r="Q86" s="2" t="s">
        <v>2</v>
      </c>
      <c r="R86" s="2" t="s">
        <v>3</v>
      </c>
    </row>
    <row r="87" spans="2:18">
      <c r="B87" s="2">
        <v>1</v>
      </c>
      <c r="C87" s="2">
        <v>0.64900000000000002</v>
      </c>
      <c r="E87" s="2">
        <f>AVERAGE(C87:C96)</f>
        <v>0.65647500000000003</v>
      </c>
      <c r="F87" s="2">
        <f>STDEVP(C87:C96)</f>
        <v>2.3703309368103026E-2</v>
      </c>
      <c r="H87" s="2">
        <v>1</v>
      </c>
      <c r="I87" s="2">
        <v>0.67449999999999999</v>
      </c>
      <c r="K87" s="2">
        <f>AVERAGE(I87:I96)</f>
        <v>0.69423750000000006</v>
      </c>
      <c r="L87" s="2">
        <f>STDEVP(I87:I96)</f>
        <v>2.6814871689977388E-2</v>
      </c>
      <c r="N87" s="2">
        <v>1</v>
      </c>
      <c r="O87" s="2">
        <v>0.75600000000000001</v>
      </c>
      <c r="Q87" s="2">
        <f>AVERAGE(O87:O96)</f>
        <v>0.73262500000000008</v>
      </c>
      <c r="R87" s="2">
        <f>STDEVP(O87:O96)</f>
        <v>2.1388884379508925E-2</v>
      </c>
    </row>
    <row r="88" spans="2:18">
      <c r="B88" s="2">
        <v>2</v>
      </c>
      <c r="C88" s="2">
        <v>0.64359999999999995</v>
      </c>
      <c r="H88" s="2">
        <v>2</v>
      </c>
      <c r="I88" s="2">
        <v>0.64939999999999998</v>
      </c>
      <c r="N88" s="2">
        <v>2</v>
      </c>
      <c r="O88" s="2">
        <v>0.73899999999999999</v>
      </c>
    </row>
    <row r="89" spans="2:18">
      <c r="B89" s="2">
        <v>3</v>
      </c>
      <c r="C89" s="2">
        <v>0.6875</v>
      </c>
      <c r="H89" s="2">
        <v>3</v>
      </c>
      <c r="I89" s="2">
        <v>0.73060000000000003</v>
      </c>
      <c r="N89" s="2">
        <v>3</v>
      </c>
      <c r="O89" s="2">
        <v>0.71799999999999997</v>
      </c>
    </row>
    <row r="90" spans="2:18">
      <c r="B90" s="2">
        <v>4</v>
      </c>
      <c r="C90" s="2">
        <v>0.66059999999999997</v>
      </c>
      <c r="H90" s="2">
        <v>4</v>
      </c>
      <c r="I90" s="2">
        <v>0.71909999999999996</v>
      </c>
      <c r="N90" s="2">
        <v>4</v>
      </c>
      <c r="O90" s="2">
        <v>0.76200000000000001</v>
      </c>
    </row>
    <row r="91" spans="2:18">
      <c r="B91" s="2">
        <v>5</v>
      </c>
      <c r="C91" s="2">
        <v>0.67059999999999997</v>
      </c>
      <c r="H91" s="2">
        <v>5</v>
      </c>
      <c r="I91" s="2">
        <v>0.7056</v>
      </c>
      <c r="N91" s="2">
        <v>5</v>
      </c>
      <c r="O91" s="2">
        <v>0.69399999999999995</v>
      </c>
    </row>
    <row r="92" spans="2:18">
      <c r="B92" s="2">
        <v>6</v>
      </c>
      <c r="C92" s="2">
        <v>0.68500000000000005</v>
      </c>
      <c r="H92" s="2">
        <v>6</v>
      </c>
      <c r="I92" s="2">
        <v>0.7036</v>
      </c>
      <c r="N92" s="2">
        <v>6</v>
      </c>
      <c r="O92" s="2">
        <v>0.73599999999999999</v>
      </c>
    </row>
    <row r="93" spans="2:18">
      <c r="B93" s="2">
        <v>7</v>
      </c>
      <c r="C93" s="2">
        <v>0.61</v>
      </c>
      <c r="H93" s="2">
        <v>7</v>
      </c>
      <c r="I93" s="2">
        <v>0.66269999999999996</v>
      </c>
      <c r="N93" s="2">
        <v>7</v>
      </c>
      <c r="O93" s="2">
        <v>0.74299999999999999</v>
      </c>
    </row>
    <row r="94" spans="2:18">
      <c r="B94" s="2">
        <v>8</v>
      </c>
      <c r="C94" s="2">
        <v>0.64549999999999996</v>
      </c>
      <c r="H94" s="2">
        <v>8</v>
      </c>
      <c r="I94" s="2">
        <v>0.70840000000000003</v>
      </c>
      <c r="N94" s="2">
        <v>8</v>
      </c>
      <c r="O94" s="2">
        <v>0.71299999999999997</v>
      </c>
    </row>
    <row r="95" spans="2:18">
      <c r="B95" s="2">
        <v>9</v>
      </c>
      <c r="H95" s="2">
        <v>9</v>
      </c>
      <c r="N95" s="2">
        <v>9</v>
      </c>
    </row>
    <row r="96" spans="2:18">
      <c r="B96" s="2">
        <v>10</v>
      </c>
      <c r="H96" s="2">
        <v>10</v>
      </c>
      <c r="N96" s="2">
        <v>10</v>
      </c>
    </row>
    <row r="98" spans="2:18">
      <c r="H98" t="s">
        <v>41</v>
      </c>
      <c r="N98" t="s">
        <v>40</v>
      </c>
    </row>
    <row r="99" spans="2:18">
      <c r="H99" s="2" t="s">
        <v>0</v>
      </c>
      <c r="I99" s="2" t="s">
        <v>1</v>
      </c>
      <c r="K99" s="2" t="s">
        <v>2</v>
      </c>
      <c r="L99" s="2" t="s">
        <v>3</v>
      </c>
      <c r="N99" s="2" t="s">
        <v>0</v>
      </c>
      <c r="O99" s="2" t="s">
        <v>1</v>
      </c>
      <c r="Q99" s="2" t="s">
        <v>2</v>
      </c>
      <c r="R99" s="2" t="s">
        <v>3</v>
      </c>
    </row>
    <row r="100" spans="2:18">
      <c r="H100" s="2">
        <v>1</v>
      </c>
      <c r="I100">
        <v>0.72599999999999998</v>
      </c>
      <c r="K100" s="2">
        <f>AVERAGE(I100:I109)</f>
        <v>0.71900000000000008</v>
      </c>
      <c r="L100" s="2">
        <f>STDEVP(I100:I109)</f>
        <v>1.7762319668331601E-2</v>
      </c>
      <c r="N100" s="2">
        <v>1</v>
      </c>
      <c r="O100" s="2">
        <v>0.76800000000000002</v>
      </c>
      <c r="Q100" s="2">
        <f>AVERAGE(O100:O109)</f>
        <v>0.74099999999999988</v>
      </c>
      <c r="R100" s="2">
        <f>STDEVP(O100:O109)</f>
        <v>1.6263455967290605E-2</v>
      </c>
    </row>
    <row r="101" spans="2:18">
      <c r="H101" s="2">
        <v>2</v>
      </c>
      <c r="I101">
        <v>0.71899999999999997</v>
      </c>
      <c r="N101" s="2">
        <v>2</v>
      </c>
      <c r="O101" s="2">
        <v>0.75700000000000001</v>
      </c>
    </row>
    <row r="102" spans="2:18">
      <c r="H102" s="2">
        <v>3</v>
      </c>
      <c r="I102">
        <v>0.72799999999999998</v>
      </c>
      <c r="N102" s="2">
        <v>3</v>
      </c>
      <c r="O102" s="2">
        <v>0.752</v>
      </c>
    </row>
    <row r="103" spans="2:18">
      <c r="H103" s="2">
        <v>4</v>
      </c>
      <c r="I103">
        <v>0.69399999999999995</v>
      </c>
      <c r="N103" s="2">
        <v>4</v>
      </c>
      <c r="O103" s="2">
        <v>0.73699999999999999</v>
      </c>
    </row>
    <row r="104" spans="2:18">
      <c r="H104" s="2">
        <v>5</v>
      </c>
      <c r="I104">
        <v>0.68700000000000006</v>
      </c>
      <c r="N104" s="2">
        <v>5</v>
      </c>
      <c r="O104" s="2">
        <v>0.72199999999999998</v>
      </c>
    </row>
    <row r="105" spans="2:18">
      <c r="H105" s="2">
        <v>6</v>
      </c>
      <c r="I105">
        <v>0.74299999999999999</v>
      </c>
      <c r="N105" s="2">
        <v>6</v>
      </c>
      <c r="O105" s="2">
        <v>0.745</v>
      </c>
    </row>
    <row r="106" spans="2:18">
      <c r="H106" s="2">
        <v>7</v>
      </c>
      <c r="I106">
        <v>0.72399999999999998</v>
      </c>
      <c r="N106" s="2">
        <v>7</v>
      </c>
      <c r="O106" s="2">
        <v>0.72199999999999998</v>
      </c>
    </row>
    <row r="107" spans="2:18">
      <c r="H107" s="2">
        <v>8</v>
      </c>
      <c r="I107">
        <v>0.73099999999999998</v>
      </c>
      <c r="N107" s="2">
        <v>8</v>
      </c>
      <c r="O107" s="2">
        <v>0.72499999999999998</v>
      </c>
    </row>
    <row r="108" spans="2:18">
      <c r="H108" s="2">
        <v>9</v>
      </c>
      <c r="N108" s="2">
        <v>9</v>
      </c>
    </row>
    <row r="109" spans="2:18">
      <c r="H109" s="2">
        <v>10</v>
      </c>
      <c r="N109" s="2">
        <v>10</v>
      </c>
    </row>
    <row r="112" spans="2:18">
      <c r="B112" t="s">
        <v>43</v>
      </c>
      <c r="H112" t="s">
        <v>44</v>
      </c>
      <c r="N112" t="s">
        <v>45</v>
      </c>
    </row>
    <row r="113" spans="2:18">
      <c r="B113" s="2" t="s">
        <v>0</v>
      </c>
      <c r="C113" s="2" t="s">
        <v>1</v>
      </c>
      <c r="E113" s="2" t="s">
        <v>2</v>
      </c>
      <c r="F113" s="2" t="s">
        <v>3</v>
      </c>
      <c r="H113" s="2" t="s">
        <v>0</v>
      </c>
      <c r="I113" s="2" t="s">
        <v>1</v>
      </c>
      <c r="K113" s="2" t="s">
        <v>2</v>
      </c>
      <c r="L113" s="2" t="s">
        <v>3</v>
      </c>
      <c r="N113" s="2" t="s">
        <v>0</v>
      </c>
      <c r="O113" s="2" t="s">
        <v>1</v>
      </c>
      <c r="Q113" s="2" t="s">
        <v>2</v>
      </c>
      <c r="R113" s="2" t="s">
        <v>3</v>
      </c>
    </row>
    <row r="114" spans="2:18">
      <c r="B114" s="2">
        <v>1</v>
      </c>
      <c r="D114">
        <v>0.4022</v>
      </c>
      <c r="E114" s="2">
        <f>AVERAGE(C114:C123)</f>
        <v>0.42872499999999997</v>
      </c>
      <c r="F114" s="2">
        <f>STDEVP(C114:C123)</f>
        <v>2.2673263439567298E-2</v>
      </c>
      <c r="H114" s="2">
        <v>1</v>
      </c>
      <c r="J114" s="2">
        <v>0.35</v>
      </c>
      <c r="K114" s="2">
        <f>AVERAGE(I114:I123)</f>
        <v>0.37688749999999999</v>
      </c>
      <c r="L114" s="2">
        <f>STDEVP(I114:I123)</f>
        <v>1.3750130681197185E-2</v>
      </c>
      <c r="N114" s="2">
        <v>1</v>
      </c>
      <c r="Q114" s="2">
        <f>AVERAGE(O114:O123)</f>
        <v>0.39280000000000004</v>
      </c>
      <c r="R114" s="2">
        <f>STDEVP(O114:O123)</f>
        <v>2.0247654185113432E-2</v>
      </c>
    </row>
    <row r="115" spans="2:18">
      <c r="B115" s="2">
        <v>2</v>
      </c>
      <c r="D115">
        <v>0.41220000000000001</v>
      </c>
      <c r="H115" s="2">
        <v>2</v>
      </c>
      <c r="J115" s="2">
        <v>0.35880000000000001</v>
      </c>
      <c r="N115" s="2">
        <v>2</v>
      </c>
      <c r="Q115"/>
    </row>
    <row r="116" spans="2:18">
      <c r="B116" s="2">
        <v>3</v>
      </c>
      <c r="C116">
        <v>0.45140000000000002</v>
      </c>
      <c r="H116" s="2">
        <v>3</v>
      </c>
      <c r="I116">
        <v>0.39810000000000001</v>
      </c>
      <c r="N116" s="2">
        <v>3</v>
      </c>
      <c r="O116">
        <v>0.41020000000000001</v>
      </c>
    </row>
    <row r="117" spans="2:18">
      <c r="B117" s="2">
        <v>4</v>
      </c>
      <c r="C117">
        <v>0.46800000000000003</v>
      </c>
      <c r="H117" s="2">
        <v>4</v>
      </c>
      <c r="I117">
        <v>0.36909999999999998</v>
      </c>
      <c r="N117" s="2">
        <v>4</v>
      </c>
      <c r="O117">
        <v>0.41799999999999998</v>
      </c>
    </row>
    <row r="118" spans="2:18">
      <c r="B118" s="2">
        <v>5</v>
      </c>
      <c r="C118">
        <v>0.43430000000000002</v>
      </c>
      <c r="H118" s="2">
        <v>5</v>
      </c>
      <c r="I118">
        <v>0.38669999999999999</v>
      </c>
      <c r="N118" s="2">
        <v>5</v>
      </c>
      <c r="O118">
        <v>0.4073</v>
      </c>
    </row>
    <row r="119" spans="2:18">
      <c r="B119" s="2">
        <v>6</v>
      </c>
      <c r="C119">
        <v>0.4204</v>
      </c>
      <c r="H119" s="2">
        <v>6</v>
      </c>
      <c r="I119">
        <v>0.38490000000000002</v>
      </c>
      <c r="N119" s="2">
        <v>6</v>
      </c>
      <c r="O119">
        <v>0.38840000000000002</v>
      </c>
    </row>
    <row r="120" spans="2:18">
      <c r="B120" s="2">
        <v>7</v>
      </c>
      <c r="C120">
        <v>0.43869999999999998</v>
      </c>
      <c r="H120" s="2">
        <v>7</v>
      </c>
      <c r="I120">
        <v>0.3518</v>
      </c>
      <c r="N120" s="2">
        <v>7</v>
      </c>
      <c r="O120">
        <v>0.40799999999999997</v>
      </c>
    </row>
    <row r="121" spans="2:18">
      <c r="B121" s="2">
        <v>8</v>
      </c>
      <c r="C121">
        <v>0.41599999999999998</v>
      </c>
      <c r="H121" s="2">
        <v>8</v>
      </c>
      <c r="I121">
        <v>0.37209999999999999</v>
      </c>
      <c r="N121" s="2">
        <v>8</v>
      </c>
      <c r="O121">
        <v>0.3805</v>
      </c>
    </row>
    <row r="122" spans="2:18">
      <c r="B122" s="2">
        <v>9</v>
      </c>
      <c r="C122">
        <v>0.40760000000000002</v>
      </c>
      <c r="H122" s="2">
        <v>9</v>
      </c>
      <c r="I122">
        <v>0.38590000000000002</v>
      </c>
      <c r="N122" s="2">
        <v>9</v>
      </c>
      <c r="O122">
        <v>0.37459999999999999</v>
      </c>
    </row>
    <row r="123" spans="2:18">
      <c r="B123" s="2">
        <v>10</v>
      </c>
      <c r="C123">
        <v>0.39340000000000003</v>
      </c>
      <c r="H123" s="2">
        <v>10</v>
      </c>
      <c r="I123">
        <v>0.36649999999999999</v>
      </c>
      <c r="N123" s="2">
        <v>10</v>
      </c>
      <c r="O123">
        <v>0.35539999999999999</v>
      </c>
    </row>
  </sheetData>
  <mergeCells count="16">
    <mergeCell ref="N72:R72"/>
    <mergeCell ref="B2:F2"/>
    <mergeCell ref="H2:L2"/>
    <mergeCell ref="N2:R2"/>
    <mergeCell ref="B16:F16"/>
    <mergeCell ref="H16:L16"/>
    <mergeCell ref="N16:R16"/>
    <mergeCell ref="B58:F58"/>
    <mergeCell ref="H58:L58"/>
    <mergeCell ref="N58:R58"/>
    <mergeCell ref="H44:M44"/>
    <mergeCell ref="N30:S30"/>
    <mergeCell ref="B30:F30"/>
    <mergeCell ref="H30:L30"/>
    <mergeCell ref="N44:S44"/>
    <mergeCell ref="B72:F72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B2:S123"/>
  <sheetViews>
    <sheetView topLeftCell="A25" zoomScale="40" zoomScaleNormal="40" zoomScalePageLayoutView="75" workbookViewId="0">
      <selection activeCell="Q123" sqref="Q123"/>
    </sheetView>
  </sheetViews>
  <sheetFormatPr baseColWidth="10" defaultColWidth="10.875" defaultRowHeight="15.75"/>
  <cols>
    <col min="1" max="11" width="10.875" style="2"/>
    <col min="12" max="12" width="14.625" style="2" customWidth="1"/>
    <col min="13" max="16384" width="10.875" style="2"/>
  </cols>
  <sheetData>
    <row r="2" spans="2:18">
      <c r="B2" s="73" t="s">
        <v>4</v>
      </c>
      <c r="C2" s="73"/>
      <c r="D2" s="73"/>
      <c r="E2" s="73"/>
      <c r="F2" s="73"/>
      <c r="H2" s="73" t="s">
        <v>5</v>
      </c>
      <c r="I2" s="73"/>
      <c r="J2" s="73"/>
      <c r="K2" s="73"/>
      <c r="L2" s="73"/>
      <c r="N2" s="73" t="s">
        <v>6</v>
      </c>
      <c r="O2" s="73"/>
      <c r="P2" s="73"/>
      <c r="Q2" s="73"/>
      <c r="R2" s="73"/>
    </row>
    <row r="3" spans="2:18">
      <c r="B3" s="7" t="s">
        <v>0</v>
      </c>
      <c r="C3" s="7" t="s">
        <v>1</v>
      </c>
      <c r="D3" s="7"/>
      <c r="E3" s="7" t="s">
        <v>2</v>
      </c>
      <c r="F3" s="7" t="s">
        <v>3</v>
      </c>
      <c r="H3" s="7" t="s">
        <v>0</v>
      </c>
      <c r="I3" s="7" t="s">
        <v>1</v>
      </c>
      <c r="J3" s="7"/>
      <c r="K3" s="7" t="s">
        <v>2</v>
      </c>
      <c r="L3" s="7" t="s">
        <v>3</v>
      </c>
      <c r="N3" s="7" t="s">
        <v>0</v>
      </c>
      <c r="O3" s="7" t="s">
        <v>1</v>
      </c>
      <c r="P3" s="7"/>
      <c r="Q3" s="7" t="s">
        <v>2</v>
      </c>
      <c r="R3" s="7" t="s">
        <v>3</v>
      </c>
    </row>
    <row r="4" spans="2:18">
      <c r="B4" s="6">
        <v>1</v>
      </c>
      <c r="C4" s="10"/>
      <c r="E4" s="2">
        <f>AVERAGE(C4:C13)</f>
        <v>2.1250000000000002E-3</v>
      </c>
      <c r="F4" s="3">
        <f>STDEVP(C4:C13)</f>
        <v>3.307189138830739E-4</v>
      </c>
      <c r="H4" s="6">
        <v>1</v>
      </c>
      <c r="I4" s="10"/>
      <c r="K4" s="2">
        <f>AVERAGE(I4:I13)</f>
        <v>2.9999999999999996E-3</v>
      </c>
      <c r="L4" s="3">
        <f>STDEVP(I4:I13)</f>
        <v>4.3368086899420177E-19</v>
      </c>
      <c r="N4" s="6">
        <v>1</v>
      </c>
      <c r="O4" s="12"/>
      <c r="Q4" s="2">
        <f>AVERAGE(O4:O13)</f>
        <v>0.36799999999999999</v>
      </c>
      <c r="R4" s="3">
        <f>STDEVP(O4:O13)</f>
        <v>1.3592277219068185E-2</v>
      </c>
    </row>
    <row r="5" spans="2:18">
      <c r="B5" s="6">
        <v>2</v>
      </c>
      <c r="C5" s="10"/>
      <c r="H5" s="6">
        <v>2</v>
      </c>
      <c r="I5" s="10"/>
      <c r="N5" s="6">
        <v>2</v>
      </c>
      <c r="O5" s="10"/>
    </row>
    <row r="6" spans="2:18">
      <c r="B6" s="6">
        <v>3</v>
      </c>
      <c r="C6" s="10">
        <v>3.0000000000000001E-3</v>
      </c>
      <c r="H6" s="6">
        <v>3</v>
      </c>
      <c r="I6" s="10">
        <v>3.0000000000000001E-3</v>
      </c>
      <c r="K6" s="4"/>
      <c r="N6" s="6">
        <v>3</v>
      </c>
      <c r="O6" s="10">
        <v>0.36099999999999999</v>
      </c>
    </row>
    <row r="7" spans="2:18">
      <c r="B7" s="6">
        <v>4</v>
      </c>
      <c r="C7" s="10">
        <v>2E-3</v>
      </c>
      <c r="H7" s="6">
        <v>4</v>
      </c>
      <c r="I7" s="10">
        <v>3.0000000000000001E-3</v>
      </c>
      <c r="N7" s="6">
        <v>4</v>
      </c>
      <c r="O7" s="10">
        <v>0.373</v>
      </c>
    </row>
    <row r="8" spans="2:18">
      <c r="B8" s="6">
        <v>5</v>
      </c>
      <c r="C8" s="10">
        <v>2E-3</v>
      </c>
      <c r="H8" s="6">
        <v>5</v>
      </c>
      <c r="I8" s="10">
        <v>3.0000000000000001E-3</v>
      </c>
      <c r="N8" s="6">
        <v>5</v>
      </c>
      <c r="O8" s="10">
        <v>0.36699999999999999</v>
      </c>
    </row>
    <row r="9" spans="2:18">
      <c r="B9" s="6">
        <v>6</v>
      </c>
      <c r="C9" s="10">
        <v>2E-3</v>
      </c>
      <c r="H9" s="6">
        <v>6</v>
      </c>
      <c r="I9" s="10">
        <v>3.0000000000000001E-3</v>
      </c>
      <c r="N9" s="6">
        <v>6</v>
      </c>
      <c r="O9" s="10">
        <v>0.34200000000000003</v>
      </c>
    </row>
    <row r="10" spans="2:18">
      <c r="B10" s="6">
        <v>7</v>
      </c>
      <c r="C10" s="10">
        <v>2E-3</v>
      </c>
      <c r="H10" s="6">
        <v>7</v>
      </c>
      <c r="I10" s="10">
        <v>3.0000000000000001E-3</v>
      </c>
      <c r="N10" s="6">
        <v>7</v>
      </c>
      <c r="O10" s="10">
        <v>0.374</v>
      </c>
    </row>
    <row r="11" spans="2:18">
      <c r="B11" s="6">
        <v>8</v>
      </c>
      <c r="C11" s="10">
        <v>2E-3</v>
      </c>
      <c r="H11" s="6">
        <v>8</v>
      </c>
      <c r="I11" s="10">
        <v>3.0000000000000001E-3</v>
      </c>
      <c r="N11" s="6">
        <v>8</v>
      </c>
      <c r="O11" s="10">
        <v>0.39100000000000001</v>
      </c>
    </row>
    <row r="12" spans="2:18">
      <c r="B12" s="6">
        <v>9</v>
      </c>
      <c r="C12" s="10">
        <v>2E-3</v>
      </c>
      <c r="H12" s="6">
        <v>9</v>
      </c>
      <c r="I12" s="10">
        <v>3.0000000000000001E-3</v>
      </c>
      <c r="N12" s="6">
        <v>9</v>
      </c>
      <c r="O12" s="10">
        <v>0.35899999999999999</v>
      </c>
    </row>
    <row r="13" spans="2:18">
      <c r="B13" s="6">
        <v>10</v>
      </c>
      <c r="C13" s="10">
        <v>2E-3</v>
      </c>
      <c r="H13" s="6">
        <v>10</v>
      </c>
      <c r="I13" s="10">
        <v>3.0000000000000001E-3</v>
      </c>
      <c r="N13" s="6">
        <v>10</v>
      </c>
      <c r="O13" s="10">
        <v>0.377</v>
      </c>
    </row>
    <row r="16" spans="2:18">
      <c r="B16" s="73" t="s">
        <v>9</v>
      </c>
      <c r="C16" s="73"/>
      <c r="D16" s="73"/>
      <c r="E16" s="73"/>
      <c r="F16" s="73"/>
      <c r="H16" s="73" t="s">
        <v>8</v>
      </c>
      <c r="I16" s="73"/>
      <c r="J16" s="73"/>
      <c r="K16" s="73"/>
      <c r="L16" s="73"/>
      <c r="N16" s="74" t="s">
        <v>7</v>
      </c>
      <c r="O16" s="74"/>
      <c r="P16" s="74"/>
      <c r="Q16" s="74"/>
      <c r="R16" s="74"/>
    </row>
    <row r="17" spans="2:19">
      <c r="B17" s="7" t="s">
        <v>0</v>
      </c>
      <c r="C17" s="7" t="s">
        <v>1</v>
      </c>
      <c r="D17" s="7"/>
      <c r="E17" s="7" t="s">
        <v>2</v>
      </c>
      <c r="F17" s="7" t="s">
        <v>3</v>
      </c>
      <c r="H17" s="7" t="s">
        <v>0</v>
      </c>
      <c r="I17" s="7" t="s">
        <v>1</v>
      </c>
      <c r="J17" s="7"/>
      <c r="K17" s="7" t="s">
        <v>2</v>
      </c>
      <c r="L17" s="7" t="s">
        <v>3</v>
      </c>
      <c r="N17" s="7" t="s">
        <v>0</v>
      </c>
      <c r="O17" s="7" t="s">
        <v>1</v>
      </c>
      <c r="P17" s="7"/>
      <c r="Q17" s="7" t="s">
        <v>2</v>
      </c>
      <c r="R17" s="7" t="s">
        <v>3</v>
      </c>
    </row>
    <row r="18" spans="2:19">
      <c r="B18" s="6">
        <v>1</v>
      </c>
      <c r="C18" s="10"/>
      <c r="E18" s="2">
        <f>AVERAGE(C18:C27)</f>
        <v>0.330625</v>
      </c>
      <c r="F18" s="3">
        <f>STDEVP(C18:C27)</f>
        <v>1.6247595976020573E-2</v>
      </c>
      <c r="H18" s="6">
        <v>1</v>
      </c>
      <c r="I18" s="10"/>
      <c r="K18" s="2">
        <f>AVERAGE(I18:I27)</f>
        <v>0.30149999999999999</v>
      </c>
      <c r="L18" s="3">
        <f>STDEVP(I18:I27)</f>
        <v>1.2893796958227623E-2</v>
      </c>
      <c r="N18" s="6">
        <v>1</v>
      </c>
      <c r="O18" s="9"/>
      <c r="Q18" s="2">
        <f>AVERAGE(O18:O27)</f>
        <v>0.139125</v>
      </c>
      <c r="R18" s="3">
        <f>STDEVP(O18:O27)</f>
        <v>1.4356509847452573E-2</v>
      </c>
    </row>
    <row r="19" spans="2:19">
      <c r="B19" s="6">
        <v>2</v>
      </c>
      <c r="C19" s="10"/>
      <c r="H19" s="6">
        <v>2</v>
      </c>
      <c r="I19" s="10"/>
      <c r="N19" s="6">
        <v>2</v>
      </c>
      <c r="O19" s="9"/>
    </row>
    <row r="20" spans="2:19">
      <c r="B20" s="6">
        <v>3</v>
      </c>
      <c r="C20" s="10">
        <v>0.29699999999999999</v>
      </c>
      <c r="H20" s="6">
        <v>3</v>
      </c>
      <c r="I20" s="10">
        <v>0.27700000000000002</v>
      </c>
      <c r="N20" s="6">
        <v>3</v>
      </c>
      <c r="O20" s="9">
        <v>0.151</v>
      </c>
    </row>
    <row r="21" spans="2:19">
      <c r="B21" s="6">
        <v>4</v>
      </c>
      <c r="C21" s="10">
        <v>0.33800000000000002</v>
      </c>
      <c r="H21" s="6">
        <v>4</v>
      </c>
      <c r="I21" s="10">
        <v>0.30099999999999999</v>
      </c>
      <c r="N21" s="6">
        <v>4</v>
      </c>
      <c r="O21" s="9">
        <v>0.157</v>
      </c>
    </row>
    <row r="22" spans="2:19">
      <c r="B22" s="6">
        <v>5</v>
      </c>
      <c r="C22" s="10">
        <v>0.32100000000000001</v>
      </c>
      <c r="H22" s="6">
        <v>5</v>
      </c>
      <c r="I22" s="10">
        <v>0.314</v>
      </c>
      <c r="N22" s="6">
        <v>5</v>
      </c>
      <c r="O22" s="13">
        <v>0.16</v>
      </c>
    </row>
    <row r="23" spans="2:19">
      <c r="B23" s="6">
        <v>6</v>
      </c>
      <c r="C23" s="10">
        <v>0.32200000000000001</v>
      </c>
      <c r="H23" s="6">
        <v>6</v>
      </c>
      <c r="I23" s="10">
        <v>0.29399999999999998</v>
      </c>
      <c r="N23" s="6">
        <v>6</v>
      </c>
      <c r="O23" s="9">
        <v>0.13100000000000001</v>
      </c>
    </row>
    <row r="24" spans="2:19">
      <c r="B24" s="6">
        <v>7</v>
      </c>
      <c r="C24" s="10">
        <v>0.33600000000000002</v>
      </c>
      <c r="H24" s="6">
        <v>7</v>
      </c>
      <c r="I24" s="10">
        <v>0.30399999999999999</v>
      </c>
      <c r="N24" s="6">
        <v>7</v>
      </c>
      <c r="O24" s="9">
        <v>0.122</v>
      </c>
    </row>
    <row r="25" spans="2:19">
      <c r="B25" s="6">
        <v>8</v>
      </c>
      <c r="C25" s="10">
        <v>0.35399999999999998</v>
      </c>
      <c r="H25" s="6">
        <v>8</v>
      </c>
      <c r="I25" s="10">
        <v>0.32300000000000001</v>
      </c>
      <c r="N25" s="6">
        <v>8</v>
      </c>
      <c r="O25" s="13">
        <v>0.12</v>
      </c>
    </row>
    <row r="26" spans="2:19">
      <c r="B26" s="6">
        <v>9</v>
      </c>
      <c r="C26" s="10">
        <v>0.33300000000000002</v>
      </c>
      <c r="H26" s="6">
        <v>9</v>
      </c>
      <c r="I26" s="10">
        <v>0.29499999999999998</v>
      </c>
      <c r="N26" s="6">
        <v>9</v>
      </c>
      <c r="O26" s="9">
        <v>0.13400000000000001</v>
      </c>
    </row>
    <row r="27" spans="2:19">
      <c r="B27" s="6">
        <v>10</v>
      </c>
      <c r="C27" s="10">
        <v>0.34399999999999997</v>
      </c>
      <c r="H27" s="6">
        <v>10</v>
      </c>
      <c r="I27" s="10">
        <v>0.30399999999999999</v>
      </c>
      <c r="N27" s="6">
        <v>10</v>
      </c>
      <c r="O27" s="9">
        <v>0.13800000000000001</v>
      </c>
    </row>
    <row r="30" spans="2:19">
      <c r="B30" s="73" t="s">
        <v>10</v>
      </c>
      <c r="C30" s="73"/>
      <c r="D30" s="73"/>
      <c r="E30" s="73"/>
      <c r="F30" s="73"/>
      <c r="H30" s="73" t="s">
        <v>23</v>
      </c>
      <c r="I30" s="73"/>
      <c r="J30" s="73"/>
      <c r="K30" s="73"/>
      <c r="L30" s="73"/>
      <c r="M30" s="8"/>
      <c r="N30" s="73" t="s">
        <v>24</v>
      </c>
      <c r="O30" s="73"/>
      <c r="P30" s="73"/>
      <c r="Q30" s="73"/>
      <c r="R30" s="73"/>
      <c r="S30" s="73"/>
    </row>
    <row r="31" spans="2:19">
      <c r="B31" s="7" t="s">
        <v>0</v>
      </c>
      <c r="C31" s="7" t="s">
        <v>1</v>
      </c>
      <c r="D31" s="7"/>
      <c r="E31" s="7" t="s">
        <v>2</v>
      </c>
      <c r="F31" s="7" t="s">
        <v>3</v>
      </c>
      <c r="H31" s="7" t="s">
        <v>0</v>
      </c>
      <c r="I31" s="7" t="s">
        <v>1</v>
      </c>
      <c r="J31" s="7"/>
      <c r="K31" s="7" t="s">
        <v>2</v>
      </c>
      <c r="L31" s="7" t="s">
        <v>3</v>
      </c>
      <c r="N31" s="7" t="s">
        <v>0</v>
      </c>
      <c r="O31" s="7" t="s">
        <v>1</v>
      </c>
      <c r="P31" s="7"/>
      <c r="Q31" s="7" t="s">
        <v>2</v>
      </c>
      <c r="R31" s="7" t="s">
        <v>3</v>
      </c>
    </row>
    <row r="32" spans="2:19">
      <c r="B32" s="6">
        <v>1</v>
      </c>
      <c r="C32" s="10"/>
      <c r="E32" s="2">
        <f>AVERAGE(C32:C41)</f>
        <v>0.28812500000000002</v>
      </c>
      <c r="F32" s="3">
        <f>STDEVP(C32:C41)</f>
        <v>9.1164343358574023E-3</v>
      </c>
      <c r="H32" s="6">
        <v>1</v>
      </c>
      <c r="I32" s="9">
        <v>0.31440000000000001</v>
      </c>
      <c r="K32" s="2">
        <f>AVERAGE(I32:I41)</f>
        <v>0.32979999999999998</v>
      </c>
      <c r="L32" s="3">
        <f>STDEVP(I32:I41)</f>
        <v>9.4961044644633081E-3</v>
      </c>
      <c r="N32" s="6">
        <v>1</v>
      </c>
      <c r="O32" s="9">
        <v>0.34599999999999997</v>
      </c>
      <c r="Q32" s="2">
        <f>AVERAGE(O32:O41)</f>
        <v>0.35573333333333329</v>
      </c>
      <c r="R32" s="3">
        <f>STDEVP(O32:O41)</f>
        <v>8.9986418728359198E-3</v>
      </c>
    </row>
    <row r="33" spans="2:19">
      <c r="B33" s="6">
        <v>2</v>
      </c>
      <c r="C33" s="10"/>
      <c r="H33" s="6">
        <v>2</v>
      </c>
      <c r="I33" s="9">
        <v>0.33560000000000001</v>
      </c>
      <c r="N33" s="6">
        <v>2</v>
      </c>
      <c r="O33" s="9">
        <v>0.36770000000000003</v>
      </c>
    </row>
    <row r="34" spans="2:19">
      <c r="B34" s="6">
        <v>3</v>
      </c>
      <c r="C34" s="10">
        <v>0.27200000000000002</v>
      </c>
      <c r="H34" s="6">
        <v>3</v>
      </c>
      <c r="I34" s="9">
        <v>0.3236</v>
      </c>
      <c r="N34" s="6">
        <v>3</v>
      </c>
      <c r="O34" s="10"/>
    </row>
    <row r="35" spans="2:19">
      <c r="B35" s="6">
        <v>4</v>
      </c>
      <c r="C35" s="10">
        <v>0.29099999999999998</v>
      </c>
      <c r="H35" s="6">
        <v>4</v>
      </c>
      <c r="I35" s="9">
        <v>0.34060000000000001</v>
      </c>
      <c r="K35" s="14" t="s">
        <v>25</v>
      </c>
      <c r="L35" s="14" t="s">
        <v>26</v>
      </c>
      <c r="N35" s="6">
        <v>4</v>
      </c>
      <c r="O35" s="10"/>
      <c r="Q35" s="14" t="s">
        <v>25</v>
      </c>
      <c r="R35" s="14" t="s">
        <v>26</v>
      </c>
    </row>
    <row r="36" spans="2:19">
      <c r="B36" s="6">
        <v>5</v>
      </c>
      <c r="C36" s="10">
        <v>0.27900000000000003</v>
      </c>
      <c r="H36" s="6">
        <v>5</v>
      </c>
      <c r="I36" s="9">
        <v>0.33479999999999999</v>
      </c>
      <c r="K36" s="15" t="s">
        <v>19</v>
      </c>
      <c r="L36" s="14">
        <v>1</v>
      </c>
      <c r="N36" s="6">
        <v>5</v>
      </c>
      <c r="O36" s="9">
        <v>0.35349999999999998</v>
      </c>
      <c r="Q36" s="15" t="s">
        <v>19</v>
      </c>
      <c r="R36" s="18">
        <v>0.30099999999999999</v>
      </c>
    </row>
    <row r="37" spans="2:19">
      <c r="B37" s="6">
        <v>6</v>
      </c>
      <c r="C37" s="12">
        <v>0.28199999999999997</v>
      </c>
      <c r="H37" s="6">
        <v>6</v>
      </c>
      <c r="I37" s="10"/>
      <c r="K37" s="15" t="s">
        <v>17</v>
      </c>
      <c r="L37" s="14">
        <v>1</v>
      </c>
      <c r="N37" s="6">
        <v>6</v>
      </c>
      <c r="O37" s="10"/>
      <c r="Q37" s="15" t="s">
        <v>17</v>
      </c>
      <c r="R37" s="18">
        <v>0.56699999999999995</v>
      </c>
    </row>
    <row r="38" spans="2:19">
      <c r="B38" s="6">
        <v>7</v>
      </c>
      <c r="C38" s="12">
        <v>0.29599999999999999</v>
      </c>
      <c r="H38" s="6">
        <v>7</v>
      </c>
      <c r="I38" s="10"/>
      <c r="K38" s="15" t="s">
        <v>18</v>
      </c>
      <c r="L38" s="14">
        <v>1</v>
      </c>
      <c r="N38" s="6">
        <v>7</v>
      </c>
      <c r="O38" s="10"/>
      <c r="Q38" s="15" t="s">
        <v>18</v>
      </c>
      <c r="R38" s="18">
        <v>6.3E-2</v>
      </c>
    </row>
    <row r="39" spans="2:19">
      <c r="B39" s="6">
        <v>8</v>
      </c>
      <c r="C39" s="5">
        <v>0.30099999999999999</v>
      </c>
      <c r="H39" s="6">
        <v>8</v>
      </c>
      <c r="I39" s="10"/>
      <c r="K39" s="15" t="s">
        <v>21</v>
      </c>
      <c r="L39" s="14">
        <v>1</v>
      </c>
      <c r="N39" s="6">
        <v>8</v>
      </c>
      <c r="O39" s="10"/>
      <c r="Q39" s="15" t="s">
        <v>21</v>
      </c>
      <c r="R39" s="18">
        <v>6.9000000000000006E-2</v>
      </c>
    </row>
    <row r="40" spans="2:19">
      <c r="B40" s="6">
        <v>9</v>
      </c>
      <c r="C40" s="5">
        <v>0.29499999999999998</v>
      </c>
      <c r="H40" s="6">
        <v>9</v>
      </c>
      <c r="I40" s="10"/>
      <c r="N40" s="6">
        <v>9</v>
      </c>
      <c r="O40" s="10"/>
    </row>
    <row r="41" spans="2:19">
      <c r="B41" s="6">
        <v>10</v>
      </c>
      <c r="C41" s="5">
        <v>0.28899999999999998</v>
      </c>
      <c r="H41" s="6">
        <v>10</v>
      </c>
      <c r="I41" s="12"/>
      <c r="N41" s="6">
        <v>10</v>
      </c>
      <c r="O41" s="10"/>
    </row>
    <row r="44" spans="2:19">
      <c r="H44" s="73" t="s">
        <v>24</v>
      </c>
      <c r="I44" s="73"/>
      <c r="J44" s="73"/>
      <c r="K44" s="73"/>
      <c r="L44" s="73"/>
      <c r="M44" s="73"/>
      <c r="N44" s="75" t="s">
        <v>27</v>
      </c>
      <c r="O44" s="73"/>
      <c r="P44" s="73"/>
      <c r="Q44" s="73"/>
      <c r="R44" s="73"/>
      <c r="S44" s="73"/>
    </row>
    <row r="45" spans="2:19">
      <c r="H45" s="17" t="s">
        <v>0</v>
      </c>
      <c r="I45" s="17" t="s">
        <v>1</v>
      </c>
      <c r="J45" s="17"/>
      <c r="K45" s="17" t="s">
        <v>2</v>
      </c>
      <c r="L45" s="17" t="s">
        <v>3</v>
      </c>
      <c r="N45" s="20" t="s">
        <v>0</v>
      </c>
      <c r="O45" s="20" t="s">
        <v>1</v>
      </c>
      <c r="P45" s="20"/>
      <c r="Q45" s="20" t="s">
        <v>2</v>
      </c>
      <c r="R45" s="20" t="s">
        <v>3</v>
      </c>
    </row>
    <row r="46" spans="2:19">
      <c r="H46" s="16">
        <v>1</v>
      </c>
      <c r="I46" s="9">
        <v>0.3553</v>
      </c>
      <c r="K46" s="2">
        <f>AVERAGE(I46:I55)</f>
        <v>0.36816000000000004</v>
      </c>
      <c r="L46" s="3">
        <f>STDEVP(I46:I55)</f>
        <v>7.7541214847331348E-3</v>
      </c>
      <c r="N46" s="19">
        <v>1</v>
      </c>
      <c r="O46" s="47">
        <v>0.32119999999999999</v>
      </c>
      <c r="Q46" s="11">
        <f>AVERAGE(O46:O55)</f>
        <v>0.33066000000000006</v>
      </c>
      <c r="R46" s="3">
        <f>STDEVP(O46:O55)</f>
        <v>1.1434614116794676E-2</v>
      </c>
    </row>
    <row r="47" spans="2:19">
      <c r="H47" s="16">
        <v>2</v>
      </c>
      <c r="I47" s="9">
        <v>0.37409999999999999</v>
      </c>
      <c r="N47" s="19">
        <v>2</v>
      </c>
      <c r="O47" s="47">
        <v>0.33779999999999999</v>
      </c>
    </row>
    <row r="48" spans="2:19">
      <c r="H48" s="16">
        <v>3</v>
      </c>
      <c r="I48" s="9">
        <v>0.36749999999999999</v>
      </c>
      <c r="N48" s="19">
        <v>3</v>
      </c>
      <c r="O48" s="47">
        <v>0.313</v>
      </c>
    </row>
    <row r="49" spans="2:18">
      <c r="H49" s="16">
        <v>4</v>
      </c>
      <c r="I49" s="9">
        <v>0.37790000000000001</v>
      </c>
      <c r="K49" s="16" t="s">
        <v>25</v>
      </c>
      <c r="L49" s="16" t="s">
        <v>26</v>
      </c>
      <c r="N49" s="19">
        <v>4</v>
      </c>
      <c r="O49" s="47">
        <v>0.34160000000000001</v>
      </c>
      <c r="Q49" s="19"/>
      <c r="R49" s="19"/>
    </row>
    <row r="50" spans="2:18">
      <c r="H50" s="16">
        <v>5</v>
      </c>
      <c r="I50" s="9">
        <v>0.36599999999999999</v>
      </c>
      <c r="K50" s="15" t="s">
        <v>19</v>
      </c>
      <c r="L50" s="18">
        <v>0.34399999999999997</v>
      </c>
      <c r="N50" s="19">
        <v>5</v>
      </c>
      <c r="O50" s="47">
        <v>0.3397</v>
      </c>
      <c r="Q50" s="15"/>
      <c r="R50" s="18"/>
    </row>
    <row r="51" spans="2:18">
      <c r="H51" s="16">
        <v>6</v>
      </c>
      <c r="I51" s="10"/>
      <c r="K51" s="15" t="s">
        <v>17</v>
      </c>
      <c r="L51" s="18">
        <v>0.64800000000000002</v>
      </c>
      <c r="N51" s="19">
        <v>6</v>
      </c>
      <c r="O51" s="9"/>
      <c r="Q51" s="15"/>
      <c r="R51" s="18"/>
    </row>
    <row r="52" spans="2:18">
      <c r="H52" s="16">
        <v>7</v>
      </c>
      <c r="I52" s="10"/>
      <c r="K52" s="15" t="s">
        <v>18</v>
      </c>
      <c r="L52" s="18">
        <v>2E-3</v>
      </c>
      <c r="N52" s="19">
        <v>7</v>
      </c>
      <c r="O52" s="9"/>
      <c r="Q52" s="15"/>
      <c r="R52" s="18"/>
    </row>
    <row r="53" spans="2:18">
      <c r="H53" s="16">
        <v>8</v>
      </c>
      <c r="I53" s="10"/>
      <c r="K53" s="15" t="s">
        <v>21</v>
      </c>
      <c r="L53" s="18">
        <v>6.0000000000000001E-3</v>
      </c>
      <c r="N53" s="19">
        <v>8</v>
      </c>
      <c r="O53" s="9"/>
      <c r="Q53" s="15"/>
      <c r="R53" s="18"/>
    </row>
    <row r="54" spans="2:18">
      <c r="H54" s="16">
        <v>9</v>
      </c>
      <c r="I54" s="10"/>
      <c r="N54" s="19">
        <v>9</v>
      </c>
      <c r="O54" s="9"/>
    </row>
    <row r="55" spans="2:18">
      <c r="H55" s="16">
        <v>10</v>
      </c>
      <c r="I55" s="10"/>
      <c r="N55" s="19">
        <v>10</v>
      </c>
      <c r="O55" s="9"/>
    </row>
    <row r="58" spans="2:18">
      <c r="B58" s="73" t="s">
        <v>28</v>
      </c>
      <c r="C58" s="73"/>
      <c r="D58" s="73"/>
      <c r="E58" s="73"/>
      <c r="F58" s="73"/>
      <c r="G58"/>
      <c r="H58" s="73" t="s">
        <v>29</v>
      </c>
      <c r="I58" s="73"/>
      <c r="J58" s="73"/>
      <c r="K58" s="73"/>
      <c r="L58" s="73"/>
      <c r="M58"/>
      <c r="N58" s="73" t="s">
        <v>30</v>
      </c>
      <c r="O58" s="73"/>
      <c r="P58" s="73"/>
      <c r="Q58" s="73"/>
      <c r="R58" s="73"/>
    </row>
    <row r="59" spans="2:18">
      <c r="B59" s="46" t="s">
        <v>0</v>
      </c>
      <c r="C59" s="46" t="s">
        <v>1</v>
      </c>
      <c r="D59" s="46"/>
      <c r="E59" s="46" t="s">
        <v>2</v>
      </c>
      <c r="F59" s="46" t="s">
        <v>3</v>
      </c>
      <c r="G59"/>
      <c r="H59" s="46" t="s">
        <v>0</v>
      </c>
      <c r="I59" s="46" t="s">
        <v>1</v>
      </c>
      <c r="J59" s="46"/>
      <c r="K59" s="46" t="s">
        <v>2</v>
      </c>
      <c r="L59" s="46" t="s">
        <v>3</v>
      </c>
      <c r="M59"/>
      <c r="N59" s="46" t="s">
        <v>0</v>
      </c>
      <c r="O59" s="46" t="s">
        <v>1</v>
      </c>
      <c r="P59" s="46"/>
      <c r="Q59" s="46" t="s">
        <v>2</v>
      </c>
      <c r="R59" s="46" t="s">
        <v>3</v>
      </c>
    </row>
    <row r="60" spans="2:18">
      <c r="B60" s="45">
        <v>1</v>
      </c>
      <c r="C60" s="48"/>
      <c r="E60" s="2">
        <f>AVERAGE(C60:C69)</f>
        <v>0.31724999999999998</v>
      </c>
      <c r="F60" s="3">
        <f>STDEVP(C60:C69)</f>
        <v>1.4122234242498612E-2</v>
      </c>
      <c r="G60"/>
      <c r="H60" s="45">
        <v>1</v>
      </c>
      <c r="I60"/>
      <c r="K60" s="2">
        <f>AVERAGE(I60:I69)</f>
        <v>0.27462500000000001</v>
      </c>
      <c r="L60" s="3">
        <f>STDEVP(I60:I69)</f>
        <v>2.93297523855897E-2</v>
      </c>
      <c r="M60"/>
      <c r="N60" s="45">
        <v>1</v>
      </c>
      <c r="O60" s="48"/>
      <c r="Q60" s="2">
        <f>AVERAGE(O60:O69)</f>
        <v>0.32962499999999995</v>
      </c>
      <c r="R60" s="3">
        <f>STDEVP(O60:O69)</f>
        <v>3.7937242585617828E-2</v>
      </c>
    </row>
    <row r="61" spans="2:18">
      <c r="B61" s="45">
        <v>2</v>
      </c>
      <c r="C61" s="48"/>
      <c r="G61"/>
      <c r="H61" s="45">
        <v>2</v>
      </c>
      <c r="I61"/>
      <c r="M61"/>
      <c r="N61" s="45">
        <v>2</v>
      </c>
      <c r="O61" s="48"/>
    </row>
    <row r="62" spans="2:18">
      <c r="B62" s="45">
        <v>3</v>
      </c>
      <c r="C62" s="48">
        <v>0.33500000000000002</v>
      </c>
      <c r="G62"/>
      <c r="H62" s="45">
        <v>3</v>
      </c>
      <c r="I62">
        <v>0.29699999999999999</v>
      </c>
      <c r="M62"/>
      <c r="N62" s="45">
        <v>3</v>
      </c>
      <c r="O62" s="48">
        <v>0.30599999999999999</v>
      </c>
    </row>
    <row r="63" spans="2:18">
      <c r="B63" s="45">
        <v>4</v>
      </c>
      <c r="C63" s="48">
        <v>0.3</v>
      </c>
      <c r="G63"/>
      <c r="H63" s="45">
        <v>4</v>
      </c>
      <c r="I63">
        <v>0.32100000000000001</v>
      </c>
      <c r="M63"/>
      <c r="N63" s="45">
        <v>4</v>
      </c>
      <c r="O63" s="48">
        <v>0.36</v>
      </c>
    </row>
    <row r="64" spans="2:18">
      <c r="B64" s="45">
        <v>5</v>
      </c>
      <c r="C64" s="48">
        <v>0.309</v>
      </c>
      <c r="G64"/>
      <c r="H64" s="45">
        <v>5</v>
      </c>
      <c r="I64">
        <v>0.27100000000000002</v>
      </c>
      <c r="M64"/>
      <c r="N64" s="45">
        <v>5</v>
      </c>
      <c r="O64" s="48">
        <v>0.28699999999999998</v>
      </c>
    </row>
    <row r="65" spans="2:18">
      <c r="B65" s="45">
        <v>6</v>
      </c>
      <c r="C65" s="48">
        <v>0.33100000000000002</v>
      </c>
      <c r="G65"/>
      <c r="H65" s="45">
        <v>6</v>
      </c>
      <c r="I65">
        <v>0.22600000000000001</v>
      </c>
      <c r="M65"/>
      <c r="N65" s="45">
        <v>6</v>
      </c>
      <c r="O65" s="48">
        <v>0.38700000000000001</v>
      </c>
    </row>
    <row r="66" spans="2:18">
      <c r="B66" s="45">
        <v>7</v>
      </c>
      <c r="C66" s="48">
        <v>0.317</v>
      </c>
      <c r="G66"/>
      <c r="H66" s="45">
        <v>7</v>
      </c>
      <c r="I66">
        <v>0.24399999999999999</v>
      </c>
      <c r="M66"/>
      <c r="N66" s="45">
        <v>7</v>
      </c>
      <c r="O66" s="48">
        <v>0.36499999999999999</v>
      </c>
    </row>
    <row r="67" spans="2:18">
      <c r="B67" s="45">
        <v>8</v>
      </c>
      <c r="C67" s="48">
        <v>0.32200000000000001</v>
      </c>
      <c r="G67"/>
      <c r="H67" s="45">
        <v>8</v>
      </c>
      <c r="I67">
        <v>0.26</v>
      </c>
      <c r="M67"/>
      <c r="N67" s="45">
        <v>8</v>
      </c>
      <c r="O67" s="48">
        <v>0.34599999999999997</v>
      </c>
    </row>
    <row r="68" spans="2:18">
      <c r="B68" s="45">
        <v>9</v>
      </c>
      <c r="C68" s="48">
        <v>0.33</v>
      </c>
      <c r="G68"/>
      <c r="H68" s="45">
        <v>9</v>
      </c>
      <c r="I68">
        <v>0.27700000000000002</v>
      </c>
      <c r="M68"/>
      <c r="N68" s="45">
        <v>9</v>
      </c>
      <c r="O68" s="48">
        <v>0.312</v>
      </c>
    </row>
    <row r="69" spans="2:18">
      <c r="B69" s="45">
        <v>10</v>
      </c>
      <c r="C69" s="48">
        <v>0.29399999999999998</v>
      </c>
      <c r="G69"/>
      <c r="H69" s="45">
        <v>10</v>
      </c>
      <c r="I69">
        <v>0.30099999999999999</v>
      </c>
      <c r="M69"/>
      <c r="N69" s="45">
        <v>10</v>
      </c>
      <c r="O69" s="48">
        <v>0.27400000000000002</v>
      </c>
    </row>
    <row r="72" spans="2:18">
      <c r="B72" s="75" t="s">
        <v>39</v>
      </c>
      <c r="C72" s="73"/>
      <c r="D72" s="73"/>
      <c r="E72" s="73"/>
      <c r="F72" s="73"/>
      <c r="N72" s="75" t="s">
        <v>34</v>
      </c>
      <c r="O72" s="73"/>
      <c r="P72" s="73"/>
      <c r="Q72" s="73"/>
      <c r="R72" s="73"/>
    </row>
    <row r="73" spans="2:18">
      <c r="B73" s="53" t="s">
        <v>0</v>
      </c>
      <c r="C73" s="53" t="s">
        <v>1</v>
      </c>
      <c r="D73" s="53"/>
      <c r="E73" s="53" t="s">
        <v>2</v>
      </c>
      <c r="F73" s="53" t="s">
        <v>3</v>
      </c>
      <c r="N73" s="49" t="s">
        <v>0</v>
      </c>
      <c r="O73" s="49" t="s">
        <v>1</v>
      </c>
      <c r="P73" s="49"/>
      <c r="Q73" s="49" t="s">
        <v>2</v>
      </c>
      <c r="R73" s="49" t="s">
        <v>3</v>
      </c>
    </row>
    <row r="74" spans="2:18">
      <c r="B74" s="52">
        <v>1</v>
      </c>
      <c r="C74" s="48"/>
      <c r="E74" s="2">
        <f>AVERAGE(C74:C83)</f>
        <v>0.45000000000000007</v>
      </c>
      <c r="F74" s="3">
        <f>STDEVP(C74:C83)</f>
        <v>2.836370920736395E-2</v>
      </c>
      <c r="N74" s="50">
        <v>1</v>
      </c>
      <c r="O74" s="48"/>
      <c r="Q74" s="2">
        <f>AVERAGE(O74:O83)</f>
        <v>0.432</v>
      </c>
      <c r="R74" s="3">
        <f>STDEVP(O74:O83)</f>
        <v>3.6489724581037677E-2</v>
      </c>
    </row>
    <row r="75" spans="2:18">
      <c r="B75" s="52">
        <v>2</v>
      </c>
      <c r="C75" s="48"/>
      <c r="N75" s="50">
        <v>2</v>
      </c>
      <c r="O75" s="48"/>
    </row>
    <row r="76" spans="2:18">
      <c r="B76" s="52">
        <v>3</v>
      </c>
      <c r="C76" s="48">
        <v>0.46899999999999997</v>
      </c>
      <c r="N76" s="50">
        <v>3</v>
      </c>
      <c r="O76" s="48">
        <v>0.40400000000000003</v>
      </c>
    </row>
    <row r="77" spans="2:18">
      <c r="B77" s="52">
        <v>4</v>
      </c>
      <c r="C77" s="48">
        <v>0.43099999999999999</v>
      </c>
      <c r="N77" s="50">
        <v>4</v>
      </c>
      <c r="O77" s="48">
        <v>0.40200000000000002</v>
      </c>
    </row>
    <row r="78" spans="2:18">
      <c r="B78" s="52">
        <v>5</v>
      </c>
      <c r="C78" s="48">
        <v>0.45500000000000002</v>
      </c>
      <c r="N78" s="50">
        <v>5</v>
      </c>
      <c r="O78" s="48">
        <v>0.41299999999999998</v>
      </c>
    </row>
    <row r="79" spans="2:18">
      <c r="B79" s="52">
        <v>6</v>
      </c>
      <c r="C79" s="48">
        <v>0.46800000000000003</v>
      </c>
      <c r="N79" s="50">
        <v>6</v>
      </c>
      <c r="O79" s="48">
        <v>0.47899999999999998</v>
      </c>
    </row>
    <row r="80" spans="2:18">
      <c r="B80" s="52">
        <v>7</v>
      </c>
      <c r="C80" s="48">
        <v>0.45800000000000002</v>
      </c>
      <c r="N80" s="50">
        <v>7</v>
      </c>
      <c r="O80" s="48">
        <v>0.49199999999999999</v>
      </c>
    </row>
    <row r="81" spans="2:18">
      <c r="B81" s="52">
        <v>8</v>
      </c>
      <c r="C81" s="48">
        <v>0.496</v>
      </c>
      <c r="N81" s="50">
        <v>8</v>
      </c>
      <c r="O81" s="48">
        <v>0.44900000000000001</v>
      </c>
    </row>
    <row r="82" spans="2:18">
      <c r="B82" s="52">
        <v>9</v>
      </c>
      <c r="C82" s="48">
        <v>0.42199999999999999</v>
      </c>
      <c r="N82" s="50">
        <v>9</v>
      </c>
      <c r="O82" s="48">
        <v>0.435</v>
      </c>
    </row>
    <row r="83" spans="2:18">
      <c r="B83" s="52">
        <v>10</v>
      </c>
      <c r="C83" s="48">
        <v>0.40100000000000002</v>
      </c>
      <c r="N83" s="50">
        <v>10</v>
      </c>
      <c r="O83" s="48">
        <v>0.38200000000000001</v>
      </c>
    </row>
    <row r="85" spans="2:18">
      <c r="B85" t="s">
        <v>36</v>
      </c>
      <c r="C85"/>
      <c r="D85"/>
      <c r="E85"/>
      <c r="F85"/>
      <c r="G85"/>
      <c r="H85" t="s">
        <v>37</v>
      </c>
      <c r="I85"/>
      <c r="J85"/>
      <c r="K85"/>
      <c r="L85"/>
      <c r="M85"/>
      <c r="N85" t="s">
        <v>42</v>
      </c>
      <c r="O85"/>
      <c r="P85"/>
      <c r="Q85"/>
      <c r="R85"/>
    </row>
    <row r="86" spans="2:18">
      <c r="B86" t="s">
        <v>0</v>
      </c>
      <c r="C86" t="s">
        <v>1</v>
      </c>
      <c r="D86"/>
      <c r="E86" t="s">
        <v>2</v>
      </c>
      <c r="F86" t="s">
        <v>3</v>
      </c>
      <c r="G86"/>
      <c r="H86" t="s">
        <v>0</v>
      </c>
      <c r="I86" t="s">
        <v>1</v>
      </c>
      <c r="J86"/>
      <c r="K86" t="s">
        <v>2</v>
      </c>
      <c r="L86" t="s">
        <v>3</v>
      </c>
      <c r="M86"/>
      <c r="N86" t="s">
        <v>0</v>
      </c>
      <c r="O86" t="s">
        <v>1</v>
      </c>
      <c r="P86"/>
      <c r="Q86" t="s">
        <v>2</v>
      </c>
      <c r="R86" t="s">
        <v>3</v>
      </c>
    </row>
    <row r="87" spans="2:18">
      <c r="B87">
        <v>1</v>
      </c>
      <c r="C87">
        <v>0.58779999999999999</v>
      </c>
      <c r="D87"/>
      <c r="E87">
        <f>AVERAGE(C87:C96)</f>
        <v>0.61503750000000001</v>
      </c>
      <c r="F87">
        <f>STDEVP(C87:C96)</f>
        <v>1.192538652413414E-2</v>
      </c>
      <c r="G87"/>
      <c r="H87">
        <v>1</v>
      </c>
      <c r="I87">
        <v>0.67059999999999997</v>
      </c>
      <c r="J87"/>
      <c r="K87">
        <f>AVERAGE(I87:I96)</f>
        <v>0.66701250000000001</v>
      </c>
      <c r="L87">
        <f>STDEVP(I87:I96)</f>
        <v>1.5455616899690565E-2</v>
      </c>
      <c r="M87"/>
      <c r="N87">
        <v>1</v>
      </c>
      <c r="O87">
        <v>0.72199999999999998</v>
      </c>
      <c r="P87"/>
      <c r="Q87">
        <f>AVERAGE(O87:O96)</f>
        <v>0.71074999999999999</v>
      </c>
      <c r="R87">
        <f>STDEVP(O87:O96)</f>
        <v>2.0710806358034416E-2</v>
      </c>
    </row>
    <row r="88" spans="2:18">
      <c r="B88">
        <v>2</v>
      </c>
      <c r="C88">
        <v>0.62009999999999998</v>
      </c>
      <c r="D88"/>
      <c r="E88"/>
      <c r="F88"/>
      <c r="G88"/>
      <c r="H88">
        <v>2</v>
      </c>
      <c r="I88">
        <v>0.69930000000000003</v>
      </c>
      <c r="J88"/>
      <c r="K88"/>
      <c r="L88"/>
      <c r="M88"/>
      <c r="N88">
        <v>2</v>
      </c>
      <c r="O88">
        <v>0.71299999999999997</v>
      </c>
      <c r="P88"/>
      <c r="Q88"/>
      <c r="R88"/>
    </row>
    <row r="89" spans="2:18">
      <c r="B89">
        <v>3</v>
      </c>
      <c r="C89">
        <v>0.61299999999999999</v>
      </c>
      <c r="D89"/>
      <c r="E89"/>
      <c r="F89"/>
      <c r="G89"/>
      <c r="H89">
        <v>3</v>
      </c>
      <c r="I89">
        <v>0.65869999999999995</v>
      </c>
      <c r="J89"/>
      <c r="K89"/>
      <c r="L89"/>
      <c r="M89"/>
      <c r="N89">
        <v>3</v>
      </c>
      <c r="O89">
        <v>0.72899999999999998</v>
      </c>
      <c r="P89"/>
      <c r="Q89"/>
      <c r="R89"/>
    </row>
    <row r="90" spans="2:18">
      <c r="B90">
        <v>4</v>
      </c>
      <c r="C90">
        <v>0.62250000000000005</v>
      </c>
      <c r="D90"/>
      <c r="E90"/>
      <c r="F90"/>
      <c r="G90"/>
      <c r="H90">
        <v>4</v>
      </c>
      <c r="I90">
        <v>0.64249999999999996</v>
      </c>
      <c r="J90"/>
      <c r="K90"/>
      <c r="L90"/>
      <c r="M90"/>
      <c r="N90">
        <v>4</v>
      </c>
      <c r="O90">
        <v>0.68400000000000005</v>
      </c>
      <c r="P90"/>
      <c r="Q90"/>
      <c r="R90"/>
    </row>
    <row r="91" spans="2:18">
      <c r="B91">
        <v>5</v>
      </c>
      <c r="C91">
        <v>0.61829999999999996</v>
      </c>
      <c r="D91"/>
      <c r="E91"/>
      <c r="F91"/>
      <c r="G91"/>
      <c r="H91">
        <v>5</v>
      </c>
      <c r="I91">
        <v>0.67310000000000003</v>
      </c>
      <c r="J91"/>
      <c r="K91"/>
      <c r="L91"/>
      <c r="M91"/>
      <c r="N91">
        <v>5</v>
      </c>
      <c r="O91">
        <v>0.67</v>
      </c>
      <c r="P91"/>
      <c r="Q91"/>
      <c r="R91"/>
    </row>
    <row r="92" spans="2:18">
      <c r="B92">
        <v>6</v>
      </c>
      <c r="C92">
        <v>0.61429999999999996</v>
      </c>
      <c r="D92"/>
      <c r="E92"/>
      <c r="F92"/>
      <c r="G92"/>
      <c r="H92">
        <v>6</v>
      </c>
      <c r="I92">
        <v>0.66959999999999997</v>
      </c>
      <c r="J92"/>
      <c r="K92"/>
      <c r="L92"/>
      <c r="M92"/>
      <c r="N92">
        <v>6</v>
      </c>
      <c r="O92">
        <v>0.71299999999999997</v>
      </c>
      <c r="P92"/>
      <c r="Q92"/>
      <c r="R92"/>
    </row>
    <row r="93" spans="2:18">
      <c r="B93">
        <v>7</v>
      </c>
      <c r="C93">
        <v>0.6321</v>
      </c>
      <c r="D93"/>
      <c r="E93"/>
      <c r="F93"/>
      <c r="G93"/>
      <c r="H93">
        <v>7</v>
      </c>
      <c r="I93">
        <v>0.65510000000000002</v>
      </c>
      <c r="J93"/>
      <c r="K93"/>
      <c r="L93"/>
      <c r="M93"/>
      <c r="N93">
        <v>7</v>
      </c>
      <c r="O93">
        <v>0.72399999999999998</v>
      </c>
      <c r="P93"/>
      <c r="Q93"/>
      <c r="R93"/>
    </row>
    <row r="94" spans="2:18">
      <c r="B94">
        <v>8</v>
      </c>
      <c r="C94">
        <v>0.61219999999999997</v>
      </c>
      <c r="D94"/>
      <c r="E94"/>
      <c r="F94"/>
      <c r="G94"/>
      <c r="H94">
        <v>8</v>
      </c>
      <c r="I94">
        <v>0.66720000000000002</v>
      </c>
      <c r="J94"/>
      <c r="K94"/>
      <c r="L94"/>
      <c r="M94"/>
      <c r="N94">
        <v>8</v>
      </c>
      <c r="O94">
        <v>0.73099999999999998</v>
      </c>
      <c r="P94"/>
      <c r="Q94"/>
      <c r="R94"/>
    </row>
    <row r="95" spans="2:18">
      <c r="B95">
        <v>9</v>
      </c>
      <c r="C95"/>
      <c r="D95"/>
      <c r="E95"/>
      <c r="F95"/>
      <c r="G95"/>
      <c r="H95">
        <v>9</v>
      </c>
      <c r="I95"/>
      <c r="J95"/>
      <c r="K95"/>
      <c r="L95"/>
      <c r="M95"/>
      <c r="N95">
        <v>9</v>
      </c>
      <c r="O95"/>
      <c r="P95"/>
      <c r="Q95"/>
      <c r="R95"/>
    </row>
    <row r="96" spans="2:18">
      <c r="B96">
        <v>10</v>
      </c>
      <c r="C96"/>
      <c r="D96"/>
      <c r="E96"/>
      <c r="F96"/>
      <c r="G96"/>
      <c r="H96">
        <v>10</v>
      </c>
      <c r="I96"/>
      <c r="J96"/>
      <c r="K96"/>
      <c r="L96"/>
      <c r="M96"/>
      <c r="N96">
        <v>10</v>
      </c>
      <c r="O96"/>
      <c r="P96"/>
      <c r="Q96"/>
      <c r="R96"/>
    </row>
    <row r="98" spans="2:18">
      <c r="H98" t="s">
        <v>41</v>
      </c>
      <c r="N98" t="s">
        <v>40</v>
      </c>
    </row>
    <row r="99" spans="2:18">
      <c r="H99" s="2" t="s">
        <v>0</v>
      </c>
      <c r="I99" s="2" t="s">
        <v>1</v>
      </c>
      <c r="K99" s="2" t="s">
        <v>2</v>
      </c>
      <c r="L99" s="2" t="s">
        <v>3</v>
      </c>
      <c r="N99" s="2" t="s">
        <v>0</v>
      </c>
      <c r="O99" s="2" t="s">
        <v>1</v>
      </c>
      <c r="Q99" s="2" t="s">
        <v>2</v>
      </c>
      <c r="R99" s="2" t="s">
        <v>3</v>
      </c>
    </row>
    <row r="100" spans="2:18">
      <c r="H100" s="2">
        <v>1</v>
      </c>
      <c r="I100">
        <v>0.68100000000000005</v>
      </c>
      <c r="K100" s="2">
        <f>AVERAGE(I100:I109)</f>
        <v>0.670875</v>
      </c>
      <c r="L100" s="2">
        <f>STDEVP(I100:I109)</f>
        <v>1.6236051706002903E-2</v>
      </c>
      <c r="N100" s="2">
        <v>1</v>
      </c>
      <c r="O100" s="2">
        <v>0.72799999999999998</v>
      </c>
      <c r="Q100" s="2">
        <f>AVERAGE(O100:O109)</f>
        <v>0.72187500000000004</v>
      </c>
      <c r="R100" s="2">
        <f>STDEVP(O100:O109)</f>
        <v>2.3191795424244325E-2</v>
      </c>
    </row>
    <row r="101" spans="2:18">
      <c r="H101" s="2">
        <v>2</v>
      </c>
      <c r="I101">
        <v>0.67400000000000004</v>
      </c>
      <c r="N101" s="2">
        <v>2</v>
      </c>
      <c r="O101" s="2">
        <v>0.68400000000000005</v>
      </c>
    </row>
    <row r="102" spans="2:18">
      <c r="H102" s="2">
        <v>3</v>
      </c>
      <c r="I102">
        <v>0.65200000000000002</v>
      </c>
      <c r="N102" s="2">
        <v>3</v>
      </c>
      <c r="O102" s="2">
        <v>0.69399999999999995</v>
      </c>
    </row>
    <row r="103" spans="2:18">
      <c r="H103" s="2">
        <v>4</v>
      </c>
      <c r="I103">
        <v>0.64600000000000002</v>
      </c>
      <c r="N103" s="2">
        <v>4</v>
      </c>
      <c r="O103" s="2">
        <v>0.76300000000000001</v>
      </c>
    </row>
    <row r="104" spans="2:18">
      <c r="H104" s="2">
        <v>5</v>
      </c>
      <c r="I104">
        <v>0.67800000000000005</v>
      </c>
      <c r="N104" s="2">
        <v>5</v>
      </c>
      <c r="O104" s="2">
        <v>0.72899999999999998</v>
      </c>
    </row>
    <row r="105" spans="2:18">
      <c r="H105" s="2">
        <v>6</v>
      </c>
      <c r="I105">
        <v>0.69599999999999995</v>
      </c>
      <c r="N105" s="2">
        <v>6</v>
      </c>
      <c r="O105" s="2">
        <v>0.72399999999999998</v>
      </c>
    </row>
    <row r="106" spans="2:18">
      <c r="H106" s="2">
        <v>7</v>
      </c>
      <c r="I106">
        <v>0.65700000000000003</v>
      </c>
      <c r="N106" s="2">
        <v>7</v>
      </c>
      <c r="O106" s="2">
        <v>0.73799999999999999</v>
      </c>
    </row>
    <row r="107" spans="2:18">
      <c r="H107" s="2">
        <v>8</v>
      </c>
      <c r="I107">
        <v>0.68300000000000005</v>
      </c>
      <c r="N107" s="2">
        <v>8</v>
      </c>
      <c r="O107" s="2">
        <v>0.71499999999999997</v>
      </c>
    </row>
    <row r="108" spans="2:18">
      <c r="H108" s="2">
        <v>9</v>
      </c>
      <c r="N108" s="2">
        <v>9</v>
      </c>
    </row>
    <row r="109" spans="2:18">
      <c r="H109" s="2">
        <v>10</v>
      </c>
      <c r="N109" s="2">
        <v>10</v>
      </c>
    </row>
    <row r="112" spans="2:18">
      <c r="B112" t="s">
        <v>43</v>
      </c>
      <c r="H112" t="s">
        <v>44</v>
      </c>
      <c r="N112" t="s">
        <v>45</v>
      </c>
    </row>
    <row r="113" spans="2:18">
      <c r="B113" s="2" t="s">
        <v>0</v>
      </c>
      <c r="C113" s="2" t="s">
        <v>1</v>
      </c>
      <c r="E113" s="2" t="s">
        <v>2</v>
      </c>
      <c r="F113" s="2" t="s">
        <v>3</v>
      </c>
      <c r="H113" s="2" t="s">
        <v>0</v>
      </c>
      <c r="I113" s="2" t="s">
        <v>1</v>
      </c>
      <c r="K113" s="2" t="s">
        <v>2</v>
      </c>
      <c r="L113" s="2" t="s">
        <v>3</v>
      </c>
      <c r="N113" s="2" t="s">
        <v>0</v>
      </c>
      <c r="O113" s="2" t="s">
        <v>1</v>
      </c>
      <c r="Q113" s="2" t="s">
        <v>2</v>
      </c>
      <c r="R113" s="2" t="s">
        <v>3</v>
      </c>
    </row>
    <row r="114" spans="2:18">
      <c r="B114" s="2">
        <v>1</v>
      </c>
      <c r="D114">
        <v>0.3765</v>
      </c>
      <c r="E114" s="2">
        <f>AVERAGE(C114:C123)</f>
        <v>0.37293749999999998</v>
      </c>
      <c r="F114" s="2">
        <f>STDEVP(C114:C123)</f>
        <v>1.340437778302298E-2</v>
      </c>
      <c r="H114" s="2">
        <v>1</v>
      </c>
      <c r="J114">
        <v>0.44840000000000002</v>
      </c>
      <c r="K114" s="2">
        <f>AVERAGE(I114:I123)</f>
        <v>0.46061249999999998</v>
      </c>
      <c r="L114" s="2">
        <f>STDEVP(I114:I123)</f>
        <v>1.6793111496979939E-2</v>
      </c>
      <c r="N114" s="2">
        <v>1</v>
      </c>
      <c r="Q114" s="2">
        <f>AVERAGE(O114:O123)</f>
        <v>0.360375</v>
      </c>
      <c r="R114" s="2">
        <f>STDEVP(O114:O123)</f>
        <v>1.9678271646666974E-2</v>
      </c>
    </row>
    <row r="115" spans="2:18">
      <c r="B115" s="2">
        <v>2</v>
      </c>
      <c r="D115">
        <v>0.35880000000000001</v>
      </c>
      <c r="H115" s="2">
        <v>2</v>
      </c>
      <c r="J115">
        <v>0.44940000000000002</v>
      </c>
      <c r="N115" s="2">
        <v>2</v>
      </c>
      <c r="Q115"/>
    </row>
    <row r="116" spans="2:18">
      <c r="B116" s="2">
        <v>3</v>
      </c>
      <c r="C116">
        <v>0.37319999999999998</v>
      </c>
      <c r="H116" s="2">
        <v>3</v>
      </c>
      <c r="I116" s="2">
        <v>0.44269999999999998</v>
      </c>
      <c r="N116" s="2">
        <v>3</v>
      </c>
      <c r="O116" s="65">
        <v>0.35199999999999998</v>
      </c>
    </row>
    <row r="117" spans="2:18">
      <c r="B117" s="2">
        <v>4</v>
      </c>
      <c r="C117">
        <v>0.3674</v>
      </c>
      <c r="H117" s="2">
        <v>4</v>
      </c>
      <c r="I117" s="2">
        <v>0.43680000000000002</v>
      </c>
      <c r="N117" s="2">
        <v>4</v>
      </c>
      <c r="O117" s="65">
        <v>0.34200000000000003</v>
      </c>
    </row>
    <row r="118" spans="2:18">
      <c r="B118" s="2">
        <v>5</v>
      </c>
      <c r="C118">
        <v>0.4002</v>
      </c>
      <c r="H118" s="2">
        <v>5</v>
      </c>
      <c r="I118">
        <v>0.4824</v>
      </c>
      <c r="N118" s="2">
        <v>5</v>
      </c>
      <c r="O118" s="65">
        <v>0.34599999999999997</v>
      </c>
    </row>
    <row r="119" spans="2:18">
      <c r="B119" s="2">
        <v>6</v>
      </c>
      <c r="C119">
        <v>0.37359999999999999</v>
      </c>
      <c r="H119" s="2">
        <v>6</v>
      </c>
      <c r="I119">
        <v>0.45319999999999999</v>
      </c>
      <c r="N119" s="2">
        <v>6</v>
      </c>
      <c r="O119" s="65">
        <v>0.33100000000000002</v>
      </c>
    </row>
    <row r="120" spans="2:18">
      <c r="B120" s="2">
        <v>7</v>
      </c>
      <c r="C120">
        <v>0.36940000000000001</v>
      </c>
      <c r="H120" s="2">
        <v>7</v>
      </c>
      <c r="I120">
        <v>0.46100000000000002</v>
      </c>
      <c r="N120" s="2">
        <v>7</v>
      </c>
      <c r="O120" s="65">
        <v>0.39</v>
      </c>
    </row>
    <row r="121" spans="2:18">
      <c r="B121" s="2">
        <v>8</v>
      </c>
      <c r="C121">
        <v>0.35</v>
      </c>
      <c r="H121" s="2">
        <v>8</v>
      </c>
      <c r="I121">
        <v>0.47749999999999998</v>
      </c>
      <c r="N121" s="2">
        <v>8</v>
      </c>
      <c r="O121" s="65">
        <v>0.36299999999999999</v>
      </c>
    </row>
    <row r="122" spans="2:18">
      <c r="B122" s="2">
        <v>9</v>
      </c>
      <c r="C122">
        <v>0.38250000000000001</v>
      </c>
      <c r="H122" s="2">
        <v>9</v>
      </c>
      <c r="I122">
        <v>0.48149999999999998</v>
      </c>
      <c r="N122" s="2">
        <v>9</v>
      </c>
      <c r="O122" s="65">
        <v>0.378</v>
      </c>
    </row>
    <row r="123" spans="2:18">
      <c r="B123" s="2">
        <v>10</v>
      </c>
      <c r="C123">
        <v>0.36720000000000003</v>
      </c>
      <c r="H123" s="2">
        <v>10</v>
      </c>
      <c r="I123">
        <v>0.44979999999999998</v>
      </c>
      <c r="N123" s="2">
        <v>10</v>
      </c>
      <c r="O123" s="65">
        <v>0.38100000000000001</v>
      </c>
    </row>
  </sheetData>
  <mergeCells count="16">
    <mergeCell ref="N72:R72"/>
    <mergeCell ref="B2:F2"/>
    <mergeCell ref="H2:L2"/>
    <mergeCell ref="N2:R2"/>
    <mergeCell ref="B16:F16"/>
    <mergeCell ref="H16:L16"/>
    <mergeCell ref="N16:R16"/>
    <mergeCell ref="B58:F58"/>
    <mergeCell ref="H58:L58"/>
    <mergeCell ref="N58:R58"/>
    <mergeCell ref="H44:M44"/>
    <mergeCell ref="N30:S30"/>
    <mergeCell ref="B30:F30"/>
    <mergeCell ref="H30:L30"/>
    <mergeCell ref="N44:S44"/>
    <mergeCell ref="B72:F72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>
  <dimension ref="B2:S123"/>
  <sheetViews>
    <sheetView topLeftCell="A25" zoomScale="40" zoomScaleNormal="40" zoomScalePageLayoutView="75" workbookViewId="0">
      <selection activeCell="Q115" sqref="Q115"/>
    </sheetView>
  </sheetViews>
  <sheetFormatPr baseColWidth="10" defaultColWidth="10.875" defaultRowHeight="15.75"/>
  <cols>
    <col min="1" max="11" width="10.875" style="2"/>
    <col min="12" max="12" width="15.5" style="2" customWidth="1"/>
    <col min="13" max="16384" width="10.875" style="2"/>
  </cols>
  <sheetData>
    <row r="2" spans="2:18">
      <c r="B2" s="73" t="s">
        <v>4</v>
      </c>
      <c r="C2" s="73"/>
      <c r="D2" s="73"/>
      <c r="E2" s="73"/>
      <c r="F2" s="73"/>
      <c r="H2" s="73" t="s">
        <v>5</v>
      </c>
      <c r="I2" s="73"/>
      <c r="J2" s="73"/>
      <c r="K2" s="73"/>
      <c r="L2" s="73"/>
      <c r="N2" s="73" t="s">
        <v>6</v>
      </c>
      <c r="O2" s="73"/>
      <c r="P2" s="73"/>
      <c r="Q2" s="73"/>
      <c r="R2" s="73"/>
    </row>
    <row r="3" spans="2:18">
      <c r="B3" s="64" t="s">
        <v>0</v>
      </c>
      <c r="C3" s="64" t="s">
        <v>1</v>
      </c>
      <c r="D3" s="64"/>
      <c r="E3" s="64" t="s">
        <v>2</v>
      </c>
      <c r="F3" s="64" t="s">
        <v>3</v>
      </c>
      <c r="H3" s="64" t="s">
        <v>0</v>
      </c>
      <c r="I3" s="64" t="s">
        <v>1</v>
      </c>
      <c r="J3" s="64"/>
      <c r="K3" s="64" t="s">
        <v>2</v>
      </c>
      <c r="L3" s="64" t="s">
        <v>3</v>
      </c>
      <c r="N3" s="64" t="s">
        <v>0</v>
      </c>
      <c r="O3" s="64" t="s">
        <v>1</v>
      </c>
      <c r="P3" s="64"/>
      <c r="Q3" s="64" t="s">
        <v>2</v>
      </c>
      <c r="R3" s="64" t="s">
        <v>3</v>
      </c>
    </row>
    <row r="4" spans="2:18">
      <c r="B4" s="63">
        <v>1</v>
      </c>
      <c r="C4" s="10"/>
      <c r="E4" s="2">
        <f>AVERAGE(C4:C13)</f>
        <v>2.2500000000000003E-3</v>
      </c>
      <c r="F4" s="3">
        <f>STDEVP(C4:C13)</f>
        <v>4.3301270189221929E-4</v>
      </c>
      <c r="H4" s="63">
        <v>1</v>
      </c>
      <c r="I4" s="10"/>
      <c r="K4" s="2">
        <f>AVERAGE(I4:I13)</f>
        <v>2.8749999999999995E-3</v>
      </c>
      <c r="L4" s="3">
        <f>STDEVP(I4:I13)</f>
        <v>3.3071891388307384E-4</v>
      </c>
      <c r="N4" s="63">
        <v>1</v>
      </c>
      <c r="O4" s="10"/>
      <c r="Q4" s="2">
        <f>AVERAGE(O4:O13)</f>
        <v>0.80687500000000012</v>
      </c>
      <c r="R4" s="3">
        <f>STDEVP(O4:O13)</f>
        <v>8.4769909165929476E-3</v>
      </c>
    </row>
    <row r="5" spans="2:18">
      <c r="B5" s="63">
        <v>2</v>
      </c>
      <c r="C5" s="10"/>
      <c r="H5" s="63">
        <v>2</v>
      </c>
      <c r="I5" s="10"/>
      <c r="N5" s="63">
        <v>2</v>
      </c>
      <c r="O5" s="10"/>
    </row>
    <row r="6" spans="2:18">
      <c r="B6" s="63">
        <v>3</v>
      </c>
      <c r="C6" s="10">
        <v>2E-3</v>
      </c>
      <c r="H6" s="63">
        <v>3</v>
      </c>
      <c r="I6" s="10">
        <v>3.0000000000000001E-3</v>
      </c>
      <c r="K6" s="4"/>
      <c r="N6" s="63">
        <v>3</v>
      </c>
      <c r="O6" s="10">
        <v>0.79900000000000004</v>
      </c>
    </row>
    <row r="7" spans="2:18">
      <c r="B7" s="63">
        <v>4</v>
      </c>
      <c r="C7" s="10">
        <v>2E-3</v>
      </c>
      <c r="H7" s="63">
        <v>4</v>
      </c>
      <c r="I7" s="10">
        <v>3.0000000000000001E-3</v>
      </c>
      <c r="N7" s="63">
        <v>4</v>
      </c>
      <c r="O7" s="10">
        <v>0.80400000000000005</v>
      </c>
    </row>
    <row r="8" spans="2:18">
      <c r="B8" s="63">
        <v>5</v>
      </c>
      <c r="C8" s="10">
        <v>3.0000000000000001E-3</v>
      </c>
      <c r="H8" s="63">
        <v>5</v>
      </c>
      <c r="I8" s="10">
        <v>3.0000000000000001E-3</v>
      </c>
      <c r="N8" s="63">
        <v>5</v>
      </c>
      <c r="O8" s="10">
        <v>0.81299999999999994</v>
      </c>
    </row>
    <row r="9" spans="2:18">
      <c r="B9" s="63">
        <v>6</v>
      </c>
      <c r="C9" s="10">
        <v>2E-3</v>
      </c>
      <c r="H9" s="63">
        <v>6</v>
      </c>
      <c r="I9" s="10">
        <v>3.0000000000000001E-3</v>
      </c>
      <c r="N9" s="63">
        <v>6</v>
      </c>
      <c r="O9" s="10">
        <v>0.81499999999999995</v>
      </c>
    </row>
    <row r="10" spans="2:18">
      <c r="B10" s="63">
        <v>7</v>
      </c>
      <c r="C10" s="10">
        <v>3.0000000000000001E-3</v>
      </c>
      <c r="H10" s="63">
        <v>7</v>
      </c>
      <c r="I10" s="10">
        <v>3.0000000000000001E-3</v>
      </c>
      <c r="N10" s="63">
        <v>7</v>
      </c>
      <c r="O10" s="10">
        <v>0.82099999999999995</v>
      </c>
    </row>
    <row r="11" spans="2:18">
      <c r="B11" s="63">
        <v>8</v>
      </c>
      <c r="C11" s="10">
        <v>2E-3</v>
      </c>
      <c r="H11" s="63">
        <v>8</v>
      </c>
      <c r="I11" s="10">
        <v>3.0000000000000001E-3</v>
      </c>
      <c r="N11" s="63">
        <v>8</v>
      </c>
      <c r="O11" s="10">
        <v>0.80600000000000005</v>
      </c>
    </row>
    <row r="12" spans="2:18">
      <c r="B12" s="63">
        <v>9</v>
      </c>
      <c r="C12" s="10">
        <v>2E-3</v>
      </c>
      <c r="H12" s="63">
        <v>9</v>
      </c>
      <c r="I12" s="10">
        <v>2E-3</v>
      </c>
      <c r="N12" s="63">
        <v>9</v>
      </c>
      <c r="O12" s="10">
        <v>0.79300000000000004</v>
      </c>
    </row>
    <row r="13" spans="2:18">
      <c r="B13" s="63">
        <v>10</v>
      </c>
      <c r="C13" s="10">
        <v>2E-3</v>
      </c>
      <c r="H13" s="63">
        <v>10</v>
      </c>
      <c r="I13" s="10">
        <v>3.0000000000000001E-3</v>
      </c>
      <c r="N13" s="63">
        <v>10</v>
      </c>
      <c r="O13" s="10">
        <v>0.80400000000000005</v>
      </c>
    </row>
    <row r="16" spans="2:18">
      <c r="B16" s="73" t="s">
        <v>9</v>
      </c>
      <c r="C16" s="73"/>
      <c r="D16" s="73"/>
      <c r="E16" s="73"/>
      <c r="F16" s="73"/>
      <c r="H16" s="73" t="s">
        <v>8</v>
      </c>
      <c r="I16" s="73"/>
      <c r="J16" s="73"/>
      <c r="K16" s="73"/>
      <c r="L16" s="73"/>
      <c r="N16" s="74" t="s">
        <v>7</v>
      </c>
      <c r="O16" s="74"/>
      <c r="P16" s="74"/>
      <c r="Q16" s="74"/>
      <c r="R16" s="74"/>
    </row>
    <row r="17" spans="2:19">
      <c r="B17" s="64" t="s">
        <v>0</v>
      </c>
      <c r="C17" s="64" t="s">
        <v>1</v>
      </c>
      <c r="D17" s="64"/>
      <c r="E17" s="64" t="s">
        <v>2</v>
      </c>
      <c r="F17" s="64" t="s">
        <v>3</v>
      </c>
      <c r="H17" s="64" t="s">
        <v>0</v>
      </c>
      <c r="I17" s="64" t="s">
        <v>1</v>
      </c>
      <c r="J17" s="64"/>
      <c r="K17" s="64" t="s">
        <v>2</v>
      </c>
      <c r="L17" s="64" t="s">
        <v>3</v>
      </c>
      <c r="N17" s="64" t="s">
        <v>0</v>
      </c>
      <c r="O17" s="64" t="s">
        <v>1</v>
      </c>
      <c r="P17" s="64"/>
      <c r="Q17" s="64" t="s">
        <v>2</v>
      </c>
      <c r="R17" s="64" t="s">
        <v>3</v>
      </c>
    </row>
    <row r="18" spans="2:19">
      <c r="B18" s="63">
        <v>1</v>
      </c>
      <c r="C18" s="10"/>
      <c r="E18" s="2">
        <f>AVERAGE(C18:C27)</f>
        <v>0.26337500000000003</v>
      </c>
      <c r="F18" s="3">
        <f>STDEVP(C18:C27)</f>
        <v>2.1447246326742882E-2</v>
      </c>
      <c r="H18" s="63">
        <v>1</v>
      </c>
      <c r="I18" s="10"/>
      <c r="K18" s="2">
        <f>AVERAGE(I18:I27)</f>
        <v>0.67874999999999996</v>
      </c>
      <c r="L18" s="3">
        <f>STDEVP(I18:I27)</f>
        <v>1.5473768125443758E-2</v>
      </c>
      <c r="N18" s="63">
        <v>1</v>
      </c>
      <c r="O18" s="10"/>
      <c r="Q18" s="2">
        <f>AVERAGE(O18:O27)</f>
        <v>0.23012500000000002</v>
      </c>
      <c r="R18" s="3">
        <f>STDEVP(O18:O27)</f>
        <v>1.3448396744593758E-2</v>
      </c>
    </row>
    <row r="19" spans="2:19">
      <c r="B19" s="63">
        <v>2</v>
      </c>
      <c r="C19" s="10"/>
      <c r="H19" s="63">
        <v>2</v>
      </c>
      <c r="I19" s="10"/>
      <c r="N19" s="63">
        <v>2</v>
      </c>
      <c r="O19" s="10"/>
    </row>
    <row r="20" spans="2:19">
      <c r="B20" s="63">
        <v>3</v>
      </c>
      <c r="C20" s="10">
        <v>0.29299999999999998</v>
      </c>
      <c r="H20" s="63">
        <v>3</v>
      </c>
      <c r="I20" s="10">
        <v>0.70099999999999996</v>
      </c>
      <c r="N20" s="63">
        <v>3</v>
      </c>
      <c r="O20" s="10">
        <v>0.25600000000000001</v>
      </c>
    </row>
    <row r="21" spans="2:19">
      <c r="B21" s="63">
        <v>4</v>
      </c>
      <c r="C21" s="10">
        <v>0.24399999999999999</v>
      </c>
      <c r="H21" s="63">
        <v>4</v>
      </c>
      <c r="I21" s="10">
        <v>0.68200000000000005</v>
      </c>
      <c r="N21" s="63">
        <v>4</v>
      </c>
      <c r="O21" s="10">
        <v>0.224</v>
      </c>
    </row>
    <row r="22" spans="2:19">
      <c r="B22" s="63">
        <v>5</v>
      </c>
      <c r="C22" s="10">
        <v>0.24399999999999999</v>
      </c>
      <c r="H22" s="63">
        <v>5</v>
      </c>
      <c r="I22" s="10">
        <v>0.68300000000000005</v>
      </c>
      <c r="N22" s="63">
        <v>5</v>
      </c>
      <c r="O22" s="10">
        <v>0.23</v>
      </c>
    </row>
    <row r="23" spans="2:19">
      <c r="B23" s="63">
        <v>6</v>
      </c>
      <c r="C23" s="10">
        <v>0.245</v>
      </c>
      <c r="H23" s="63">
        <v>6</v>
      </c>
      <c r="I23" s="10">
        <v>0.66400000000000003</v>
      </c>
      <c r="N23" s="63">
        <v>6</v>
      </c>
      <c r="O23" s="10">
        <v>0.21299999999999999</v>
      </c>
    </row>
    <row r="24" spans="2:19">
      <c r="B24" s="63">
        <v>7</v>
      </c>
      <c r="C24" s="10">
        <v>0.29399999999999998</v>
      </c>
      <c r="H24" s="63">
        <v>7</v>
      </c>
      <c r="I24" s="10">
        <v>0.69899999999999995</v>
      </c>
      <c r="N24" s="63">
        <v>7</v>
      </c>
      <c r="O24" s="10">
        <v>0.218</v>
      </c>
    </row>
    <row r="25" spans="2:19">
      <c r="B25" s="63">
        <v>8</v>
      </c>
      <c r="C25" s="10">
        <v>0.27</v>
      </c>
      <c r="H25" s="63">
        <v>8</v>
      </c>
      <c r="I25" s="10">
        <v>0.67700000000000005</v>
      </c>
      <c r="N25" s="63">
        <v>8</v>
      </c>
      <c r="O25" s="10">
        <v>0.22</v>
      </c>
    </row>
    <row r="26" spans="2:19">
      <c r="B26" s="63">
        <v>9</v>
      </c>
      <c r="C26" s="10">
        <v>0.27700000000000002</v>
      </c>
      <c r="H26" s="63">
        <v>9</v>
      </c>
      <c r="I26" s="10">
        <v>0.67200000000000004</v>
      </c>
      <c r="N26" s="63">
        <v>9</v>
      </c>
      <c r="O26" s="10">
        <v>0.23899999999999999</v>
      </c>
    </row>
    <row r="27" spans="2:19">
      <c r="B27" s="63">
        <v>10</v>
      </c>
      <c r="C27" s="10">
        <v>0.24</v>
      </c>
      <c r="H27" s="63">
        <v>10</v>
      </c>
      <c r="I27" s="10">
        <v>0.65200000000000002</v>
      </c>
      <c r="N27" s="63">
        <v>10</v>
      </c>
      <c r="O27" s="10">
        <v>0.24099999999999999</v>
      </c>
    </row>
    <row r="30" spans="2:19">
      <c r="B30" s="73" t="s">
        <v>10</v>
      </c>
      <c r="C30" s="73"/>
      <c r="D30" s="73"/>
      <c r="E30" s="73"/>
      <c r="F30" s="73"/>
      <c r="H30" s="73" t="s">
        <v>23</v>
      </c>
      <c r="I30" s="73"/>
      <c r="J30" s="73"/>
      <c r="K30" s="73"/>
      <c r="L30" s="73"/>
      <c r="M30" s="8"/>
      <c r="N30" s="73" t="s">
        <v>24</v>
      </c>
      <c r="O30" s="73"/>
      <c r="P30" s="73"/>
      <c r="Q30" s="73"/>
      <c r="R30" s="73"/>
      <c r="S30" s="73"/>
    </row>
    <row r="31" spans="2:19">
      <c r="B31" s="64" t="s">
        <v>0</v>
      </c>
      <c r="C31" s="64" t="s">
        <v>1</v>
      </c>
      <c r="D31" s="64"/>
      <c r="E31" s="64" t="s">
        <v>2</v>
      </c>
      <c r="F31" s="64" t="s">
        <v>3</v>
      </c>
      <c r="H31" s="64" t="s">
        <v>0</v>
      </c>
      <c r="I31" s="64" t="s">
        <v>1</v>
      </c>
      <c r="J31" s="64"/>
      <c r="K31" s="64" t="s">
        <v>2</v>
      </c>
      <c r="L31" s="64" t="s">
        <v>3</v>
      </c>
      <c r="N31" s="64" t="s">
        <v>0</v>
      </c>
      <c r="O31" s="64" t="s">
        <v>1</v>
      </c>
      <c r="P31" s="64"/>
      <c r="Q31" s="64" t="s">
        <v>2</v>
      </c>
      <c r="R31" s="64" t="s">
        <v>3</v>
      </c>
    </row>
    <row r="32" spans="2:19">
      <c r="B32" s="63">
        <v>1</v>
      </c>
      <c r="C32" s="12"/>
      <c r="E32" s="2">
        <f>AVERAGE(C32:C41)</f>
        <v>0.73249999999999993</v>
      </c>
      <c r="F32" s="3">
        <f>STDEVP(C32:C41)</f>
        <v>1.064189832689639E-2</v>
      </c>
      <c r="H32" s="63">
        <v>1</v>
      </c>
      <c r="I32" s="10">
        <v>0.75839999999999996</v>
      </c>
      <c r="K32" s="2">
        <f>AVERAGE(I32:I41)</f>
        <v>0.75582000000000005</v>
      </c>
      <c r="L32" s="3">
        <f>STDEVP(I32:I41)</f>
        <v>1.2219230745018288E-2</v>
      </c>
      <c r="N32" s="63">
        <v>1</v>
      </c>
      <c r="O32" s="10">
        <v>0.79859999999999998</v>
      </c>
      <c r="Q32" s="2">
        <f>AVERAGE(O32:O41)</f>
        <v>0.81003999999999987</v>
      </c>
      <c r="R32" s="3">
        <f>STDEVP(O32:O41)</f>
        <v>1.0968062727756467E-2</v>
      </c>
    </row>
    <row r="33" spans="2:19">
      <c r="B33" s="63">
        <v>2</v>
      </c>
      <c r="C33" s="12"/>
      <c r="H33" s="63">
        <v>2</v>
      </c>
      <c r="I33" s="10">
        <v>0.73660000000000003</v>
      </c>
      <c r="N33" s="63">
        <v>2</v>
      </c>
      <c r="O33" s="10">
        <v>0.79579999999999995</v>
      </c>
    </row>
    <row r="34" spans="2:19">
      <c r="B34" s="63">
        <v>3</v>
      </c>
      <c r="C34" s="12">
        <v>0.73699999999999999</v>
      </c>
      <c r="H34" s="63">
        <v>3</v>
      </c>
      <c r="I34" s="10">
        <v>0.77470000000000006</v>
      </c>
      <c r="N34" s="63">
        <v>3</v>
      </c>
      <c r="O34" s="10">
        <v>0.81310000000000004</v>
      </c>
    </row>
    <row r="35" spans="2:19">
      <c r="B35" s="63">
        <v>4</v>
      </c>
      <c r="C35" s="12">
        <v>0.73499999999999999</v>
      </c>
      <c r="H35" s="63">
        <v>4</v>
      </c>
      <c r="I35" s="10">
        <v>0.7571</v>
      </c>
      <c r="K35" s="63" t="s">
        <v>25</v>
      </c>
      <c r="L35" s="63" t="s">
        <v>26</v>
      </c>
      <c r="N35" s="63">
        <v>4</v>
      </c>
      <c r="O35" s="10">
        <v>0.82250000000000001</v>
      </c>
      <c r="Q35" s="63" t="s">
        <v>25</v>
      </c>
      <c r="R35" s="63" t="s">
        <v>26</v>
      </c>
    </row>
    <row r="36" spans="2:19">
      <c r="B36" s="63">
        <v>5</v>
      </c>
      <c r="C36" s="12">
        <v>0.72899999999999998</v>
      </c>
      <c r="H36" s="63">
        <v>5</v>
      </c>
      <c r="I36" s="10">
        <v>0.75229999999999997</v>
      </c>
      <c r="K36" s="63" t="s">
        <v>19</v>
      </c>
      <c r="L36" s="63">
        <v>1</v>
      </c>
      <c r="N36" s="63">
        <v>5</v>
      </c>
      <c r="O36" s="10">
        <v>0.82020000000000004</v>
      </c>
      <c r="Q36" s="63" t="s">
        <v>19</v>
      </c>
      <c r="R36" s="66">
        <v>0.30099999999999999</v>
      </c>
    </row>
    <row r="37" spans="2:19">
      <c r="B37" s="63">
        <v>6</v>
      </c>
      <c r="C37" s="5">
        <v>0.72399999999999998</v>
      </c>
      <c r="H37" s="63">
        <v>6</v>
      </c>
      <c r="I37" s="10"/>
      <c r="K37" s="63" t="s">
        <v>17</v>
      </c>
      <c r="L37" s="63">
        <v>1</v>
      </c>
      <c r="N37" s="63">
        <v>6</v>
      </c>
      <c r="O37" s="10"/>
      <c r="Q37" s="63" t="s">
        <v>17</v>
      </c>
      <c r="R37" s="66">
        <v>0.56699999999999995</v>
      </c>
    </row>
    <row r="38" spans="2:19">
      <c r="B38" s="63">
        <v>7</v>
      </c>
      <c r="C38" s="5">
        <v>0.74399999999999999</v>
      </c>
      <c r="H38" s="63">
        <v>7</v>
      </c>
      <c r="I38" s="10"/>
      <c r="K38" s="63" t="s">
        <v>18</v>
      </c>
      <c r="L38" s="63">
        <v>1</v>
      </c>
      <c r="N38" s="63">
        <v>7</v>
      </c>
      <c r="O38" s="10"/>
      <c r="Q38" s="63" t="s">
        <v>18</v>
      </c>
      <c r="R38" s="66">
        <v>6.3E-2</v>
      </c>
    </row>
    <row r="39" spans="2:19">
      <c r="B39" s="63">
        <v>8</v>
      </c>
      <c r="C39" s="5">
        <v>0.748</v>
      </c>
      <c r="H39" s="63">
        <v>8</v>
      </c>
      <c r="I39" s="10"/>
      <c r="K39" s="63" t="s">
        <v>21</v>
      </c>
      <c r="L39" s="63">
        <v>1</v>
      </c>
      <c r="N39" s="63">
        <v>8</v>
      </c>
      <c r="O39" s="10"/>
      <c r="Q39" s="63" t="s">
        <v>21</v>
      </c>
      <c r="R39" s="66">
        <v>6.9000000000000006E-2</v>
      </c>
    </row>
    <row r="40" spans="2:19">
      <c r="B40" s="63">
        <v>9</v>
      </c>
      <c r="C40" s="5">
        <v>0.71199999999999997</v>
      </c>
      <c r="H40" s="63">
        <v>9</v>
      </c>
      <c r="I40" s="10"/>
      <c r="N40" s="63">
        <v>9</v>
      </c>
      <c r="O40" s="10"/>
    </row>
    <row r="41" spans="2:19">
      <c r="B41" s="63">
        <v>10</v>
      </c>
      <c r="C41" s="5">
        <v>0.73099999999999998</v>
      </c>
      <c r="H41" s="63">
        <v>10</v>
      </c>
      <c r="I41" s="12"/>
      <c r="N41" s="63">
        <v>10</v>
      </c>
      <c r="O41" s="12"/>
    </row>
    <row r="44" spans="2:19">
      <c r="H44" s="73" t="s">
        <v>24</v>
      </c>
      <c r="I44" s="73"/>
      <c r="J44" s="73"/>
      <c r="K44" s="73"/>
      <c r="L44" s="73"/>
      <c r="M44" s="73"/>
      <c r="N44" s="73" t="s">
        <v>27</v>
      </c>
      <c r="O44" s="73"/>
      <c r="P44" s="73"/>
      <c r="Q44" s="73"/>
      <c r="R44" s="73"/>
      <c r="S44" s="73"/>
    </row>
    <row r="45" spans="2:19">
      <c r="H45" s="64" t="s">
        <v>0</v>
      </c>
      <c r="I45" s="64" t="s">
        <v>1</v>
      </c>
      <c r="J45" s="64"/>
      <c r="K45" s="64" t="s">
        <v>2</v>
      </c>
      <c r="L45" s="64" t="s">
        <v>3</v>
      </c>
      <c r="N45" s="64" t="s">
        <v>0</v>
      </c>
      <c r="O45" s="64" t="s">
        <v>1</v>
      </c>
      <c r="P45" s="64"/>
      <c r="Q45" s="64" t="s">
        <v>2</v>
      </c>
      <c r="R45" s="64" t="s">
        <v>3</v>
      </c>
    </row>
    <row r="46" spans="2:19">
      <c r="H46" s="63">
        <v>1</v>
      </c>
      <c r="I46" s="10">
        <v>0.79159999999999997</v>
      </c>
      <c r="K46" s="2">
        <f>AVERAGE(I46:I55)</f>
        <v>0.80581999999999998</v>
      </c>
      <c r="L46" s="3">
        <f>STDEVP(I46:I55)</f>
        <v>1.217873556655207E-2</v>
      </c>
      <c r="N46" s="63">
        <v>1</v>
      </c>
      <c r="O46" s="10">
        <v>0.7389</v>
      </c>
      <c r="Q46" s="11">
        <f>AVERAGE(O46:O55)</f>
        <v>0.73250000000000015</v>
      </c>
      <c r="R46" s="3">
        <f>STDEVP(O46:O55)</f>
        <v>1.3527157868525069E-2</v>
      </c>
    </row>
    <row r="47" spans="2:19">
      <c r="H47" s="63">
        <v>2</v>
      </c>
      <c r="I47" s="10">
        <v>0.79139999999999999</v>
      </c>
      <c r="N47" s="63">
        <v>2</v>
      </c>
      <c r="O47" s="10">
        <v>0.70979999999999999</v>
      </c>
    </row>
    <row r="48" spans="2:19">
      <c r="H48" s="63">
        <v>3</v>
      </c>
      <c r="I48" s="10">
        <v>0.81140000000000001</v>
      </c>
      <c r="N48" s="63">
        <v>3</v>
      </c>
      <c r="O48" s="10">
        <v>0.75039999999999996</v>
      </c>
    </row>
    <row r="49" spans="2:18">
      <c r="H49" s="63">
        <v>4</v>
      </c>
      <c r="I49" s="10">
        <v>0.82150000000000001</v>
      </c>
      <c r="K49" s="63" t="s">
        <v>25</v>
      </c>
      <c r="L49" s="63" t="s">
        <v>26</v>
      </c>
      <c r="N49" s="63">
        <v>4</v>
      </c>
      <c r="O49" s="10">
        <v>0.73599999999999999</v>
      </c>
      <c r="Q49" s="63"/>
      <c r="R49" s="63"/>
    </row>
    <row r="50" spans="2:18">
      <c r="H50" s="63">
        <v>5</v>
      </c>
      <c r="I50" s="10">
        <v>0.81320000000000003</v>
      </c>
      <c r="K50" s="63" t="s">
        <v>19</v>
      </c>
      <c r="L50" s="66">
        <v>0.34399999999999997</v>
      </c>
      <c r="N50" s="63">
        <v>5</v>
      </c>
      <c r="O50" s="10">
        <v>0.72740000000000005</v>
      </c>
      <c r="Q50" s="63"/>
      <c r="R50" s="66"/>
    </row>
    <row r="51" spans="2:18">
      <c r="H51" s="63">
        <v>6</v>
      </c>
      <c r="I51" s="10"/>
      <c r="K51" s="63" t="s">
        <v>17</v>
      </c>
      <c r="L51" s="66">
        <v>0.64800000000000002</v>
      </c>
      <c r="N51" s="63">
        <v>6</v>
      </c>
      <c r="O51" s="10"/>
      <c r="Q51" s="63"/>
      <c r="R51" s="66"/>
    </row>
    <row r="52" spans="2:18">
      <c r="H52" s="63">
        <v>7</v>
      </c>
      <c r="I52" s="10"/>
      <c r="K52" s="63" t="s">
        <v>18</v>
      </c>
      <c r="L52" s="66">
        <v>2E-3</v>
      </c>
      <c r="N52" s="63">
        <v>7</v>
      </c>
      <c r="O52" s="10"/>
      <c r="Q52" s="63"/>
      <c r="R52" s="66"/>
    </row>
    <row r="53" spans="2:18">
      <c r="H53" s="63">
        <v>8</v>
      </c>
      <c r="I53" s="10"/>
      <c r="K53" s="63" t="s">
        <v>21</v>
      </c>
      <c r="L53" s="66">
        <v>6.0000000000000001E-3</v>
      </c>
      <c r="N53" s="63">
        <v>8</v>
      </c>
      <c r="O53" s="10"/>
      <c r="Q53" s="63"/>
      <c r="R53" s="66"/>
    </row>
    <row r="54" spans="2:18">
      <c r="H54" s="63">
        <v>9</v>
      </c>
      <c r="I54" s="10"/>
      <c r="N54" s="63">
        <v>9</v>
      </c>
      <c r="O54" s="10"/>
    </row>
    <row r="55" spans="2:18">
      <c r="H55" s="63">
        <v>10</v>
      </c>
      <c r="I55" s="12"/>
      <c r="N55" s="63">
        <v>10</v>
      </c>
      <c r="O55" s="10"/>
    </row>
    <row r="58" spans="2:18">
      <c r="B58" s="73" t="s">
        <v>28</v>
      </c>
      <c r="C58" s="73"/>
      <c r="D58" s="73"/>
      <c r="E58" s="73"/>
      <c r="F58" s="73"/>
      <c r="H58" s="73" t="s">
        <v>29</v>
      </c>
      <c r="I58" s="73"/>
      <c r="J58" s="73"/>
      <c r="K58" s="73"/>
      <c r="L58" s="73"/>
      <c r="N58" s="73" t="s">
        <v>30</v>
      </c>
      <c r="O58" s="73"/>
      <c r="P58" s="73"/>
      <c r="Q58" s="73"/>
      <c r="R58" s="73"/>
    </row>
    <row r="59" spans="2:18">
      <c r="B59" s="64" t="s">
        <v>0</v>
      </c>
      <c r="C59" s="64" t="s">
        <v>1</v>
      </c>
      <c r="D59" s="64"/>
      <c r="E59" s="64" t="s">
        <v>2</v>
      </c>
      <c r="F59" s="64" t="s">
        <v>3</v>
      </c>
      <c r="H59" s="64" t="s">
        <v>0</v>
      </c>
      <c r="I59" s="64" t="s">
        <v>1</v>
      </c>
      <c r="J59" s="64"/>
      <c r="K59" s="64" t="s">
        <v>2</v>
      </c>
      <c r="L59" s="64" t="s">
        <v>3</v>
      </c>
      <c r="N59" s="64" t="s">
        <v>0</v>
      </c>
      <c r="O59" s="64" t="s">
        <v>1</v>
      </c>
      <c r="P59" s="64"/>
      <c r="Q59" s="64" t="s">
        <v>2</v>
      </c>
      <c r="R59" s="64" t="s">
        <v>3</v>
      </c>
    </row>
    <row r="60" spans="2:18">
      <c r="B60" s="63">
        <v>1</v>
      </c>
      <c r="C60" s="65"/>
      <c r="E60" s="2">
        <f>AVERAGE(C60:C69)</f>
        <v>0.73125000000000007</v>
      </c>
      <c r="F60" s="3">
        <f>STDEVP(C60:C69)</f>
        <v>3.5251773005054582E-2</v>
      </c>
      <c r="H60" s="63">
        <v>1</v>
      </c>
      <c r="K60" s="2">
        <f>AVERAGE(I60:I69)</f>
        <v>0.53</v>
      </c>
      <c r="L60" s="3">
        <f>STDEVP(I60:I69)</f>
        <v>2.3243278598339346E-2</v>
      </c>
      <c r="N60" s="63">
        <v>1</v>
      </c>
      <c r="O60" s="65"/>
      <c r="Q60" s="2">
        <f>AVERAGE(O60:O69)</f>
        <v>0.39137500000000003</v>
      </c>
      <c r="R60" s="3">
        <f>STDEVP(O60:O69)</f>
        <v>3.1610668689542001E-2</v>
      </c>
    </row>
    <row r="61" spans="2:18">
      <c r="B61" s="63">
        <v>2</v>
      </c>
      <c r="C61" s="65"/>
      <c r="H61" s="63">
        <v>2</v>
      </c>
      <c r="N61" s="63">
        <v>2</v>
      </c>
      <c r="O61" s="65"/>
    </row>
    <row r="62" spans="2:18">
      <c r="B62" s="63">
        <v>3</v>
      </c>
      <c r="C62" s="65">
        <v>0.74099999999999999</v>
      </c>
      <c r="H62" s="63">
        <v>3</v>
      </c>
      <c r="I62" s="2">
        <v>0.52100000000000002</v>
      </c>
      <c r="N62" s="63">
        <v>3</v>
      </c>
      <c r="O62" s="65">
        <v>0.39700000000000002</v>
      </c>
    </row>
    <row r="63" spans="2:18">
      <c r="B63" s="63">
        <v>4</v>
      </c>
      <c r="C63" s="65">
        <v>0.71299999999999997</v>
      </c>
      <c r="H63" s="63">
        <v>4</v>
      </c>
      <c r="I63" s="2">
        <v>0.505</v>
      </c>
      <c r="N63" s="63">
        <v>4</v>
      </c>
      <c r="O63" s="65">
        <v>0.379</v>
      </c>
    </row>
    <row r="64" spans="2:18">
      <c r="B64" s="63">
        <v>5</v>
      </c>
      <c r="C64" s="65">
        <v>0.68700000000000006</v>
      </c>
      <c r="H64" s="63">
        <v>5</v>
      </c>
      <c r="I64" s="2">
        <v>0.53700000000000003</v>
      </c>
      <c r="N64" s="63">
        <v>5</v>
      </c>
      <c r="O64" s="65">
        <v>0.33800000000000002</v>
      </c>
    </row>
    <row r="65" spans="2:18">
      <c r="B65" s="63">
        <v>6</v>
      </c>
      <c r="C65" s="65">
        <v>0.74299999999999999</v>
      </c>
      <c r="H65" s="63">
        <v>6</v>
      </c>
      <c r="I65" s="2">
        <v>0.56999999999999995</v>
      </c>
      <c r="N65" s="63">
        <v>6</v>
      </c>
      <c r="O65" s="65">
        <v>0.35099999999999998</v>
      </c>
    </row>
    <row r="66" spans="2:18">
      <c r="B66" s="63">
        <v>7</v>
      </c>
      <c r="C66" s="65">
        <v>0.81299999999999994</v>
      </c>
      <c r="H66" s="63">
        <v>7</v>
      </c>
      <c r="I66" s="2">
        <v>0.5</v>
      </c>
      <c r="N66" s="63">
        <v>7</v>
      </c>
      <c r="O66" s="65">
        <v>0.42</v>
      </c>
    </row>
    <row r="67" spans="2:18">
      <c r="B67" s="63">
        <v>8</v>
      </c>
      <c r="C67" s="65">
        <v>0.72699999999999998</v>
      </c>
      <c r="H67" s="63">
        <v>8</v>
      </c>
      <c r="I67" s="2">
        <v>0.53700000000000003</v>
      </c>
      <c r="N67" s="63">
        <v>8</v>
      </c>
      <c r="O67" s="65">
        <v>0.39300000000000002</v>
      </c>
    </row>
    <row r="68" spans="2:18">
      <c r="B68" s="63">
        <v>9</v>
      </c>
      <c r="C68" s="65">
        <v>0.71799999999999997</v>
      </c>
      <c r="H68" s="63">
        <v>9</v>
      </c>
      <c r="I68" s="2">
        <v>0.51300000000000001</v>
      </c>
      <c r="N68" s="63">
        <v>9</v>
      </c>
      <c r="O68" s="65">
        <v>0.42199999999999999</v>
      </c>
    </row>
    <row r="69" spans="2:18">
      <c r="B69" s="63">
        <v>10</v>
      </c>
      <c r="C69" s="65">
        <v>0.70799999999999996</v>
      </c>
      <c r="H69" s="63">
        <v>10</v>
      </c>
      <c r="I69" s="2">
        <v>0.55700000000000005</v>
      </c>
      <c r="N69" s="63">
        <v>10</v>
      </c>
      <c r="O69" s="65">
        <v>0.43099999999999999</v>
      </c>
    </row>
    <row r="72" spans="2:18">
      <c r="B72" s="73" t="s">
        <v>39</v>
      </c>
      <c r="C72" s="73"/>
      <c r="D72" s="73"/>
      <c r="E72" s="73"/>
      <c r="F72" s="73"/>
      <c r="N72" s="73" t="s">
        <v>34</v>
      </c>
      <c r="O72" s="73"/>
      <c r="P72" s="73"/>
      <c r="Q72" s="73"/>
      <c r="R72" s="73"/>
    </row>
    <row r="73" spans="2:18">
      <c r="B73" s="64" t="s">
        <v>0</v>
      </c>
      <c r="C73" s="64" t="s">
        <v>1</v>
      </c>
      <c r="D73" s="64"/>
      <c r="E73" s="64" t="s">
        <v>2</v>
      </c>
      <c r="F73" s="64" t="s">
        <v>3</v>
      </c>
      <c r="N73" s="64" t="s">
        <v>0</v>
      </c>
      <c r="O73" s="64" t="s">
        <v>1</v>
      </c>
      <c r="P73" s="64"/>
      <c r="Q73" s="64" t="s">
        <v>2</v>
      </c>
      <c r="R73" s="64" t="s">
        <v>3</v>
      </c>
    </row>
    <row r="74" spans="2:18">
      <c r="B74" s="63">
        <v>1</v>
      </c>
      <c r="C74" s="65"/>
      <c r="E74" s="2">
        <f>AVERAGE(C74:C83)</f>
        <v>0.56825000000000003</v>
      </c>
      <c r="F74" s="3">
        <f>STDEVP(C74:C83)</f>
        <v>3.4273714417902501E-2</v>
      </c>
      <c r="N74" s="63">
        <v>1</v>
      </c>
      <c r="O74" s="65"/>
      <c r="Q74" s="2">
        <f>AVERAGE(O74:O83)</f>
        <v>0.53673510705621497</v>
      </c>
      <c r="R74" s="3">
        <f>STDEVP(O74:O83)</f>
        <v>2.8842088398584178E-2</v>
      </c>
    </row>
    <row r="75" spans="2:18">
      <c r="B75" s="63">
        <v>2</v>
      </c>
      <c r="C75" s="65"/>
      <c r="N75" s="63">
        <v>2</v>
      </c>
      <c r="O75" s="65"/>
    </row>
    <row r="76" spans="2:18">
      <c r="B76" s="63">
        <v>3</v>
      </c>
      <c r="C76" s="67">
        <v>0.56000000000000005</v>
      </c>
      <c r="N76" s="63">
        <v>3</v>
      </c>
      <c r="O76" s="65">
        <v>0.54043194374685999</v>
      </c>
    </row>
    <row r="77" spans="2:18">
      <c r="B77" s="63">
        <v>4</v>
      </c>
      <c r="C77" s="67">
        <v>0.57499999999999996</v>
      </c>
      <c r="N77" s="63">
        <v>4</v>
      </c>
      <c r="O77" s="65">
        <v>0.52312138728323998</v>
      </c>
    </row>
    <row r="78" spans="2:18">
      <c r="B78" s="63">
        <v>5</v>
      </c>
      <c r="C78" s="67">
        <v>0.56999999999999995</v>
      </c>
      <c r="N78" s="63">
        <v>5</v>
      </c>
      <c r="O78" s="65">
        <v>0.51866214251091003</v>
      </c>
    </row>
    <row r="79" spans="2:18">
      <c r="B79" s="63">
        <v>6</v>
      </c>
      <c r="C79" s="67">
        <v>0.54900000000000004</v>
      </c>
      <c r="N79" s="63">
        <v>6</v>
      </c>
      <c r="O79" s="65">
        <v>0.5542305508234</v>
      </c>
    </row>
    <row r="80" spans="2:18">
      <c r="B80" s="63">
        <v>7</v>
      </c>
      <c r="C80" s="67">
        <v>0.55600000000000005</v>
      </c>
      <c r="N80" s="63">
        <v>7</v>
      </c>
      <c r="O80" s="65">
        <v>0.60398860398859999</v>
      </c>
    </row>
    <row r="81" spans="2:18">
      <c r="B81" s="63">
        <v>8</v>
      </c>
      <c r="C81" s="67">
        <v>0.504</v>
      </c>
      <c r="N81" s="63">
        <v>8</v>
      </c>
      <c r="O81" s="65">
        <v>0.51515151515152002</v>
      </c>
    </row>
    <row r="82" spans="2:18">
      <c r="B82" s="63">
        <v>9</v>
      </c>
      <c r="C82" s="67">
        <v>0.61</v>
      </c>
      <c r="N82" s="63">
        <v>9</v>
      </c>
      <c r="O82" s="65">
        <v>0.52953156822810998</v>
      </c>
    </row>
    <row r="83" spans="2:18">
      <c r="B83" s="63">
        <v>10</v>
      </c>
      <c r="C83" s="67">
        <v>0.622</v>
      </c>
      <c r="N83" s="63">
        <v>10</v>
      </c>
      <c r="O83" s="65">
        <v>0.50876314471707995</v>
      </c>
    </row>
    <row r="85" spans="2:18">
      <c r="B85" s="2" t="s">
        <v>36</v>
      </c>
      <c r="H85" s="2" t="s">
        <v>37</v>
      </c>
      <c r="N85" t="s">
        <v>42</v>
      </c>
    </row>
    <row r="86" spans="2:18">
      <c r="B86" s="2" t="s">
        <v>0</v>
      </c>
      <c r="C86" s="2" t="s">
        <v>1</v>
      </c>
      <c r="E86" s="2" t="s">
        <v>2</v>
      </c>
      <c r="F86" s="2" t="s">
        <v>3</v>
      </c>
      <c r="H86" s="2" t="s">
        <v>0</v>
      </c>
      <c r="I86" s="2" t="s">
        <v>1</v>
      </c>
      <c r="K86" s="2" t="s">
        <v>2</v>
      </c>
      <c r="L86" s="2" t="s">
        <v>3</v>
      </c>
      <c r="N86" s="2" t="s">
        <v>0</v>
      </c>
      <c r="O86" s="2" t="s">
        <v>1</v>
      </c>
      <c r="Q86" s="2" t="s">
        <v>2</v>
      </c>
      <c r="R86" s="2" t="s">
        <v>3</v>
      </c>
    </row>
    <row r="87" spans="2:18">
      <c r="B87" s="2">
        <v>1</v>
      </c>
      <c r="C87" s="2">
        <v>0.9073</v>
      </c>
      <c r="E87" s="2">
        <f>AVERAGE(C87:C96)</f>
        <v>0.91220000000000001</v>
      </c>
      <c r="F87" s="2">
        <f>STDEVP(C87:C96)</f>
        <v>7.3157364632687617E-3</v>
      </c>
      <c r="H87" s="2">
        <v>1</v>
      </c>
      <c r="I87" s="2">
        <v>0.94679999999999997</v>
      </c>
      <c r="K87" s="2">
        <f>AVERAGE(I87:I96)</f>
        <v>0.94112499999999999</v>
      </c>
      <c r="L87" s="2">
        <f>STDEVP(I87:I96)</f>
        <v>9.2032263364539811E-3</v>
      </c>
      <c r="N87" s="2">
        <v>1</v>
      </c>
      <c r="O87" s="2">
        <v>0.997</v>
      </c>
      <c r="Q87" s="2">
        <f>AVERAGE(O87:O96)</f>
        <v>0.96399999999999986</v>
      </c>
      <c r="R87" s="2">
        <f>STDEVP(O87:O96)</f>
        <v>1.9811612756158944E-2</v>
      </c>
    </row>
    <row r="88" spans="2:18">
      <c r="B88" s="2">
        <v>2</v>
      </c>
      <c r="C88" s="2">
        <v>0.90129999999999999</v>
      </c>
      <c r="H88" s="2">
        <v>2</v>
      </c>
      <c r="I88" s="2">
        <v>0.94499999999999995</v>
      </c>
      <c r="N88" s="2">
        <v>2</v>
      </c>
      <c r="O88" s="2">
        <v>0.97199999999999998</v>
      </c>
    </row>
    <row r="89" spans="2:18">
      <c r="B89" s="2">
        <v>3</v>
      </c>
      <c r="C89" s="2">
        <v>0.91849999999999998</v>
      </c>
      <c r="H89" s="2">
        <v>3</v>
      </c>
      <c r="I89" s="2">
        <v>0.93269999999999997</v>
      </c>
      <c r="N89" s="2">
        <v>3</v>
      </c>
      <c r="O89" s="2">
        <v>0.93200000000000005</v>
      </c>
    </row>
    <row r="90" spans="2:18">
      <c r="B90" s="2">
        <v>4</v>
      </c>
      <c r="C90" s="2">
        <v>0.92400000000000004</v>
      </c>
      <c r="H90" s="2">
        <v>4</v>
      </c>
      <c r="I90" s="2">
        <v>0.92649999999999999</v>
      </c>
      <c r="N90" s="2">
        <v>4</v>
      </c>
      <c r="O90" s="2">
        <v>0.96099999999999997</v>
      </c>
    </row>
    <row r="91" spans="2:18">
      <c r="B91" s="2">
        <v>5</v>
      </c>
      <c r="C91" s="2">
        <v>0.91859999999999997</v>
      </c>
      <c r="H91" s="2">
        <v>5</v>
      </c>
      <c r="I91" s="2">
        <v>0.94010000000000005</v>
      </c>
      <c r="N91" s="2">
        <v>5</v>
      </c>
      <c r="O91" s="2">
        <v>0.98599999999999999</v>
      </c>
    </row>
    <row r="92" spans="2:18">
      <c r="B92" s="2">
        <v>6</v>
      </c>
      <c r="C92" s="2">
        <v>0.9083</v>
      </c>
      <c r="H92" s="2">
        <v>6</v>
      </c>
      <c r="I92" s="2">
        <v>0.93320000000000003</v>
      </c>
      <c r="N92" s="2">
        <v>6</v>
      </c>
      <c r="O92" s="2">
        <v>0.94299999999999995</v>
      </c>
    </row>
    <row r="93" spans="2:18">
      <c r="B93" s="2">
        <v>7</v>
      </c>
      <c r="C93" s="2">
        <v>0.91420000000000001</v>
      </c>
      <c r="H93" s="2">
        <v>7</v>
      </c>
      <c r="I93" s="2">
        <v>0.95620000000000005</v>
      </c>
      <c r="N93" s="2">
        <v>7</v>
      </c>
      <c r="O93" s="2">
        <v>0.96199999999999997</v>
      </c>
    </row>
    <row r="94" spans="2:18">
      <c r="B94" s="2">
        <v>8</v>
      </c>
      <c r="C94" s="2">
        <v>0.90539999999999998</v>
      </c>
      <c r="H94" s="2">
        <v>8</v>
      </c>
      <c r="I94" s="2">
        <v>0.94850000000000001</v>
      </c>
      <c r="N94" s="2">
        <v>8</v>
      </c>
      <c r="O94" s="2">
        <v>0.95899999999999996</v>
      </c>
    </row>
    <row r="95" spans="2:18">
      <c r="B95" s="2">
        <v>9</v>
      </c>
      <c r="H95" s="2">
        <v>9</v>
      </c>
      <c r="N95" s="2">
        <v>9</v>
      </c>
    </row>
    <row r="96" spans="2:18">
      <c r="B96" s="2">
        <v>10</v>
      </c>
      <c r="H96" s="2">
        <v>10</v>
      </c>
      <c r="N96" s="2">
        <v>10</v>
      </c>
    </row>
    <row r="98" spans="2:18">
      <c r="H98" t="s">
        <v>41</v>
      </c>
      <c r="N98" t="s">
        <v>40</v>
      </c>
    </row>
    <row r="99" spans="2:18">
      <c r="H99" s="2" t="s">
        <v>0</v>
      </c>
      <c r="I99" s="2" t="s">
        <v>1</v>
      </c>
      <c r="K99" s="2" t="s">
        <v>2</v>
      </c>
      <c r="L99" s="2" t="s">
        <v>3</v>
      </c>
      <c r="N99" s="2" t="s">
        <v>0</v>
      </c>
      <c r="O99" s="2" t="s">
        <v>1</v>
      </c>
      <c r="Q99" s="2" t="s">
        <v>2</v>
      </c>
      <c r="R99" s="2" t="s">
        <v>3</v>
      </c>
    </row>
    <row r="100" spans="2:18">
      <c r="H100" s="2">
        <v>1</v>
      </c>
      <c r="I100">
        <v>0.94699999999999995</v>
      </c>
      <c r="K100" s="2">
        <f>AVERAGE(I100:I109)</f>
        <v>0.93574999999999997</v>
      </c>
      <c r="L100" s="2">
        <f>STDEVP(I100:I109)</f>
        <v>1.5047840376612151E-2</v>
      </c>
      <c r="N100" s="2">
        <v>1</v>
      </c>
      <c r="O100" s="2">
        <v>0.998</v>
      </c>
      <c r="Q100" s="2">
        <f>AVERAGE(O100:O109)</f>
        <v>0.97050000000000003</v>
      </c>
      <c r="R100" s="2">
        <f>STDEVP(O100:O109)</f>
        <v>1.5058220346375611E-2</v>
      </c>
    </row>
    <row r="101" spans="2:18">
      <c r="H101" s="2">
        <v>2</v>
      </c>
      <c r="I101">
        <v>0.92800000000000005</v>
      </c>
      <c r="N101" s="2">
        <v>2</v>
      </c>
      <c r="O101" s="2">
        <v>0.97499999999999998</v>
      </c>
    </row>
    <row r="102" spans="2:18">
      <c r="H102" s="2">
        <v>3</v>
      </c>
      <c r="I102">
        <v>0.92200000000000004</v>
      </c>
      <c r="N102" s="2">
        <v>3</v>
      </c>
      <c r="O102" s="2">
        <v>0.94699999999999995</v>
      </c>
    </row>
    <row r="103" spans="2:18">
      <c r="H103" s="2">
        <v>4</v>
      </c>
      <c r="I103">
        <v>0.94099999999999995</v>
      </c>
      <c r="N103" s="2">
        <v>4</v>
      </c>
      <c r="O103" s="2">
        <v>0.96799999999999997</v>
      </c>
    </row>
    <row r="104" spans="2:18">
      <c r="H104" s="2">
        <v>5</v>
      </c>
      <c r="I104">
        <v>0.95299999999999996</v>
      </c>
      <c r="N104" s="2">
        <v>5</v>
      </c>
      <c r="O104" s="2">
        <v>0.98699999999999999</v>
      </c>
    </row>
    <row r="105" spans="2:18">
      <c r="H105" s="2">
        <v>6</v>
      </c>
      <c r="I105">
        <v>0.91200000000000003</v>
      </c>
      <c r="N105" s="2">
        <v>6</v>
      </c>
      <c r="O105" s="2">
        <v>0.96</v>
      </c>
    </row>
    <row r="106" spans="2:18">
      <c r="H106" s="2">
        <v>7</v>
      </c>
      <c r="I106">
        <v>0.95699999999999996</v>
      </c>
      <c r="N106" s="2">
        <v>7</v>
      </c>
      <c r="O106" s="2">
        <v>0.96799999999999997</v>
      </c>
    </row>
    <row r="107" spans="2:18">
      <c r="H107" s="2">
        <v>8</v>
      </c>
      <c r="I107">
        <v>0.92600000000000005</v>
      </c>
      <c r="N107" s="2">
        <v>8</v>
      </c>
      <c r="O107" s="2">
        <v>0.96099999999999997</v>
      </c>
    </row>
    <row r="108" spans="2:18">
      <c r="H108" s="2">
        <v>9</v>
      </c>
      <c r="N108" s="2">
        <v>9</v>
      </c>
    </row>
    <row r="109" spans="2:18">
      <c r="H109" s="2">
        <v>10</v>
      </c>
      <c r="N109" s="2">
        <v>10</v>
      </c>
    </row>
    <row r="112" spans="2:18">
      <c r="B112" t="s">
        <v>43</v>
      </c>
      <c r="H112" t="s">
        <v>44</v>
      </c>
      <c r="N112" t="s">
        <v>45</v>
      </c>
    </row>
    <row r="113" spans="2:18">
      <c r="B113" s="2" t="s">
        <v>0</v>
      </c>
      <c r="C113" s="2" t="s">
        <v>1</v>
      </c>
      <c r="E113" s="2" t="s">
        <v>2</v>
      </c>
      <c r="F113" s="2" t="s">
        <v>3</v>
      </c>
      <c r="H113" s="2" t="s">
        <v>0</v>
      </c>
      <c r="I113" s="2" t="s">
        <v>1</v>
      </c>
      <c r="K113" s="2" t="s">
        <v>2</v>
      </c>
      <c r="L113" s="2" t="s">
        <v>3</v>
      </c>
      <c r="N113" s="2" t="s">
        <v>0</v>
      </c>
      <c r="O113" s="2" t="s">
        <v>1</v>
      </c>
      <c r="Q113" s="2" t="s">
        <v>2</v>
      </c>
      <c r="R113" s="2" t="s">
        <v>3</v>
      </c>
    </row>
    <row r="114" spans="2:18">
      <c r="B114" s="2">
        <v>1</v>
      </c>
      <c r="D114">
        <v>0.81100000000000005</v>
      </c>
      <c r="E114" s="2">
        <f>AVERAGE(C114:C123)</f>
        <v>0.77921249999999997</v>
      </c>
      <c r="F114" s="2">
        <f>STDEVP(C114:C123)</f>
        <v>2.3269370291221881E-2</v>
      </c>
      <c r="H114" s="2">
        <v>1</v>
      </c>
      <c r="J114" s="2">
        <v>0.56899999999999995</v>
      </c>
      <c r="K114" s="2">
        <f>AVERAGE(I114:I123)</f>
        <v>0.57602500000000001</v>
      </c>
      <c r="L114" s="2">
        <f>STDEVP(I114:I123)</f>
        <v>1.535282954376815E-2</v>
      </c>
      <c r="N114" s="2">
        <v>1</v>
      </c>
      <c r="Q114" s="2">
        <f>AVERAGE(O114:O123)</f>
        <v>0.73625000000000007</v>
      </c>
      <c r="R114" s="2">
        <f>STDEVP(O114:O123)</f>
        <v>1.8599395151455884E-2</v>
      </c>
    </row>
    <row r="115" spans="2:18">
      <c r="B115" s="2">
        <v>2</v>
      </c>
      <c r="D115">
        <v>0.79930000000000001</v>
      </c>
      <c r="H115" s="2">
        <v>2</v>
      </c>
      <c r="J115" s="2">
        <v>0.57230000000000003</v>
      </c>
      <c r="N115" s="2">
        <v>2</v>
      </c>
      <c r="Q115"/>
    </row>
    <row r="116" spans="2:18">
      <c r="B116" s="2">
        <v>3</v>
      </c>
      <c r="C116">
        <v>0.74350000000000005</v>
      </c>
      <c r="H116" s="2">
        <v>3</v>
      </c>
      <c r="I116">
        <v>0.5948</v>
      </c>
      <c r="N116" s="2">
        <v>3</v>
      </c>
      <c r="O116">
        <v>0.755</v>
      </c>
    </row>
    <row r="117" spans="2:18">
      <c r="B117" s="2">
        <v>4</v>
      </c>
      <c r="C117">
        <v>0.77159999999999995</v>
      </c>
      <c r="H117" s="2">
        <v>4</v>
      </c>
      <c r="I117">
        <v>0.59489999999999998</v>
      </c>
      <c r="N117" s="2">
        <v>4</v>
      </c>
      <c r="O117">
        <v>0.75600000000000001</v>
      </c>
    </row>
    <row r="118" spans="2:18">
      <c r="B118" s="2">
        <v>5</v>
      </c>
      <c r="C118">
        <v>0.77939999999999998</v>
      </c>
      <c r="H118" s="2">
        <v>5</v>
      </c>
      <c r="I118">
        <v>0.56859999999999999</v>
      </c>
      <c r="N118" s="2">
        <v>5</v>
      </c>
      <c r="O118">
        <v>0.71199999999999997</v>
      </c>
    </row>
    <row r="119" spans="2:18">
      <c r="B119" s="2">
        <v>6</v>
      </c>
      <c r="C119">
        <v>0.82399999999999995</v>
      </c>
      <c r="H119" s="2">
        <v>6</v>
      </c>
      <c r="I119">
        <v>0.57030000000000003</v>
      </c>
      <c r="N119" s="2">
        <v>6</v>
      </c>
      <c r="O119">
        <v>0.76500000000000001</v>
      </c>
    </row>
    <row r="120" spans="2:18">
      <c r="B120" s="2">
        <v>7</v>
      </c>
      <c r="C120">
        <v>0.77039999999999997</v>
      </c>
      <c r="H120" s="2">
        <v>7</v>
      </c>
      <c r="I120">
        <v>0.57640000000000002</v>
      </c>
      <c r="N120" s="2">
        <v>7</v>
      </c>
      <c r="O120">
        <v>0.72499999999999998</v>
      </c>
    </row>
    <row r="121" spans="2:18">
      <c r="B121" s="2">
        <v>8</v>
      </c>
      <c r="C121">
        <v>0.80530000000000002</v>
      </c>
      <c r="H121" s="2">
        <v>8</v>
      </c>
      <c r="I121">
        <v>0.54969999999999997</v>
      </c>
      <c r="N121" s="2">
        <v>8</v>
      </c>
      <c r="O121">
        <v>0.71799999999999997</v>
      </c>
    </row>
    <row r="122" spans="2:18">
      <c r="B122" s="2">
        <v>9</v>
      </c>
      <c r="C122">
        <v>0.77500000000000002</v>
      </c>
      <c r="H122" s="2">
        <v>9</v>
      </c>
      <c r="I122">
        <v>0.56269999999999998</v>
      </c>
      <c r="N122" s="2">
        <v>9</v>
      </c>
      <c r="O122">
        <v>0.73499999999999999</v>
      </c>
    </row>
    <row r="123" spans="2:18">
      <c r="B123" s="2">
        <v>10</v>
      </c>
      <c r="C123">
        <v>0.76449999999999996</v>
      </c>
      <c r="H123" s="2">
        <v>10</v>
      </c>
      <c r="I123">
        <v>0.59079999999999999</v>
      </c>
      <c r="N123" s="2">
        <v>10</v>
      </c>
      <c r="O123">
        <v>0.72399999999999998</v>
      </c>
    </row>
  </sheetData>
  <mergeCells count="16">
    <mergeCell ref="N72:R72"/>
    <mergeCell ref="B2:F2"/>
    <mergeCell ref="H2:L2"/>
    <mergeCell ref="N2:R2"/>
    <mergeCell ref="B16:F16"/>
    <mergeCell ref="H16:L16"/>
    <mergeCell ref="N16:R16"/>
    <mergeCell ref="B58:F58"/>
    <mergeCell ref="H58:L58"/>
    <mergeCell ref="N58:R58"/>
    <mergeCell ref="H44:M44"/>
    <mergeCell ref="N30:S30"/>
    <mergeCell ref="B30:F30"/>
    <mergeCell ref="H30:L30"/>
    <mergeCell ref="N44:S44"/>
    <mergeCell ref="B72:F72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>
  <dimension ref="B2:S123"/>
  <sheetViews>
    <sheetView topLeftCell="A25" zoomScale="40" zoomScaleNormal="40" zoomScalePageLayoutView="85" workbookViewId="0">
      <selection activeCell="Q115" sqref="Q115"/>
    </sheetView>
  </sheetViews>
  <sheetFormatPr baseColWidth="10" defaultColWidth="10.875" defaultRowHeight="15.75"/>
  <cols>
    <col min="1" max="11" width="10.875" style="2"/>
    <col min="12" max="12" width="13.625" style="2" customWidth="1"/>
    <col min="13" max="16384" width="10.875" style="2"/>
  </cols>
  <sheetData>
    <row r="2" spans="2:18">
      <c r="B2" s="73" t="s">
        <v>4</v>
      </c>
      <c r="C2" s="73"/>
      <c r="D2" s="73"/>
      <c r="E2" s="73"/>
      <c r="F2" s="73"/>
      <c r="H2" s="73" t="s">
        <v>5</v>
      </c>
      <c r="I2" s="73"/>
      <c r="J2" s="73"/>
      <c r="K2" s="73"/>
      <c r="L2" s="73"/>
      <c r="N2" s="73" t="s">
        <v>6</v>
      </c>
      <c r="O2" s="73"/>
      <c r="P2" s="73"/>
      <c r="Q2" s="73"/>
      <c r="R2" s="73"/>
    </row>
    <row r="3" spans="2:18">
      <c r="B3" s="7" t="s">
        <v>0</v>
      </c>
      <c r="C3" s="7" t="s">
        <v>1</v>
      </c>
      <c r="D3" s="7"/>
      <c r="E3" s="7" t="s">
        <v>2</v>
      </c>
      <c r="F3" s="7" t="s">
        <v>3</v>
      </c>
      <c r="H3" s="7" t="s">
        <v>0</v>
      </c>
      <c r="I3" s="7" t="s">
        <v>1</v>
      </c>
      <c r="J3" s="7"/>
      <c r="K3" s="7" t="s">
        <v>2</v>
      </c>
      <c r="L3" s="7" t="s">
        <v>3</v>
      </c>
      <c r="N3" s="7" t="s">
        <v>0</v>
      </c>
      <c r="O3" s="7" t="s">
        <v>1</v>
      </c>
      <c r="P3" s="7"/>
      <c r="Q3" s="7" t="s">
        <v>2</v>
      </c>
      <c r="R3" s="7" t="s">
        <v>3</v>
      </c>
    </row>
    <row r="4" spans="2:18">
      <c r="B4" s="6">
        <v>1</v>
      </c>
      <c r="C4" s="1"/>
      <c r="E4" s="2">
        <f>AVERAGE(C4:C13)</f>
        <v>2.3749999999999999E-3</v>
      </c>
      <c r="F4" s="3">
        <f>STDEVP(C4:C13)</f>
        <v>6.9597054535375279E-4</v>
      </c>
      <c r="H4" s="6">
        <v>1</v>
      </c>
      <c r="I4" s="1"/>
      <c r="K4" s="2">
        <f>AVERAGE(I4:I13)</f>
        <v>2.6249999999999997E-3</v>
      </c>
      <c r="L4" s="3">
        <f>STDEVP(I4:I13)</f>
        <v>4.8412291827592711E-4</v>
      </c>
      <c r="N4" s="6">
        <v>1</v>
      </c>
      <c r="O4" s="10"/>
      <c r="Q4" s="2">
        <f>AVERAGE(O4:O13)</f>
        <v>0.53262500000000013</v>
      </c>
      <c r="R4" s="3">
        <f>STDEVP(O4:O13)</f>
        <v>1.0307006112349026E-2</v>
      </c>
    </row>
    <row r="5" spans="2:18">
      <c r="B5" s="6">
        <v>2</v>
      </c>
      <c r="C5" s="1"/>
      <c r="H5" s="6">
        <v>2</v>
      </c>
      <c r="I5" s="1"/>
      <c r="N5" s="6">
        <v>2</v>
      </c>
      <c r="O5" s="10"/>
    </row>
    <row r="6" spans="2:18">
      <c r="B6" s="6">
        <v>3</v>
      </c>
      <c r="C6" s="1">
        <v>2E-3</v>
      </c>
      <c r="H6" s="6">
        <v>3</v>
      </c>
      <c r="I6" s="1">
        <v>3.0000000000000001E-3</v>
      </c>
      <c r="K6" s="4"/>
      <c r="N6" s="6">
        <v>3</v>
      </c>
      <c r="O6" s="10">
        <v>0.52</v>
      </c>
    </row>
    <row r="7" spans="2:18">
      <c r="B7" s="6">
        <v>4</v>
      </c>
      <c r="C7" s="1">
        <v>2E-3</v>
      </c>
      <c r="H7" s="6">
        <v>4</v>
      </c>
      <c r="I7" s="1">
        <v>2E-3</v>
      </c>
      <c r="N7" s="6">
        <v>4</v>
      </c>
      <c r="O7" s="10">
        <v>0.52800000000000002</v>
      </c>
    </row>
    <row r="8" spans="2:18">
      <c r="B8" s="6">
        <v>5</v>
      </c>
      <c r="C8" s="1">
        <v>4.0000000000000001E-3</v>
      </c>
      <c r="H8" s="6">
        <v>5</v>
      </c>
      <c r="I8" s="1">
        <v>3.0000000000000001E-3</v>
      </c>
      <c r="N8" s="6">
        <v>5</v>
      </c>
      <c r="O8" s="10">
        <v>0.53200000000000003</v>
      </c>
    </row>
    <row r="9" spans="2:18">
      <c r="B9" s="6">
        <v>6</v>
      </c>
      <c r="C9" s="1">
        <v>2E-3</v>
      </c>
      <c r="H9" s="6">
        <v>6</v>
      </c>
      <c r="I9" s="1">
        <v>3.0000000000000001E-3</v>
      </c>
      <c r="N9" s="6">
        <v>6</v>
      </c>
      <c r="O9" s="10">
        <v>0.53200000000000003</v>
      </c>
    </row>
    <row r="10" spans="2:18">
      <c r="B10" s="6">
        <v>7</v>
      </c>
      <c r="C10" s="1">
        <v>2E-3</v>
      </c>
      <c r="H10" s="6">
        <v>7</v>
      </c>
      <c r="I10" s="1">
        <v>2E-3</v>
      </c>
      <c r="N10" s="6">
        <v>7</v>
      </c>
      <c r="O10" s="10">
        <v>0.53200000000000003</v>
      </c>
    </row>
    <row r="11" spans="2:18">
      <c r="B11" s="6">
        <v>8</v>
      </c>
      <c r="C11" s="1">
        <v>2E-3</v>
      </c>
      <c r="H11" s="6">
        <v>8</v>
      </c>
      <c r="I11" s="1">
        <v>3.0000000000000001E-3</v>
      </c>
      <c r="N11" s="6">
        <v>8</v>
      </c>
      <c r="O11" s="10">
        <v>0.53800000000000003</v>
      </c>
    </row>
    <row r="12" spans="2:18">
      <c r="B12" s="6">
        <v>9</v>
      </c>
      <c r="C12" s="1">
        <v>2E-3</v>
      </c>
      <c r="H12" s="6">
        <v>9</v>
      </c>
      <c r="I12" s="1">
        <v>3.0000000000000001E-3</v>
      </c>
      <c r="N12" s="6">
        <v>9</v>
      </c>
      <c r="O12" s="10">
        <v>0.52300000000000002</v>
      </c>
    </row>
    <row r="13" spans="2:18">
      <c r="B13" s="6">
        <v>10</v>
      </c>
      <c r="C13" s="1">
        <v>3.0000000000000001E-3</v>
      </c>
      <c r="H13" s="6">
        <v>10</v>
      </c>
      <c r="I13" s="1">
        <v>2E-3</v>
      </c>
      <c r="N13" s="6">
        <v>10</v>
      </c>
      <c r="O13" s="10">
        <v>0.55600000000000005</v>
      </c>
    </row>
    <row r="16" spans="2:18">
      <c r="B16" s="73" t="s">
        <v>9</v>
      </c>
      <c r="C16" s="73"/>
      <c r="D16" s="73"/>
      <c r="E16" s="73"/>
      <c r="F16" s="73"/>
      <c r="H16" s="73" t="s">
        <v>8</v>
      </c>
      <c r="I16" s="73"/>
      <c r="J16" s="73"/>
      <c r="K16" s="73"/>
      <c r="L16" s="73"/>
      <c r="N16" s="74" t="s">
        <v>7</v>
      </c>
      <c r="O16" s="74"/>
      <c r="P16" s="74"/>
      <c r="Q16" s="74"/>
      <c r="R16" s="74"/>
    </row>
    <row r="17" spans="2:19">
      <c r="B17" s="7" t="s">
        <v>0</v>
      </c>
      <c r="C17" s="7" t="s">
        <v>1</v>
      </c>
      <c r="D17" s="7"/>
      <c r="E17" s="7" t="s">
        <v>2</v>
      </c>
      <c r="F17" s="7" t="s">
        <v>3</v>
      </c>
      <c r="H17" s="7" t="s">
        <v>0</v>
      </c>
      <c r="I17" s="7" t="s">
        <v>1</v>
      </c>
      <c r="J17" s="7"/>
      <c r="K17" s="7" t="s">
        <v>2</v>
      </c>
      <c r="L17" s="7" t="s">
        <v>3</v>
      </c>
      <c r="N17" s="7" t="s">
        <v>0</v>
      </c>
      <c r="O17" s="7" t="s">
        <v>1</v>
      </c>
      <c r="P17" s="7"/>
      <c r="Q17" s="7" t="s">
        <v>2</v>
      </c>
      <c r="R17" s="7" t="s">
        <v>3</v>
      </c>
    </row>
    <row r="18" spans="2:19">
      <c r="B18" s="6">
        <v>1</v>
      </c>
      <c r="C18" s="10"/>
      <c r="E18" s="2">
        <f>AVERAGE(C18:C27)</f>
        <v>0.55449999999999999</v>
      </c>
      <c r="F18" s="3">
        <f>STDEVP(C18:C27)</f>
        <v>1.2072696467649602E-2</v>
      </c>
      <c r="H18" s="6">
        <v>1</v>
      </c>
      <c r="I18" s="10"/>
      <c r="K18" s="2">
        <f>AVERAGE(I18:I27)</f>
        <v>0.453125</v>
      </c>
      <c r="L18" s="3">
        <f>STDEVP(I18:I27)</f>
        <v>9.8670854359329523E-3</v>
      </c>
      <c r="N18" s="6">
        <v>1</v>
      </c>
      <c r="O18" s="10"/>
      <c r="Q18" s="2">
        <f>AVERAGE(O18:O27)</f>
        <v>0.13975000000000001</v>
      </c>
      <c r="R18" s="3">
        <f>STDEVP(O18:O27)</f>
        <v>9.4041214369020108E-3</v>
      </c>
    </row>
    <row r="19" spans="2:19">
      <c r="B19" s="6">
        <v>2</v>
      </c>
      <c r="C19" s="10"/>
      <c r="H19" s="6">
        <v>2</v>
      </c>
      <c r="I19" s="10"/>
      <c r="N19" s="6">
        <v>2</v>
      </c>
      <c r="O19" s="10"/>
    </row>
    <row r="20" spans="2:19">
      <c r="B20" s="6">
        <v>3</v>
      </c>
      <c r="C20" s="10">
        <v>0.54900000000000004</v>
      </c>
      <c r="H20" s="6">
        <v>3</v>
      </c>
      <c r="I20" s="10">
        <v>0.432</v>
      </c>
      <c r="N20" s="6">
        <v>3</v>
      </c>
      <c r="O20" s="10">
        <v>0.13500000000000001</v>
      </c>
    </row>
    <row r="21" spans="2:19">
      <c r="B21" s="6">
        <v>4</v>
      </c>
      <c r="C21" s="10">
        <v>0.55100000000000005</v>
      </c>
      <c r="H21" s="6">
        <v>4</v>
      </c>
      <c r="I21" s="10">
        <v>0.46100000000000002</v>
      </c>
      <c r="N21" s="6">
        <v>4</v>
      </c>
      <c r="O21" s="10">
        <v>0.14199999999999999</v>
      </c>
    </row>
    <row r="22" spans="2:19">
      <c r="B22" s="6">
        <v>5</v>
      </c>
      <c r="C22" s="10">
        <v>0.54300000000000004</v>
      </c>
      <c r="H22" s="6">
        <v>5</v>
      </c>
      <c r="I22" s="10">
        <v>0.45500000000000002</v>
      </c>
      <c r="N22" s="6">
        <v>5</v>
      </c>
      <c r="O22" s="10">
        <v>0.13600000000000001</v>
      </c>
    </row>
    <row r="23" spans="2:19">
      <c r="B23" s="6">
        <v>6</v>
      </c>
      <c r="C23" s="10">
        <v>0.56699999999999995</v>
      </c>
      <c r="H23" s="6">
        <v>6</v>
      </c>
      <c r="I23" s="10">
        <v>0.44700000000000001</v>
      </c>
      <c r="N23" s="6">
        <v>6</v>
      </c>
      <c r="O23" s="10">
        <v>0.157</v>
      </c>
    </row>
    <row r="24" spans="2:19">
      <c r="B24" s="6">
        <v>7</v>
      </c>
      <c r="C24" s="10">
        <v>0.56899999999999995</v>
      </c>
      <c r="H24" s="6">
        <v>7</v>
      </c>
      <c r="I24" s="10">
        <v>0.46500000000000002</v>
      </c>
      <c r="N24" s="6">
        <v>7</v>
      </c>
      <c r="O24" s="10">
        <v>0.125</v>
      </c>
    </row>
    <row r="25" spans="2:19">
      <c r="B25" s="6">
        <v>8</v>
      </c>
      <c r="C25" s="10">
        <v>0.53300000000000003</v>
      </c>
      <c r="H25" s="6">
        <v>8</v>
      </c>
      <c r="I25" s="10">
        <v>0.44800000000000001</v>
      </c>
      <c r="N25" s="6">
        <v>8</v>
      </c>
      <c r="O25" s="10">
        <v>0.14899999999999999</v>
      </c>
    </row>
    <row r="26" spans="2:19">
      <c r="B26" s="6">
        <v>9</v>
      </c>
      <c r="C26" s="10">
        <v>0.55700000000000005</v>
      </c>
      <c r="H26" s="6">
        <v>9</v>
      </c>
      <c r="I26" s="10">
        <v>0.45700000000000002</v>
      </c>
      <c r="N26" s="6">
        <v>9</v>
      </c>
      <c r="O26" s="10">
        <v>0.13200000000000001</v>
      </c>
    </row>
    <row r="27" spans="2:19">
      <c r="B27" s="6">
        <v>10</v>
      </c>
      <c r="C27" s="10">
        <v>0.56699999999999995</v>
      </c>
      <c r="H27" s="6">
        <v>10</v>
      </c>
      <c r="I27" s="12">
        <v>0.46</v>
      </c>
      <c r="N27" s="6">
        <v>10</v>
      </c>
      <c r="O27" s="10">
        <v>0.14199999999999999</v>
      </c>
    </row>
    <row r="28" spans="2:19">
      <c r="C28" s="10"/>
    </row>
    <row r="30" spans="2:19">
      <c r="B30" s="73" t="s">
        <v>10</v>
      </c>
      <c r="C30" s="73"/>
      <c r="D30" s="73"/>
      <c r="E30" s="73"/>
      <c r="F30" s="73"/>
      <c r="H30" s="73" t="s">
        <v>23</v>
      </c>
      <c r="I30" s="73"/>
      <c r="J30" s="73"/>
      <c r="K30" s="73"/>
      <c r="L30" s="73"/>
      <c r="M30" s="8"/>
      <c r="N30" s="73" t="s">
        <v>24</v>
      </c>
      <c r="O30" s="73"/>
      <c r="P30" s="73"/>
      <c r="Q30" s="73"/>
      <c r="R30" s="73"/>
      <c r="S30" s="73"/>
    </row>
    <row r="31" spans="2:19">
      <c r="B31" s="7" t="s">
        <v>0</v>
      </c>
      <c r="C31" s="7" t="s">
        <v>1</v>
      </c>
      <c r="D31" s="7"/>
      <c r="E31" s="7" t="s">
        <v>2</v>
      </c>
      <c r="F31" s="7" t="s">
        <v>3</v>
      </c>
      <c r="H31" s="7" t="s">
        <v>0</v>
      </c>
      <c r="I31" s="7" t="s">
        <v>1</v>
      </c>
      <c r="J31" s="7"/>
      <c r="K31" s="7" t="s">
        <v>2</v>
      </c>
      <c r="L31" s="7" t="s">
        <v>3</v>
      </c>
      <c r="N31" s="7" t="s">
        <v>0</v>
      </c>
      <c r="O31" s="7" t="s">
        <v>1</v>
      </c>
      <c r="P31" s="7"/>
      <c r="Q31" s="7" t="s">
        <v>2</v>
      </c>
      <c r="R31" s="7" t="s">
        <v>3</v>
      </c>
    </row>
    <row r="32" spans="2:19">
      <c r="B32" s="6">
        <v>1</v>
      </c>
      <c r="C32" s="10"/>
      <c r="E32" s="2">
        <f>AVERAGE(C32:C41)</f>
        <v>0.36599999999999999</v>
      </c>
      <c r="F32" s="3">
        <f>STDEVP(C32:C41)</f>
        <v>2.060339777803705E-2</v>
      </c>
      <c r="H32" s="6">
        <v>1</v>
      </c>
      <c r="I32" s="9">
        <v>0.56489999999999996</v>
      </c>
      <c r="K32" s="2">
        <f>AVERAGE(I32:I41)</f>
        <v>0.51149999999999995</v>
      </c>
      <c r="L32" s="3">
        <f>STDEVP(I32:I41)</f>
        <v>3.9547692726630709E-2</v>
      </c>
      <c r="N32" s="6">
        <v>1</v>
      </c>
      <c r="O32" s="9">
        <v>0.59209999999999996</v>
      </c>
      <c r="Q32" s="2">
        <f>AVERAGE(O32:O41)</f>
        <v>0.56643333333333334</v>
      </c>
      <c r="R32" s="3">
        <f>STDEVP(O32:O41)</f>
        <v>2.0821996915655193E-2</v>
      </c>
    </row>
    <row r="33" spans="2:19">
      <c r="B33" s="6">
        <v>2</v>
      </c>
      <c r="C33" s="10"/>
      <c r="H33" s="6">
        <v>2</v>
      </c>
      <c r="I33" s="9">
        <v>0.47039999999999998</v>
      </c>
      <c r="N33" s="6">
        <v>2</v>
      </c>
      <c r="O33" s="9">
        <v>0.54110000000000003</v>
      </c>
    </row>
    <row r="34" spans="2:19">
      <c r="B34" s="6">
        <v>3</v>
      </c>
      <c r="C34" s="10">
        <v>0.379</v>
      </c>
      <c r="H34" s="6">
        <v>3</v>
      </c>
      <c r="I34" s="9">
        <v>0.49919999999999998</v>
      </c>
      <c r="N34" s="6">
        <v>3</v>
      </c>
      <c r="O34" s="9">
        <v>0.56610000000000005</v>
      </c>
    </row>
    <row r="35" spans="2:19">
      <c r="B35" s="6">
        <v>4</v>
      </c>
      <c r="C35" s="10">
        <v>0.33900000000000002</v>
      </c>
      <c r="H35" s="6">
        <v>4</v>
      </c>
      <c r="I35" s="10"/>
      <c r="K35" s="14" t="s">
        <v>25</v>
      </c>
      <c r="L35" s="14" t="s">
        <v>26</v>
      </c>
      <c r="N35" s="6">
        <v>4</v>
      </c>
      <c r="O35" s="10"/>
      <c r="Q35" s="14" t="s">
        <v>25</v>
      </c>
      <c r="R35" s="14" t="s">
        <v>26</v>
      </c>
    </row>
    <row r="36" spans="2:19">
      <c r="B36" s="6">
        <v>5</v>
      </c>
      <c r="C36" s="12">
        <v>0.33400000000000002</v>
      </c>
      <c r="H36" s="6">
        <v>5</v>
      </c>
      <c r="I36" s="10"/>
      <c r="K36" s="15" t="s">
        <v>19</v>
      </c>
      <c r="L36" s="14">
        <v>1</v>
      </c>
      <c r="N36" s="6">
        <v>5</v>
      </c>
      <c r="O36" s="10"/>
      <c r="Q36" s="15" t="s">
        <v>19</v>
      </c>
      <c r="R36" s="18">
        <v>0.30099999999999999</v>
      </c>
    </row>
    <row r="37" spans="2:19">
      <c r="B37" s="6">
        <v>6</v>
      </c>
      <c r="C37" s="12">
        <v>0.36799999999999999</v>
      </c>
      <c r="H37" s="6">
        <v>6</v>
      </c>
      <c r="I37" s="10"/>
      <c r="K37" s="15" t="s">
        <v>17</v>
      </c>
      <c r="L37" s="14">
        <v>1</v>
      </c>
      <c r="N37" s="6">
        <v>6</v>
      </c>
      <c r="O37" s="10"/>
      <c r="Q37" s="15" t="s">
        <v>17</v>
      </c>
      <c r="R37" s="18">
        <v>0.56699999999999995</v>
      </c>
    </row>
    <row r="38" spans="2:19">
      <c r="B38" s="6">
        <v>7</v>
      </c>
      <c r="C38" s="12">
        <v>0.40400000000000003</v>
      </c>
      <c r="H38" s="6">
        <v>7</v>
      </c>
      <c r="I38" s="10"/>
      <c r="K38" s="15" t="s">
        <v>18</v>
      </c>
      <c r="L38" s="14">
        <v>1</v>
      </c>
      <c r="N38" s="6">
        <v>7</v>
      </c>
      <c r="O38" s="10"/>
      <c r="Q38" s="15" t="s">
        <v>18</v>
      </c>
      <c r="R38" s="18">
        <v>6.3E-2</v>
      </c>
    </row>
    <row r="39" spans="2:19">
      <c r="B39" s="6">
        <v>8</v>
      </c>
      <c r="C39" s="12">
        <v>0.371</v>
      </c>
      <c r="H39" s="6">
        <v>8</v>
      </c>
      <c r="I39" s="10"/>
      <c r="K39" s="15" t="s">
        <v>21</v>
      </c>
      <c r="L39" s="14">
        <v>1</v>
      </c>
      <c r="N39" s="6">
        <v>8</v>
      </c>
      <c r="O39" s="10"/>
      <c r="Q39" s="15" t="s">
        <v>21</v>
      </c>
      <c r="R39" s="18">
        <v>6.9000000000000006E-2</v>
      </c>
    </row>
    <row r="40" spans="2:19">
      <c r="B40" s="6">
        <v>9</v>
      </c>
      <c r="C40" s="12">
        <v>0.36599999999999999</v>
      </c>
      <c r="H40" s="6">
        <v>9</v>
      </c>
      <c r="I40" s="10"/>
      <c r="N40" s="6">
        <v>9</v>
      </c>
      <c r="O40" s="10"/>
    </row>
    <row r="41" spans="2:19">
      <c r="B41" s="6">
        <v>10</v>
      </c>
      <c r="C41" s="12">
        <v>0.36699999999999999</v>
      </c>
      <c r="H41" s="6">
        <v>10</v>
      </c>
      <c r="I41" s="12"/>
      <c r="N41" s="6">
        <v>10</v>
      </c>
      <c r="O41" s="12"/>
    </row>
    <row r="44" spans="2:19">
      <c r="H44" s="73" t="s">
        <v>24</v>
      </c>
      <c r="I44" s="73"/>
      <c r="J44" s="73"/>
      <c r="K44" s="73"/>
      <c r="L44" s="73"/>
      <c r="M44" s="73"/>
      <c r="N44" s="75" t="s">
        <v>27</v>
      </c>
      <c r="O44" s="73"/>
      <c r="P44" s="73"/>
      <c r="Q44" s="73"/>
      <c r="R44" s="73"/>
      <c r="S44" s="73"/>
    </row>
    <row r="45" spans="2:19">
      <c r="H45" s="17" t="s">
        <v>0</v>
      </c>
      <c r="I45" s="17" t="s">
        <v>1</v>
      </c>
      <c r="J45" s="17"/>
      <c r="K45" s="17" t="s">
        <v>2</v>
      </c>
      <c r="L45" s="17" t="s">
        <v>3</v>
      </c>
      <c r="N45" s="20" t="s">
        <v>0</v>
      </c>
      <c r="O45" s="20" t="s">
        <v>1</v>
      </c>
      <c r="P45" s="20"/>
      <c r="Q45" s="20" t="s">
        <v>2</v>
      </c>
      <c r="R45" s="20" t="s">
        <v>3</v>
      </c>
    </row>
    <row r="46" spans="2:19">
      <c r="H46" s="16">
        <v>1</v>
      </c>
      <c r="I46" s="9">
        <v>0.58620000000000005</v>
      </c>
      <c r="K46" s="2">
        <f>AVERAGE(I46:I55)</f>
        <v>0.56630000000000003</v>
      </c>
      <c r="L46" s="3">
        <f>STDEVP(I46:I55)</f>
        <v>1.6008955826869748E-2</v>
      </c>
      <c r="N46" s="19">
        <v>1</v>
      </c>
      <c r="O46" s="47">
        <v>0.48130000000000001</v>
      </c>
      <c r="Q46" s="11">
        <f>AVERAGE(O46:O55)</f>
        <v>0.44730000000000003</v>
      </c>
      <c r="R46" s="3">
        <f>STDEVP(O46:O55)</f>
        <v>2.4829552284861493E-2</v>
      </c>
    </row>
    <row r="47" spans="2:19">
      <c r="H47" s="16">
        <v>2</v>
      </c>
      <c r="I47" s="9">
        <v>0.54700000000000004</v>
      </c>
      <c r="N47" s="19">
        <v>2</v>
      </c>
      <c r="O47" s="47">
        <v>0.42270000000000002</v>
      </c>
    </row>
    <row r="48" spans="2:19">
      <c r="H48" s="16">
        <v>3</v>
      </c>
      <c r="I48" s="9">
        <v>0.56569999999999998</v>
      </c>
      <c r="N48" s="19">
        <v>3</v>
      </c>
      <c r="O48" s="47">
        <v>0.43790000000000001</v>
      </c>
    </row>
    <row r="49" spans="2:18">
      <c r="H49" s="16">
        <v>4</v>
      </c>
      <c r="I49" s="10"/>
      <c r="K49" s="16" t="s">
        <v>25</v>
      </c>
      <c r="L49" s="16" t="s">
        <v>26</v>
      </c>
      <c r="N49" s="19">
        <v>4</v>
      </c>
      <c r="O49" s="9"/>
      <c r="Q49" s="19"/>
      <c r="R49" s="19"/>
    </row>
    <row r="50" spans="2:18">
      <c r="H50" s="16">
        <v>5</v>
      </c>
      <c r="I50" s="10"/>
      <c r="K50" s="15" t="s">
        <v>19</v>
      </c>
      <c r="L50" s="18">
        <v>0.34399999999999997</v>
      </c>
      <c r="N50" s="19">
        <v>5</v>
      </c>
      <c r="O50" s="9"/>
      <c r="Q50" s="15"/>
      <c r="R50" s="18"/>
    </row>
    <row r="51" spans="2:18">
      <c r="H51" s="16">
        <v>6</v>
      </c>
      <c r="I51" s="10"/>
      <c r="K51" s="15" t="s">
        <v>17</v>
      </c>
      <c r="L51" s="18">
        <v>0.64800000000000002</v>
      </c>
      <c r="N51" s="19">
        <v>6</v>
      </c>
      <c r="O51" s="9"/>
      <c r="Q51" s="15"/>
      <c r="R51" s="18"/>
    </row>
    <row r="52" spans="2:18">
      <c r="H52" s="16">
        <v>7</v>
      </c>
      <c r="I52" s="10"/>
      <c r="K52" s="15" t="s">
        <v>18</v>
      </c>
      <c r="L52" s="18">
        <v>2E-3</v>
      </c>
      <c r="N52" s="19">
        <v>7</v>
      </c>
      <c r="O52" s="9"/>
      <c r="Q52" s="15"/>
      <c r="R52" s="18"/>
    </row>
    <row r="53" spans="2:18">
      <c r="H53" s="16">
        <v>8</v>
      </c>
      <c r="I53" s="10"/>
      <c r="K53" s="15" t="s">
        <v>21</v>
      </c>
      <c r="L53" s="18">
        <v>6.0000000000000001E-3</v>
      </c>
      <c r="N53" s="19">
        <v>8</v>
      </c>
      <c r="O53" s="9"/>
      <c r="Q53" s="15"/>
      <c r="R53" s="18"/>
    </row>
    <row r="54" spans="2:18">
      <c r="H54" s="16">
        <v>9</v>
      </c>
      <c r="I54" s="10"/>
      <c r="N54" s="19">
        <v>9</v>
      </c>
      <c r="O54" s="9"/>
    </row>
    <row r="55" spans="2:18">
      <c r="H55" s="16">
        <v>10</v>
      </c>
      <c r="I55" s="12"/>
      <c r="N55" s="19">
        <v>10</v>
      </c>
      <c r="O55" s="9"/>
    </row>
    <row r="58" spans="2:18">
      <c r="B58" s="73" t="s">
        <v>28</v>
      </c>
      <c r="C58" s="73"/>
      <c r="D58" s="73"/>
      <c r="E58" s="73"/>
      <c r="F58" s="73"/>
      <c r="G58"/>
      <c r="H58" s="73" t="s">
        <v>29</v>
      </c>
      <c r="I58" s="73"/>
      <c r="J58" s="73"/>
      <c r="K58" s="73"/>
      <c r="L58" s="73"/>
      <c r="M58"/>
      <c r="N58" s="73" t="s">
        <v>30</v>
      </c>
      <c r="O58" s="73"/>
      <c r="P58" s="73"/>
      <c r="Q58" s="73"/>
      <c r="R58" s="73"/>
    </row>
    <row r="59" spans="2:18">
      <c r="B59" s="46" t="s">
        <v>0</v>
      </c>
      <c r="C59" s="46" t="s">
        <v>1</v>
      </c>
      <c r="D59" s="46"/>
      <c r="E59" s="46" t="s">
        <v>2</v>
      </c>
      <c r="F59" s="46" t="s">
        <v>3</v>
      </c>
      <c r="G59"/>
      <c r="H59" s="46" t="s">
        <v>0</v>
      </c>
      <c r="I59" s="46" t="s">
        <v>1</v>
      </c>
      <c r="J59" s="46"/>
      <c r="K59" s="46" t="s">
        <v>2</v>
      </c>
      <c r="L59" s="46" t="s">
        <v>3</v>
      </c>
      <c r="M59"/>
      <c r="N59" s="46" t="s">
        <v>0</v>
      </c>
      <c r="O59" s="46" t="s">
        <v>1</v>
      </c>
      <c r="P59" s="46"/>
      <c r="Q59" s="46" t="s">
        <v>2</v>
      </c>
      <c r="R59" s="46" t="s">
        <v>3</v>
      </c>
    </row>
    <row r="60" spans="2:18">
      <c r="B60" s="45">
        <v>1</v>
      </c>
      <c r="C60" s="48"/>
      <c r="E60" s="2">
        <f>AVERAGE(C60:C69)</f>
        <v>0.49912500000000004</v>
      </c>
      <c r="F60" s="3">
        <f>STDEVP(C60:C69)</f>
        <v>3.5395753629495874E-2</v>
      </c>
      <c r="G60"/>
      <c r="H60" s="45">
        <v>1</v>
      </c>
      <c r="I60"/>
      <c r="K60" s="2">
        <f>AVERAGE(I60:I69)</f>
        <v>0.36249999999999999</v>
      </c>
      <c r="L60" s="3">
        <f>STDEVP(I60:I69)</f>
        <v>1.6194134740701648E-2</v>
      </c>
      <c r="M60"/>
      <c r="N60" s="45">
        <v>1</v>
      </c>
      <c r="O60" s="48"/>
      <c r="Q60" s="2">
        <f>AVERAGE(O60:O69)</f>
        <v>0.46012500000000001</v>
      </c>
      <c r="R60" s="3">
        <f>STDEVP(O60:O69)</f>
        <v>2.6464303788310529E-2</v>
      </c>
    </row>
    <row r="61" spans="2:18">
      <c r="B61" s="45">
        <v>2</v>
      </c>
      <c r="C61" s="48"/>
      <c r="G61"/>
      <c r="H61" s="45">
        <v>2</v>
      </c>
      <c r="I61"/>
      <c r="M61"/>
      <c r="N61" s="45">
        <v>2</v>
      </c>
      <c r="O61" s="48"/>
    </row>
    <row r="62" spans="2:18">
      <c r="B62" s="45">
        <v>3</v>
      </c>
      <c r="C62" s="48">
        <v>0.49399999999999999</v>
      </c>
      <c r="G62"/>
      <c r="H62" s="45">
        <v>3</v>
      </c>
      <c r="I62">
        <v>0.37</v>
      </c>
      <c r="M62"/>
      <c r="N62" s="45">
        <v>3</v>
      </c>
      <c r="O62" s="48">
        <v>0.42199999999999999</v>
      </c>
    </row>
    <row r="63" spans="2:18">
      <c r="B63" s="45">
        <v>4</v>
      </c>
      <c r="C63" s="48">
        <v>0.50900000000000001</v>
      </c>
      <c r="G63"/>
      <c r="H63" s="45">
        <v>4</v>
      </c>
      <c r="I63">
        <v>0.38100000000000001</v>
      </c>
      <c r="M63"/>
      <c r="N63" s="45">
        <v>4</v>
      </c>
      <c r="O63" s="48">
        <v>0.47499999999999998</v>
      </c>
    </row>
    <row r="64" spans="2:18">
      <c r="B64" s="45">
        <v>5</v>
      </c>
      <c r="C64" s="48">
        <v>0.53400000000000003</v>
      </c>
      <c r="G64"/>
      <c r="H64" s="45">
        <v>5</v>
      </c>
      <c r="I64">
        <v>0.34899999999999998</v>
      </c>
      <c r="M64"/>
      <c r="N64" s="45">
        <v>5</v>
      </c>
      <c r="O64" s="48">
        <v>0.46300000000000002</v>
      </c>
    </row>
    <row r="65" spans="2:18">
      <c r="B65" s="45">
        <v>6</v>
      </c>
      <c r="C65" s="48">
        <v>0.47299999999999998</v>
      </c>
      <c r="G65"/>
      <c r="H65" s="45">
        <v>6</v>
      </c>
      <c r="I65">
        <v>0.35499999999999998</v>
      </c>
      <c r="M65"/>
      <c r="N65" s="45">
        <v>6</v>
      </c>
      <c r="O65" s="48">
        <v>0.42799999999999999</v>
      </c>
    </row>
    <row r="66" spans="2:18">
      <c r="B66" s="45">
        <v>7</v>
      </c>
      <c r="C66" s="48">
        <v>0.52300000000000002</v>
      </c>
      <c r="G66"/>
      <c r="H66" s="45">
        <v>7</v>
      </c>
      <c r="I66">
        <v>0.372</v>
      </c>
      <c r="M66"/>
      <c r="N66" s="45">
        <v>7</v>
      </c>
      <c r="O66" s="48">
        <v>0.434</v>
      </c>
    </row>
    <row r="67" spans="2:18">
      <c r="B67" s="45">
        <v>8</v>
      </c>
      <c r="C67" s="48">
        <v>0.55300000000000005</v>
      </c>
      <c r="G67"/>
      <c r="H67" s="45">
        <v>8</v>
      </c>
      <c r="I67">
        <v>0.33200000000000002</v>
      </c>
      <c r="M67"/>
      <c r="N67" s="45">
        <v>8</v>
      </c>
      <c r="O67" s="48">
        <v>0.495</v>
      </c>
    </row>
    <row r="68" spans="2:18">
      <c r="B68" s="45">
        <v>9</v>
      </c>
      <c r="C68" s="48">
        <v>0.46700000000000003</v>
      </c>
      <c r="G68"/>
      <c r="H68" s="45">
        <v>9</v>
      </c>
      <c r="I68">
        <v>0.35799999999999998</v>
      </c>
      <c r="M68"/>
      <c r="N68" s="45">
        <v>9</v>
      </c>
      <c r="O68" s="48">
        <v>0.48599999999999999</v>
      </c>
    </row>
    <row r="69" spans="2:18">
      <c r="B69" s="45">
        <v>10</v>
      </c>
      <c r="C69" s="48">
        <v>0.44</v>
      </c>
      <c r="G69"/>
      <c r="H69" s="45">
        <v>10</v>
      </c>
      <c r="I69">
        <v>0.38300000000000001</v>
      </c>
      <c r="M69"/>
      <c r="N69" s="45">
        <v>10</v>
      </c>
      <c r="O69" s="48">
        <v>0.47799999999999998</v>
      </c>
    </row>
    <row r="72" spans="2:18">
      <c r="B72" s="75" t="s">
        <v>39</v>
      </c>
      <c r="C72" s="73"/>
      <c r="D72" s="73"/>
      <c r="E72" s="73"/>
      <c r="F72" s="73"/>
      <c r="N72" s="75" t="s">
        <v>34</v>
      </c>
      <c r="O72" s="73"/>
      <c r="P72" s="73"/>
      <c r="Q72" s="73"/>
      <c r="R72" s="73"/>
    </row>
    <row r="73" spans="2:18">
      <c r="B73" s="53" t="s">
        <v>0</v>
      </c>
      <c r="C73" s="53" t="s">
        <v>1</v>
      </c>
      <c r="D73" s="53"/>
      <c r="E73" s="53" t="s">
        <v>2</v>
      </c>
      <c r="F73" s="53" t="s">
        <v>3</v>
      </c>
      <c r="N73" s="49" t="s">
        <v>0</v>
      </c>
      <c r="O73" s="49" t="s">
        <v>1</v>
      </c>
      <c r="P73" s="49"/>
      <c r="Q73" s="49" t="s">
        <v>2</v>
      </c>
      <c r="R73" s="49" t="s">
        <v>3</v>
      </c>
    </row>
    <row r="74" spans="2:18">
      <c r="B74" s="52">
        <v>1</v>
      </c>
      <c r="C74" s="48"/>
      <c r="E74" s="2">
        <f>AVERAGE(C74:C83)</f>
        <v>0.57062500000000005</v>
      </c>
      <c r="F74" s="3">
        <f>STDEVP(C74:C83)</f>
        <v>3.5724422668532554E-2</v>
      </c>
      <c r="N74" s="50">
        <v>1</v>
      </c>
      <c r="O74" s="48"/>
      <c r="Q74" s="2">
        <f>AVERAGE(O74:O83)</f>
        <v>0.55862499999999993</v>
      </c>
      <c r="R74" s="3">
        <f>STDEVP(O74:O83)</f>
        <v>1.6193652305764715E-2</v>
      </c>
    </row>
    <row r="75" spans="2:18">
      <c r="B75" s="52">
        <v>2</v>
      </c>
      <c r="C75" s="48"/>
      <c r="N75" s="50">
        <v>2</v>
      </c>
      <c r="O75" s="48"/>
    </row>
    <row r="76" spans="2:18">
      <c r="B76" s="52">
        <v>3</v>
      </c>
      <c r="C76" s="48">
        <v>0.53400000000000003</v>
      </c>
      <c r="N76" s="50">
        <v>3</v>
      </c>
      <c r="O76" s="48">
        <v>0.54100000000000004</v>
      </c>
    </row>
    <row r="77" spans="2:18">
      <c r="B77" s="52">
        <v>4</v>
      </c>
      <c r="C77" s="48">
        <v>0.54100000000000004</v>
      </c>
      <c r="N77" s="50">
        <v>4</v>
      </c>
      <c r="O77" s="48">
        <v>0.57799999999999996</v>
      </c>
    </row>
    <row r="78" spans="2:18">
      <c r="B78" s="52">
        <v>5</v>
      </c>
      <c r="C78" s="48">
        <v>0.61599999999999999</v>
      </c>
      <c r="N78" s="50">
        <v>5</v>
      </c>
      <c r="O78" s="48">
        <v>0.53900000000000003</v>
      </c>
    </row>
    <row r="79" spans="2:18">
      <c r="B79" s="52">
        <v>6</v>
      </c>
      <c r="C79" s="48">
        <v>0.61699999999999999</v>
      </c>
      <c r="N79" s="50">
        <v>6</v>
      </c>
      <c r="O79" s="48">
        <v>0.56599999999999995</v>
      </c>
    </row>
    <row r="80" spans="2:18">
      <c r="B80" s="52">
        <v>7</v>
      </c>
      <c r="C80" s="48">
        <v>0.52400000000000002</v>
      </c>
      <c r="N80" s="50">
        <v>7</v>
      </c>
      <c r="O80" s="48">
        <v>0.53800000000000003</v>
      </c>
    </row>
    <row r="81" spans="2:18">
      <c r="B81" s="52">
        <v>8</v>
      </c>
      <c r="C81" s="48">
        <v>0.55100000000000005</v>
      </c>
      <c r="N81" s="50">
        <v>8</v>
      </c>
      <c r="O81" s="48">
        <v>0.57699999999999996</v>
      </c>
    </row>
    <row r="82" spans="2:18">
      <c r="B82" s="52">
        <v>9</v>
      </c>
      <c r="C82" s="48">
        <v>0.57699999999999996</v>
      </c>
      <c r="N82" s="50">
        <v>9</v>
      </c>
      <c r="O82" s="48">
        <v>0.55700000000000005</v>
      </c>
    </row>
    <row r="83" spans="2:18">
      <c r="B83" s="52">
        <v>10</v>
      </c>
      <c r="C83" s="48">
        <v>0.60499999999999998</v>
      </c>
      <c r="N83" s="50">
        <v>10</v>
      </c>
      <c r="O83" s="48">
        <v>0.57299999999999995</v>
      </c>
    </row>
    <row r="85" spans="2:18">
      <c r="B85" t="s">
        <v>36</v>
      </c>
      <c r="C85"/>
      <c r="D85"/>
      <c r="E85"/>
      <c r="F85"/>
      <c r="G85"/>
      <c r="H85" t="s">
        <v>37</v>
      </c>
      <c r="I85"/>
      <c r="J85"/>
      <c r="K85"/>
      <c r="L85"/>
      <c r="M85"/>
      <c r="N85" t="s">
        <v>42</v>
      </c>
      <c r="O85"/>
      <c r="P85"/>
      <c r="Q85"/>
      <c r="R85"/>
    </row>
    <row r="86" spans="2:18">
      <c r="B86" t="s">
        <v>0</v>
      </c>
      <c r="C86" t="s">
        <v>1</v>
      </c>
      <c r="D86"/>
      <c r="E86" t="s">
        <v>2</v>
      </c>
      <c r="F86" t="s">
        <v>3</v>
      </c>
      <c r="G86"/>
      <c r="H86" t="s">
        <v>0</v>
      </c>
      <c r="I86" t="s">
        <v>1</v>
      </c>
      <c r="J86"/>
      <c r="K86" t="s">
        <v>2</v>
      </c>
      <c r="L86" t="s">
        <v>3</v>
      </c>
      <c r="M86"/>
      <c r="N86" t="s">
        <v>0</v>
      </c>
      <c r="O86" t="s">
        <v>1</v>
      </c>
      <c r="P86"/>
      <c r="Q86" t="s">
        <v>2</v>
      </c>
      <c r="R86" t="s">
        <v>3</v>
      </c>
    </row>
    <row r="87" spans="2:18">
      <c r="B87">
        <v>1</v>
      </c>
      <c r="C87">
        <v>0.82599999999999996</v>
      </c>
      <c r="D87"/>
      <c r="E87">
        <f>AVERAGE(C87:C96)</f>
        <v>0.79717500000000008</v>
      </c>
      <c r="F87">
        <f>STDEVP(C87:C96)</f>
        <v>1.631998391543325E-2</v>
      </c>
      <c r="G87"/>
      <c r="H87">
        <v>1</v>
      </c>
      <c r="I87">
        <v>0.84740000000000004</v>
      </c>
      <c r="J87"/>
      <c r="K87">
        <f>AVERAGE(I87:I96)</f>
        <v>0.8330375000000001</v>
      </c>
      <c r="L87">
        <f>STDEVP(I87:I96)</f>
        <v>7.9214798964587461E-3</v>
      </c>
      <c r="M87"/>
      <c r="N87">
        <v>1</v>
      </c>
      <c r="O87">
        <v>0.96299999999999997</v>
      </c>
      <c r="P87"/>
      <c r="Q87">
        <f>AVERAGE(O87:O96)</f>
        <v>0.94337499999999996</v>
      </c>
      <c r="R87">
        <f>STDEVP(O87:O96)</f>
        <v>2.0241896526758521E-2</v>
      </c>
    </row>
    <row r="88" spans="2:18">
      <c r="B88">
        <v>2</v>
      </c>
      <c r="C88">
        <v>0.77239999999999998</v>
      </c>
      <c r="D88"/>
      <c r="E88"/>
      <c r="F88"/>
      <c r="G88"/>
      <c r="H88">
        <v>2</v>
      </c>
      <c r="I88">
        <v>0.82369999999999999</v>
      </c>
      <c r="J88"/>
      <c r="K88"/>
      <c r="L88"/>
      <c r="M88"/>
      <c r="N88">
        <v>2</v>
      </c>
      <c r="O88">
        <v>0.92500000000000004</v>
      </c>
      <c r="P88"/>
      <c r="Q88"/>
      <c r="R88"/>
    </row>
    <row r="89" spans="2:18">
      <c r="B89">
        <v>3</v>
      </c>
      <c r="C89">
        <v>0.78</v>
      </c>
      <c r="D89"/>
      <c r="E89"/>
      <c r="F89"/>
      <c r="G89"/>
      <c r="H89">
        <v>3</v>
      </c>
      <c r="I89">
        <v>0.83760000000000001</v>
      </c>
      <c r="J89"/>
      <c r="K89"/>
      <c r="L89"/>
      <c r="M89"/>
      <c r="N89">
        <v>3</v>
      </c>
      <c r="O89">
        <v>0.92700000000000005</v>
      </c>
      <c r="P89"/>
      <c r="Q89"/>
      <c r="R89"/>
    </row>
    <row r="90" spans="2:18">
      <c r="B90">
        <v>4</v>
      </c>
      <c r="C90">
        <v>0.79659999999999997</v>
      </c>
      <c r="D90"/>
      <c r="E90"/>
      <c r="F90"/>
      <c r="G90"/>
      <c r="H90">
        <v>4</v>
      </c>
      <c r="I90">
        <v>0.82979999999999998</v>
      </c>
      <c r="J90"/>
      <c r="K90"/>
      <c r="L90"/>
      <c r="M90"/>
      <c r="N90">
        <v>4</v>
      </c>
      <c r="O90">
        <v>0.94199999999999995</v>
      </c>
      <c r="P90"/>
      <c r="Q90"/>
      <c r="R90"/>
    </row>
    <row r="91" spans="2:18">
      <c r="B91">
        <v>5</v>
      </c>
      <c r="C91">
        <v>0.79820000000000002</v>
      </c>
      <c r="D91"/>
      <c r="E91"/>
      <c r="F91"/>
      <c r="G91"/>
      <c r="H91">
        <v>5</v>
      </c>
      <c r="I91">
        <v>0.83089999999999997</v>
      </c>
      <c r="J91"/>
      <c r="K91"/>
      <c r="L91"/>
      <c r="M91"/>
      <c r="N91">
        <v>5</v>
      </c>
      <c r="O91">
        <v>0.96499999999999997</v>
      </c>
      <c r="P91"/>
      <c r="Q91"/>
      <c r="R91"/>
    </row>
    <row r="92" spans="2:18">
      <c r="B92">
        <v>6</v>
      </c>
      <c r="C92">
        <v>0.78669999999999995</v>
      </c>
      <c r="D92"/>
      <c r="E92"/>
      <c r="F92"/>
      <c r="G92"/>
      <c r="H92">
        <v>6</v>
      </c>
      <c r="I92">
        <v>0.82530000000000003</v>
      </c>
      <c r="J92"/>
      <c r="K92"/>
      <c r="L92"/>
      <c r="M92"/>
      <c r="N92">
        <v>6</v>
      </c>
      <c r="O92">
        <v>0.92</v>
      </c>
      <c r="P92"/>
      <c r="Q92"/>
      <c r="R92"/>
    </row>
    <row r="93" spans="2:18">
      <c r="B93">
        <v>7</v>
      </c>
      <c r="C93">
        <v>0.81120000000000003</v>
      </c>
      <c r="D93"/>
      <c r="E93"/>
      <c r="F93"/>
      <c r="G93"/>
      <c r="H93">
        <v>7</v>
      </c>
      <c r="I93">
        <v>0.84209999999999996</v>
      </c>
      <c r="J93"/>
      <c r="K93"/>
      <c r="L93"/>
      <c r="M93"/>
      <c r="N93">
        <v>7</v>
      </c>
      <c r="O93">
        <v>0.97599999999999998</v>
      </c>
      <c r="P93"/>
      <c r="Q93"/>
      <c r="R93"/>
    </row>
    <row r="94" spans="2:18">
      <c r="B94">
        <v>8</v>
      </c>
      <c r="C94">
        <v>0.80630000000000002</v>
      </c>
      <c r="D94"/>
      <c r="E94"/>
      <c r="F94"/>
      <c r="G94"/>
      <c r="H94">
        <v>8</v>
      </c>
      <c r="I94">
        <v>0.82750000000000001</v>
      </c>
      <c r="J94"/>
      <c r="K94"/>
      <c r="L94"/>
      <c r="M94"/>
      <c r="N94">
        <v>8</v>
      </c>
      <c r="O94">
        <v>0.92900000000000005</v>
      </c>
      <c r="P94"/>
      <c r="Q94"/>
      <c r="R94"/>
    </row>
    <row r="95" spans="2:18">
      <c r="B95">
        <v>9</v>
      </c>
      <c r="C95"/>
      <c r="D95"/>
      <c r="E95"/>
      <c r="F95"/>
      <c r="G95"/>
      <c r="H95">
        <v>9</v>
      </c>
      <c r="I95"/>
      <c r="J95"/>
      <c r="K95"/>
      <c r="L95"/>
      <c r="M95"/>
      <c r="N95">
        <v>9</v>
      </c>
      <c r="O95"/>
      <c r="P95"/>
      <c r="Q95"/>
      <c r="R95"/>
    </row>
    <row r="96" spans="2:18">
      <c r="B96">
        <v>10</v>
      </c>
      <c r="C96"/>
      <c r="D96"/>
      <c r="E96"/>
      <c r="F96"/>
      <c r="G96"/>
      <c r="H96">
        <v>10</v>
      </c>
      <c r="I96"/>
      <c r="J96"/>
      <c r="K96"/>
      <c r="L96"/>
      <c r="M96"/>
      <c r="N96">
        <v>10</v>
      </c>
      <c r="O96"/>
      <c r="P96"/>
      <c r="Q96"/>
      <c r="R96"/>
    </row>
    <row r="98" spans="2:18">
      <c r="H98" t="s">
        <v>41</v>
      </c>
      <c r="N98" t="s">
        <v>40</v>
      </c>
    </row>
    <row r="99" spans="2:18">
      <c r="H99" s="2" t="s">
        <v>0</v>
      </c>
      <c r="I99" s="2" t="s">
        <v>1</v>
      </c>
      <c r="K99" s="2" t="s">
        <v>2</v>
      </c>
      <c r="L99" s="2" t="s">
        <v>3</v>
      </c>
      <c r="N99" s="2" t="s">
        <v>0</v>
      </c>
      <c r="O99" s="2" t="s">
        <v>1</v>
      </c>
      <c r="Q99" s="2" t="s">
        <v>2</v>
      </c>
      <c r="R99" s="2" t="s">
        <v>3</v>
      </c>
    </row>
    <row r="100" spans="2:18">
      <c r="H100" s="2">
        <v>1</v>
      </c>
      <c r="I100" s="2">
        <v>0.89300000000000002</v>
      </c>
      <c r="K100" s="2">
        <f>AVERAGE(I100:I109)</f>
        <v>0.86587500000000006</v>
      </c>
      <c r="L100" s="2">
        <f>STDEVP(I100:I109)</f>
        <v>1.5103290204455465E-2</v>
      </c>
      <c r="N100" s="2">
        <v>1</v>
      </c>
      <c r="O100">
        <v>0.96599999999999997</v>
      </c>
      <c r="Q100" s="2">
        <f>AVERAGE(O100:O109)</f>
        <v>0.95162500000000005</v>
      </c>
      <c r="R100" s="2">
        <f>STDEVP(O100:O109)</f>
        <v>1.6925849313993054E-2</v>
      </c>
    </row>
    <row r="101" spans="2:18">
      <c r="H101" s="2">
        <v>2</v>
      </c>
      <c r="I101" s="2">
        <v>0.872</v>
      </c>
      <c r="N101" s="2">
        <v>2</v>
      </c>
      <c r="O101">
        <v>0.94499999999999995</v>
      </c>
    </row>
    <row r="102" spans="2:18">
      <c r="H102" s="2">
        <v>3</v>
      </c>
      <c r="I102" s="2">
        <v>0.84899999999999998</v>
      </c>
      <c r="N102" s="2">
        <v>3</v>
      </c>
      <c r="O102">
        <v>0.93700000000000006</v>
      </c>
    </row>
    <row r="103" spans="2:18">
      <c r="H103" s="2">
        <v>4</v>
      </c>
      <c r="I103" s="2">
        <v>0.86699999999999999</v>
      </c>
      <c r="N103" s="2">
        <v>4</v>
      </c>
      <c r="O103">
        <v>0.94899999999999995</v>
      </c>
    </row>
    <row r="104" spans="2:18">
      <c r="H104" s="2">
        <v>5</v>
      </c>
      <c r="I104" s="2">
        <v>0.84099999999999997</v>
      </c>
      <c r="N104" s="2">
        <v>5</v>
      </c>
      <c r="O104">
        <v>0.97099999999999997</v>
      </c>
    </row>
    <row r="105" spans="2:18">
      <c r="H105" s="2">
        <v>6</v>
      </c>
      <c r="I105" s="2">
        <v>0.876</v>
      </c>
      <c r="N105" s="2">
        <v>6</v>
      </c>
      <c r="O105">
        <v>0.93200000000000005</v>
      </c>
    </row>
    <row r="106" spans="2:18">
      <c r="H106" s="2">
        <v>7</v>
      </c>
      <c r="I106" s="2">
        <v>0.86</v>
      </c>
      <c r="N106" s="2">
        <v>7</v>
      </c>
      <c r="O106">
        <v>0.97899999999999998</v>
      </c>
    </row>
    <row r="107" spans="2:18">
      <c r="H107" s="2">
        <v>8</v>
      </c>
      <c r="I107" s="2">
        <v>0.86899999999999999</v>
      </c>
      <c r="N107" s="2">
        <v>8</v>
      </c>
      <c r="O107">
        <v>0.93400000000000005</v>
      </c>
    </row>
    <row r="108" spans="2:18">
      <c r="H108" s="2">
        <v>9</v>
      </c>
      <c r="N108" s="2">
        <v>9</v>
      </c>
    </row>
    <row r="109" spans="2:18">
      <c r="H109" s="2">
        <v>10</v>
      </c>
      <c r="N109" s="2">
        <v>10</v>
      </c>
    </row>
    <row r="112" spans="2:18">
      <c r="B112" t="s">
        <v>43</v>
      </c>
      <c r="H112" t="s">
        <v>44</v>
      </c>
      <c r="N112" t="s">
        <v>45</v>
      </c>
    </row>
    <row r="113" spans="2:18">
      <c r="B113" s="2" t="s">
        <v>0</v>
      </c>
      <c r="C113" s="2" t="s">
        <v>1</v>
      </c>
      <c r="E113" s="2" t="s">
        <v>2</v>
      </c>
      <c r="F113" s="2" t="s">
        <v>3</v>
      </c>
      <c r="H113" s="2" t="s">
        <v>0</v>
      </c>
      <c r="I113" s="2" t="s">
        <v>1</v>
      </c>
      <c r="K113" s="2" t="s">
        <v>2</v>
      </c>
      <c r="L113" s="2" t="s">
        <v>3</v>
      </c>
      <c r="N113" s="2" t="s">
        <v>0</v>
      </c>
      <c r="O113" s="2" t="s">
        <v>1</v>
      </c>
      <c r="Q113" s="2" t="s">
        <v>2</v>
      </c>
      <c r="R113" s="2" t="s">
        <v>3</v>
      </c>
    </row>
    <row r="114" spans="2:18">
      <c r="B114" s="2">
        <v>1</v>
      </c>
      <c r="D114">
        <v>0.53569999999999995</v>
      </c>
      <c r="E114" s="2">
        <f>AVERAGE(C114:C123)</f>
        <v>0.55138749999999992</v>
      </c>
      <c r="F114" s="2">
        <f>STDEVP(C114:C123)</f>
        <v>2.1866266113582368E-2</v>
      </c>
      <c r="H114" s="2">
        <v>1</v>
      </c>
      <c r="J114" s="2">
        <v>0.58140000000000003</v>
      </c>
      <c r="K114" s="2">
        <f>AVERAGE(I114:I123)</f>
        <v>0.57747500000000007</v>
      </c>
      <c r="L114" s="2">
        <f>STDEVP(I114:I123)</f>
        <v>1.36786101267636E-2</v>
      </c>
      <c r="N114" s="2">
        <v>1</v>
      </c>
      <c r="Q114" s="2">
        <f>AVERAGE(O114:O123)</f>
        <v>0.5773625</v>
      </c>
      <c r="R114" s="2">
        <f>STDEVP(O114:O123)</f>
        <v>1.9796523526872088E-2</v>
      </c>
    </row>
    <row r="115" spans="2:18">
      <c r="B115" s="2">
        <v>2</v>
      </c>
      <c r="D115">
        <v>0.55430000000000001</v>
      </c>
      <c r="H115" s="2">
        <v>2</v>
      </c>
      <c r="J115" s="2">
        <v>0.59119999999999995</v>
      </c>
      <c r="N115" s="2">
        <v>2</v>
      </c>
      <c r="Q115"/>
    </row>
    <row r="116" spans="2:18">
      <c r="B116" s="2">
        <v>3</v>
      </c>
      <c r="C116">
        <v>0.56030000000000002</v>
      </c>
      <c r="H116" s="2">
        <v>3</v>
      </c>
      <c r="I116">
        <v>0.57789999999999997</v>
      </c>
      <c r="N116" s="2">
        <v>3</v>
      </c>
      <c r="O116">
        <v>0.5635</v>
      </c>
    </row>
    <row r="117" spans="2:18">
      <c r="B117" s="2">
        <v>4</v>
      </c>
      <c r="C117">
        <v>0.57469999999999999</v>
      </c>
      <c r="H117" s="2">
        <v>4</v>
      </c>
      <c r="I117">
        <v>0.57220000000000004</v>
      </c>
      <c r="N117" s="2">
        <v>4</v>
      </c>
      <c r="O117">
        <v>0.5716</v>
      </c>
    </row>
    <row r="118" spans="2:18">
      <c r="B118" s="2">
        <v>5</v>
      </c>
      <c r="C118">
        <v>0.53520000000000001</v>
      </c>
      <c r="H118" s="2">
        <v>5</v>
      </c>
      <c r="I118">
        <v>0.5766</v>
      </c>
      <c r="N118" s="2">
        <v>5</v>
      </c>
      <c r="O118">
        <v>0.55820000000000003</v>
      </c>
    </row>
    <row r="119" spans="2:18">
      <c r="B119" s="2">
        <v>6</v>
      </c>
      <c r="C119">
        <v>0.52539999999999998</v>
      </c>
      <c r="H119" s="2">
        <v>6</v>
      </c>
      <c r="I119">
        <v>0.56289999999999996</v>
      </c>
      <c r="N119" s="2">
        <v>6</v>
      </c>
      <c r="O119">
        <v>0.58099999999999996</v>
      </c>
    </row>
    <row r="120" spans="2:18">
      <c r="B120" s="2">
        <v>7</v>
      </c>
      <c r="C120">
        <v>0.59150000000000003</v>
      </c>
      <c r="H120" s="2">
        <v>7</v>
      </c>
      <c r="I120">
        <v>0.60929999999999995</v>
      </c>
      <c r="N120" s="2">
        <v>7</v>
      </c>
      <c r="O120">
        <v>0.61870000000000003</v>
      </c>
    </row>
    <row r="121" spans="2:18">
      <c r="B121" s="2">
        <v>8</v>
      </c>
      <c r="C121">
        <v>0.55179999999999996</v>
      </c>
      <c r="H121" s="2">
        <v>8</v>
      </c>
      <c r="I121">
        <v>0.56240000000000001</v>
      </c>
      <c r="N121" s="2">
        <v>8</v>
      </c>
      <c r="O121">
        <v>0.55210000000000004</v>
      </c>
    </row>
    <row r="122" spans="2:18">
      <c r="B122" s="2">
        <v>9</v>
      </c>
      <c r="C122">
        <v>0.54579999999999995</v>
      </c>
      <c r="H122" s="2">
        <v>9</v>
      </c>
      <c r="I122">
        <v>0.58140000000000003</v>
      </c>
      <c r="N122" s="2">
        <v>9</v>
      </c>
      <c r="O122">
        <v>0.58640000000000003</v>
      </c>
    </row>
    <row r="123" spans="2:18">
      <c r="B123" s="2">
        <v>10</v>
      </c>
      <c r="C123">
        <v>0.52639999999999998</v>
      </c>
      <c r="H123" s="2">
        <v>10</v>
      </c>
      <c r="I123">
        <v>0.57709999999999995</v>
      </c>
      <c r="N123" s="2">
        <v>10</v>
      </c>
      <c r="O123">
        <v>0.58740000000000003</v>
      </c>
    </row>
  </sheetData>
  <mergeCells count="16">
    <mergeCell ref="N72:R72"/>
    <mergeCell ref="B2:F2"/>
    <mergeCell ref="H2:L2"/>
    <mergeCell ref="N2:R2"/>
    <mergeCell ref="B16:F16"/>
    <mergeCell ref="H16:L16"/>
    <mergeCell ref="N16:R16"/>
    <mergeCell ref="B58:F58"/>
    <mergeCell ref="H58:L58"/>
    <mergeCell ref="N58:R58"/>
    <mergeCell ref="H44:M44"/>
    <mergeCell ref="N30:S30"/>
    <mergeCell ref="B30:F30"/>
    <mergeCell ref="H30:L30"/>
    <mergeCell ref="N44:S44"/>
    <mergeCell ref="B72:F72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>
  <dimension ref="B2:L53"/>
  <sheetViews>
    <sheetView tabSelected="1" zoomScale="55" zoomScaleNormal="55" workbookViewId="0">
      <selection activeCell="I16" sqref="I16"/>
    </sheetView>
  </sheetViews>
  <sheetFormatPr baseColWidth="10" defaultRowHeight="15.75"/>
  <cols>
    <col min="2" max="2" width="42.625" customWidth="1"/>
    <col min="3" max="3" width="15.625" customWidth="1"/>
    <col min="4" max="4" width="14.5" customWidth="1"/>
    <col min="5" max="5" width="15.375" customWidth="1"/>
    <col min="6" max="6" width="14.625" customWidth="1"/>
    <col min="7" max="7" width="15" customWidth="1"/>
  </cols>
  <sheetData>
    <row r="2" spans="2:7">
      <c r="B2" s="31"/>
      <c r="C2" s="21" t="s">
        <v>11</v>
      </c>
      <c r="D2" s="21" t="s">
        <v>12</v>
      </c>
      <c r="E2" s="21" t="s">
        <v>13</v>
      </c>
      <c r="F2" s="21" t="s">
        <v>14</v>
      </c>
      <c r="G2" s="35" t="s">
        <v>15</v>
      </c>
    </row>
    <row r="3" spans="2:7" ht="17.100000000000001" customHeight="1">
      <c r="B3" s="32" t="s">
        <v>4</v>
      </c>
      <c r="C3" s="22">
        <f>Wiki!E4</f>
        <v>2.6250000000000006E-3</v>
      </c>
      <c r="D3" s="22">
        <f>TALN!E4</f>
        <v>2.3749999999999995E-3</v>
      </c>
      <c r="E3" s="22">
        <f>JRC!E4</f>
        <v>2.1250000000000002E-3</v>
      </c>
      <c r="F3" s="22">
        <f>APR!E4</f>
        <v>2.2500000000000003E-3</v>
      </c>
      <c r="G3" s="36">
        <f>Europarl!E4</f>
        <v>2.3749999999999999E-3</v>
      </c>
    </row>
    <row r="4" spans="2:7" ht="18" customHeight="1">
      <c r="B4" s="33" t="s">
        <v>16</v>
      </c>
      <c r="C4" s="23">
        <f>Wiki!K4</f>
        <v>2.9999999999999996E-3</v>
      </c>
      <c r="D4" s="23">
        <f>TALN!K4</f>
        <v>2E-3</v>
      </c>
      <c r="E4" s="23">
        <f>JRC!K4</f>
        <v>2.9999999999999996E-3</v>
      </c>
      <c r="F4" s="23">
        <f>APR!K4</f>
        <v>2.8749999999999995E-3</v>
      </c>
      <c r="G4" s="37">
        <f>Europarl!K4</f>
        <v>2.6249999999999997E-3</v>
      </c>
    </row>
    <row r="5" spans="2:7" ht="15.95" customHeight="1">
      <c r="B5" s="32" t="s">
        <v>17</v>
      </c>
      <c r="C5" s="24">
        <f>Wiki!Q4</f>
        <v>0.63037499999999991</v>
      </c>
      <c r="D5" s="24">
        <f>TALN!Q4</f>
        <v>0.40800000000000003</v>
      </c>
      <c r="E5" s="24">
        <f>JRC!Q4</f>
        <v>0.36799999999999999</v>
      </c>
      <c r="F5" s="24">
        <f>APR!Q4</f>
        <v>0.80687500000000012</v>
      </c>
      <c r="G5" s="38">
        <f>Europarl!Q4</f>
        <v>0.53262500000000013</v>
      </c>
    </row>
    <row r="6" spans="2:7" ht="15.95" customHeight="1">
      <c r="B6" s="34" t="s">
        <v>18</v>
      </c>
      <c r="C6" s="22">
        <f>Wiki!K18</f>
        <v>0.58050000000000002</v>
      </c>
      <c r="D6" s="22">
        <f>TALN!K18</f>
        <v>0.33662500000000006</v>
      </c>
      <c r="E6" s="22">
        <f>JRC!K18</f>
        <v>0.30149999999999999</v>
      </c>
      <c r="F6" s="22">
        <f>APR!K18</f>
        <v>0.67874999999999996</v>
      </c>
      <c r="G6" s="36">
        <f>Europarl!K18</f>
        <v>0.453125</v>
      </c>
    </row>
    <row r="7" spans="2:7" ht="17.100000000000001" customHeight="1">
      <c r="B7" s="34" t="s">
        <v>19</v>
      </c>
      <c r="C7" s="22">
        <f>Wiki!E18</f>
        <v>0.23699999999999999</v>
      </c>
      <c r="D7" s="22">
        <f>TALN!E18</f>
        <v>0.23237499999999997</v>
      </c>
      <c r="E7" s="22">
        <f>JRC!E18</f>
        <v>0.330625</v>
      </c>
      <c r="F7" s="22">
        <f>APR!E18</f>
        <v>0.26337500000000003</v>
      </c>
      <c r="G7" s="36">
        <f>Europarl!E18</f>
        <v>0.55449999999999999</v>
      </c>
    </row>
    <row r="8" spans="2:7" ht="15.95" customHeight="1">
      <c r="B8" s="34" t="s">
        <v>20</v>
      </c>
      <c r="C8" s="22">
        <f>Wiki!Q18</f>
        <v>0.64862500000000001</v>
      </c>
      <c r="D8" s="22">
        <f>TALN!Q18</f>
        <v>0.23725000000000002</v>
      </c>
      <c r="E8" s="22">
        <f>JRC!Q18</f>
        <v>0.139125</v>
      </c>
      <c r="F8" s="22">
        <f>APR!Q18</f>
        <v>0.23012500000000002</v>
      </c>
      <c r="G8" s="36">
        <f>Europarl!Q18</f>
        <v>0.13975000000000001</v>
      </c>
    </row>
    <row r="9" spans="2:7" ht="15.95" customHeight="1">
      <c r="B9" s="34" t="s">
        <v>21</v>
      </c>
      <c r="C9" s="22">
        <f>Wiki!E32</f>
        <v>0.58262499999999995</v>
      </c>
      <c r="D9" s="22">
        <f>TALN!E32</f>
        <v>0.38900000000000001</v>
      </c>
      <c r="E9" s="22">
        <f>JRC!E32</f>
        <v>0.28812500000000002</v>
      </c>
      <c r="F9" s="22">
        <f>APR!E32</f>
        <v>0.73249999999999993</v>
      </c>
      <c r="G9" s="36">
        <f>Europarl!E32</f>
        <v>0.36599999999999999</v>
      </c>
    </row>
    <row r="10" spans="2:7">
      <c r="B10" s="32" t="s">
        <v>46</v>
      </c>
      <c r="C10" s="24">
        <f>Wiki!K32</f>
        <v>0.63728750000000001</v>
      </c>
      <c r="D10" s="24">
        <f>TALN!K32</f>
        <v>0.4206375</v>
      </c>
      <c r="E10" s="24">
        <f>JRC!K32</f>
        <v>0.32979999999999998</v>
      </c>
      <c r="F10" s="24">
        <f>APR!K32</f>
        <v>0.75582000000000005</v>
      </c>
      <c r="G10" s="38">
        <f>Europarl!K32</f>
        <v>0.51149999999999995</v>
      </c>
    </row>
    <row r="11" spans="2:7">
      <c r="B11" s="34" t="s">
        <v>47</v>
      </c>
      <c r="C11" s="22">
        <f>Wiki!Q32</f>
        <v>0.65111249999999998</v>
      </c>
      <c r="D11" s="22">
        <f>TALN!Q32</f>
        <v>0.42541249999999997</v>
      </c>
      <c r="E11" s="22">
        <f>JRC!Q32</f>
        <v>0.35573333333333329</v>
      </c>
      <c r="F11" s="22">
        <f>APR!Q32</f>
        <v>0.81003999999999987</v>
      </c>
      <c r="G11" s="36">
        <f>Europarl!Q32</f>
        <v>0.56643333333333334</v>
      </c>
    </row>
    <row r="12" spans="2:7">
      <c r="B12" s="34" t="s">
        <v>48</v>
      </c>
      <c r="C12" s="22">
        <f>Wiki!K46</f>
        <v>0.64137499999999992</v>
      </c>
      <c r="D12" s="22">
        <f>TALN!K46</f>
        <v>0.42526250000000004</v>
      </c>
      <c r="E12" s="22">
        <f>JRC!K46</f>
        <v>0.36816000000000004</v>
      </c>
      <c r="F12" s="22">
        <f>APR!K46</f>
        <v>0.80581999999999998</v>
      </c>
      <c r="G12" s="36">
        <f>Europarl!K46</f>
        <v>0.56630000000000003</v>
      </c>
    </row>
    <row r="13" spans="2:7">
      <c r="B13" s="70" t="s">
        <v>50</v>
      </c>
      <c r="C13" s="22">
        <f>Wiki!K100</f>
        <v>0.86549999999999994</v>
      </c>
      <c r="D13" s="22">
        <f>TALN!K100</f>
        <v>0.71900000000000008</v>
      </c>
      <c r="E13" s="22">
        <f>JRC!K100</f>
        <v>0.670875</v>
      </c>
      <c r="F13" s="22">
        <f>APR!K100</f>
        <v>0.93574999999999997</v>
      </c>
      <c r="G13" s="36">
        <f>Europarl!K100</f>
        <v>0.86587500000000006</v>
      </c>
    </row>
    <row r="14" spans="2:7">
      <c r="B14" s="33" t="s">
        <v>49</v>
      </c>
      <c r="C14" s="23">
        <f>Wiki!Q46</f>
        <v>0.64122499999999993</v>
      </c>
      <c r="D14" s="23">
        <f>TALN!Q46</f>
        <v>0.40625</v>
      </c>
      <c r="E14" s="23">
        <f>JRC!Q46</f>
        <v>0.33066000000000006</v>
      </c>
      <c r="F14" s="23">
        <f>APR!Q46</f>
        <v>0.73250000000000015</v>
      </c>
      <c r="G14" s="37">
        <f>Europarl!Q46</f>
        <v>0.44730000000000003</v>
      </c>
    </row>
    <row r="15" spans="2:7">
      <c r="B15" s="34" t="s">
        <v>31</v>
      </c>
      <c r="C15" s="57">
        <f>Wiki!E60</f>
        <v>0.57999999999999996</v>
      </c>
      <c r="D15" s="22">
        <f>TALN!E60</f>
        <v>0.38037499999999996</v>
      </c>
      <c r="E15" s="22">
        <f>JRC!E60</f>
        <v>0.31724999999999998</v>
      </c>
      <c r="F15" s="22">
        <f>APR!E60</f>
        <v>0.73125000000000007</v>
      </c>
      <c r="G15" s="36">
        <f>Europarl!E60</f>
        <v>0.49912500000000004</v>
      </c>
    </row>
    <row r="16" spans="2:7">
      <c r="B16" s="34" t="s">
        <v>32</v>
      </c>
      <c r="C16" s="57">
        <f>Wiki!K60</f>
        <v>0.39174999999999999</v>
      </c>
      <c r="D16" s="22">
        <f>TALN!K60</f>
        <v>0.19700000000000001</v>
      </c>
      <c r="E16" s="22">
        <f>JRC!K60</f>
        <v>0.27462500000000001</v>
      </c>
      <c r="F16" s="22">
        <f>APR!K60</f>
        <v>0.53</v>
      </c>
      <c r="G16" s="36">
        <f>Europarl!K60</f>
        <v>0.36249999999999999</v>
      </c>
    </row>
    <row r="17" spans="2:12">
      <c r="B17" s="34" t="s">
        <v>33</v>
      </c>
      <c r="C17" s="57">
        <f>Wiki!Q60</f>
        <v>0.37524999999999997</v>
      </c>
      <c r="D17" s="22">
        <f>TALN!Q60</f>
        <v>0.217</v>
      </c>
      <c r="E17" s="22">
        <f>JRC!Q60</f>
        <v>0.32962499999999995</v>
      </c>
      <c r="F17" s="22">
        <f>APR!Q60</f>
        <v>0.39137500000000003</v>
      </c>
      <c r="G17" s="36">
        <f>Europarl!Q60</f>
        <v>0.46012500000000001</v>
      </c>
    </row>
    <row r="18" spans="2:12">
      <c r="B18" s="34" t="s">
        <v>35</v>
      </c>
      <c r="C18" s="57">
        <f>Wiki!Q74</f>
        <v>0.50249999999999995</v>
      </c>
      <c r="D18" s="22">
        <f>TALN!Q74</f>
        <v>0.34312500000000001</v>
      </c>
      <c r="E18" s="22">
        <f>JRC!Q74</f>
        <v>0.432</v>
      </c>
      <c r="F18" s="22">
        <f>APR!Q74</f>
        <v>0.53673510705621497</v>
      </c>
      <c r="G18" s="36">
        <f>Europarl!Q74</f>
        <v>0.55862499999999993</v>
      </c>
    </row>
    <row r="19" spans="2:12">
      <c r="B19" s="34" t="s">
        <v>38</v>
      </c>
      <c r="C19" s="57">
        <f>Wiki!E74</f>
        <v>0.52674999999999994</v>
      </c>
      <c r="D19" s="22">
        <f>TALN!E74</f>
        <v>0.34487499999999993</v>
      </c>
      <c r="E19" s="22">
        <f>JRC!E74</f>
        <v>0.45000000000000007</v>
      </c>
      <c r="F19" s="22">
        <f>APR!E74</f>
        <v>0.56825000000000003</v>
      </c>
      <c r="G19" s="36">
        <f>Europarl!E74</f>
        <v>0.57062500000000005</v>
      </c>
    </row>
    <row r="20" spans="2:12">
      <c r="B20" s="32" t="s">
        <v>46</v>
      </c>
      <c r="C20" s="56">
        <f>Wiki!E87</f>
        <v>0.80893750000000009</v>
      </c>
      <c r="D20" s="24">
        <f>TALN!E87</f>
        <v>0.65647500000000003</v>
      </c>
      <c r="E20" s="24">
        <f>JRC!E87</f>
        <v>0.61503750000000001</v>
      </c>
      <c r="F20" s="24">
        <f>APR!E87</f>
        <v>0.91220000000000001</v>
      </c>
      <c r="G20" s="38">
        <f>Europarl!E87</f>
        <v>0.79717500000000008</v>
      </c>
    </row>
    <row r="21" spans="2:12">
      <c r="B21" s="34" t="s">
        <v>47</v>
      </c>
      <c r="C21" s="57">
        <f>Wiki!K87</f>
        <v>0.84243750000000006</v>
      </c>
      <c r="D21" s="22">
        <f>TALN!K87</f>
        <v>0.69423750000000006</v>
      </c>
      <c r="E21" s="22">
        <f>JRC!K87</f>
        <v>0.66701250000000001</v>
      </c>
      <c r="F21" s="22">
        <f>APR!K87</f>
        <v>0.94112499999999999</v>
      </c>
      <c r="G21" s="36">
        <f>Europarl!K87</f>
        <v>0.8330375000000001</v>
      </c>
    </row>
    <row r="22" spans="2:12">
      <c r="B22" s="51" t="s">
        <v>50</v>
      </c>
      <c r="C22" s="58">
        <f>Wiki!Q87</f>
        <v>0.95037499999999997</v>
      </c>
      <c r="D22" s="23">
        <f>TALN!Q87</f>
        <v>0.73262500000000008</v>
      </c>
      <c r="E22" s="23">
        <f>JRC!Q87</f>
        <v>0.71074999999999999</v>
      </c>
      <c r="F22" s="23">
        <f>APR!Q87</f>
        <v>0.96399999999999986</v>
      </c>
      <c r="G22" s="37">
        <f>Europarl!Q87</f>
        <v>0.94337499999999996</v>
      </c>
    </row>
    <row r="23" spans="2:12">
      <c r="B23" s="51" t="s">
        <v>51</v>
      </c>
      <c r="C23" s="58">
        <f>Wiki!Q100</f>
        <v>0.9524999999999999</v>
      </c>
      <c r="D23" s="23">
        <f>TALN!Q100</f>
        <v>0.74099999999999988</v>
      </c>
      <c r="E23" s="23">
        <f>JRC!Q100</f>
        <v>0.72187500000000004</v>
      </c>
      <c r="F23" s="23">
        <f>APR!Q100</f>
        <v>0.97050000000000003</v>
      </c>
      <c r="G23" s="37">
        <f>Europarl!Q100</f>
        <v>0.95162500000000005</v>
      </c>
    </row>
    <row r="24" spans="2:12">
      <c r="B24" s="32" t="s">
        <v>43</v>
      </c>
      <c r="C24" s="56">
        <f>Wiki!E114</f>
        <v>0.63092499999999996</v>
      </c>
      <c r="D24" s="24">
        <f>TALN!E114</f>
        <v>0.42872499999999997</v>
      </c>
      <c r="E24" s="24">
        <f>JRC!E114</f>
        <v>0.37293749999999998</v>
      </c>
      <c r="F24" s="24">
        <f>APR!E114</f>
        <v>0.77921249999999997</v>
      </c>
      <c r="G24" s="38">
        <f>Europarl!E114</f>
        <v>0.55138749999999992</v>
      </c>
      <c r="I24" s="72"/>
      <c r="J24" s="72"/>
      <c r="K24" s="72"/>
      <c r="L24" s="72"/>
    </row>
    <row r="25" spans="2:12">
      <c r="B25" s="34" t="s">
        <v>44</v>
      </c>
      <c r="C25" s="57">
        <f>Wiki!K114</f>
        <v>0.54475000000000007</v>
      </c>
      <c r="D25" s="22">
        <f>TALN!K114</f>
        <v>0.37688749999999999</v>
      </c>
      <c r="E25" s="22">
        <f>JRC!K114</f>
        <v>0.46061249999999998</v>
      </c>
      <c r="F25" s="22">
        <f>APR!K114</f>
        <v>0.57602500000000001</v>
      </c>
      <c r="G25" s="36">
        <f>Europarl!K114</f>
        <v>0.57747500000000007</v>
      </c>
    </row>
    <row r="26" spans="2:12">
      <c r="B26" s="33" t="s">
        <v>45</v>
      </c>
      <c r="C26" s="58">
        <f>Wiki!Q114</f>
        <v>0.60162499999999997</v>
      </c>
      <c r="D26" s="23">
        <f>TALN!Q114</f>
        <v>0.39280000000000004</v>
      </c>
      <c r="E26" s="23">
        <f>JRC!Q114</f>
        <v>0.360375</v>
      </c>
      <c r="F26" s="23">
        <f>APR!Q114</f>
        <v>0.73625000000000007</v>
      </c>
      <c r="G26" s="37">
        <f>Europarl!Q114</f>
        <v>0.5773625</v>
      </c>
    </row>
    <row r="27" spans="2:12">
      <c r="C27" s="69"/>
      <c r="D27" s="69"/>
      <c r="E27" s="69"/>
      <c r="F27" s="69"/>
      <c r="G27" s="69"/>
    </row>
    <row r="28" spans="2:12">
      <c r="C28" s="15"/>
      <c r="D28" s="15"/>
      <c r="E28" s="15"/>
      <c r="F28" s="15"/>
      <c r="G28" s="15"/>
    </row>
    <row r="29" spans="2:12">
      <c r="B29" s="31"/>
      <c r="C29" s="21" t="s">
        <v>11</v>
      </c>
      <c r="D29" s="21" t="s">
        <v>12</v>
      </c>
      <c r="E29" s="21" t="s">
        <v>13</v>
      </c>
      <c r="F29" s="21" t="s">
        <v>14</v>
      </c>
      <c r="G29" s="35" t="s">
        <v>15</v>
      </c>
    </row>
    <row r="30" spans="2:12">
      <c r="B30" s="32" t="s">
        <v>4</v>
      </c>
      <c r="C30" s="25">
        <f>Wiki!F4</f>
        <v>6.9597054535375279E-4</v>
      </c>
      <c r="D30" s="25">
        <f>TALN!F4</f>
        <v>4.8412291827592716E-4</v>
      </c>
      <c r="E30" s="25">
        <f>JRC!F4</f>
        <v>3.307189138830739E-4</v>
      </c>
      <c r="F30" s="25">
        <f>APR!F4</f>
        <v>4.3301270189221929E-4</v>
      </c>
      <c r="G30" s="39">
        <f>Europarl!F4</f>
        <v>6.9597054535375279E-4</v>
      </c>
    </row>
    <row r="31" spans="2:12">
      <c r="B31" s="33" t="s">
        <v>16</v>
      </c>
      <c r="C31" s="26">
        <f>Wiki!L4</f>
        <v>4.3368086899420177E-19</v>
      </c>
      <c r="D31" s="26">
        <f>TALN!L4</f>
        <v>0</v>
      </c>
      <c r="E31" s="26">
        <f>JRC!L4</f>
        <v>4.3368086899420177E-19</v>
      </c>
      <c r="F31" s="26">
        <f>APR!L4</f>
        <v>3.3071891388307384E-4</v>
      </c>
      <c r="G31" s="40">
        <f>Europarl!L4</f>
        <v>4.8412291827592711E-4</v>
      </c>
    </row>
    <row r="32" spans="2:12">
      <c r="B32" s="32" t="s">
        <v>17</v>
      </c>
      <c r="C32" s="27">
        <f>Wiki!R4</f>
        <v>1.3990510176544683E-2</v>
      </c>
      <c r="D32" s="27">
        <f>TALN!R4</f>
        <v>8.7464278422679387E-3</v>
      </c>
      <c r="E32" s="27">
        <f>JRC!R4</f>
        <v>1.3592277219068185E-2</v>
      </c>
      <c r="F32" s="27">
        <f>APR!R4</f>
        <v>8.4769909165929476E-3</v>
      </c>
      <c r="G32" s="41">
        <f>Europarl!R4</f>
        <v>1.0307006112349026E-2</v>
      </c>
    </row>
    <row r="33" spans="2:7">
      <c r="B33" s="34" t="s">
        <v>18</v>
      </c>
      <c r="C33" s="25">
        <f>Wiki!L18</f>
        <v>9.0829510622924825E-3</v>
      </c>
      <c r="D33" s="25">
        <f>TALN!L18</f>
        <v>6.6320716974411411E-3</v>
      </c>
      <c r="E33" s="25">
        <f>JRC!L18</f>
        <v>1.2893796958227623E-2</v>
      </c>
      <c r="F33" s="25">
        <f>APR!L18</f>
        <v>1.5473768125443758E-2</v>
      </c>
      <c r="G33" s="39">
        <f>Europarl!L18</f>
        <v>9.8670854359329523E-3</v>
      </c>
    </row>
    <row r="34" spans="2:7">
      <c r="B34" s="34" t="s">
        <v>19</v>
      </c>
      <c r="C34" s="25">
        <f>Wiki!F18</f>
        <v>9.9624294225856367E-3</v>
      </c>
      <c r="D34" s="25">
        <f>TALN!F18</f>
        <v>6.981001002721597E-3</v>
      </c>
      <c r="E34" s="25">
        <f>JRC!F18</f>
        <v>1.6247595976020573E-2</v>
      </c>
      <c r="F34" s="25">
        <f>APR!F18</f>
        <v>2.1447246326742882E-2</v>
      </c>
      <c r="G34" s="39">
        <f>Europarl!F18</f>
        <v>1.2072696467649602E-2</v>
      </c>
    </row>
    <row r="35" spans="2:7">
      <c r="B35" s="34" t="s">
        <v>20</v>
      </c>
      <c r="C35" s="25">
        <f>Wiki!R18</f>
        <v>1.1957607411183905E-2</v>
      </c>
      <c r="D35" s="25">
        <f>TALN!R18</f>
        <v>1.0894379284750462E-2</v>
      </c>
      <c r="E35" s="25">
        <f>JRC!R18</f>
        <v>1.4356509847452573E-2</v>
      </c>
      <c r="F35" s="25">
        <f>APR!R18</f>
        <v>1.3448396744593758E-2</v>
      </c>
      <c r="G35" s="39">
        <f>Europarl!R18</f>
        <v>9.4041214369020108E-3</v>
      </c>
    </row>
    <row r="36" spans="2:7">
      <c r="B36" s="34" t="s">
        <v>21</v>
      </c>
      <c r="C36" s="25">
        <f>Wiki!F32</f>
        <v>1.3415825542992138E-2</v>
      </c>
      <c r="D36" s="25">
        <f>TALN!F32</f>
        <v>8.4705371730487162E-3</v>
      </c>
      <c r="E36" s="25">
        <f>JRC!F32</f>
        <v>9.1164343358574023E-3</v>
      </c>
      <c r="F36" s="25">
        <f>APR!F32</f>
        <v>1.064189832689639E-2</v>
      </c>
      <c r="G36" s="39">
        <f>Europarl!F32</f>
        <v>2.060339777803705E-2</v>
      </c>
    </row>
    <row r="37" spans="2:7">
      <c r="B37" s="32" t="s">
        <v>46</v>
      </c>
      <c r="C37" s="59">
        <f>Wiki!L32</f>
        <v>1.5241672931473098E-2</v>
      </c>
      <c r="D37" s="28">
        <f>TALN!L32</f>
        <v>1.0106920586904801E-2</v>
      </c>
      <c r="E37" s="28">
        <f>JRC!L32</f>
        <v>9.4961044644633081E-3</v>
      </c>
      <c r="F37" s="28">
        <f>APR!L32</f>
        <v>1.2219230745018288E-2</v>
      </c>
      <c r="G37" s="42">
        <f>Europarl!L32</f>
        <v>3.9547692726630709E-2</v>
      </c>
    </row>
    <row r="38" spans="2:7">
      <c r="B38" s="34" t="s">
        <v>47</v>
      </c>
      <c r="C38" s="60">
        <f>Wiki!R32</f>
        <v>1.4594985226097356E-2</v>
      </c>
      <c r="D38" s="29">
        <f>TALN!R32</f>
        <v>8.0359251956448642E-3</v>
      </c>
      <c r="E38" s="29">
        <f>JRC!R32</f>
        <v>8.9986418728359198E-3</v>
      </c>
      <c r="F38" s="29">
        <f>APR!R32</f>
        <v>1.0968062727756467E-2</v>
      </c>
      <c r="G38" s="43">
        <f>Europarl!R32</f>
        <v>2.0821996915655193E-2</v>
      </c>
    </row>
    <row r="39" spans="2:7">
      <c r="B39" s="34" t="s">
        <v>48</v>
      </c>
      <c r="C39" s="60">
        <f>Wiki!L46</f>
        <v>1.4229876141414582E-2</v>
      </c>
      <c r="D39" s="29">
        <f>TALN!L46</f>
        <v>5.8266494445779124E-3</v>
      </c>
      <c r="E39" s="29">
        <f>JRC!L46</f>
        <v>7.7541214847331348E-3</v>
      </c>
      <c r="F39" s="29">
        <f>APR!L46</f>
        <v>1.217873556655207E-2</v>
      </c>
      <c r="G39" s="43">
        <f>Europarl!L46</f>
        <v>1.6008955826869748E-2</v>
      </c>
    </row>
    <row r="40" spans="2:7">
      <c r="B40" s="70" t="s">
        <v>50</v>
      </c>
      <c r="C40" s="60">
        <f>Wiki!L100</f>
        <v>1.4378803844548418E-2</v>
      </c>
      <c r="D40" s="29">
        <f>TALN!L100</f>
        <v>1.7762319668331601E-2</v>
      </c>
      <c r="E40" s="29">
        <f>JRC!L100</f>
        <v>1.6236051706002903E-2</v>
      </c>
      <c r="F40" s="29">
        <f>APR!L100</f>
        <v>1.5047840376612151E-2</v>
      </c>
      <c r="G40" s="43">
        <f>Europarl!L100</f>
        <v>1.5103290204455465E-2</v>
      </c>
    </row>
    <row r="41" spans="2:7">
      <c r="B41" s="33" t="s">
        <v>49</v>
      </c>
      <c r="C41" s="71">
        <f>Wiki!R46</f>
        <v>1.5822511652705464E-2</v>
      </c>
      <c r="D41" s="30">
        <f>TALN!R46</f>
        <v>6.8800436045129785E-3</v>
      </c>
      <c r="E41" s="30">
        <f>JRC!R46</f>
        <v>1.1434614116794676E-2</v>
      </c>
      <c r="F41" s="30">
        <f>APR!R46</f>
        <v>1.3527157868525069E-2</v>
      </c>
      <c r="G41" s="44">
        <f>Europarl!R46</f>
        <v>2.4829552284861493E-2</v>
      </c>
    </row>
    <row r="42" spans="2:7">
      <c r="B42" s="34" t="s">
        <v>31</v>
      </c>
      <c r="C42" s="60">
        <f>Wiki!F60</f>
        <v>2.7092434368288364E-2</v>
      </c>
      <c r="D42" s="29">
        <f>TALN!F60</f>
        <v>3.3432534678065735E-2</v>
      </c>
      <c r="E42" s="29">
        <f>JRC!F60</f>
        <v>1.4122234242498612E-2</v>
      </c>
      <c r="F42" s="29">
        <f>APR!F60</f>
        <v>3.5251773005054582E-2</v>
      </c>
      <c r="G42" s="43">
        <f>Europarl!F60</f>
        <v>3.5395753629495874E-2</v>
      </c>
    </row>
    <row r="43" spans="2:7">
      <c r="B43" s="34" t="s">
        <v>32</v>
      </c>
      <c r="C43" s="60">
        <f>Wiki!L60</f>
        <v>2.6527108775740982E-2</v>
      </c>
      <c r="D43" s="29">
        <f>TALN!L60</f>
        <v>2.0573040611440985E-2</v>
      </c>
      <c r="E43" s="29">
        <f>JRC!L60</f>
        <v>2.93297523855897E-2</v>
      </c>
      <c r="F43" s="29">
        <f>APR!L60</f>
        <v>2.3243278598339346E-2</v>
      </c>
      <c r="G43" s="43">
        <f>Europarl!L60</f>
        <v>1.6194134740701648E-2</v>
      </c>
    </row>
    <row r="44" spans="2:7">
      <c r="B44" s="34" t="s">
        <v>33</v>
      </c>
      <c r="C44" s="60">
        <f>Wiki!R60</f>
        <v>2.1252940972957598E-2</v>
      </c>
      <c r="D44" s="29">
        <f>TALN!R60</f>
        <v>1.6807736313971554E-2</v>
      </c>
      <c r="E44" s="29">
        <f>JRC!R60</f>
        <v>3.7937242585617828E-2</v>
      </c>
      <c r="F44" s="29">
        <f>APR!R60</f>
        <v>3.1610668689542001E-2</v>
      </c>
      <c r="G44" s="43">
        <f>Europarl!R60</f>
        <v>2.6464303788310529E-2</v>
      </c>
    </row>
    <row r="45" spans="2:7">
      <c r="B45" s="34" t="s">
        <v>35</v>
      </c>
      <c r="C45" s="61">
        <f>Wiki!R74</f>
        <v>2.5258661880631819E-2</v>
      </c>
      <c r="D45" s="25">
        <f>TALN!R74</f>
        <v>1.9547618141348956E-2</v>
      </c>
      <c r="E45" s="25">
        <f>JRC!R74</f>
        <v>3.6489724581037677E-2</v>
      </c>
      <c r="F45" s="25">
        <f>APR!R74</f>
        <v>2.8842088398584178E-2</v>
      </c>
      <c r="G45" s="39">
        <f>Europarl!R74</f>
        <v>1.6193652305764715E-2</v>
      </c>
    </row>
    <row r="46" spans="2:7">
      <c r="B46" s="34" t="s">
        <v>38</v>
      </c>
      <c r="C46" s="61">
        <f>Wiki!F74</f>
        <v>2.1729875747458837E-2</v>
      </c>
      <c r="D46" s="25">
        <f>TALN!F74</f>
        <v>1.4632476721320956E-2</v>
      </c>
      <c r="E46" s="25">
        <f>JRC!F74</f>
        <v>2.836370920736395E-2</v>
      </c>
      <c r="F46" s="25">
        <f>APR!F74</f>
        <v>3.4273714417902501E-2</v>
      </c>
      <c r="G46" s="39">
        <f>Europarl!F74</f>
        <v>3.5724422668532554E-2</v>
      </c>
    </row>
    <row r="47" spans="2:7">
      <c r="B47" s="32" t="s">
        <v>46</v>
      </c>
      <c r="C47" s="68">
        <f>Wiki!F87</f>
        <v>2.1562463768085519E-2</v>
      </c>
      <c r="D47" s="27">
        <f>TALN!F87</f>
        <v>2.3703309368103026E-2</v>
      </c>
      <c r="E47" s="27">
        <f>JRC!F87</f>
        <v>1.192538652413414E-2</v>
      </c>
      <c r="F47" s="27">
        <f>APR!F87</f>
        <v>7.3157364632687617E-3</v>
      </c>
      <c r="G47" s="41">
        <f>Europarl!F87</f>
        <v>1.631998391543325E-2</v>
      </c>
    </row>
    <row r="48" spans="2:7">
      <c r="B48" s="34" t="s">
        <v>47</v>
      </c>
      <c r="C48" s="61">
        <f>Wiki!L87</f>
        <v>4.8331173622723121E-2</v>
      </c>
      <c r="D48" s="25">
        <f>TALN!L87</f>
        <v>2.6814871689977388E-2</v>
      </c>
      <c r="E48" s="25">
        <f>JRC!L87</f>
        <v>1.5455616899690565E-2</v>
      </c>
      <c r="F48" s="25">
        <f>APR!L87</f>
        <v>9.2032263364539811E-3</v>
      </c>
      <c r="G48" s="39">
        <f>Europarl!L87</f>
        <v>7.9214798964587461E-3</v>
      </c>
    </row>
    <row r="49" spans="2:7">
      <c r="B49" s="51" t="s">
        <v>50</v>
      </c>
      <c r="C49" s="62">
        <f>Wiki!R87</f>
        <v>2.8363433766030496E-2</v>
      </c>
      <c r="D49" s="26">
        <f>TALN!R87</f>
        <v>2.1388884379508925E-2</v>
      </c>
      <c r="E49" s="26">
        <f>JRC!R87</f>
        <v>2.0710806358034416E-2</v>
      </c>
      <c r="F49" s="26">
        <f>APR!R87</f>
        <v>1.9811612756158944E-2</v>
      </c>
      <c r="G49" s="40">
        <f>Europarl!R87</f>
        <v>2.0241896526758521E-2</v>
      </c>
    </row>
    <row r="50" spans="2:7">
      <c r="B50" s="51" t="s">
        <v>51</v>
      </c>
      <c r="C50" s="62">
        <f>Wiki!R100</f>
        <v>2.8412145290350726E-2</v>
      </c>
      <c r="D50" s="26">
        <f>TALN!R100</f>
        <v>1.6263455967290605E-2</v>
      </c>
      <c r="E50" s="26">
        <f>JRC!R100</f>
        <v>2.3191795424244325E-2</v>
      </c>
      <c r="F50" s="26">
        <f>APR!R100</f>
        <v>1.5058220346375611E-2</v>
      </c>
      <c r="G50" s="40">
        <f>Europarl!R100</f>
        <v>1.6925849313993054E-2</v>
      </c>
    </row>
    <row r="51" spans="2:7">
      <c r="B51" s="32" t="s">
        <v>43</v>
      </c>
      <c r="C51" s="68">
        <f>Wiki!F114</f>
        <v>8.9271706043964599E-3</v>
      </c>
      <c r="D51" s="27">
        <f>TALN!F114</f>
        <v>2.2673263439567298E-2</v>
      </c>
      <c r="E51" s="27">
        <f>JRC!F114</f>
        <v>1.340437778302298E-2</v>
      </c>
      <c r="F51" s="27">
        <f>APR!F114</f>
        <v>2.3269370291221881E-2</v>
      </c>
      <c r="G51" s="41">
        <f>Europarl!F114</f>
        <v>2.1866266113582368E-2</v>
      </c>
    </row>
    <row r="52" spans="2:7">
      <c r="B52" s="34" t="s">
        <v>44</v>
      </c>
      <c r="C52" s="61">
        <f>Wiki!L114</f>
        <v>2.2978685776170942E-2</v>
      </c>
      <c r="D52" s="25">
        <f>TALN!L114</f>
        <v>1.3750130681197185E-2</v>
      </c>
      <c r="E52" s="25">
        <f>JRC!L114</f>
        <v>1.6793111496979939E-2</v>
      </c>
      <c r="F52" s="25">
        <f>APR!L114</f>
        <v>1.535282954376815E-2</v>
      </c>
      <c r="G52" s="39">
        <f>Europarl!L114</f>
        <v>1.36786101267636E-2</v>
      </c>
    </row>
    <row r="53" spans="2:7">
      <c r="B53" s="33" t="s">
        <v>45</v>
      </c>
      <c r="C53" s="62">
        <f>Wiki!R114</f>
        <v>2.2124293774039426E-2</v>
      </c>
      <c r="D53" s="26">
        <f>TALN!R114</f>
        <v>2.0247654185113432E-2</v>
      </c>
      <c r="E53" s="26">
        <f>JRC!R114</f>
        <v>1.9678271646666974E-2</v>
      </c>
      <c r="F53" s="26">
        <f>APR!R114</f>
        <v>1.8599395151455884E-2</v>
      </c>
      <c r="G53" s="40">
        <f>Europarl!R114</f>
        <v>1.9796523526872088E-2</v>
      </c>
    </row>
  </sheetData>
  <pageMargins left="0.75" right="0.75" top="1" bottom="1" header="0.5" footer="0.5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Wiki</vt:lpstr>
      <vt:lpstr>TALN</vt:lpstr>
      <vt:lpstr>JRC</vt:lpstr>
      <vt:lpstr>APR</vt:lpstr>
      <vt:lpstr>Europarl</vt:lpstr>
      <vt:lpstr>Résumé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Jérémy Ferrero</dc:creator>
  <cp:lastModifiedBy>Jeremy</cp:lastModifiedBy>
  <dcterms:created xsi:type="dcterms:W3CDTF">2016-01-04T14:49:01Z</dcterms:created>
  <dcterms:modified xsi:type="dcterms:W3CDTF">2016-12-13T14:44:11Z</dcterms:modified>
</cp:coreProperties>
</file>