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45" windowHeight="11760" tabRatio="500" activeTab="5"/>
  </bookViews>
  <sheets>
    <sheet name="Wiki" sheetId="1" r:id="rId1"/>
    <sheet name="TALN" sheetId="3" r:id="rId2"/>
    <sheet name="JRC" sheetId="2" r:id="rId3"/>
    <sheet name="APR" sheetId="6" r:id="rId4"/>
    <sheet name="Europarl" sheetId="5" r:id="rId5"/>
    <sheet name="Résumé" sheetId="7" r:id="rId6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0" i="5"/>
  <c r="G33" i="7" s="1"/>
  <c r="Q60" i="5"/>
  <c r="G16" i="7" s="1"/>
  <c r="R60" i="6"/>
  <c r="F33" i="7" s="1"/>
  <c r="Q60" i="6"/>
  <c r="F16" i="7" s="1"/>
  <c r="F60" i="3"/>
  <c r="E60"/>
  <c r="F60" i="1"/>
  <c r="C31" i="7" s="1"/>
  <c r="E60" i="1"/>
  <c r="L60" i="5"/>
  <c r="G32" i="7" s="1"/>
  <c r="K60" i="5"/>
  <c r="G15" i="7" s="1"/>
  <c r="F60" i="5"/>
  <c r="G31" i="7" s="1"/>
  <c r="E60" i="5"/>
  <c r="G14" i="7" s="1"/>
  <c r="L60" i="6"/>
  <c r="F32" i="7" s="1"/>
  <c r="K60" i="6"/>
  <c r="F15" i="7" s="1"/>
  <c r="F60" i="6"/>
  <c r="F31" i="7" s="1"/>
  <c r="E60" i="6"/>
  <c r="F14" i="7" s="1"/>
  <c r="R60" i="2"/>
  <c r="E33" i="7" s="1"/>
  <c r="Q60" i="2"/>
  <c r="E16" i="7" s="1"/>
  <c r="L60" i="2"/>
  <c r="E32" i="7" s="1"/>
  <c r="K60" i="2"/>
  <c r="E15" i="7" s="1"/>
  <c r="F60" i="2"/>
  <c r="E31" i="7" s="1"/>
  <c r="E60" i="2"/>
  <c r="E14" i="7" s="1"/>
  <c r="R60" i="3"/>
  <c r="D33" i="7" s="1"/>
  <c r="Q60" i="3"/>
  <c r="D16" i="7" s="1"/>
  <c r="L60" i="3"/>
  <c r="D32" i="7" s="1"/>
  <c r="K60" i="3"/>
  <c r="D15" i="7" s="1"/>
  <c r="D31"/>
  <c r="D14"/>
  <c r="R60" i="1"/>
  <c r="C33" i="7" s="1"/>
  <c r="Q60" i="1"/>
  <c r="C16" i="7" s="1"/>
  <c r="L60" i="1"/>
  <c r="C32" i="7" s="1"/>
  <c r="K60" i="1"/>
  <c r="C15" i="7" s="1"/>
  <c r="C14"/>
  <c r="R46" i="5"/>
  <c r="G29" i="7" s="1"/>
  <c r="Q46" i="5"/>
  <c r="G12" i="7" s="1"/>
  <c r="R46" i="6"/>
  <c r="F29" i="7" s="1"/>
  <c r="Q46" i="6"/>
  <c r="F12" i="7" s="1"/>
  <c r="R46" i="2"/>
  <c r="E29" i="7" s="1"/>
  <c r="Q46" i="2"/>
  <c r="E12" i="7" s="1"/>
  <c r="R46" i="3"/>
  <c r="D29" i="7" s="1"/>
  <c r="Q46" i="3"/>
  <c r="D12" i="7" s="1"/>
  <c r="R46" i="1"/>
  <c r="C29" i="7" s="1"/>
  <c r="Q46" i="1"/>
  <c r="C12" i="7" s="1"/>
  <c r="F46" i="5"/>
  <c r="G27" i="7" s="1"/>
  <c r="E46" i="5"/>
  <c r="G10" i="7" s="1"/>
  <c r="F46" i="6"/>
  <c r="F27" i="7" s="1"/>
  <c r="E46" i="6"/>
  <c r="F10" i="7" s="1"/>
  <c r="F46" i="2"/>
  <c r="E27" i="7" s="1"/>
  <c r="E46" i="2"/>
  <c r="E10" i="7" s="1"/>
  <c r="F46" i="3"/>
  <c r="D27" i="7" s="1"/>
  <c r="E46" i="3"/>
  <c r="D10" i="7" s="1"/>
  <c r="F46" i="1"/>
  <c r="C27" i="7" s="1"/>
  <c r="E46" i="1"/>
  <c r="C10" i="7" s="1"/>
  <c r="R32" i="1" l="1"/>
  <c r="C30" i="7" s="1"/>
  <c r="Q32" i="1"/>
  <c r="R32" i="5"/>
  <c r="G30" i="7" s="1"/>
  <c r="R32" i="6"/>
  <c r="F30" i="7" s="1"/>
  <c r="R32" i="2"/>
  <c r="E30" i="7" s="1"/>
  <c r="R32" i="3"/>
  <c r="D30" i="7" s="1"/>
  <c r="Q32" i="5"/>
  <c r="G13" i="7" s="1"/>
  <c r="Q32" i="6"/>
  <c r="F13" i="7" s="1"/>
  <c r="Q32" i="2"/>
  <c r="E13" i="7" s="1"/>
  <c r="Q32" i="3"/>
  <c r="D13" i="7" s="1"/>
  <c r="C13"/>
  <c r="L32" i="5"/>
  <c r="G28" i="7" s="1"/>
  <c r="L32" i="6"/>
  <c r="F28" i="7" s="1"/>
  <c r="L32" i="2"/>
  <c r="E28" i="7" s="1"/>
  <c r="L32" i="3"/>
  <c r="D28" i="7" s="1"/>
  <c r="L32" i="1"/>
  <c r="C28" i="7" s="1"/>
  <c r="K32" i="5"/>
  <c r="G11" i="7"/>
  <c r="K32" i="6"/>
  <c r="F11" i="7" s="1"/>
  <c r="K32" i="2"/>
  <c r="E11" i="7"/>
  <c r="K32" i="3"/>
  <c r="D11" i="7" s="1"/>
  <c r="K32" i="1"/>
  <c r="C11" i="7" s="1"/>
  <c r="E32" i="1"/>
  <c r="C9" i="7" s="1"/>
  <c r="L18" i="6"/>
  <c r="L4"/>
  <c r="K4"/>
  <c r="F32" i="5"/>
  <c r="G26" i="7" s="1"/>
  <c r="R18" i="5"/>
  <c r="G25" i="7" s="1"/>
  <c r="F18" i="5"/>
  <c r="G24" i="7" s="1"/>
  <c r="L18" i="5"/>
  <c r="G23" i="7" s="1"/>
  <c r="R4" i="5"/>
  <c r="G22" i="7" s="1"/>
  <c r="L4" i="5"/>
  <c r="G21" i="7" s="1"/>
  <c r="F4" i="5"/>
  <c r="G20" i="7" s="1"/>
  <c r="E32" i="5"/>
  <c r="G9" i="7" s="1"/>
  <c r="Q18" i="5"/>
  <c r="G8" i="7" s="1"/>
  <c r="E18" i="5"/>
  <c r="G7" i="7" s="1"/>
  <c r="K18" i="5"/>
  <c r="G6" i="7" s="1"/>
  <c r="Q4" i="5"/>
  <c r="G5" i="7" s="1"/>
  <c r="K4" i="5"/>
  <c r="G4" i="7" s="1"/>
  <c r="E4" i="5"/>
  <c r="G3" i="7" s="1"/>
  <c r="F32" i="6"/>
  <c r="F26" i="7" s="1"/>
  <c r="R18" i="6"/>
  <c r="F25" i="7" s="1"/>
  <c r="F18" i="6"/>
  <c r="F24" i="7" s="1"/>
  <c r="F23"/>
  <c r="R4" i="6"/>
  <c r="F22" i="7" s="1"/>
  <c r="F21"/>
  <c r="F4" i="6"/>
  <c r="F20" i="7" s="1"/>
  <c r="E32" i="6"/>
  <c r="F9" i="7" s="1"/>
  <c r="Q18" i="6"/>
  <c r="F8" i="7" s="1"/>
  <c r="E18" i="6"/>
  <c r="F7" i="7" s="1"/>
  <c r="K18" i="6"/>
  <c r="F6" i="7" s="1"/>
  <c r="Q4" i="6"/>
  <c r="F5" i="7" s="1"/>
  <c r="F4"/>
  <c r="E4" i="6"/>
  <c r="F3" i="7" s="1"/>
  <c r="F32" i="2"/>
  <c r="E26" i="7"/>
  <c r="R18" i="2"/>
  <c r="E25" i="7"/>
  <c r="F18" i="2"/>
  <c r="E24" i="7" s="1"/>
  <c r="L18" i="2"/>
  <c r="E23" i="7" s="1"/>
  <c r="R4" i="2"/>
  <c r="E22" i="7" s="1"/>
  <c r="L4" i="2"/>
  <c r="E21" i="7" s="1"/>
  <c r="F4" i="2"/>
  <c r="E20" i="7" s="1"/>
  <c r="E32" i="2"/>
  <c r="E9" i="7" s="1"/>
  <c r="Q18" i="2"/>
  <c r="E8" i="7" s="1"/>
  <c r="E18" i="2"/>
  <c r="E7" i="7" s="1"/>
  <c r="K18" i="2"/>
  <c r="E6" i="7" s="1"/>
  <c r="Q4" i="2"/>
  <c r="E5" i="7" s="1"/>
  <c r="K4" i="2"/>
  <c r="E4" i="7" s="1"/>
  <c r="E4" i="2"/>
  <c r="E3" i="7" s="1"/>
  <c r="F32" i="3"/>
  <c r="D26" i="7" s="1"/>
  <c r="R18" i="3"/>
  <c r="D25" i="7" s="1"/>
  <c r="F18" i="3"/>
  <c r="D24" i="7" s="1"/>
  <c r="L18" i="3"/>
  <c r="D23" i="7" s="1"/>
  <c r="R4" i="3"/>
  <c r="D22" i="7" s="1"/>
  <c r="L4" i="3"/>
  <c r="D21" i="7" s="1"/>
  <c r="F4" i="3"/>
  <c r="D20" i="7" s="1"/>
  <c r="E32" i="3"/>
  <c r="D9" i="7" s="1"/>
  <c r="Q18" i="3"/>
  <c r="D8" i="7" s="1"/>
  <c r="E18" i="3"/>
  <c r="D7" i="7" s="1"/>
  <c r="K18" i="3"/>
  <c r="D6" i="7" s="1"/>
  <c r="Q4" i="3"/>
  <c r="D5" i="7" s="1"/>
  <c r="K4" i="3"/>
  <c r="D4" i="7" s="1"/>
  <c r="E4" i="3"/>
  <c r="D3" i="7" s="1"/>
  <c r="F32" i="1"/>
  <c r="C26" i="7" s="1"/>
  <c r="R18" i="1"/>
  <c r="C25" i="7" s="1"/>
  <c r="F18" i="1"/>
  <c r="C24" i="7" s="1"/>
  <c r="L18" i="1"/>
  <c r="C23" i="7" s="1"/>
  <c r="R4" i="1"/>
  <c r="C22" i="7" s="1"/>
  <c r="L4" i="1"/>
  <c r="C21" i="7" s="1"/>
  <c r="F4" i="1"/>
  <c r="C20" i="7" s="1"/>
  <c r="Q18" i="1"/>
  <c r="C8" i="7" s="1"/>
  <c r="E18" i="1"/>
  <c r="C7" i="7" s="1"/>
  <c r="K18" i="1"/>
  <c r="C6" i="7" s="1"/>
  <c r="Q4" i="1"/>
  <c r="C5" i="7" s="1"/>
  <c r="K4" i="1"/>
  <c r="C4" i="7" s="1"/>
  <c r="E4" i="1"/>
  <c r="C3" i="7" s="1"/>
</calcChain>
</file>

<file path=xl/sharedStrings.xml><?xml version="1.0" encoding="utf-8"?>
<sst xmlns="http://schemas.openxmlformats.org/spreadsheetml/2006/main" count="388" uniqueCount="33">
  <si>
    <t>Masque</t>
  </si>
  <si>
    <t>F-Mesure</t>
  </si>
  <si>
    <t>Moyenne</t>
  </si>
  <si>
    <t>Ecart-Type</t>
  </si>
  <si>
    <t>Random</t>
  </si>
  <si>
    <t>Lenght Model</t>
  </si>
  <si>
    <t>Cross-Language Character N-Grams</t>
  </si>
  <si>
    <t>Cross Language Explicit Semantic Analysis</t>
  </si>
  <si>
    <t>Cross Language Conceptual Thesaurus-based Similarity</t>
  </si>
  <si>
    <t>Cross Language Alignment-based Similarity Analysis</t>
  </si>
  <si>
    <t>Translation + Monolingual Analysis</t>
  </si>
  <si>
    <t>Wiki</t>
  </si>
  <si>
    <t>TALN</t>
  </si>
  <si>
    <t>JRC</t>
  </si>
  <si>
    <t>APR</t>
  </si>
  <si>
    <t>Europarl</t>
  </si>
  <si>
    <t>Length Model</t>
  </si>
  <si>
    <t>CL-CNG</t>
  </si>
  <si>
    <t>CL-CTS</t>
  </si>
  <si>
    <t>CL-ASA</t>
  </si>
  <si>
    <t>CL-ESA</t>
  </si>
  <si>
    <t>T+MA</t>
  </si>
  <si>
    <t>CL-WESS (opti.)</t>
  </si>
  <si>
    <t>Cross Language Word Embeddings Syntax  Similarity (opti.)</t>
  </si>
  <si>
    <t>Fusion arbre de décision (avec CL-WESS opti.)</t>
  </si>
  <si>
    <t>Cross Language Word Embeddings Similarity</t>
  </si>
  <si>
    <t>CL-WES</t>
  </si>
  <si>
    <t>Fusion arbre de décision (avec CL-WES)</t>
  </si>
  <si>
    <t>CL-CTS-DBNary-WE-POS-IDF</t>
  </si>
  <si>
    <t>CL-WESS-POS-IDF</t>
  </si>
  <si>
    <t>T+WA-IDF</t>
  </si>
  <si>
    <t>Decision tree</t>
  </si>
  <si>
    <t>Decision tree (opti.)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</si>
</sst>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"/>
    <numFmt numFmtId="166" formatCode="0.0000"/>
  </numFmts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22222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/>
    <xf numFmtId="164" fontId="6" fillId="0" borderId="0" xfId="0" applyNumberFormat="1" applyFon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0" fillId="0" borderId="0" xfId="0" applyFont="1"/>
    <xf numFmtId="0" fontId="7" fillId="0" borderId="10" xfId="0" applyFont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164" fontId="8" fillId="0" borderId="0" xfId="0" applyNumberFormat="1" applyFon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16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8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Normal" xfId="0" builtinId="0"/>
  </cellStyles>
  <dxfs count="0"/>
  <tableStyles count="0" defaultTableStyle="TableStyleMedium9" defaultPivotStyle="PivotStyleMedium4"/>
  <colors>
    <mruColors>
      <color rgb="FFFCF7B6"/>
      <color rgb="FFF7D147"/>
      <color rgb="FFF9EF6B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69"/>
  <sheetViews>
    <sheetView zoomScale="40" zoomScaleNormal="40" zoomScalePageLayoutView="85" workbookViewId="0">
      <selection activeCell="Q69" sqref="Q69"/>
    </sheetView>
  </sheetViews>
  <sheetFormatPr baseColWidth="10" defaultRowHeight="15.75"/>
  <sheetData>
    <row r="2" spans="2:18">
      <c r="B2" s="50" t="s">
        <v>4</v>
      </c>
      <c r="C2" s="50"/>
      <c r="D2" s="50"/>
      <c r="E2" s="50"/>
      <c r="F2" s="50"/>
      <c r="H2" s="50" t="s">
        <v>5</v>
      </c>
      <c r="I2" s="50"/>
      <c r="J2" s="50"/>
      <c r="K2" s="50"/>
      <c r="L2" s="50"/>
      <c r="N2" s="50" t="s">
        <v>6</v>
      </c>
      <c r="O2" s="50"/>
      <c r="P2" s="50"/>
      <c r="Q2" s="50"/>
      <c r="R2" s="50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1">
        <v>1</v>
      </c>
      <c r="C4" s="10"/>
      <c r="E4">
        <f>AVERAGE(C4:C13)</f>
        <v>2.1250000000000002E-3</v>
      </c>
      <c r="F4" s="6">
        <f>STDEVP(C4:C13)</f>
        <v>3.3071891388307384E-4</v>
      </c>
      <c r="H4" s="1">
        <v>1</v>
      </c>
      <c r="I4" s="9"/>
      <c r="K4">
        <f>AVERAGE(I4:I13)</f>
        <v>2.9999999999999996E-3</v>
      </c>
      <c r="L4" s="6">
        <f>STDEVP(I4:I13)</f>
        <v>4.3368086899420177E-19</v>
      </c>
      <c r="N4" s="1">
        <v>1</v>
      </c>
      <c r="O4" s="9"/>
      <c r="Q4">
        <f>AVERAGE(O4:O13)</f>
        <v>0.482375</v>
      </c>
      <c r="R4" s="6">
        <f>STDEVP(O4:O13)</f>
        <v>4.3857011982122128E-3</v>
      </c>
    </row>
    <row r="5" spans="2:18">
      <c r="B5" s="1">
        <v>2</v>
      </c>
      <c r="C5" s="10"/>
      <c r="H5" s="1">
        <v>2</v>
      </c>
      <c r="I5" s="9"/>
      <c r="N5" s="1">
        <v>2</v>
      </c>
      <c r="O5" s="9"/>
    </row>
    <row r="6" spans="2:18">
      <c r="B6" s="1">
        <v>3</v>
      </c>
      <c r="C6" s="10">
        <v>2E-3</v>
      </c>
      <c r="H6" s="1">
        <v>3</v>
      </c>
      <c r="I6" s="9">
        <v>3.0000000000000001E-3</v>
      </c>
      <c r="K6" s="4"/>
      <c r="N6" s="1">
        <v>3</v>
      </c>
      <c r="O6" s="9">
        <v>0.48199999999999998</v>
      </c>
    </row>
    <row r="7" spans="2:18">
      <c r="B7" s="1">
        <v>4</v>
      </c>
      <c r="C7" s="10">
        <v>2E-3</v>
      </c>
      <c r="H7" s="1">
        <v>4</v>
      </c>
      <c r="I7" s="9">
        <v>3.0000000000000001E-3</v>
      </c>
      <c r="N7" s="1">
        <v>4</v>
      </c>
      <c r="O7" s="9">
        <v>0.48899999999999999</v>
      </c>
    </row>
    <row r="8" spans="2:18">
      <c r="B8" s="1">
        <v>5</v>
      </c>
      <c r="C8" s="10">
        <v>2E-3</v>
      </c>
      <c r="H8" s="1">
        <v>5</v>
      </c>
      <c r="I8" s="9">
        <v>3.0000000000000001E-3</v>
      </c>
      <c r="N8" s="1">
        <v>5</v>
      </c>
      <c r="O8" s="9">
        <v>0.48799999999999999</v>
      </c>
    </row>
    <row r="9" spans="2:18">
      <c r="B9" s="1">
        <v>6</v>
      </c>
      <c r="C9" s="10">
        <v>2E-3</v>
      </c>
      <c r="H9" s="1">
        <v>6</v>
      </c>
      <c r="I9" s="9">
        <v>3.0000000000000001E-3</v>
      </c>
      <c r="N9" s="1">
        <v>6</v>
      </c>
      <c r="O9" s="9">
        <v>0.47799999999999998</v>
      </c>
    </row>
    <row r="10" spans="2:18">
      <c r="B10" s="1">
        <v>7</v>
      </c>
      <c r="C10" s="10">
        <v>2E-3</v>
      </c>
      <c r="H10" s="1">
        <v>7</v>
      </c>
      <c r="I10" s="9">
        <v>3.0000000000000001E-3</v>
      </c>
      <c r="N10" s="1">
        <v>7</v>
      </c>
      <c r="O10" s="9">
        <v>0.48399999999999999</v>
      </c>
    </row>
    <row r="11" spans="2:18">
      <c r="B11" s="1">
        <v>8</v>
      </c>
      <c r="C11" s="10">
        <v>2E-3</v>
      </c>
      <c r="H11" s="1">
        <v>8</v>
      </c>
      <c r="I11" s="9">
        <v>3.0000000000000001E-3</v>
      </c>
      <c r="N11" s="1">
        <v>8</v>
      </c>
      <c r="O11" s="9">
        <v>0.47499999999999998</v>
      </c>
    </row>
    <row r="12" spans="2:18">
      <c r="B12" s="1">
        <v>9</v>
      </c>
      <c r="C12" s="10">
        <v>2E-3</v>
      </c>
      <c r="H12" s="1">
        <v>9</v>
      </c>
      <c r="I12" s="9">
        <v>3.0000000000000001E-3</v>
      </c>
      <c r="N12" s="1">
        <v>9</v>
      </c>
      <c r="O12" s="9">
        <v>0.48199999999999998</v>
      </c>
    </row>
    <row r="13" spans="2:18">
      <c r="B13" s="1">
        <v>10</v>
      </c>
      <c r="C13" s="10">
        <v>3.0000000000000001E-3</v>
      </c>
      <c r="H13" s="1">
        <v>10</v>
      </c>
      <c r="I13" s="9">
        <v>3.0000000000000001E-3</v>
      </c>
      <c r="N13" s="1">
        <v>10</v>
      </c>
      <c r="O13" s="9">
        <v>0.48099999999999998</v>
      </c>
    </row>
    <row r="16" spans="2:18">
      <c r="B16" s="50" t="s">
        <v>9</v>
      </c>
      <c r="C16" s="50"/>
      <c r="D16" s="50"/>
      <c r="E16" s="50"/>
      <c r="F16" s="50"/>
      <c r="H16" s="50" t="s">
        <v>8</v>
      </c>
      <c r="I16" s="50"/>
      <c r="J16" s="50"/>
      <c r="K16" s="50"/>
      <c r="L16" s="50"/>
      <c r="N16" s="51" t="s">
        <v>7</v>
      </c>
      <c r="O16" s="51"/>
      <c r="P16" s="51"/>
      <c r="Q16" s="51"/>
      <c r="R16" s="51"/>
    </row>
    <row r="17" spans="2:18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8">
      <c r="B18" s="1">
        <v>1</v>
      </c>
      <c r="C18" s="5"/>
      <c r="E18">
        <f>AVERAGE(C18:C27)</f>
        <v>0.27675</v>
      </c>
      <c r="F18" s="6">
        <f>STDEVP(C18:C27)</f>
        <v>5.4256336035526671E-3</v>
      </c>
      <c r="H18" s="1">
        <v>1</v>
      </c>
      <c r="I18" s="9"/>
      <c r="K18">
        <f>AVERAGE(I18:I27)</f>
        <v>0.46712499999999996</v>
      </c>
      <c r="L18" s="6">
        <f>STDEVP(I18:I27)</f>
        <v>6.2537488756744747E-3</v>
      </c>
      <c r="N18" s="1">
        <v>1</v>
      </c>
      <c r="O18" s="5"/>
      <c r="Q18">
        <f>AVERAGE(O18:O27)</f>
        <v>0.50887500000000008</v>
      </c>
      <c r="R18" s="6">
        <f>STDEVP(O18:O27)</f>
        <v>1.4555389895155691E-2</v>
      </c>
    </row>
    <row r="19" spans="2:18">
      <c r="B19" s="1">
        <v>2</v>
      </c>
      <c r="C19" s="5"/>
      <c r="H19" s="1">
        <v>2</v>
      </c>
      <c r="I19" s="9"/>
      <c r="N19" s="1">
        <v>2</v>
      </c>
      <c r="O19" s="5"/>
    </row>
    <row r="20" spans="2:18">
      <c r="B20" s="1">
        <v>3</v>
      </c>
      <c r="C20" s="5">
        <v>0.26600000000000001</v>
      </c>
      <c r="H20" s="1">
        <v>3</v>
      </c>
      <c r="I20" s="9">
        <v>0.46100000000000002</v>
      </c>
      <c r="N20" s="1">
        <v>3</v>
      </c>
      <c r="O20" s="5">
        <v>0.48099999999999998</v>
      </c>
    </row>
    <row r="21" spans="2:18">
      <c r="B21" s="1">
        <v>4</v>
      </c>
      <c r="C21" s="5">
        <v>0.28000000000000003</v>
      </c>
      <c r="H21" s="1">
        <v>4</v>
      </c>
      <c r="I21" s="9">
        <v>0.47699999999999998</v>
      </c>
      <c r="N21" s="1">
        <v>4</v>
      </c>
      <c r="O21" s="5">
        <v>0.51100000000000001</v>
      </c>
    </row>
    <row r="22" spans="2:18">
      <c r="B22" s="1">
        <v>5</v>
      </c>
      <c r="C22" s="5">
        <v>0.28199999999999997</v>
      </c>
      <c r="H22" s="1">
        <v>5</v>
      </c>
      <c r="I22" s="9">
        <v>0.46100000000000002</v>
      </c>
      <c r="N22" s="1">
        <v>5</v>
      </c>
      <c r="O22" s="5">
        <v>0.51600000000000001</v>
      </c>
    </row>
    <row r="23" spans="2:18">
      <c r="B23" s="1">
        <v>6</v>
      </c>
      <c r="C23" s="5">
        <v>0.27700000000000002</v>
      </c>
      <c r="H23" s="1">
        <v>6</v>
      </c>
      <c r="I23" s="9">
        <v>0.47099999999999997</v>
      </c>
      <c r="N23" s="1">
        <v>6</v>
      </c>
      <c r="O23" s="5">
        <v>0.53100000000000003</v>
      </c>
    </row>
    <row r="24" spans="2:18">
      <c r="B24" s="1">
        <v>7</v>
      </c>
      <c r="C24" s="5">
        <v>0.28100000000000003</v>
      </c>
      <c r="H24" s="1">
        <v>7</v>
      </c>
      <c r="I24" s="9">
        <v>0.47599999999999998</v>
      </c>
      <c r="N24" s="1">
        <v>7</v>
      </c>
      <c r="O24" s="5">
        <v>0.51500000000000001</v>
      </c>
    </row>
    <row r="25" spans="2:18">
      <c r="B25" s="1">
        <v>8</v>
      </c>
      <c r="C25" s="5">
        <v>0.28199999999999997</v>
      </c>
      <c r="H25" s="1">
        <v>8</v>
      </c>
      <c r="I25" s="9">
        <v>0.46100000000000002</v>
      </c>
      <c r="N25" s="1">
        <v>8</v>
      </c>
      <c r="O25" s="5">
        <v>0.49199999999999999</v>
      </c>
    </row>
    <row r="26" spans="2:18">
      <c r="B26" s="1">
        <v>9</v>
      </c>
      <c r="C26" s="5">
        <v>0.27500000000000002</v>
      </c>
      <c r="H26" s="1">
        <v>9</v>
      </c>
      <c r="I26" s="9">
        <v>0.46500000000000002</v>
      </c>
      <c r="N26" s="1">
        <v>9</v>
      </c>
      <c r="O26" s="5">
        <v>0.51600000000000001</v>
      </c>
    </row>
    <row r="27" spans="2:18">
      <c r="B27" s="1">
        <v>10</v>
      </c>
      <c r="C27" s="5">
        <v>0.27100000000000002</v>
      </c>
      <c r="H27" s="1">
        <v>10</v>
      </c>
      <c r="I27" s="9">
        <v>0.46500000000000002</v>
      </c>
      <c r="N27" s="1">
        <v>10</v>
      </c>
      <c r="O27" s="5">
        <v>0.50900000000000001</v>
      </c>
    </row>
    <row r="30" spans="2:18">
      <c r="B30" s="50" t="s">
        <v>10</v>
      </c>
      <c r="C30" s="50"/>
      <c r="D30" s="50"/>
      <c r="E30" s="50"/>
      <c r="F30" s="50"/>
      <c r="H30" s="50" t="s">
        <v>23</v>
      </c>
      <c r="I30" s="50"/>
      <c r="J30" s="50"/>
      <c r="K30" s="50"/>
      <c r="L30" s="50"/>
      <c r="N30" t="s">
        <v>24</v>
      </c>
      <c r="O30" s="42"/>
      <c r="P30" s="42"/>
      <c r="Q30" s="42"/>
      <c r="R30" s="42"/>
    </row>
    <row r="31" spans="2:18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5" t="s">
        <v>0</v>
      </c>
      <c r="I31" s="15" t="s">
        <v>1</v>
      </c>
      <c r="J31" s="15"/>
      <c r="K31" s="15" t="s">
        <v>2</v>
      </c>
      <c r="L31" s="15" t="s">
        <v>3</v>
      </c>
      <c r="N31" s="42" t="s">
        <v>0</v>
      </c>
      <c r="O31" s="42" t="s">
        <v>1</v>
      </c>
      <c r="P31" s="42"/>
      <c r="Q31" s="42" t="s">
        <v>2</v>
      </c>
      <c r="R31" s="42" t="s">
        <v>3</v>
      </c>
    </row>
    <row r="32" spans="2:18">
      <c r="B32" s="1">
        <v>1</v>
      </c>
      <c r="C32" s="5"/>
      <c r="E32">
        <f>AVERAGE(C32:C41)</f>
        <v>0.50387500000000007</v>
      </c>
      <c r="F32" s="6">
        <f>STDEVP(C32:C41)</f>
        <v>1.4486523910172529E-2</v>
      </c>
      <c r="H32" s="14">
        <v>1</v>
      </c>
      <c r="I32" s="5"/>
      <c r="K32">
        <f>AVERAGE(I32:I41)</f>
        <v>0.45647338656021247</v>
      </c>
      <c r="L32" s="6">
        <f>STDEVP(I32:I41)</f>
        <v>3.3880425048089975E-2</v>
      </c>
      <c r="N32" s="42">
        <v>1</v>
      </c>
      <c r="O32" s="42"/>
      <c r="P32" s="42"/>
      <c r="Q32" s="42">
        <f>AVERAGE(O32:O41)</f>
        <v>0.80449999999999999</v>
      </c>
      <c r="R32" s="42">
        <f>STDEVP(O32:O41)</f>
        <v>2.6758176320519279E-2</v>
      </c>
    </row>
    <row r="33" spans="2:18">
      <c r="B33" s="1">
        <v>2</v>
      </c>
      <c r="C33" s="5"/>
      <c r="H33" s="14">
        <v>2</v>
      </c>
      <c r="I33" s="5"/>
      <c r="N33" s="42">
        <v>2</v>
      </c>
      <c r="O33" s="42"/>
      <c r="P33" s="42"/>
      <c r="Q33" s="42"/>
      <c r="R33" s="42"/>
    </row>
    <row r="34" spans="2:18">
      <c r="B34" s="1">
        <v>3</v>
      </c>
      <c r="C34" s="5">
        <v>0.51200000000000001</v>
      </c>
      <c r="H34" s="14">
        <v>3</v>
      </c>
      <c r="I34" s="5">
        <v>0.4397870924817</v>
      </c>
      <c r="N34" s="42">
        <v>3</v>
      </c>
      <c r="O34" s="5">
        <v>0.81200000000000006</v>
      </c>
      <c r="Q34" s="42"/>
      <c r="R34" s="42"/>
    </row>
    <row r="35" spans="2:18">
      <c r="B35" s="1">
        <v>4</v>
      </c>
      <c r="C35" s="5">
        <v>0.51700000000000002</v>
      </c>
      <c r="H35" s="14">
        <v>4</v>
      </c>
      <c r="I35" s="5">
        <v>0.45200000000000001</v>
      </c>
      <c r="N35" s="42">
        <v>4</v>
      </c>
      <c r="O35" s="5">
        <v>0.77800000000000002</v>
      </c>
      <c r="Q35" s="42"/>
      <c r="R35" s="42"/>
    </row>
    <row r="36" spans="2:18">
      <c r="B36" s="1">
        <v>5</v>
      </c>
      <c r="C36" s="5">
        <v>0.498</v>
      </c>
      <c r="H36" s="14">
        <v>5</v>
      </c>
      <c r="I36" s="5">
        <v>0.42199999999999999</v>
      </c>
      <c r="N36" s="42">
        <v>5</v>
      </c>
      <c r="O36" s="5">
        <v>0.77400000000000002</v>
      </c>
      <c r="Q36" s="42"/>
      <c r="R36" s="42"/>
    </row>
    <row r="37" spans="2:18">
      <c r="B37" s="1">
        <v>6</v>
      </c>
      <c r="C37" s="5">
        <v>0.51800000000000002</v>
      </c>
      <c r="H37" s="14">
        <v>6</v>
      </c>
      <c r="I37" s="5">
        <v>0.48199999999999998</v>
      </c>
      <c r="N37" s="42">
        <v>6</v>
      </c>
      <c r="O37" s="5">
        <v>0.82599999999999996</v>
      </c>
      <c r="Q37" s="42"/>
      <c r="R37" s="42"/>
    </row>
    <row r="38" spans="2:18">
      <c r="B38" s="1">
        <v>7</v>
      </c>
      <c r="C38" s="5">
        <v>0.501</v>
      </c>
      <c r="H38" s="14">
        <v>7</v>
      </c>
      <c r="I38" s="5">
        <v>0.49199999999999999</v>
      </c>
      <c r="N38" s="42">
        <v>7</v>
      </c>
      <c r="O38" s="5">
        <v>0.82699999999999996</v>
      </c>
      <c r="Q38" s="42"/>
      <c r="R38" s="42"/>
    </row>
    <row r="39" spans="2:18">
      <c r="B39" s="1">
        <v>8</v>
      </c>
      <c r="C39" s="5">
        <v>0.47</v>
      </c>
      <c r="H39" s="14">
        <v>8</v>
      </c>
      <c r="I39" s="5">
        <v>0.51100000000000001</v>
      </c>
      <c r="N39" s="42">
        <v>8</v>
      </c>
      <c r="O39" s="5">
        <v>0.76200000000000001</v>
      </c>
      <c r="Q39" s="42"/>
      <c r="R39" s="42"/>
    </row>
    <row r="40" spans="2:18">
      <c r="B40" s="1">
        <v>9</v>
      </c>
      <c r="C40" s="5">
        <v>0.51100000000000001</v>
      </c>
      <c r="H40" s="14">
        <v>9</v>
      </c>
      <c r="I40" s="5">
        <v>0.40400000000000003</v>
      </c>
      <c r="N40" s="42">
        <v>9</v>
      </c>
      <c r="O40" s="5">
        <v>0.83599999999999997</v>
      </c>
      <c r="Q40" s="42"/>
      <c r="R40" s="42"/>
    </row>
    <row r="41" spans="2:18">
      <c r="B41" s="1">
        <v>10</v>
      </c>
      <c r="C41" s="5">
        <v>0.504</v>
      </c>
      <c r="H41" s="14">
        <v>10</v>
      </c>
      <c r="I41" s="5">
        <v>0.44900000000000001</v>
      </c>
      <c r="N41" s="42">
        <v>10</v>
      </c>
      <c r="O41" s="5">
        <v>0.82099999999999995</v>
      </c>
      <c r="Q41" s="42"/>
      <c r="R41" s="42"/>
    </row>
    <row r="44" spans="2:18">
      <c r="B44" t="s">
        <v>25</v>
      </c>
      <c r="N44" t="s">
        <v>27</v>
      </c>
      <c r="O44" s="42"/>
      <c r="P44" s="42"/>
      <c r="Q44" s="42"/>
      <c r="R44" s="42"/>
    </row>
    <row r="45" spans="2:18">
      <c r="B45" t="s">
        <v>0</v>
      </c>
      <c r="C45" t="s">
        <v>1</v>
      </c>
      <c r="E45" t="s">
        <v>2</v>
      </c>
      <c r="F45" t="s">
        <v>3</v>
      </c>
      <c r="N45" s="42" t="s">
        <v>0</v>
      </c>
      <c r="O45" s="42" t="s">
        <v>1</v>
      </c>
      <c r="P45" s="42"/>
      <c r="Q45" s="42" t="s">
        <v>2</v>
      </c>
      <c r="R45" s="42" t="s">
        <v>3</v>
      </c>
    </row>
    <row r="46" spans="2:18">
      <c r="B46">
        <v>1</v>
      </c>
      <c r="E46">
        <f>AVERAGE(C46:C55)</f>
        <v>0.28478646319748374</v>
      </c>
      <c r="F46" s="6">
        <f>STDEVP(C46:C55)</f>
        <v>1.3957937146944899E-2</v>
      </c>
      <c r="N46" s="42">
        <v>1</v>
      </c>
      <c r="P46" s="42"/>
      <c r="Q46" s="42">
        <f>AVERAGE(O46:O55)</f>
        <v>0.72224999999999995</v>
      </c>
      <c r="R46" s="42">
        <f>STDEVP(O46:O55)</f>
        <v>1.5278661590597537E-2</v>
      </c>
    </row>
    <row r="47" spans="2:18">
      <c r="B47">
        <v>2</v>
      </c>
      <c r="N47" s="42">
        <v>2</v>
      </c>
      <c r="P47" s="42"/>
      <c r="Q47" s="42"/>
      <c r="R47" s="42"/>
    </row>
    <row r="48" spans="2:18">
      <c r="B48">
        <v>3</v>
      </c>
      <c r="C48">
        <v>0.30029276453366999</v>
      </c>
      <c r="N48" s="42">
        <v>3</v>
      </c>
      <c r="O48" s="42">
        <v>0.71899999999999997</v>
      </c>
      <c r="Q48" s="42"/>
      <c r="R48" s="42"/>
    </row>
    <row r="49" spans="2:18">
      <c r="B49">
        <v>4</v>
      </c>
      <c r="C49">
        <v>0.27027027027027001</v>
      </c>
      <c r="N49" s="42">
        <v>4</v>
      </c>
      <c r="O49" s="42">
        <v>0.72099999999999997</v>
      </c>
      <c r="Q49" s="42"/>
      <c r="R49" s="42"/>
    </row>
    <row r="50" spans="2:18">
      <c r="B50">
        <v>5</v>
      </c>
      <c r="C50">
        <v>0.29171817058096</v>
      </c>
      <c r="N50" s="42">
        <v>5</v>
      </c>
      <c r="O50" s="42">
        <v>0.70699999999999996</v>
      </c>
      <c r="Q50" s="42"/>
      <c r="R50" s="42"/>
    </row>
    <row r="51" spans="2:18">
      <c r="B51">
        <v>6</v>
      </c>
      <c r="C51">
        <v>0.27682227682228</v>
      </c>
      <c r="N51" s="42">
        <v>6</v>
      </c>
      <c r="O51" s="42">
        <v>0.73499999999999999</v>
      </c>
      <c r="Q51" s="42"/>
      <c r="R51" s="42"/>
    </row>
    <row r="52" spans="2:18">
      <c r="B52">
        <v>7</v>
      </c>
      <c r="C52">
        <v>0.27108686529585002</v>
      </c>
      <c r="N52" s="42">
        <v>7</v>
      </c>
      <c r="O52" s="42">
        <v>0.72199999999999998</v>
      </c>
      <c r="Q52" s="42"/>
      <c r="R52" s="42"/>
    </row>
    <row r="53" spans="2:18">
      <c r="B53">
        <v>8</v>
      </c>
      <c r="C53">
        <v>0.26929824561403998</v>
      </c>
      <c r="N53" s="42">
        <v>8</v>
      </c>
      <c r="O53" s="42">
        <v>0.74399999999999999</v>
      </c>
      <c r="Q53" s="42"/>
      <c r="R53" s="42"/>
    </row>
    <row r="54" spans="2:18">
      <c r="B54">
        <v>9</v>
      </c>
      <c r="C54">
        <v>0.30780346820809001</v>
      </c>
      <c r="N54" s="42">
        <v>9</v>
      </c>
      <c r="O54" s="42">
        <v>0.69399999999999995</v>
      </c>
      <c r="Q54" s="42"/>
      <c r="R54" s="42"/>
    </row>
    <row r="55" spans="2:18">
      <c r="B55">
        <v>10</v>
      </c>
      <c r="C55">
        <v>0.29099964425470998</v>
      </c>
      <c r="N55" s="42">
        <v>10</v>
      </c>
      <c r="O55" s="42">
        <v>0.73599999999999999</v>
      </c>
      <c r="Q55" s="42"/>
      <c r="R55" s="42"/>
    </row>
    <row r="58" spans="2:18">
      <c r="B58" t="s">
        <v>28</v>
      </c>
      <c r="C58" s="42"/>
      <c r="D58" s="42"/>
      <c r="E58" s="42"/>
      <c r="F58" s="42"/>
      <c r="G58" s="42"/>
      <c r="H58" t="s">
        <v>29</v>
      </c>
      <c r="I58" s="42"/>
      <c r="J58" s="42"/>
      <c r="K58" s="42"/>
      <c r="L58" s="42"/>
      <c r="M58" s="42"/>
      <c r="N58" t="s">
        <v>30</v>
      </c>
      <c r="O58" s="42"/>
      <c r="P58" s="42"/>
      <c r="Q58" s="42"/>
      <c r="R58" s="42"/>
    </row>
    <row r="59" spans="2:18">
      <c r="B59" s="42" t="s">
        <v>0</v>
      </c>
      <c r="C59" s="42" t="s">
        <v>1</v>
      </c>
      <c r="D59" s="42"/>
      <c r="E59" s="42" t="s">
        <v>2</v>
      </c>
      <c r="F59" s="42" t="s">
        <v>3</v>
      </c>
      <c r="G59" s="42"/>
      <c r="H59" s="42" t="s">
        <v>0</v>
      </c>
      <c r="I59" s="42" t="s">
        <v>1</v>
      </c>
      <c r="J59" s="42"/>
      <c r="K59" s="42" t="s">
        <v>2</v>
      </c>
      <c r="L59" s="42" t="s">
        <v>3</v>
      </c>
      <c r="M59" s="42"/>
      <c r="N59" s="42" t="s">
        <v>0</v>
      </c>
      <c r="O59" s="42" t="s">
        <v>1</v>
      </c>
      <c r="P59" s="42"/>
      <c r="Q59" s="42" t="s">
        <v>2</v>
      </c>
      <c r="R59" s="42" t="s">
        <v>3</v>
      </c>
    </row>
    <row r="60" spans="2:18">
      <c r="B60" s="42">
        <v>1</v>
      </c>
      <c r="D60">
        <v>0.51139999999999997</v>
      </c>
      <c r="E60" s="42">
        <f>AVERAGE(C60:C69)</f>
        <v>0.51182499999999997</v>
      </c>
      <c r="F60" s="42">
        <f>STDEVP(C60:C69)</f>
        <v>1.4772927096550646E-2</v>
      </c>
      <c r="G60" s="42"/>
      <c r="H60" s="42">
        <v>1</v>
      </c>
      <c r="J60">
        <v>0.4577</v>
      </c>
      <c r="K60" s="42">
        <f>AVERAGE(I62:I69)</f>
        <v>0.47980000000000006</v>
      </c>
      <c r="L60" s="42">
        <f>STDEVP(I62:I69)</f>
        <v>1.4294404499663495E-2</v>
      </c>
      <c r="M60" s="42"/>
      <c r="N60" s="42">
        <v>1</v>
      </c>
      <c r="O60" s="42"/>
      <c r="P60" s="42"/>
      <c r="Q60" s="42">
        <f>AVERAGE(O60:O69)</f>
        <v>0.50700000000000001</v>
      </c>
      <c r="R60" s="42">
        <f>STDEVP(O60:O69)</f>
        <v>1.9170289512680828E-2</v>
      </c>
    </row>
    <row r="61" spans="2:18">
      <c r="B61" s="42">
        <v>2</v>
      </c>
      <c r="D61">
        <v>0.52300000000000002</v>
      </c>
      <c r="F61" s="42"/>
      <c r="G61" s="42"/>
      <c r="H61" s="42">
        <v>2</v>
      </c>
      <c r="J61">
        <v>0.49709999999999999</v>
      </c>
      <c r="L61" s="42"/>
      <c r="M61" s="42"/>
      <c r="N61" s="42">
        <v>2</v>
      </c>
      <c r="O61" s="42"/>
      <c r="P61" s="42"/>
      <c r="R61" s="42"/>
    </row>
    <row r="62" spans="2:18">
      <c r="B62" s="42">
        <v>3</v>
      </c>
      <c r="C62">
        <v>0.52900000000000003</v>
      </c>
      <c r="D62" s="42"/>
      <c r="E62" s="42"/>
      <c r="F62" s="42"/>
      <c r="G62" s="42"/>
      <c r="H62" s="42">
        <v>3</v>
      </c>
      <c r="I62" s="42">
        <v>0.47470000000000001</v>
      </c>
      <c r="K62" s="42"/>
      <c r="L62" s="42"/>
      <c r="M62" s="42"/>
      <c r="N62" s="42">
        <v>3</v>
      </c>
      <c r="O62" s="5">
        <v>0.51700000000000002</v>
      </c>
      <c r="P62" s="42"/>
      <c r="Q62" s="42"/>
      <c r="R62" s="42"/>
    </row>
    <row r="63" spans="2:18">
      <c r="B63" s="42">
        <v>4</v>
      </c>
      <c r="C63">
        <v>0.52490000000000003</v>
      </c>
      <c r="D63" s="42"/>
      <c r="E63" s="42"/>
      <c r="F63" s="42"/>
      <c r="G63" s="42"/>
      <c r="H63" s="42">
        <v>4</v>
      </c>
      <c r="I63" s="42">
        <v>0.46610000000000001</v>
      </c>
      <c r="K63" s="42"/>
      <c r="L63" s="42"/>
      <c r="M63" s="42"/>
      <c r="N63" s="42">
        <v>4</v>
      </c>
      <c r="O63" s="5">
        <v>0.48199999999999998</v>
      </c>
      <c r="P63" s="42"/>
      <c r="Q63" s="42"/>
      <c r="R63" s="42"/>
    </row>
    <row r="64" spans="2:18">
      <c r="B64" s="42">
        <v>5</v>
      </c>
      <c r="C64">
        <v>0.49349999999999999</v>
      </c>
      <c r="D64" s="42"/>
      <c r="E64" s="42"/>
      <c r="F64" s="42"/>
      <c r="G64" s="42"/>
      <c r="H64" s="42">
        <v>5</v>
      </c>
      <c r="I64">
        <v>0.47510000000000002</v>
      </c>
      <c r="J64" s="42"/>
      <c r="K64" s="42"/>
      <c r="L64" s="42"/>
      <c r="M64" s="42"/>
      <c r="N64" s="42">
        <v>5</v>
      </c>
      <c r="O64" s="5">
        <v>0.48399999999999999</v>
      </c>
      <c r="P64" s="42"/>
      <c r="Q64" s="42"/>
      <c r="R64" s="42"/>
    </row>
    <row r="65" spans="2:18">
      <c r="B65" s="42">
        <v>6</v>
      </c>
      <c r="C65">
        <v>0.52170000000000005</v>
      </c>
      <c r="D65" s="42"/>
      <c r="E65" s="42"/>
      <c r="F65" s="42"/>
      <c r="G65" s="42"/>
      <c r="H65" s="42">
        <v>6</v>
      </c>
      <c r="I65">
        <v>0.49159999999999998</v>
      </c>
      <c r="J65" s="42"/>
      <c r="K65" s="42"/>
      <c r="L65" s="42"/>
      <c r="M65" s="42"/>
      <c r="N65" s="42">
        <v>6</v>
      </c>
      <c r="O65" s="5">
        <v>0.51200000000000001</v>
      </c>
      <c r="P65" s="42"/>
      <c r="Q65" s="42"/>
      <c r="R65" s="42"/>
    </row>
    <row r="66" spans="2:18">
      <c r="B66" s="42">
        <v>7</v>
      </c>
      <c r="C66">
        <v>0.52139999999999997</v>
      </c>
      <c r="D66" s="42"/>
      <c r="E66" s="42"/>
      <c r="F66" s="42"/>
      <c r="G66" s="42"/>
      <c r="H66" s="42">
        <v>7</v>
      </c>
      <c r="I66">
        <v>0.48699999999999999</v>
      </c>
      <c r="J66" s="42"/>
      <c r="K66" s="42"/>
      <c r="L66" s="42"/>
      <c r="M66" s="42"/>
      <c r="N66" s="42">
        <v>7</v>
      </c>
      <c r="O66" s="5">
        <v>0.52600000000000002</v>
      </c>
      <c r="P66" s="42"/>
      <c r="Q66" s="42"/>
      <c r="R66" s="42"/>
    </row>
    <row r="67" spans="2:18">
      <c r="B67" s="42">
        <v>8</v>
      </c>
      <c r="C67">
        <v>0.51819999999999999</v>
      </c>
      <c r="D67" s="42"/>
      <c r="E67" s="42"/>
      <c r="F67" s="42"/>
      <c r="G67" s="42"/>
      <c r="H67" s="42">
        <v>8</v>
      </c>
      <c r="I67">
        <v>0.50190000000000001</v>
      </c>
      <c r="J67" s="42"/>
      <c r="K67" s="42"/>
      <c r="L67" s="42"/>
      <c r="M67" s="42"/>
      <c r="N67" s="42">
        <v>8</v>
      </c>
      <c r="O67" s="5">
        <v>0.48299999999999998</v>
      </c>
      <c r="P67" s="42"/>
      <c r="Q67" s="42"/>
      <c r="R67" s="42"/>
    </row>
    <row r="68" spans="2:18">
      <c r="B68" s="42">
        <v>9</v>
      </c>
      <c r="C68">
        <v>0.49199999999999999</v>
      </c>
      <c r="E68" s="42"/>
      <c r="F68" s="42"/>
      <c r="G68" s="42"/>
      <c r="H68" s="42">
        <v>9</v>
      </c>
      <c r="I68">
        <v>0.48780000000000001</v>
      </c>
      <c r="J68" s="42"/>
      <c r="K68" s="42"/>
      <c r="L68" s="42"/>
      <c r="M68" s="42"/>
      <c r="N68" s="42">
        <v>9</v>
      </c>
      <c r="O68" s="5">
        <v>0.52700000000000002</v>
      </c>
      <c r="P68" s="42"/>
      <c r="Q68" s="42"/>
      <c r="R68" s="42"/>
    </row>
    <row r="69" spans="2:18">
      <c r="B69" s="42">
        <v>10</v>
      </c>
      <c r="C69">
        <v>0.49390000000000001</v>
      </c>
      <c r="E69" s="42"/>
      <c r="F69" s="42"/>
      <c r="G69" s="42"/>
      <c r="H69" s="42">
        <v>10</v>
      </c>
      <c r="I69">
        <v>0.45419999999999999</v>
      </c>
      <c r="J69" s="42"/>
      <c r="K69" s="42"/>
      <c r="L69" s="42"/>
      <c r="M69" s="42"/>
      <c r="N69" s="42">
        <v>10</v>
      </c>
      <c r="O69" s="5">
        <v>0.52500000000000002</v>
      </c>
      <c r="P69" s="42"/>
      <c r="Q69" s="42"/>
      <c r="R69" s="42"/>
    </row>
  </sheetData>
  <mergeCells count="8">
    <mergeCell ref="B30:F30"/>
    <mergeCell ref="N16:R16"/>
    <mergeCell ref="N2:R2"/>
    <mergeCell ref="H2:L2"/>
    <mergeCell ref="H16:L16"/>
    <mergeCell ref="B2:F2"/>
    <mergeCell ref="B16:F16"/>
    <mergeCell ref="H30:L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R69"/>
  <sheetViews>
    <sheetView zoomScale="40" zoomScaleNormal="40" zoomScalePageLayoutView="85" workbookViewId="0">
      <selection activeCell="Q66" sqref="Q66"/>
    </sheetView>
  </sheetViews>
  <sheetFormatPr baseColWidth="10" defaultRowHeight="15.75"/>
  <sheetData>
    <row r="2" spans="2:18">
      <c r="B2" s="50" t="s">
        <v>4</v>
      </c>
      <c r="C2" s="50"/>
      <c r="D2" s="50"/>
      <c r="E2" s="50"/>
      <c r="F2" s="50"/>
      <c r="H2" s="50" t="s">
        <v>5</v>
      </c>
      <c r="I2" s="50"/>
      <c r="J2" s="50"/>
      <c r="K2" s="50"/>
      <c r="L2" s="50"/>
      <c r="N2" s="50" t="s">
        <v>6</v>
      </c>
      <c r="O2" s="50"/>
      <c r="P2" s="50"/>
      <c r="Q2" s="50"/>
      <c r="R2" s="50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/>
      <c r="E4">
        <f>AVERAGE(C4:C13)</f>
        <v>2.1250000000000002E-3</v>
      </c>
      <c r="F4" s="6">
        <f>STDEVP(C4:C13)</f>
        <v>3.3071891388307384E-4</v>
      </c>
      <c r="H4" s="3">
        <v>1</v>
      </c>
      <c r="I4" s="9"/>
      <c r="K4">
        <f>AVERAGE(I4:I13)</f>
        <v>2.9999999999999996E-3</v>
      </c>
      <c r="L4" s="6">
        <f>STDEVP(I4:I13)</f>
        <v>4.3368086899420177E-19</v>
      </c>
      <c r="N4" s="3">
        <v>1</v>
      </c>
      <c r="O4" s="9"/>
      <c r="Q4">
        <f>AVERAGE(O4:O13)</f>
        <v>0.481875</v>
      </c>
      <c r="R4" s="6">
        <f>STDEVP(O4:O13)</f>
        <v>8.3880495349038017E-3</v>
      </c>
    </row>
    <row r="5" spans="2:18">
      <c r="B5" s="3">
        <v>2</v>
      </c>
      <c r="C5" s="10"/>
      <c r="H5" s="3">
        <v>2</v>
      </c>
      <c r="I5" s="9"/>
      <c r="N5" s="3">
        <v>2</v>
      </c>
      <c r="O5" s="9"/>
    </row>
    <row r="6" spans="2:18">
      <c r="B6" s="3">
        <v>3</v>
      </c>
      <c r="C6" s="10">
        <v>2E-3</v>
      </c>
      <c r="H6" s="3">
        <v>3</v>
      </c>
      <c r="I6" s="9">
        <v>3.0000000000000001E-3</v>
      </c>
      <c r="K6" s="4"/>
      <c r="N6" s="3">
        <v>3</v>
      </c>
      <c r="O6" s="9">
        <v>0.48799999999999999</v>
      </c>
    </row>
    <row r="7" spans="2:18">
      <c r="B7" s="3">
        <v>4</v>
      </c>
      <c r="C7" s="10">
        <v>2E-3</v>
      </c>
      <c r="H7" s="3">
        <v>4</v>
      </c>
      <c r="I7" s="9">
        <v>3.0000000000000001E-3</v>
      </c>
      <c r="N7" s="3">
        <v>4</v>
      </c>
      <c r="O7" s="9">
        <v>0.48099999999999998</v>
      </c>
    </row>
    <row r="8" spans="2:18">
      <c r="B8" s="3">
        <v>5</v>
      </c>
      <c r="C8" s="10">
        <v>2E-3</v>
      </c>
      <c r="H8" s="3">
        <v>5</v>
      </c>
      <c r="I8" s="9">
        <v>3.0000000000000001E-3</v>
      </c>
      <c r="N8" s="3">
        <v>5</v>
      </c>
      <c r="O8" s="9">
        <v>0.48399999999999999</v>
      </c>
    </row>
    <row r="9" spans="2:18">
      <c r="B9" s="3">
        <v>6</v>
      </c>
      <c r="C9" s="10">
        <v>2E-3</v>
      </c>
      <c r="H9" s="3">
        <v>6</v>
      </c>
      <c r="I9" s="9">
        <v>3.0000000000000001E-3</v>
      </c>
      <c r="N9" s="3">
        <v>6</v>
      </c>
      <c r="O9" s="9">
        <v>0.47499999999999998</v>
      </c>
    </row>
    <row r="10" spans="2:18">
      <c r="B10" s="3">
        <v>7</v>
      </c>
      <c r="C10" s="10">
        <v>2E-3</v>
      </c>
      <c r="H10" s="3">
        <v>7</v>
      </c>
      <c r="I10" s="9">
        <v>3.0000000000000001E-3</v>
      </c>
      <c r="N10" s="3">
        <v>7</v>
      </c>
      <c r="O10" s="9">
        <v>0.48199999999999998</v>
      </c>
    </row>
    <row r="11" spans="2:18">
      <c r="B11" s="3">
        <v>8</v>
      </c>
      <c r="C11" s="10">
        <v>3.0000000000000001E-3</v>
      </c>
      <c r="H11" s="3">
        <v>8</v>
      </c>
      <c r="I11" s="9">
        <v>3.0000000000000001E-3</v>
      </c>
      <c r="N11" s="3">
        <v>8</v>
      </c>
      <c r="O11" s="9">
        <v>0.49199999999999999</v>
      </c>
    </row>
    <row r="12" spans="2:18">
      <c r="B12" s="3">
        <v>9</v>
      </c>
      <c r="C12" s="10">
        <v>2E-3</v>
      </c>
      <c r="H12" s="3">
        <v>9</v>
      </c>
      <c r="I12" s="9">
        <v>3.0000000000000001E-3</v>
      </c>
      <c r="N12" s="3">
        <v>9</v>
      </c>
      <c r="O12" s="9">
        <v>0.46400000000000002</v>
      </c>
    </row>
    <row r="13" spans="2:18">
      <c r="B13" s="3">
        <v>10</v>
      </c>
      <c r="C13" s="10">
        <v>2E-3</v>
      </c>
      <c r="H13" s="3">
        <v>10</v>
      </c>
      <c r="I13" s="9">
        <v>3.0000000000000001E-3</v>
      </c>
      <c r="N13" s="3">
        <v>10</v>
      </c>
      <c r="O13" s="9">
        <v>0.48899999999999999</v>
      </c>
    </row>
    <row r="16" spans="2:18">
      <c r="B16" s="50" t="s">
        <v>9</v>
      </c>
      <c r="C16" s="50"/>
      <c r="D16" s="50"/>
      <c r="E16" s="50"/>
      <c r="F16" s="50"/>
      <c r="H16" s="50" t="s">
        <v>8</v>
      </c>
      <c r="I16" s="50"/>
      <c r="J16" s="50"/>
      <c r="K16" s="50"/>
      <c r="L16" s="50"/>
      <c r="N16" s="51" t="s">
        <v>7</v>
      </c>
      <c r="O16" s="51"/>
      <c r="P16" s="51"/>
      <c r="Q16" s="51"/>
      <c r="R16" s="51"/>
    </row>
    <row r="17" spans="2:18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8">
      <c r="B18" s="3">
        <v>1</v>
      </c>
      <c r="C18" s="9"/>
      <c r="E18">
        <f>AVERAGE(C18:C27)</f>
        <v>0.27325000000000005</v>
      </c>
      <c r="F18" s="6">
        <f>STDEVP(C18:C27)</f>
        <v>4.9434299833213012E-3</v>
      </c>
      <c r="H18" s="3">
        <v>1</v>
      </c>
      <c r="I18" s="5"/>
      <c r="K18">
        <f>AVERAGE(I18:I27)</f>
        <v>0.38925000000000004</v>
      </c>
      <c r="L18" s="6">
        <f>STDEVP(I18:I27)</f>
        <v>4.5757513044307856E-3</v>
      </c>
      <c r="N18" s="3">
        <v>1</v>
      </c>
      <c r="O18" s="5"/>
      <c r="Q18">
        <f>AVERAGE(O18:O27)</f>
        <v>0.144125</v>
      </c>
      <c r="R18" s="6">
        <f>STDEVP(O18:O27)</f>
        <v>3.7562448003291738E-3</v>
      </c>
    </row>
    <row r="19" spans="2:18">
      <c r="B19" s="3">
        <v>2</v>
      </c>
      <c r="C19" s="9"/>
      <c r="H19" s="3">
        <v>2</v>
      </c>
      <c r="I19" s="5"/>
      <c r="N19" s="3">
        <v>2</v>
      </c>
      <c r="O19" s="5"/>
    </row>
    <row r="20" spans="2:18">
      <c r="B20" s="3">
        <v>3</v>
      </c>
      <c r="C20" s="9">
        <v>0.27600000000000002</v>
      </c>
      <c r="H20" s="3">
        <v>3</v>
      </c>
      <c r="I20" s="5">
        <v>0.39200000000000002</v>
      </c>
      <c r="N20" s="3">
        <v>3</v>
      </c>
      <c r="O20" s="5">
        <v>0.14799999999999999</v>
      </c>
    </row>
    <row r="21" spans="2:18">
      <c r="B21" s="3">
        <v>4</v>
      </c>
      <c r="C21" s="9">
        <v>0.26600000000000001</v>
      </c>
      <c r="H21" s="3">
        <v>4</v>
      </c>
      <c r="I21" s="5">
        <v>0.38800000000000001</v>
      </c>
      <c r="N21" s="3">
        <v>4</v>
      </c>
      <c r="O21" s="5">
        <v>0.13900000000000001</v>
      </c>
    </row>
    <row r="22" spans="2:18">
      <c r="B22" s="3">
        <v>5</v>
      </c>
      <c r="C22" s="9">
        <v>0.27300000000000002</v>
      </c>
      <c r="H22" s="3">
        <v>5</v>
      </c>
      <c r="I22" s="5">
        <v>0.39300000000000002</v>
      </c>
      <c r="N22" s="3">
        <v>5</v>
      </c>
      <c r="O22" s="5">
        <v>0.14099999999999999</v>
      </c>
    </row>
    <row r="23" spans="2:18">
      <c r="B23" s="3">
        <v>6</v>
      </c>
      <c r="C23" s="5">
        <v>0.28000000000000003</v>
      </c>
      <c r="H23" s="3">
        <v>6</v>
      </c>
      <c r="I23" s="5">
        <v>0.39</v>
      </c>
      <c r="N23" s="3">
        <v>6</v>
      </c>
      <c r="O23" s="5">
        <v>0.14699999999999999</v>
      </c>
      <c r="P23" s="5"/>
    </row>
    <row r="24" spans="2:18">
      <c r="B24" s="3">
        <v>7</v>
      </c>
      <c r="C24" s="9">
        <v>0.27300000000000002</v>
      </c>
      <c r="H24" s="3">
        <v>7</v>
      </c>
      <c r="I24" s="5">
        <v>0.38900000000000001</v>
      </c>
      <c r="N24" s="3">
        <v>7</v>
      </c>
      <c r="O24" s="5">
        <v>0.14599999999999999</v>
      </c>
      <c r="P24" s="5"/>
    </row>
    <row r="25" spans="2:18">
      <c r="B25" s="3">
        <v>8</v>
      </c>
      <c r="C25" s="9">
        <v>0.27600000000000002</v>
      </c>
      <c r="H25" s="3">
        <v>8</v>
      </c>
      <c r="I25" s="5">
        <v>0.39300000000000002</v>
      </c>
      <c r="N25" s="3">
        <v>8</v>
      </c>
      <c r="O25" s="5">
        <v>0.14899999999999999</v>
      </c>
      <c r="P25" s="5"/>
    </row>
    <row r="26" spans="2:18">
      <c r="B26" s="3">
        <v>9</v>
      </c>
      <c r="C26" s="9">
        <v>0.27700000000000002</v>
      </c>
      <c r="H26" s="3">
        <v>9</v>
      </c>
      <c r="I26" s="5">
        <v>0.39100000000000001</v>
      </c>
      <c r="N26" s="3">
        <v>9</v>
      </c>
      <c r="O26" s="5">
        <v>0.14399999999999999</v>
      </c>
      <c r="P26" s="5"/>
    </row>
    <row r="27" spans="2:18">
      <c r="B27" s="3">
        <v>10</v>
      </c>
      <c r="C27" s="9">
        <v>0.26500000000000001</v>
      </c>
      <c r="H27" s="3">
        <v>10</v>
      </c>
      <c r="I27" s="5">
        <v>0.378</v>
      </c>
      <c r="N27" s="3">
        <v>10</v>
      </c>
      <c r="O27" s="5">
        <v>0.13900000000000001</v>
      </c>
      <c r="P27" s="5"/>
    </row>
    <row r="30" spans="2:18">
      <c r="B30" s="50" t="s">
        <v>10</v>
      </c>
      <c r="C30" s="50"/>
      <c r="D30" s="50"/>
      <c r="E30" s="50"/>
      <c r="F30" s="50"/>
      <c r="H30" s="50" t="s">
        <v>23</v>
      </c>
      <c r="I30" s="50"/>
      <c r="J30" s="50"/>
      <c r="K30" s="50"/>
      <c r="L30" s="50"/>
      <c r="N30" t="s">
        <v>24</v>
      </c>
      <c r="O30" s="42"/>
      <c r="P30" s="42"/>
      <c r="Q30" s="42"/>
      <c r="R30" s="42"/>
    </row>
    <row r="31" spans="2:18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5" t="s">
        <v>0</v>
      </c>
      <c r="I31" s="15" t="s">
        <v>1</v>
      </c>
      <c r="J31" s="15"/>
      <c r="K31" s="15" t="s">
        <v>2</v>
      </c>
      <c r="L31" s="15" t="s">
        <v>3</v>
      </c>
      <c r="N31" s="42" t="s">
        <v>0</v>
      </c>
      <c r="O31" s="42" t="s">
        <v>1</v>
      </c>
      <c r="P31" s="42"/>
      <c r="Q31" s="42" t="s">
        <v>2</v>
      </c>
      <c r="R31" s="42" t="s">
        <v>3</v>
      </c>
    </row>
    <row r="32" spans="2:18">
      <c r="B32" s="3">
        <v>1</v>
      </c>
      <c r="C32" s="9"/>
      <c r="E32">
        <f>AVERAGE(C32:C41)</f>
        <v>0.37662499999999999</v>
      </c>
      <c r="F32" s="6">
        <f>STDEVP(C32:C41)</f>
        <v>5.8935876170631467E-3</v>
      </c>
      <c r="H32" s="14">
        <v>1</v>
      </c>
      <c r="I32" s="5">
        <v>0.36899999999999999</v>
      </c>
      <c r="K32">
        <f>AVERAGE(I32:I41)</f>
        <v>0.40449999999999997</v>
      </c>
      <c r="L32" s="6">
        <f>STDEVP(I32:I41)</f>
        <v>2.9631908477180384E-2</v>
      </c>
      <c r="N32" s="42">
        <v>1</v>
      </c>
      <c r="O32" s="42"/>
      <c r="P32" s="42"/>
      <c r="Q32" s="42">
        <f>AVERAGE(O32:O41)</f>
        <v>0.80887500000000001</v>
      </c>
      <c r="R32" s="42">
        <f>STDEVP(O32:O41)</f>
        <v>1.5226929270210689E-2</v>
      </c>
    </row>
    <row r="33" spans="2:18">
      <c r="B33" s="3">
        <v>2</v>
      </c>
      <c r="C33" s="9"/>
      <c r="H33" s="14">
        <v>2</v>
      </c>
      <c r="I33" s="5">
        <v>0.41899999999999998</v>
      </c>
      <c r="N33" s="42">
        <v>2</v>
      </c>
      <c r="O33" s="42"/>
      <c r="P33" s="42"/>
      <c r="Q33" s="42"/>
      <c r="R33" s="42"/>
    </row>
    <row r="34" spans="2:18">
      <c r="B34" s="3">
        <v>3</v>
      </c>
      <c r="C34" s="9">
        <v>0.372</v>
      </c>
      <c r="H34" s="14">
        <v>3</v>
      </c>
      <c r="I34" s="5">
        <v>0.38900000000000001</v>
      </c>
      <c r="N34" s="42">
        <v>3</v>
      </c>
      <c r="O34" s="5">
        <v>0.81899999999999995</v>
      </c>
      <c r="P34" s="42"/>
      <c r="Q34" s="42"/>
      <c r="R34" s="42"/>
    </row>
    <row r="35" spans="2:18">
      <c r="B35" s="3">
        <v>4</v>
      </c>
      <c r="C35" s="9">
        <v>0.36599999999999999</v>
      </c>
      <c r="H35" s="14">
        <v>4</v>
      </c>
      <c r="I35" s="5">
        <v>0.375</v>
      </c>
      <c r="N35" s="42">
        <v>4</v>
      </c>
      <c r="O35" s="5">
        <v>0.79</v>
      </c>
      <c r="P35" s="42"/>
      <c r="Q35" s="42"/>
      <c r="R35" s="42"/>
    </row>
    <row r="36" spans="2:18">
      <c r="B36" s="3">
        <v>5</v>
      </c>
      <c r="C36" s="9">
        <v>0.38300000000000001</v>
      </c>
      <c r="H36" s="14">
        <v>5</v>
      </c>
      <c r="I36" s="5">
        <v>0.41799999999999998</v>
      </c>
      <c r="N36" s="42">
        <v>5</v>
      </c>
      <c r="O36" s="5">
        <v>0.78100000000000003</v>
      </c>
      <c r="P36" s="42"/>
      <c r="Q36" s="42"/>
      <c r="R36" s="42"/>
    </row>
    <row r="37" spans="2:18">
      <c r="B37" s="3">
        <v>6</v>
      </c>
      <c r="C37" s="9">
        <v>0.377</v>
      </c>
      <c r="H37" s="14">
        <v>6</v>
      </c>
      <c r="I37" s="5">
        <v>0.44700000000000001</v>
      </c>
      <c r="N37" s="42">
        <v>6</v>
      </c>
      <c r="O37" s="5">
        <v>0.81399999999999995</v>
      </c>
      <c r="P37" s="42"/>
      <c r="Q37" s="42"/>
      <c r="R37" s="42"/>
    </row>
    <row r="38" spans="2:18">
      <c r="B38" s="3">
        <v>7</v>
      </c>
      <c r="C38" s="9">
        <v>0.371</v>
      </c>
      <c r="H38" s="14">
        <v>7</v>
      </c>
      <c r="I38" s="5">
        <v>0.46300000000000002</v>
      </c>
      <c r="N38" s="42">
        <v>7</v>
      </c>
      <c r="O38" s="5">
        <v>0.80700000000000005</v>
      </c>
      <c r="P38" s="42"/>
      <c r="Q38" s="42"/>
      <c r="R38" s="42"/>
    </row>
    <row r="39" spans="2:18">
      <c r="B39" s="3">
        <v>8</v>
      </c>
      <c r="C39" s="5">
        <v>0.38</v>
      </c>
      <c r="H39" s="14">
        <v>8</v>
      </c>
      <c r="I39" s="5">
        <v>0.39</v>
      </c>
      <c r="N39" s="42">
        <v>8</v>
      </c>
      <c r="O39" s="5">
        <v>0.81299999999999994</v>
      </c>
      <c r="P39" s="42"/>
      <c r="Q39" s="42"/>
      <c r="R39" s="42"/>
    </row>
    <row r="40" spans="2:18">
      <c r="B40" s="3">
        <v>9</v>
      </c>
      <c r="C40" s="5">
        <v>0.38100000000000001</v>
      </c>
      <c r="H40" s="14">
        <v>9</v>
      </c>
      <c r="I40" s="5">
        <v>0.38700000000000001</v>
      </c>
      <c r="N40" s="42">
        <v>9</v>
      </c>
      <c r="O40" s="5">
        <v>0.83199999999999996</v>
      </c>
      <c r="P40" s="42"/>
      <c r="Q40" s="42"/>
      <c r="R40" s="42"/>
    </row>
    <row r="41" spans="2:18">
      <c r="B41" s="3">
        <v>10</v>
      </c>
      <c r="C41" s="5">
        <v>0.38300000000000001</v>
      </c>
      <c r="H41" s="14">
        <v>10</v>
      </c>
      <c r="I41" s="5">
        <v>0.38800000000000001</v>
      </c>
      <c r="N41" s="42">
        <v>10</v>
      </c>
      <c r="O41" s="5">
        <v>0.81499999999999995</v>
      </c>
      <c r="P41" s="42"/>
      <c r="Q41" s="42"/>
      <c r="R41" s="42"/>
    </row>
    <row r="44" spans="2:18">
      <c r="B44" t="s">
        <v>25</v>
      </c>
      <c r="N44" t="s">
        <v>27</v>
      </c>
      <c r="O44" s="42"/>
      <c r="P44" s="42"/>
      <c r="Q44" s="42"/>
      <c r="R44" s="42"/>
    </row>
    <row r="45" spans="2:18">
      <c r="B45" t="s">
        <v>0</v>
      </c>
      <c r="C45" t="s">
        <v>1</v>
      </c>
      <c r="E45" t="s">
        <v>2</v>
      </c>
      <c r="F45" t="s">
        <v>3</v>
      </c>
      <c r="N45" s="42" t="s">
        <v>0</v>
      </c>
      <c r="O45" s="42" t="s">
        <v>1</v>
      </c>
      <c r="P45" s="42"/>
      <c r="Q45" s="42" t="s">
        <v>2</v>
      </c>
      <c r="R45" s="42" t="s">
        <v>3</v>
      </c>
    </row>
    <row r="46" spans="2:18">
      <c r="B46">
        <v>1</v>
      </c>
      <c r="E46">
        <f>AVERAGE(C46:C55)</f>
        <v>0.24370747908130627</v>
      </c>
      <c r="F46" s="6">
        <f>STDEVP(C46:C55)</f>
        <v>1.1624450909295763E-2</v>
      </c>
      <c r="N46" s="42">
        <v>1</v>
      </c>
      <c r="P46" s="42"/>
      <c r="Q46" s="42">
        <f>AVERAGE(O46:O55)</f>
        <v>0.76475000000000004</v>
      </c>
      <c r="R46" s="42">
        <f>STDEVP(O46:O55)</f>
        <v>1.4315638302220419E-2</v>
      </c>
    </row>
    <row r="47" spans="2:18">
      <c r="B47">
        <v>2</v>
      </c>
      <c r="N47" s="42">
        <v>2</v>
      </c>
      <c r="P47" s="42"/>
      <c r="Q47" s="42"/>
      <c r="R47" s="42"/>
    </row>
    <row r="48" spans="2:18">
      <c r="B48">
        <v>3</v>
      </c>
      <c r="C48">
        <v>0.24247787610619001</v>
      </c>
      <c r="N48" s="42">
        <v>3</v>
      </c>
      <c r="O48" s="42">
        <v>0.78300000000000003</v>
      </c>
      <c r="Q48" s="42"/>
      <c r="R48" s="42"/>
    </row>
    <row r="49" spans="2:18">
      <c r="B49">
        <v>4</v>
      </c>
      <c r="C49">
        <v>0.23672367236724001</v>
      </c>
      <c r="N49" s="42">
        <v>4</v>
      </c>
      <c r="O49" s="42">
        <v>0.75</v>
      </c>
      <c r="Q49" s="42"/>
      <c r="R49" s="42"/>
    </row>
    <row r="50" spans="2:18">
      <c r="B50">
        <v>5</v>
      </c>
      <c r="C50">
        <v>0.23534558180227</v>
      </c>
      <c r="N50" s="42">
        <v>5</v>
      </c>
      <c r="O50" s="42">
        <v>0.76500000000000001</v>
      </c>
      <c r="Q50" s="42"/>
      <c r="R50" s="42"/>
    </row>
    <row r="51" spans="2:18">
      <c r="B51">
        <v>6</v>
      </c>
      <c r="C51">
        <v>0.2230607966457</v>
      </c>
      <c r="N51" s="42">
        <v>6</v>
      </c>
      <c r="O51" s="42">
        <v>0.77600000000000002</v>
      </c>
      <c r="Q51" s="42"/>
      <c r="R51" s="42"/>
    </row>
    <row r="52" spans="2:18">
      <c r="B52">
        <v>7</v>
      </c>
      <c r="C52">
        <v>0.26153157187640003</v>
      </c>
      <c r="N52" s="42">
        <v>7</v>
      </c>
      <c r="O52" s="42">
        <v>0.75700000000000001</v>
      </c>
      <c r="Q52" s="42"/>
      <c r="R52" s="42"/>
    </row>
    <row r="53" spans="2:18">
      <c r="B53">
        <v>8</v>
      </c>
      <c r="C53">
        <v>0.25323227819883998</v>
      </c>
      <c r="N53" s="42">
        <v>8</v>
      </c>
      <c r="O53" s="42">
        <v>0.74199999999999999</v>
      </c>
      <c r="Q53" s="42"/>
      <c r="R53" s="42"/>
    </row>
    <row r="54" spans="2:18">
      <c r="B54">
        <v>9</v>
      </c>
      <c r="C54">
        <v>0.24242424242423999</v>
      </c>
      <c r="N54" s="42">
        <v>9</v>
      </c>
      <c r="O54" s="42">
        <v>0.76100000000000001</v>
      </c>
      <c r="Q54" s="42"/>
      <c r="R54" s="42"/>
    </row>
    <row r="55" spans="2:18">
      <c r="B55">
        <v>10</v>
      </c>
      <c r="C55">
        <v>0.25486381322957002</v>
      </c>
      <c r="N55" s="42">
        <v>10</v>
      </c>
      <c r="O55" s="42">
        <v>0.78400000000000003</v>
      </c>
      <c r="Q55" s="42"/>
      <c r="R55" s="42"/>
    </row>
    <row r="58" spans="2:18">
      <c r="B58" t="s">
        <v>28</v>
      </c>
      <c r="C58" s="42"/>
      <c r="D58" s="42"/>
      <c r="E58" s="42"/>
      <c r="F58" s="42"/>
      <c r="G58" s="42"/>
      <c r="H58" t="s">
        <v>29</v>
      </c>
      <c r="I58" s="42"/>
      <c r="J58" s="42"/>
      <c r="K58" s="42"/>
      <c r="L58" s="42"/>
      <c r="M58" s="42"/>
      <c r="N58" t="s">
        <v>30</v>
      </c>
      <c r="O58" s="42"/>
      <c r="P58" s="42"/>
      <c r="Q58" s="42"/>
      <c r="R58" s="42"/>
    </row>
    <row r="59" spans="2:18">
      <c r="B59" s="42" t="s">
        <v>0</v>
      </c>
      <c r="C59" s="42" t="s">
        <v>1</v>
      </c>
      <c r="D59" s="42"/>
      <c r="E59" s="42" t="s">
        <v>2</v>
      </c>
      <c r="F59" s="42" t="s">
        <v>3</v>
      </c>
      <c r="G59" s="42"/>
      <c r="H59" s="42" t="s">
        <v>0</v>
      </c>
      <c r="I59" s="42" t="s">
        <v>1</v>
      </c>
      <c r="J59" s="42"/>
      <c r="K59" s="42" t="s">
        <v>2</v>
      </c>
      <c r="L59" s="42" t="s">
        <v>3</v>
      </c>
      <c r="M59" s="42"/>
      <c r="N59" s="42" t="s">
        <v>0</v>
      </c>
      <c r="O59" s="42" t="s">
        <v>1</v>
      </c>
      <c r="P59" s="42"/>
      <c r="Q59" s="42" t="s">
        <v>2</v>
      </c>
      <c r="R59" s="42" t="s">
        <v>3</v>
      </c>
    </row>
    <row r="60" spans="2:18">
      <c r="B60" s="42">
        <v>1</v>
      </c>
      <c r="D60">
        <v>0.50570000000000004</v>
      </c>
      <c r="E60" s="42">
        <f>AVERAGE(C60:C69)</f>
        <v>0.48723750000000005</v>
      </c>
      <c r="F60" s="42">
        <f>STDEVP(C60:C69)</f>
        <v>2.2743127395983352E-2</v>
      </c>
      <c r="G60" s="42"/>
      <c r="H60" s="42">
        <v>1</v>
      </c>
      <c r="J60" s="42">
        <v>0.42220000000000002</v>
      </c>
      <c r="K60" s="42">
        <f>AVERAGE(I60:I69)</f>
        <v>0.43432499999999996</v>
      </c>
      <c r="L60" s="42">
        <f>STDEVP(I60:I69)</f>
        <v>1.945859385978339E-2</v>
      </c>
      <c r="M60" s="42"/>
      <c r="N60" s="42">
        <v>1</v>
      </c>
      <c r="O60" s="42"/>
      <c r="P60" s="42"/>
      <c r="Q60" s="42">
        <f>AVERAGE(O60:O69)</f>
        <v>0.41812499999999997</v>
      </c>
      <c r="R60" s="42">
        <f>STDEVP(O60:O69)</f>
        <v>1.9940144808902462E-2</v>
      </c>
    </row>
    <row r="61" spans="2:18">
      <c r="B61" s="42">
        <v>2</v>
      </c>
      <c r="D61">
        <v>0.4904</v>
      </c>
      <c r="F61" s="42"/>
      <c r="G61" s="42"/>
      <c r="H61" s="42">
        <v>2</v>
      </c>
      <c r="J61" s="42">
        <v>0.4355</v>
      </c>
      <c r="L61" s="42"/>
      <c r="M61" s="42"/>
      <c r="N61" s="42">
        <v>2</v>
      </c>
      <c r="O61" s="42"/>
      <c r="P61" s="42"/>
      <c r="R61" s="42"/>
    </row>
    <row r="62" spans="2:18">
      <c r="B62" s="42">
        <v>3</v>
      </c>
      <c r="C62">
        <v>0.48170000000000002</v>
      </c>
      <c r="D62" s="42"/>
      <c r="E62" s="42"/>
      <c r="F62" s="42"/>
      <c r="G62" s="42"/>
      <c r="H62" s="42">
        <v>3</v>
      </c>
      <c r="I62">
        <v>0.4032</v>
      </c>
      <c r="J62" s="42"/>
      <c r="K62" s="42"/>
      <c r="L62" s="42"/>
      <c r="M62" s="42"/>
      <c r="N62" s="42">
        <v>3</v>
      </c>
      <c r="O62" s="5">
        <v>0.437</v>
      </c>
      <c r="P62" s="42"/>
      <c r="Q62" s="42"/>
      <c r="R62" s="42"/>
    </row>
    <row r="63" spans="2:18">
      <c r="B63" s="42">
        <v>4</v>
      </c>
      <c r="C63">
        <v>0.46450000000000002</v>
      </c>
      <c r="D63" s="42"/>
      <c r="E63" s="42"/>
      <c r="F63" s="42"/>
      <c r="G63" s="42"/>
      <c r="H63" s="42">
        <v>4</v>
      </c>
      <c r="I63">
        <v>0.42020000000000002</v>
      </c>
      <c r="J63" s="42"/>
      <c r="K63" s="42"/>
      <c r="L63" s="42"/>
      <c r="M63" s="42"/>
      <c r="N63" s="42">
        <v>4</v>
      </c>
      <c r="O63" s="5">
        <v>0.38200000000000001</v>
      </c>
      <c r="P63" s="42"/>
      <c r="Q63" s="42"/>
      <c r="R63" s="42"/>
    </row>
    <row r="64" spans="2:18">
      <c r="B64" s="42">
        <v>5</v>
      </c>
      <c r="C64">
        <v>0.46800000000000003</v>
      </c>
      <c r="D64" s="42"/>
      <c r="E64" s="42"/>
      <c r="F64" s="42"/>
      <c r="G64" s="42"/>
      <c r="H64" s="42">
        <v>5</v>
      </c>
      <c r="I64">
        <v>0.45700000000000002</v>
      </c>
      <c r="J64" s="42"/>
      <c r="K64" s="42"/>
      <c r="L64" s="42"/>
      <c r="M64" s="42"/>
      <c r="N64" s="42">
        <v>5</v>
      </c>
      <c r="O64" s="5">
        <v>0.439</v>
      </c>
      <c r="P64" s="42"/>
      <c r="Q64" s="42"/>
      <c r="R64" s="42"/>
    </row>
    <row r="65" spans="2:18">
      <c r="B65" s="42">
        <v>6</v>
      </c>
      <c r="C65">
        <v>0.46949999999999997</v>
      </c>
      <c r="E65" s="42"/>
      <c r="F65" s="42"/>
      <c r="G65" s="42"/>
      <c r="H65" s="42">
        <v>6</v>
      </c>
      <c r="I65">
        <v>0.44419999999999998</v>
      </c>
      <c r="J65" s="42"/>
      <c r="K65" s="42"/>
      <c r="L65" s="42"/>
      <c r="M65" s="42"/>
      <c r="N65" s="42">
        <v>6</v>
      </c>
      <c r="O65" s="5">
        <v>0.41199999999999998</v>
      </c>
      <c r="Q65" s="42"/>
      <c r="R65" s="42"/>
    </row>
    <row r="66" spans="2:18">
      <c r="B66" s="42">
        <v>7</v>
      </c>
      <c r="C66">
        <v>0.51819999999999999</v>
      </c>
      <c r="E66" s="42"/>
      <c r="F66" s="42"/>
      <c r="G66" s="42"/>
      <c r="H66" s="42">
        <v>7</v>
      </c>
      <c r="I66">
        <v>0.46189999999999998</v>
      </c>
      <c r="J66" s="42"/>
      <c r="K66" s="42"/>
      <c r="L66" s="42"/>
      <c r="M66" s="42"/>
      <c r="N66" s="42">
        <v>7</v>
      </c>
      <c r="O66" s="5">
        <v>0.436</v>
      </c>
      <c r="P66" s="42"/>
      <c r="Q66" s="42"/>
      <c r="R66" s="42"/>
    </row>
    <row r="67" spans="2:18">
      <c r="B67" s="42">
        <v>8</v>
      </c>
      <c r="C67">
        <v>0.52839999999999998</v>
      </c>
      <c r="D67" s="42"/>
      <c r="E67" s="42"/>
      <c r="F67" s="42"/>
      <c r="G67" s="42"/>
      <c r="H67" s="42">
        <v>8</v>
      </c>
      <c r="I67">
        <v>0.44240000000000002</v>
      </c>
      <c r="J67" s="42"/>
      <c r="K67" s="42"/>
      <c r="L67" s="42"/>
      <c r="M67" s="42"/>
      <c r="N67" s="42">
        <v>8</v>
      </c>
      <c r="O67" s="5">
        <v>0.39500000000000002</v>
      </c>
      <c r="P67" s="42"/>
      <c r="Q67" s="42"/>
      <c r="R67" s="42"/>
    </row>
    <row r="68" spans="2:18">
      <c r="B68" s="42">
        <v>9</v>
      </c>
      <c r="C68">
        <v>0.4945</v>
      </c>
      <c r="D68" s="42"/>
      <c r="E68" s="42"/>
      <c r="F68" s="42"/>
      <c r="G68" s="42"/>
      <c r="H68" s="42">
        <v>9</v>
      </c>
      <c r="I68">
        <v>0.41389999999999999</v>
      </c>
      <c r="J68" s="42"/>
      <c r="K68" s="42"/>
      <c r="L68" s="42"/>
      <c r="M68" s="42"/>
      <c r="N68" s="42">
        <v>9</v>
      </c>
      <c r="O68" s="5">
        <v>0.41299999999999998</v>
      </c>
      <c r="P68" s="42"/>
      <c r="Q68" s="42"/>
      <c r="R68" s="42"/>
    </row>
    <row r="69" spans="2:18">
      <c r="B69" s="42">
        <v>10</v>
      </c>
      <c r="C69">
        <v>0.47310000000000002</v>
      </c>
      <c r="D69" s="42"/>
      <c r="E69" s="42"/>
      <c r="F69" s="42"/>
      <c r="G69" s="42"/>
      <c r="H69" s="42">
        <v>10</v>
      </c>
      <c r="I69">
        <v>0.43180000000000002</v>
      </c>
      <c r="J69" s="42"/>
      <c r="K69" s="42"/>
      <c r="L69" s="42"/>
      <c r="M69" s="42"/>
      <c r="N69" s="42">
        <v>10</v>
      </c>
      <c r="O69" s="5">
        <v>0.43099999999999999</v>
      </c>
      <c r="P69" s="42"/>
      <c r="Q69" s="42"/>
      <c r="R69" s="42"/>
    </row>
  </sheetData>
  <mergeCells count="8">
    <mergeCell ref="B30:F30"/>
    <mergeCell ref="B2:F2"/>
    <mergeCell ref="H2:L2"/>
    <mergeCell ref="N2:R2"/>
    <mergeCell ref="B16:F16"/>
    <mergeCell ref="H16:L16"/>
    <mergeCell ref="N16:R16"/>
    <mergeCell ref="H30:L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R69"/>
  <sheetViews>
    <sheetView zoomScale="40" zoomScaleNormal="40" zoomScalePageLayoutView="85" workbookViewId="0">
      <selection activeCell="Q67" sqref="Q67"/>
    </sheetView>
  </sheetViews>
  <sheetFormatPr baseColWidth="10" defaultRowHeight="15.75"/>
  <sheetData>
    <row r="2" spans="2:18">
      <c r="B2" s="50" t="s">
        <v>4</v>
      </c>
      <c r="C2" s="50"/>
      <c r="D2" s="50"/>
      <c r="E2" s="50"/>
      <c r="F2" s="50"/>
      <c r="H2" s="50" t="s">
        <v>5</v>
      </c>
      <c r="I2" s="50"/>
      <c r="J2" s="50"/>
      <c r="K2" s="50"/>
      <c r="L2" s="50"/>
      <c r="N2" s="50" t="s">
        <v>6</v>
      </c>
      <c r="O2" s="50"/>
      <c r="P2" s="50"/>
      <c r="Q2" s="50"/>
      <c r="R2" s="50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/>
      <c r="E4">
        <f>AVERAGE(C4:C13)</f>
        <v>2.1250000000000002E-3</v>
      </c>
      <c r="F4" s="6">
        <f>STDEVP(C4:C13)</f>
        <v>3.307189138830739E-4</v>
      </c>
      <c r="H4" s="3">
        <v>1</v>
      </c>
      <c r="I4" s="9"/>
      <c r="K4">
        <f>AVERAGE(I4:I13)</f>
        <v>2.9999999999999996E-3</v>
      </c>
      <c r="L4" s="6">
        <f>STDEVP(I4:I13)</f>
        <v>4.3368086899420177E-19</v>
      </c>
      <c r="N4" s="3">
        <v>1</v>
      </c>
      <c r="O4" s="5"/>
      <c r="Q4" s="11">
        <f>AVERAGE(O4:O13)</f>
        <v>0.36850000000000005</v>
      </c>
      <c r="R4" s="6">
        <f>STDEVP(O4:O13)</f>
        <v>1.1736694594305512E-2</v>
      </c>
    </row>
    <row r="5" spans="2:18">
      <c r="B5" s="3">
        <v>2</v>
      </c>
      <c r="C5" s="10"/>
      <c r="H5" s="3">
        <v>2</v>
      </c>
      <c r="I5" s="9"/>
      <c r="N5" s="3">
        <v>2</v>
      </c>
      <c r="O5" s="5"/>
    </row>
    <row r="6" spans="2:18">
      <c r="B6" s="3">
        <v>3</v>
      </c>
      <c r="C6" s="10">
        <v>3.0000000000000001E-3</v>
      </c>
      <c r="H6" s="3">
        <v>3</v>
      </c>
      <c r="I6" s="9">
        <v>3.0000000000000001E-3</v>
      </c>
      <c r="K6" s="4"/>
      <c r="N6" s="3">
        <v>3</v>
      </c>
      <c r="O6" s="5">
        <v>0.36499999999999999</v>
      </c>
    </row>
    <row r="7" spans="2:18">
      <c r="B7" s="3">
        <v>4</v>
      </c>
      <c r="C7" s="10">
        <v>2E-3</v>
      </c>
      <c r="H7" s="3">
        <v>4</v>
      </c>
      <c r="I7" s="9">
        <v>3.0000000000000001E-3</v>
      </c>
      <c r="N7" s="3">
        <v>4</v>
      </c>
      <c r="O7" s="5">
        <v>0.36199999999999999</v>
      </c>
    </row>
    <row r="8" spans="2:18">
      <c r="B8" s="3">
        <v>5</v>
      </c>
      <c r="C8" s="10">
        <v>2E-3</v>
      </c>
      <c r="H8" s="3">
        <v>5</v>
      </c>
      <c r="I8" s="9">
        <v>3.0000000000000001E-3</v>
      </c>
      <c r="N8" s="3">
        <v>5</v>
      </c>
      <c r="O8" s="5">
        <v>0.36099999999999999</v>
      </c>
    </row>
    <row r="9" spans="2:18">
      <c r="B9" s="3">
        <v>6</v>
      </c>
      <c r="C9" s="10">
        <v>2E-3</v>
      </c>
      <c r="H9" s="3">
        <v>6</v>
      </c>
      <c r="I9" s="9">
        <v>3.0000000000000001E-3</v>
      </c>
      <c r="N9" s="3">
        <v>6</v>
      </c>
      <c r="O9" s="5">
        <v>0.38700000000000001</v>
      </c>
    </row>
    <row r="10" spans="2:18">
      <c r="B10" s="3">
        <v>7</v>
      </c>
      <c r="C10" s="10">
        <v>2E-3</v>
      </c>
      <c r="H10" s="3">
        <v>7</v>
      </c>
      <c r="I10" s="9">
        <v>3.0000000000000001E-3</v>
      </c>
      <c r="N10" s="3">
        <v>7</v>
      </c>
      <c r="O10" s="5">
        <v>0.35399999999999998</v>
      </c>
    </row>
    <row r="11" spans="2:18">
      <c r="B11" s="3">
        <v>8</v>
      </c>
      <c r="C11" s="10">
        <v>2E-3</v>
      </c>
      <c r="H11" s="3">
        <v>8</v>
      </c>
      <c r="I11" s="9">
        <v>3.0000000000000001E-3</v>
      </c>
      <c r="N11" s="3">
        <v>8</v>
      </c>
      <c r="O11" s="5">
        <v>0.35799999999999998</v>
      </c>
    </row>
    <row r="12" spans="2:18">
      <c r="B12" s="3">
        <v>9</v>
      </c>
      <c r="C12" s="10">
        <v>2E-3</v>
      </c>
      <c r="H12" s="3">
        <v>9</v>
      </c>
      <c r="I12" s="9">
        <v>3.0000000000000001E-3</v>
      </c>
      <c r="N12" s="3">
        <v>9</v>
      </c>
      <c r="O12" s="5">
        <v>0.376</v>
      </c>
    </row>
    <row r="13" spans="2:18">
      <c r="B13" s="3">
        <v>10</v>
      </c>
      <c r="C13" s="10">
        <v>2E-3</v>
      </c>
      <c r="H13" s="3">
        <v>10</v>
      </c>
      <c r="I13" s="9">
        <v>3.0000000000000001E-3</v>
      </c>
      <c r="N13" s="3">
        <v>10</v>
      </c>
      <c r="O13" s="5">
        <v>0.38500000000000001</v>
      </c>
    </row>
    <row r="16" spans="2:18">
      <c r="B16" s="50" t="s">
        <v>9</v>
      </c>
      <c r="C16" s="50"/>
      <c r="D16" s="50"/>
      <c r="E16" s="50"/>
      <c r="F16" s="50"/>
      <c r="H16" s="50" t="s">
        <v>8</v>
      </c>
      <c r="I16" s="50"/>
      <c r="J16" s="50"/>
      <c r="K16" s="50"/>
      <c r="L16" s="50"/>
      <c r="N16" s="51" t="s">
        <v>7</v>
      </c>
      <c r="O16" s="51"/>
      <c r="P16" s="51"/>
      <c r="Q16" s="51"/>
      <c r="R16" s="51"/>
    </row>
    <row r="17" spans="2:18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8">
      <c r="B18" s="3">
        <v>1</v>
      </c>
      <c r="C18" s="5"/>
      <c r="E18">
        <f>AVERAGE(C18:C27)</f>
        <v>0.34775</v>
      </c>
      <c r="F18" s="6">
        <f>STDEVP(C18:C27)</f>
        <v>7.3442154107841717E-3</v>
      </c>
      <c r="H18" s="3">
        <v>1</v>
      </c>
      <c r="I18" s="5"/>
      <c r="K18">
        <f>AVERAGE(I18:I27)</f>
        <v>0.28375</v>
      </c>
      <c r="L18" s="6">
        <f>STDEVP(I18:I27)</f>
        <v>7.4791376508257842E-3</v>
      </c>
      <c r="N18" s="3">
        <v>1</v>
      </c>
      <c r="O18" s="5"/>
      <c r="Q18">
        <f>AVERAGE(O18:O27)</f>
        <v>0.14450000000000002</v>
      </c>
      <c r="R18" s="6">
        <f>STDEVP(O18:O27)</f>
        <v>6.1237243569579386E-3</v>
      </c>
    </row>
    <row r="19" spans="2:18">
      <c r="B19" s="3">
        <v>2</v>
      </c>
      <c r="C19" s="5"/>
      <c r="H19" s="3">
        <v>2</v>
      </c>
      <c r="I19" s="5"/>
      <c r="N19" s="3">
        <v>2</v>
      </c>
      <c r="O19" s="5"/>
    </row>
    <row r="20" spans="2:18">
      <c r="B20" s="3">
        <v>3</v>
      </c>
      <c r="C20" s="5">
        <v>0.35499999999999998</v>
      </c>
      <c r="H20" s="3">
        <v>3</v>
      </c>
      <c r="I20" s="5">
        <v>0.28699999999999998</v>
      </c>
      <c r="N20" s="3">
        <v>3</v>
      </c>
      <c r="O20" s="5">
        <v>0.13700000000000001</v>
      </c>
    </row>
    <row r="21" spans="2:18">
      <c r="B21" s="3">
        <v>4</v>
      </c>
      <c r="C21" s="5">
        <v>0.34699999999999998</v>
      </c>
      <c r="H21" s="3">
        <v>4</v>
      </c>
      <c r="I21" s="5">
        <v>0.26500000000000001</v>
      </c>
      <c r="N21" s="3">
        <v>4</v>
      </c>
      <c r="O21" s="5">
        <v>0.13600000000000001</v>
      </c>
    </row>
    <row r="22" spans="2:18">
      <c r="B22" s="3">
        <v>5</v>
      </c>
      <c r="C22" s="5">
        <v>0.35399999999999998</v>
      </c>
      <c r="H22" s="3">
        <v>5</v>
      </c>
      <c r="I22" s="5">
        <v>0.28599999999999998</v>
      </c>
      <c r="N22" s="3">
        <v>5</v>
      </c>
      <c r="O22" s="5">
        <v>0.14899999999999999</v>
      </c>
    </row>
    <row r="23" spans="2:18">
      <c r="B23" s="3">
        <v>6</v>
      </c>
      <c r="C23" s="5">
        <v>0.34200000000000003</v>
      </c>
      <c r="H23" s="3">
        <v>6</v>
      </c>
      <c r="I23" s="5">
        <v>0.29199999999999998</v>
      </c>
      <c r="N23" s="3">
        <v>6</v>
      </c>
      <c r="O23" s="5">
        <v>0.14699999999999999</v>
      </c>
    </row>
    <row r="24" spans="2:18">
      <c r="B24" s="3">
        <v>7</v>
      </c>
      <c r="C24" s="5">
        <v>0.33700000000000002</v>
      </c>
      <c r="H24" s="3">
        <v>7</v>
      </c>
      <c r="I24" s="5">
        <v>0.28299999999999997</v>
      </c>
      <c r="N24" s="3">
        <v>7</v>
      </c>
      <c r="O24" s="5">
        <v>0.13900000000000001</v>
      </c>
    </row>
    <row r="25" spans="2:18">
      <c r="B25" s="3">
        <v>8</v>
      </c>
      <c r="C25" s="5">
        <v>0.35599999999999998</v>
      </c>
      <c r="H25" s="3">
        <v>8</v>
      </c>
      <c r="I25" s="5">
        <v>0.28599999999999998</v>
      </c>
      <c r="N25" s="3">
        <v>8</v>
      </c>
      <c r="O25" s="5">
        <v>0.151</v>
      </c>
    </row>
    <row r="26" spans="2:18">
      <c r="B26" s="3">
        <v>9</v>
      </c>
      <c r="C26" s="5">
        <v>0.33800000000000002</v>
      </c>
      <c r="H26" s="3">
        <v>9</v>
      </c>
      <c r="I26" s="5">
        <v>0.28499999999999998</v>
      </c>
      <c r="N26" s="3">
        <v>9</v>
      </c>
      <c r="O26" s="5">
        <v>0.14399999999999999</v>
      </c>
    </row>
    <row r="27" spans="2:18">
      <c r="B27" s="3">
        <v>10</v>
      </c>
      <c r="C27" s="5">
        <v>0.35299999999999998</v>
      </c>
      <c r="H27" s="3">
        <v>10</v>
      </c>
      <c r="I27" s="5">
        <v>0.28599999999999998</v>
      </c>
      <c r="N27" s="3">
        <v>10</v>
      </c>
      <c r="O27" s="5">
        <v>0.153</v>
      </c>
    </row>
    <row r="30" spans="2:18">
      <c r="B30" s="50" t="s">
        <v>10</v>
      </c>
      <c r="C30" s="50"/>
      <c r="D30" s="50"/>
      <c r="E30" s="50"/>
      <c r="F30" s="50"/>
      <c r="H30" s="50" t="s">
        <v>23</v>
      </c>
      <c r="I30" s="50"/>
      <c r="J30" s="50"/>
      <c r="K30" s="50"/>
      <c r="L30" s="50"/>
      <c r="N30" t="s">
        <v>24</v>
      </c>
      <c r="O30" s="42"/>
      <c r="P30" s="42"/>
      <c r="Q30" s="42"/>
      <c r="R30" s="42"/>
    </row>
    <row r="31" spans="2:18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5" t="s">
        <v>0</v>
      </c>
      <c r="I31" s="15" t="s">
        <v>1</v>
      </c>
      <c r="J31" s="15"/>
      <c r="K31" s="15" t="s">
        <v>2</v>
      </c>
      <c r="L31" s="15" t="s">
        <v>3</v>
      </c>
      <c r="N31" s="42" t="s">
        <v>0</v>
      </c>
      <c r="O31" s="42" t="s">
        <v>1</v>
      </c>
      <c r="P31" s="42"/>
      <c r="Q31" s="42" t="s">
        <v>2</v>
      </c>
      <c r="R31" s="42" t="s">
        <v>3</v>
      </c>
    </row>
    <row r="32" spans="2:18">
      <c r="B32" s="3">
        <v>1</v>
      </c>
      <c r="C32" s="5"/>
      <c r="E32">
        <f>AVERAGE(C32:C41)</f>
        <v>0.32312500000000005</v>
      </c>
      <c r="F32" s="6">
        <f>STDEVP(C32:C41)</f>
        <v>5.9673591311400105E-3</v>
      </c>
      <c r="H32" s="14">
        <v>1</v>
      </c>
      <c r="I32" s="5"/>
      <c r="K32">
        <f>AVERAGE(I32:I41)</f>
        <v>0.48637500000000006</v>
      </c>
      <c r="L32" s="6">
        <f>STDEVP(I32:I41)</f>
        <v>2.1418085231878225E-2</v>
      </c>
      <c r="N32" s="42">
        <v>1</v>
      </c>
      <c r="Q32" s="42">
        <f>AVERAGE(O34:O41)</f>
        <v>0.72699999999999998</v>
      </c>
      <c r="R32" s="42">
        <f>STDEVP(O34:O41)</f>
        <v>2.3323807579381222E-2</v>
      </c>
    </row>
    <row r="33" spans="2:18">
      <c r="B33" s="3">
        <v>2</v>
      </c>
      <c r="C33" s="5"/>
      <c r="H33" s="14">
        <v>2</v>
      </c>
      <c r="I33" s="5"/>
      <c r="N33" s="42">
        <v>2</v>
      </c>
      <c r="Q33" s="42"/>
      <c r="R33" s="42"/>
    </row>
    <row r="34" spans="2:18">
      <c r="B34" s="3">
        <v>3</v>
      </c>
      <c r="C34" s="5">
        <v>0.32</v>
      </c>
      <c r="H34" s="14">
        <v>3</v>
      </c>
      <c r="I34" s="5">
        <v>0.48299999999999998</v>
      </c>
      <c r="N34" s="42">
        <v>3</v>
      </c>
      <c r="O34" s="42">
        <v>0.72899999999999998</v>
      </c>
      <c r="Q34" s="42"/>
      <c r="R34" s="42"/>
    </row>
    <row r="35" spans="2:18">
      <c r="B35" s="3">
        <v>4</v>
      </c>
      <c r="C35" s="5">
        <v>0.32200000000000001</v>
      </c>
      <c r="H35" s="14">
        <v>4</v>
      </c>
      <c r="I35" s="5">
        <v>0.505</v>
      </c>
      <c r="N35" s="42">
        <v>4</v>
      </c>
      <c r="O35" s="42">
        <v>0.72099999999999997</v>
      </c>
      <c r="Q35" s="42"/>
      <c r="R35" s="42"/>
    </row>
    <row r="36" spans="2:18">
      <c r="B36" s="3">
        <v>5</v>
      </c>
      <c r="C36" s="5">
        <v>0.33100000000000002</v>
      </c>
      <c r="H36" s="14">
        <v>5</v>
      </c>
      <c r="I36" s="5">
        <v>0.49199999999999999</v>
      </c>
      <c r="N36" s="42">
        <v>5</v>
      </c>
      <c r="O36" s="42">
        <v>0.69699999999999995</v>
      </c>
      <c r="Q36" s="42"/>
      <c r="R36" s="42"/>
    </row>
    <row r="37" spans="2:18">
      <c r="B37" s="3">
        <v>6</v>
      </c>
      <c r="C37" s="5">
        <v>0.33400000000000002</v>
      </c>
      <c r="H37" s="14">
        <v>6</v>
      </c>
      <c r="I37" s="5">
        <v>0.53100000000000003</v>
      </c>
      <c r="N37" s="42">
        <v>6</v>
      </c>
      <c r="O37" s="42">
        <v>0.73499999999999999</v>
      </c>
      <c r="Q37" s="42"/>
      <c r="R37" s="42"/>
    </row>
    <row r="38" spans="2:18">
      <c r="B38" s="3">
        <v>7</v>
      </c>
      <c r="C38" s="5">
        <v>0.32400000000000001</v>
      </c>
      <c r="H38" s="14">
        <v>7</v>
      </c>
      <c r="I38" s="5">
        <v>0.47399999999999998</v>
      </c>
      <c r="N38" s="42">
        <v>7</v>
      </c>
      <c r="O38" s="42">
        <v>0.72</v>
      </c>
      <c r="Q38" s="42"/>
      <c r="R38" s="42"/>
    </row>
    <row r="39" spans="2:18">
      <c r="B39" s="3">
        <v>8</v>
      </c>
      <c r="C39" s="5">
        <v>0.32100000000000001</v>
      </c>
      <c r="H39" s="14">
        <v>8</v>
      </c>
      <c r="I39" s="5">
        <v>0.46400000000000002</v>
      </c>
      <c r="N39" s="42">
        <v>8</v>
      </c>
      <c r="O39" s="42">
        <v>0.76400000000000001</v>
      </c>
      <c r="Q39" s="42"/>
      <c r="R39" s="42"/>
    </row>
    <row r="40" spans="2:18">
      <c r="B40" s="3">
        <v>9</v>
      </c>
      <c r="C40" s="5">
        <v>0.316</v>
      </c>
      <c r="H40" s="14">
        <v>9</v>
      </c>
      <c r="I40" s="5">
        <v>0.48</v>
      </c>
      <c r="N40" s="42">
        <v>9</v>
      </c>
      <c r="O40" s="42">
        <v>0.69399999999999995</v>
      </c>
      <c r="P40" s="42"/>
      <c r="Q40" s="42"/>
      <c r="R40" s="42"/>
    </row>
    <row r="41" spans="2:18">
      <c r="B41" s="3">
        <v>10</v>
      </c>
      <c r="C41" s="5">
        <v>0.317</v>
      </c>
      <c r="H41" s="14">
        <v>10</v>
      </c>
      <c r="I41" s="5">
        <v>0.46200000000000002</v>
      </c>
      <c r="N41" s="42">
        <v>10</v>
      </c>
      <c r="O41" s="42">
        <v>0.75600000000000001</v>
      </c>
      <c r="P41" s="42"/>
      <c r="Q41" s="42"/>
      <c r="R41" s="42"/>
    </row>
    <row r="44" spans="2:18">
      <c r="B44" t="s">
        <v>25</v>
      </c>
      <c r="N44" t="s">
        <v>27</v>
      </c>
      <c r="O44" s="42"/>
      <c r="P44" s="42"/>
      <c r="Q44" s="42"/>
      <c r="R44" s="42"/>
    </row>
    <row r="45" spans="2:18">
      <c r="B45" t="s">
        <v>0</v>
      </c>
      <c r="C45" t="s">
        <v>1</v>
      </c>
      <c r="E45" t="s">
        <v>2</v>
      </c>
      <c r="F45" t="s">
        <v>3</v>
      </c>
      <c r="N45" s="42" t="s">
        <v>0</v>
      </c>
      <c r="O45" s="42" t="s">
        <v>1</v>
      </c>
      <c r="P45" s="42"/>
      <c r="Q45" s="42" t="s">
        <v>2</v>
      </c>
      <c r="R45" s="42" t="s">
        <v>3</v>
      </c>
    </row>
    <row r="46" spans="2:18">
      <c r="B46">
        <v>1</v>
      </c>
      <c r="E46">
        <f>AVERAGE(C46:C55)</f>
        <v>0.33988732677362499</v>
      </c>
      <c r="F46" s="6">
        <f>STDEVP(C46:C55)</f>
        <v>1.456366803028524E-2</v>
      </c>
      <c r="N46" s="42">
        <v>1</v>
      </c>
      <c r="P46" s="42"/>
      <c r="Q46" s="42">
        <f>AVERAGE(O46:O55)</f>
        <v>0.66887499999999989</v>
      </c>
      <c r="R46" s="42">
        <f>STDEVP(O46:O55)</f>
        <v>1.7330879233322213E-2</v>
      </c>
    </row>
    <row r="47" spans="2:18">
      <c r="B47">
        <v>2</v>
      </c>
      <c r="N47" s="42">
        <v>2</v>
      </c>
      <c r="P47" s="42"/>
      <c r="Q47" s="42"/>
      <c r="R47" s="42"/>
    </row>
    <row r="48" spans="2:18">
      <c r="B48">
        <v>3</v>
      </c>
      <c r="C48">
        <v>0.34887073522345002</v>
      </c>
      <c r="N48" s="42">
        <v>3</v>
      </c>
      <c r="O48" s="42">
        <v>0.64300000000000002</v>
      </c>
      <c r="Q48" s="42"/>
      <c r="R48" s="42"/>
    </row>
    <row r="49" spans="2:18">
      <c r="B49">
        <v>4</v>
      </c>
      <c r="C49">
        <v>0.31428571428571001</v>
      </c>
      <c r="N49" s="42">
        <v>4</v>
      </c>
      <c r="O49" s="42">
        <v>0.69699999999999995</v>
      </c>
      <c r="Q49" s="42"/>
      <c r="R49" s="42"/>
    </row>
    <row r="50" spans="2:18">
      <c r="B50">
        <v>5</v>
      </c>
      <c r="C50">
        <v>0.35393818544367001</v>
      </c>
      <c r="N50" s="42">
        <v>5</v>
      </c>
      <c r="O50" s="42">
        <v>0.66800000000000004</v>
      </c>
      <c r="Q50" s="42"/>
      <c r="R50" s="42"/>
    </row>
    <row r="51" spans="2:18">
      <c r="B51">
        <v>6</v>
      </c>
      <c r="C51">
        <v>0.31923601637108001</v>
      </c>
      <c r="N51" s="42">
        <v>6</v>
      </c>
      <c r="O51" s="42">
        <v>0.67600000000000005</v>
      </c>
      <c r="Q51" s="42"/>
      <c r="R51" s="42"/>
    </row>
    <row r="52" spans="2:18">
      <c r="B52">
        <v>7</v>
      </c>
      <c r="C52">
        <v>0.33832769453841999</v>
      </c>
      <c r="N52" s="42">
        <v>7</v>
      </c>
      <c r="O52" s="42">
        <v>0.65300000000000002</v>
      </c>
      <c r="Q52" s="42"/>
      <c r="R52" s="42"/>
    </row>
    <row r="53" spans="2:18">
      <c r="B53">
        <v>8</v>
      </c>
      <c r="C53">
        <v>0.34364588291289999</v>
      </c>
      <c r="N53" s="42">
        <v>8</v>
      </c>
      <c r="O53" s="42">
        <v>0.65500000000000003</v>
      </c>
      <c r="Q53" s="42"/>
      <c r="R53" s="42"/>
    </row>
    <row r="54" spans="2:18">
      <c r="B54">
        <v>9</v>
      </c>
      <c r="C54">
        <v>0.35744283714419001</v>
      </c>
      <c r="N54" s="42">
        <v>9</v>
      </c>
      <c r="O54" s="42">
        <v>0.66900000000000004</v>
      </c>
      <c r="Q54" s="42"/>
      <c r="R54" s="42"/>
    </row>
    <row r="55" spans="2:18">
      <c r="B55">
        <v>10</v>
      </c>
      <c r="C55">
        <v>0.34335154826957998</v>
      </c>
      <c r="N55" s="42">
        <v>10</v>
      </c>
      <c r="O55" s="42">
        <v>0.69</v>
      </c>
      <c r="Q55" s="42"/>
      <c r="R55" s="42"/>
    </row>
    <row r="58" spans="2:18">
      <c r="B58" t="s">
        <v>28</v>
      </c>
      <c r="C58" s="42"/>
      <c r="D58" s="42"/>
      <c r="E58" s="42"/>
      <c r="F58" s="42"/>
      <c r="G58" s="42"/>
      <c r="H58" t="s">
        <v>29</v>
      </c>
      <c r="I58" s="42"/>
      <c r="J58" s="42"/>
      <c r="K58" s="42"/>
      <c r="L58" s="42"/>
      <c r="M58" s="42"/>
      <c r="N58" t="s">
        <v>30</v>
      </c>
      <c r="O58" s="42"/>
      <c r="P58" s="42"/>
      <c r="Q58" s="42"/>
      <c r="R58" s="42"/>
    </row>
    <row r="59" spans="2:18">
      <c r="B59" s="42" t="s">
        <v>0</v>
      </c>
      <c r="C59" s="42" t="s">
        <v>1</v>
      </c>
      <c r="D59" s="42"/>
      <c r="E59" s="42" t="s">
        <v>2</v>
      </c>
      <c r="F59" s="42" t="s">
        <v>3</v>
      </c>
      <c r="G59" s="42"/>
      <c r="H59" s="42" t="s">
        <v>0</v>
      </c>
      <c r="I59" s="42" t="s">
        <v>1</v>
      </c>
      <c r="J59" s="42"/>
      <c r="K59" s="42" t="s">
        <v>2</v>
      </c>
      <c r="L59" s="42" t="s">
        <v>3</v>
      </c>
      <c r="M59" s="42"/>
      <c r="N59" s="42" t="s">
        <v>0</v>
      </c>
      <c r="O59" s="42" t="s">
        <v>1</v>
      </c>
      <c r="P59" s="42"/>
      <c r="Q59" s="42" t="s">
        <v>2</v>
      </c>
      <c r="R59" s="42" t="s">
        <v>3</v>
      </c>
    </row>
    <row r="60" spans="2:18">
      <c r="B60" s="42">
        <v>1</v>
      </c>
      <c r="D60">
        <v>0.36959999999999998</v>
      </c>
      <c r="E60" s="42">
        <f>AVERAGE(C60:C69)</f>
        <v>0.37369999999999998</v>
      </c>
      <c r="F60" s="42">
        <f>STDEVP(C60:C69)</f>
        <v>1.2456825438288835E-2</v>
      </c>
      <c r="G60" s="42"/>
      <c r="H60" s="42">
        <v>1</v>
      </c>
      <c r="J60" s="42">
        <v>0.4874</v>
      </c>
      <c r="K60" s="42">
        <f>AVERAGE(I60:I69)</f>
        <v>0.49796249999999997</v>
      </c>
      <c r="L60" s="42">
        <f>STDEVP(I60:I69)</f>
        <v>1.530971403227375E-2</v>
      </c>
      <c r="M60" s="42"/>
      <c r="N60" s="42">
        <v>1</v>
      </c>
      <c r="O60" s="42"/>
      <c r="P60" s="42"/>
      <c r="Q60" s="42">
        <f>AVERAGE(O60:O69)</f>
        <v>0.35412500000000002</v>
      </c>
      <c r="R60" s="42">
        <f>STDEVP(O60:O69)</f>
        <v>1.8791204724551314E-2</v>
      </c>
    </row>
    <row r="61" spans="2:18">
      <c r="B61" s="42">
        <v>2</v>
      </c>
      <c r="D61">
        <v>0.35870000000000002</v>
      </c>
      <c r="F61" s="42"/>
      <c r="G61" s="42"/>
      <c r="H61" s="42">
        <v>2</v>
      </c>
      <c r="J61" s="42">
        <v>0.47899999999999998</v>
      </c>
      <c r="L61" s="42"/>
      <c r="M61" s="42"/>
      <c r="N61" s="42">
        <v>2</v>
      </c>
      <c r="O61" s="42"/>
      <c r="P61" s="42"/>
      <c r="R61" s="42"/>
    </row>
    <row r="62" spans="2:18">
      <c r="B62" s="42">
        <v>3</v>
      </c>
      <c r="C62">
        <v>0.36880000000000002</v>
      </c>
      <c r="D62" s="42"/>
      <c r="E62" s="42"/>
      <c r="F62" s="42"/>
      <c r="G62" s="42"/>
      <c r="H62" s="42">
        <v>3</v>
      </c>
      <c r="I62">
        <v>0.47960000000000003</v>
      </c>
      <c r="J62" s="42"/>
      <c r="K62" s="42"/>
      <c r="L62" s="42"/>
      <c r="M62" s="42"/>
      <c r="N62" s="42">
        <v>3</v>
      </c>
      <c r="O62" s="42">
        <v>0.33400000000000002</v>
      </c>
      <c r="P62" s="42"/>
      <c r="Q62" s="42"/>
      <c r="R62" s="42"/>
    </row>
    <row r="63" spans="2:18">
      <c r="B63" s="42">
        <v>4</v>
      </c>
      <c r="C63">
        <v>0.38879999999999998</v>
      </c>
      <c r="D63" s="42"/>
      <c r="E63" s="42"/>
      <c r="F63" s="42"/>
      <c r="G63" s="42"/>
      <c r="H63" s="42">
        <v>4</v>
      </c>
      <c r="I63">
        <v>0.50639999999999996</v>
      </c>
      <c r="J63" s="42"/>
      <c r="K63" s="42"/>
      <c r="L63" s="42"/>
      <c r="M63" s="42"/>
      <c r="N63" s="42">
        <v>4</v>
      </c>
      <c r="O63" s="42">
        <v>0.33800000000000002</v>
      </c>
      <c r="P63" s="42"/>
      <c r="Q63" s="42"/>
      <c r="R63" s="42"/>
    </row>
    <row r="64" spans="2:18">
      <c r="B64" s="42">
        <v>5</v>
      </c>
      <c r="C64">
        <v>0.36599999999999999</v>
      </c>
      <c r="D64" s="42"/>
      <c r="E64" s="42"/>
      <c r="F64" s="42"/>
      <c r="G64" s="42"/>
      <c r="H64" s="42">
        <v>5</v>
      </c>
      <c r="I64">
        <v>0.48220000000000002</v>
      </c>
      <c r="J64" s="42"/>
      <c r="K64" s="42"/>
      <c r="L64" s="42"/>
      <c r="M64" s="42"/>
      <c r="N64" s="42">
        <v>5</v>
      </c>
      <c r="O64" s="42">
        <v>0.34300000000000003</v>
      </c>
      <c r="P64" s="42"/>
      <c r="Q64" s="42"/>
      <c r="R64" s="42"/>
    </row>
    <row r="65" spans="2:18">
      <c r="B65" s="42">
        <v>6</v>
      </c>
      <c r="C65">
        <v>0.36159999999999998</v>
      </c>
      <c r="D65" s="42"/>
      <c r="E65" s="42"/>
      <c r="F65" s="42"/>
      <c r="G65" s="42"/>
      <c r="H65" s="42">
        <v>6</v>
      </c>
      <c r="I65">
        <v>0.50370000000000004</v>
      </c>
      <c r="J65" s="42"/>
      <c r="K65" s="42"/>
      <c r="L65" s="42"/>
      <c r="M65" s="42"/>
      <c r="N65" s="42">
        <v>6</v>
      </c>
      <c r="O65" s="42">
        <v>0.372</v>
      </c>
      <c r="P65" s="42"/>
      <c r="Q65" s="42"/>
      <c r="R65" s="42"/>
    </row>
    <row r="66" spans="2:18">
      <c r="B66" s="42">
        <v>7</v>
      </c>
      <c r="C66">
        <v>0.37909999999999999</v>
      </c>
      <c r="D66" s="42"/>
      <c r="E66" s="42"/>
      <c r="F66" s="42"/>
      <c r="G66" s="42"/>
      <c r="H66" s="42">
        <v>7</v>
      </c>
      <c r="I66">
        <v>0.52290000000000003</v>
      </c>
      <c r="J66" s="42"/>
      <c r="K66" s="42"/>
      <c r="L66" s="42"/>
      <c r="M66" s="42"/>
      <c r="N66" s="42">
        <v>7</v>
      </c>
      <c r="O66" s="42">
        <v>0.33100000000000002</v>
      </c>
      <c r="P66" s="42"/>
      <c r="Q66" s="42"/>
      <c r="R66" s="42"/>
    </row>
    <row r="67" spans="2:18">
      <c r="B67" s="42">
        <v>8</v>
      </c>
      <c r="C67">
        <v>0.39219999999999999</v>
      </c>
      <c r="D67" s="42"/>
      <c r="E67" s="42"/>
      <c r="F67" s="42"/>
      <c r="G67" s="42"/>
      <c r="H67" s="42">
        <v>8</v>
      </c>
      <c r="I67">
        <v>0.51259999999999994</v>
      </c>
      <c r="J67" s="42"/>
      <c r="K67" s="42"/>
      <c r="L67" s="42"/>
      <c r="M67" s="42"/>
      <c r="N67" s="42">
        <v>8</v>
      </c>
      <c r="O67" s="42">
        <v>0.38100000000000001</v>
      </c>
      <c r="P67" s="42"/>
      <c r="Q67" s="42"/>
      <c r="R67" s="42"/>
    </row>
    <row r="68" spans="2:18">
      <c r="B68" s="42">
        <v>9</v>
      </c>
      <c r="C68">
        <v>0.379</v>
      </c>
      <c r="D68" s="42"/>
      <c r="E68" s="42"/>
      <c r="F68" s="42"/>
      <c r="G68" s="42"/>
      <c r="H68" s="42">
        <v>9</v>
      </c>
      <c r="I68">
        <v>0.497</v>
      </c>
      <c r="J68" s="42"/>
      <c r="K68" s="42"/>
      <c r="L68" s="42"/>
      <c r="M68" s="42"/>
      <c r="N68" s="42">
        <v>9</v>
      </c>
      <c r="O68" s="42">
        <v>0.375</v>
      </c>
      <c r="Q68" s="42"/>
      <c r="R68" s="42"/>
    </row>
    <row r="69" spans="2:18">
      <c r="B69" s="42">
        <v>10</v>
      </c>
      <c r="C69">
        <v>0.35410000000000003</v>
      </c>
      <c r="D69" s="42"/>
      <c r="E69" s="42"/>
      <c r="F69" s="42"/>
      <c r="G69" s="42"/>
      <c r="H69" s="42">
        <v>10</v>
      </c>
      <c r="I69">
        <v>0.4793</v>
      </c>
      <c r="J69" s="42"/>
      <c r="K69" s="42"/>
      <c r="L69" s="42"/>
      <c r="M69" s="42"/>
      <c r="N69" s="42">
        <v>10</v>
      </c>
      <c r="O69" s="42">
        <v>0.35899999999999999</v>
      </c>
      <c r="P69" s="42"/>
      <c r="Q69" s="42"/>
      <c r="R69" s="42"/>
    </row>
  </sheetData>
  <mergeCells count="8">
    <mergeCell ref="B30:F30"/>
    <mergeCell ref="B2:F2"/>
    <mergeCell ref="H2:L2"/>
    <mergeCell ref="N2:R2"/>
    <mergeCell ref="B16:F16"/>
    <mergeCell ref="H16:L16"/>
    <mergeCell ref="N16:R16"/>
    <mergeCell ref="H30:L30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R69"/>
  <sheetViews>
    <sheetView zoomScale="40" zoomScaleNormal="40" zoomScalePageLayoutView="85" workbookViewId="0">
      <selection activeCell="Q68" sqref="Q68"/>
    </sheetView>
  </sheetViews>
  <sheetFormatPr baseColWidth="10" defaultRowHeight="15.75"/>
  <cols>
    <col min="8" max="8" width="14.125" customWidth="1"/>
    <col min="11" max="11" width="14.625" customWidth="1"/>
    <col min="12" max="12" width="13.875" customWidth="1"/>
  </cols>
  <sheetData>
    <row r="2" spans="2:18">
      <c r="B2" s="50" t="s">
        <v>4</v>
      </c>
      <c r="C2" s="50"/>
      <c r="D2" s="50"/>
      <c r="E2" s="50"/>
      <c r="F2" s="50"/>
      <c r="H2" s="50" t="s">
        <v>5</v>
      </c>
      <c r="I2" s="50"/>
      <c r="J2" s="50"/>
      <c r="K2" s="50"/>
      <c r="L2" s="50"/>
      <c r="N2" s="50" t="s">
        <v>6</v>
      </c>
      <c r="O2" s="50"/>
      <c r="P2" s="50"/>
      <c r="Q2" s="50"/>
      <c r="R2" s="50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/>
      <c r="E4">
        <f>AVERAGE(C4:C13)</f>
        <v>2E-3</v>
      </c>
      <c r="F4" s="6">
        <f>STDEVP(C4:C13)</f>
        <v>0</v>
      </c>
      <c r="H4" s="3">
        <v>1</v>
      </c>
      <c r="I4" s="9"/>
      <c r="K4">
        <f>AVERAGE(I4:I13)</f>
        <v>2.9999999999999996E-3</v>
      </c>
      <c r="L4" s="6">
        <f>STDEVP(I4:I13)</f>
        <v>4.3368086899420177E-19</v>
      </c>
      <c r="N4" s="3">
        <v>1</v>
      </c>
      <c r="O4" s="5"/>
      <c r="Q4">
        <f>AVERAGE(O4:O13)</f>
        <v>0.61299999999999999</v>
      </c>
      <c r="R4" s="6">
        <f>STDEVP(O4:O13)</f>
        <v>9.1515026088615711E-3</v>
      </c>
    </row>
    <row r="5" spans="2:18">
      <c r="B5" s="3">
        <v>2</v>
      </c>
      <c r="C5" s="10"/>
      <c r="H5" s="3">
        <v>2</v>
      </c>
      <c r="I5" s="9"/>
      <c r="N5" s="3">
        <v>2</v>
      </c>
      <c r="O5" s="9"/>
    </row>
    <row r="6" spans="2:18">
      <c r="B6" s="3">
        <v>3</v>
      </c>
      <c r="C6" s="10">
        <v>2E-3</v>
      </c>
      <c r="H6" s="3">
        <v>3</v>
      </c>
      <c r="I6" s="9">
        <v>3.0000000000000001E-3</v>
      </c>
      <c r="K6" s="4"/>
      <c r="N6" s="3">
        <v>3</v>
      </c>
      <c r="O6" s="5">
        <v>0.621</v>
      </c>
    </row>
    <row r="7" spans="2:18">
      <c r="B7" s="3">
        <v>4</v>
      </c>
      <c r="C7" s="10">
        <v>2E-3</v>
      </c>
      <c r="H7" s="3">
        <v>4</v>
      </c>
      <c r="I7" s="9">
        <v>3.0000000000000001E-3</v>
      </c>
      <c r="N7" s="3">
        <v>4</v>
      </c>
      <c r="O7" s="5">
        <v>0.61099999999999999</v>
      </c>
    </row>
    <row r="8" spans="2:18">
      <c r="B8" s="3">
        <v>5</v>
      </c>
      <c r="C8" s="10">
        <v>2E-3</v>
      </c>
      <c r="H8" s="3">
        <v>5</v>
      </c>
      <c r="I8" s="9">
        <v>3.0000000000000001E-3</v>
      </c>
      <c r="N8" s="3">
        <v>5</v>
      </c>
      <c r="O8" s="5">
        <v>0.61299999999999999</v>
      </c>
    </row>
    <row r="9" spans="2:18">
      <c r="B9" s="3">
        <v>6</v>
      </c>
      <c r="C9" s="10">
        <v>2E-3</v>
      </c>
      <c r="H9" s="3">
        <v>6</v>
      </c>
      <c r="I9" s="9">
        <v>3.0000000000000001E-3</v>
      </c>
      <c r="N9" s="3">
        <v>6</v>
      </c>
      <c r="O9" s="5">
        <v>0.61699999999999999</v>
      </c>
      <c r="P9" s="5"/>
    </row>
    <row r="10" spans="2:18">
      <c r="B10" s="3">
        <v>7</v>
      </c>
      <c r="C10" s="10">
        <v>2E-3</v>
      </c>
      <c r="H10" s="3">
        <v>7</v>
      </c>
      <c r="I10" s="9">
        <v>3.0000000000000001E-3</v>
      </c>
      <c r="N10" s="3">
        <v>7</v>
      </c>
      <c r="O10" s="9">
        <v>0.625</v>
      </c>
      <c r="P10" s="5"/>
    </row>
    <row r="11" spans="2:18">
      <c r="B11" s="3">
        <v>8</v>
      </c>
      <c r="C11" s="10">
        <v>2E-3</v>
      </c>
      <c r="H11" s="3">
        <v>8</v>
      </c>
      <c r="I11" s="9">
        <v>3.0000000000000001E-3</v>
      </c>
      <c r="N11" s="3">
        <v>8</v>
      </c>
      <c r="O11" s="9">
        <v>0.59199999999999997</v>
      </c>
      <c r="P11" s="9"/>
    </row>
    <row r="12" spans="2:18">
      <c r="B12" s="3">
        <v>9</v>
      </c>
      <c r="C12" s="10">
        <v>2E-3</v>
      </c>
      <c r="H12" s="3">
        <v>9</v>
      </c>
      <c r="I12" s="9">
        <v>3.0000000000000001E-3</v>
      </c>
      <c r="N12" s="3">
        <v>9</v>
      </c>
      <c r="O12" s="5">
        <v>0.61299999999999999</v>
      </c>
    </row>
    <row r="13" spans="2:18">
      <c r="B13" s="3">
        <v>10</v>
      </c>
      <c r="C13" s="10">
        <v>2E-3</v>
      </c>
      <c r="H13" s="3">
        <v>10</v>
      </c>
      <c r="I13" s="9">
        <v>3.0000000000000001E-3</v>
      </c>
      <c r="N13" s="3">
        <v>10</v>
      </c>
      <c r="O13" s="5">
        <v>0.61199999999999999</v>
      </c>
    </row>
    <row r="16" spans="2:18">
      <c r="B16" s="50" t="s">
        <v>9</v>
      </c>
      <c r="C16" s="50"/>
      <c r="D16" s="50"/>
      <c r="E16" s="50"/>
      <c r="F16" s="50"/>
      <c r="H16" s="50" t="s">
        <v>8</v>
      </c>
      <c r="I16" s="50"/>
      <c r="J16" s="50"/>
      <c r="K16" s="50"/>
      <c r="L16" s="50"/>
      <c r="N16" s="51" t="s">
        <v>7</v>
      </c>
      <c r="O16" s="51"/>
      <c r="P16" s="51"/>
      <c r="Q16" s="51"/>
      <c r="R16" s="51"/>
    </row>
    <row r="17" spans="2:18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8">
      <c r="B18" s="3">
        <v>1</v>
      </c>
      <c r="C18" s="5"/>
      <c r="E18">
        <f>AVERAGE(C18:C27)</f>
        <v>0.25950000000000001</v>
      </c>
      <c r="F18" s="6">
        <f>STDEVP(C18:C27)</f>
        <v>9.7467943448089726E-3</v>
      </c>
      <c r="H18" s="3">
        <v>1</v>
      </c>
      <c r="I18" s="9"/>
      <c r="K18" s="11">
        <f>AVERAGE(I18:I27)</f>
        <v>0.51424999999999998</v>
      </c>
      <c r="L18" s="6">
        <f>STDEVP(I18:I27)</f>
        <v>1.107643895843787E-2</v>
      </c>
      <c r="N18" s="3">
        <v>1</v>
      </c>
      <c r="O18" s="5"/>
      <c r="Q18" s="12">
        <f>AVERAGE(O18:O27)</f>
        <v>0.14175000000000001</v>
      </c>
      <c r="R18" s="6">
        <f>STDEVP(O18:O27)</f>
        <v>1.0413332799829263E-2</v>
      </c>
    </row>
    <row r="19" spans="2:18">
      <c r="B19" s="3">
        <v>2</v>
      </c>
      <c r="C19" s="5"/>
      <c r="H19" s="3">
        <v>2</v>
      </c>
      <c r="I19" s="9"/>
      <c r="N19" s="3">
        <v>2</v>
      </c>
      <c r="O19" s="5"/>
    </row>
    <row r="20" spans="2:18">
      <c r="B20" s="3">
        <v>3</v>
      </c>
      <c r="C20" s="5">
        <v>0.26800000000000002</v>
      </c>
      <c r="H20" s="3">
        <v>3</v>
      </c>
      <c r="I20" s="5">
        <v>0.50800000000000001</v>
      </c>
      <c r="N20" s="3">
        <v>3</v>
      </c>
      <c r="O20" s="5">
        <v>0.14199999999999999</v>
      </c>
    </row>
    <row r="21" spans="2:18">
      <c r="B21" s="3">
        <v>4</v>
      </c>
      <c r="C21" s="5">
        <v>0.25600000000000001</v>
      </c>
      <c r="H21" s="3">
        <v>4</v>
      </c>
      <c r="I21" s="5">
        <v>0.53200000000000003</v>
      </c>
      <c r="N21" s="3">
        <v>4</v>
      </c>
      <c r="O21" s="5">
        <v>0.123</v>
      </c>
    </row>
    <row r="22" spans="2:18">
      <c r="B22" s="3">
        <v>5</v>
      </c>
      <c r="C22" s="5">
        <v>0.26</v>
      </c>
      <c r="H22" s="3">
        <v>5</v>
      </c>
      <c r="I22" s="5">
        <v>0.52300000000000002</v>
      </c>
      <c r="N22" s="3">
        <v>5</v>
      </c>
      <c r="O22" s="5">
        <v>0.13800000000000001</v>
      </c>
    </row>
    <row r="23" spans="2:18">
      <c r="B23" s="3">
        <v>6</v>
      </c>
      <c r="C23" s="5">
        <v>0.26900000000000002</v>
      </c>
      <c r="H23" s="3">
        <v>6</v>
      </c>
      <c r="I23" s="5">
        <v>0.50900000000000001</v>
      </c>
      <c r="N23" s="3">
        <v>6</v>
      </c>
      <c r="O23" s="5">
        <v>0.151</v>
      </c>
    </row>
    <row r="24" spans="2:18">
      <c r="B24" s="3">
        <v>7</v>
      </c>
      <c r="C24" s="5">
        <v>0.27</v>
      </c>
      <c r="H24" s="3">
        <v>7</v>
      </c>
      <c r="I24" s="5">
        <v>0.52400000000000002</v>
      </c>
      <c r="N24" s="3">
        <v>7</v>
      </c>
      <c r="O24" s="5">
        <v>0.14599999999999999</v>
      </c>
    </row>
    <row r="25" spans="2:18">
      <c r="B25" s="3">
        <v>8</v>
      </c>
      <c r="C25" s="5">
        <v>0.25600000000000001</v>
      </c>
      <c r="H25" s="3">
        <v>8</v>
      </c>
      <c r="I25" s="9">
        <v>0.49399999999999999</v>
      </c>
      <c r="N25" s="3">
        <v>8</v>
      </c>
      <c r="O25" s="5">
        <v>0.151</v>
      </c>
    </row>
    <row r="26" spans="2:18">
      <c r="B26" s="3">
        <v>9</v>
      </c>
      <c r="C26" s="5">
        <v>0.25900000000000001</v>
      </c>
      <c r="H26" s="3">
        <v>9</v>
      </c>
      <c r="I26" s="5">
        <v>0.51400000000000001</v>
      </c>
      <c r="N26" s="3">
        <v>9</v>
      </c>
      <c r="O26" s="5">
        <v>0.154</v>
      </c>
    </row>
    <row r="27" spans="2:18">
      <c r="B27" s="3">
        <v>10</v>
      </c>
      <c r="C27" s="5">
        <v>0.23799999999999999</v>
      </c>
      <c r="H27" s="3">
        <v>10</v>
      </c>
      <c r="I27" s="5">
        <v>0.51</v>
      </c>
      <c r="N27" s="3">
        <v>10</v>
      </c>
      <c r="O27" s="5">
        <v>0.129</v>
      </c>
    </row>
    <row r="30" spans="2:18">
      <c r="B30" s="50" t="s">
        <v>10</v>
      </c>
      <c r="C30" s="50"/>
      <c r="D30" s="50"/>
      <c r="E30" s="50"/>
      <c r="F30" s="50"/>
      <c r="H30" s="50" t="s">
        <v>23</v>
      </c>
      <c r="I30" s="50"/>
      <c r="J30" s="50"/>
      <c r="K30" s="50"/>
      <c r="L30" s="50"/>
      <c r="N30" t="s">
        <v>24</v>
      </c>
      <c r="O30" s="42"/>
      <c r="P30" s="42"/>
      <c r="Q30" s="42"/>
      <c r="R30" s="42"/>
    </row>
    <row r="31" spans="2:18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5" t="s">
        <v>0</v>
      </c>
      <c r="I31" s="15" t="s">
        <v>1</v>
      </c>
      <c r="J31" s="15"/>
      <c r="K31" s="15" t="s">
        <v>2</v>
      </c>
      <c r="L31" s="15" t="s">
        <v>3</v>
      </c>
      <c r="N31" s="42" t="s">
        <v>0</v>
      </c>
      <c r="O31" s="42" t="s">
        <v>1</v>
      </c>
      <c r="P31" s="42"/>
      <c r="Q31" s="42" t="s">
        <v>2</v>
      </c>
      <c r="R31" s="42" t="s">
        <v>3</v>
      </c>
    </row>
    <row r="32" spans="2:18">
      <c r="B32" s="3">
        <v>1</v>
      </c>
      <c r="C32" s="5"/>
      <c r="E32">
        <f>AVERAGE(C32:C41)</f>
        <v>0.61949999999999994</v>
      </c>
      <c r="F32" s="6">
        <f>STDEVP(C32:C41)</f>
        <v>1.1390785749894527E-2</v>
      </c>
      <c r="H32" s="14">
        <v>1</v>
      </c>
      <c r="I32" s="5"/>
      <c r="K32">
        <f>AVERAGE(I32:I41)</f>
        <v>0.58074999999999999</v>
      </c>
      <c r="L32" s="6">
        <f>STDEVP(I32:I41)</f>
        <v>3.9679182199234213E-2</v>
      </c>
      <c r="N32" s="42">
        <v>1</v>
      </c>
      <c r="Q32" s="42">
        <f>AVERAGE(O34:O41)</f>
        <v>0.78912499999999997</v>
      </c>
      <c r="R32" s="42">
        <f>STDEVP(O34:O41)</f>
        <v>1.6212938506020423E-2</v>
      </c>
    </row>
    <row r="33" spans="2:18">
      <c r="B33" s="3">
        <v>2</v>
      </c>
      <c r="C33" s="5"/>
      <c r="H33" s="14">
        <v>2</v>
      </c>
      <c r="I33" s="5"/>
      <c r="N33" s="42">
        <v>2</v>
      </c>
      <c r="Q33" s="42"/>
      <c r="R33" s="42"/>
    </row>
    <row r="34" spans="2:18">
      <c r="B34" s="3">
        <v>3</v>
      </c>
      <c r="C34" s="5">
        <v>0.61499999999999999</v>
      </c>
      <c r="H34" s="14">
        <v>3</v>
      </c>
      <c r="I34" s="5">
        <v>0.53</v>
      </c>
      <c r="N34" s="42">
        <v>3</v>
      </c>
      <c r="O34" s="42">
        <v>0.79300000000000004</v>
      </c>
      <c r="Q34" s="42"/>
      <c r="R34" s="42"/>
    </row>
    <row r="35" spans="2:18">
      <c r="B35" s="3">
        <v>4</v>
      </c>
      <c r="C35" s="5">
        <v>0.624</v>
      </c>
      <c r="H35" s="14">
        <v>4</v>
      </c>
      <c r="I35" s="5">
        <v>0.56899999999999995</v>
      </c>
      <c r="N35" s="42">
        <v>4</v>
      </c>
      <c r="O35" s="42">
        <v>0.81200000000000006</v>
      </c>
      <c r="Q35" s="42"/>
      <c r="R35" s="42"/>
    </row>
    <row r="36" spans="2:18">
      <c r="B36" s="3">
        <v>5</v>
      </c>
      <c r="C36" s="5">
        <v>0.63100000000000001</v>
      </c>
      <c r="H36" s="14">
        <v>5</v>
      </c>
      <c r="I36" s="5">
        <v>0.58299999999999996</v>
      </c>
      <c r="N36" s="42">
        <v>5</v>
      </c>
      <c r="O36" s="42">
        <v>0.77900000000000003</v>
      </c>
      <c r="Q36" s="42"/>
      <c r="R36" s="42"/>
    </row>
    <row r="37" spans="2:18">
      <c r="B37" s="3">
        <v>6</v>
      </c>
      <c r="C37" s="5">
        <v>0.61</v>
      </c>
      <c r="H37" s="14">
        <v>6</v>
      </c>
      <c r="I37" s="5">
        <v>0.52400000000000002</v>
      </c>
      <c r="N37" s="42">
        <v>6</v>
      </c>
      <c r="O37" s="42">
        <v>0.77500000000000002</v>
      </c>
      <c r="Q37" s="42"/>
      <c r="R37" s="42"/>
    </row>
    <row r="38" spans="2:18">
      <c r="B38" s="3">
        <v>7</v>
      </c>
      <c r="C38" s="5">
        <v>0.60399999999999998</v>
      </c>
      <c r="H38" s="14">
        <v>7</v>
      </c>
      <c r="I38" s="5">
        <v>0.59599999999999997</v>
      </c>
      <c r="N38" s="42">
        <v>7</v>
      </c>
      <c r="O38" s="42">
        <v>0.76700000000000002</v>
      </c>
      <c r="Q38" s="42"/>
      <c r="R38" s="42"/>
    </row>
    <row r="39" spans="2:18">
      <c r="B39" s="3">
        <v>8</v>
      </c>
      <c r="C39" s="5">
        <v>0.60699999999999998</v>
      </c>
      <c r="H39" s="14">
        <v>8</v>
      </c>
      <c r="I39" s="5">
        <v>0.64700000000000002</v>
      </c>
      <c r="N39" s="42">
        <v>8</v>
      </c>
      <c r="O39" s="42">
        <v>0.81599999999999995</v>
      </c>
      <c r="Q39" s="42"/>
      <c r="R39" s="42"/>
    </row>
    <row r="40" spans="2:18">
      <c r="B40" s="3">
        <v>9</v>
      </c>
      <c r="C40" s="5">
        <v>0.63700000000000001</v>
      </c>
      <c r="H40" s="14">
        <v>9</v>
      </c>
      <c r="I40" s="5">
        <v>0.57199999999999995</v>
      </c>
      <c r="N40" s="42">
        <v>9</v>
      </c>
      <c r="O40" s="42">
        <v>0.78900000000000003</v>
      </c>
      <c r="P40" s="42"/>
      <c r="Q40" s="42"/>
      <c r="R40" s="42"/>
    </row>
    <row r="41" spans="2:18">
      <c r="B41" s="3">
        <v>10</v>
      </c>
      <c r="C41" s="5">
        <v>0.628</v>
      </c>
      <c r="H41" s="14">
        <v>10</v>
      </c>
      <c r="I41" s="5">
        <v>0.625</v>
      </c>
      <c r="N41" s="42">
        <v>10</v>
      </c>
      <c r="O41" s="42">
        <v>0.78200000000000003</v>
      </c>
      <c r="P41" s="42"/>
      <c r="Q41" s="42"/>
      <c r="R41" s="42"/>
    </row>
    <row r="44" spans="2:18">
      <c r="B44" t="s">
        <v>25</v>
      </c>
      <c r="N44" t="s">
        <v>27</v>
      </c>
      <c r="O44" s="42"/>
      <c r="P44" s="42"/>
      <c r="Q44" s="42"/>
      <c r="R44" s="42"/>
    </row>
    <row r="45" spans="2:18">
      <c r="B45" t="s">
        <v>0</v>
      </c>
      <c r="C45" t="s">
        <v>1</v>
      </c>
      <c r="E45" t="s">
        <v>2</v>
      </c>
      <c r="F45" t="s">
        <v>3</v>
      </c>
      <c r="N45" s="42" t="s">
        <v>0</v>
      </c>
      <c r="O45" s="42" t="s">
        <v>1</v>
      </c>
      <c r="P45" s="42"/>
      <c r="Q45" s="42" t="s">
        <v>2</v>
      </c>
      <c r="R45" s="42" t="s">
        <v>3</v>
      </c>
    </row>
    <row r="46" spans="2:18">
      <c r="B46">
        <v>1</v>
      </c>
      <c r="E46">
        <f>AVERAGE(C46:C55)</f>
        <v>0.39101844111333001</v>
      </c>
      <c r="F46" s="6">
        <f>STDEVP(C46:C55)</f>
        <v>1.391907436073855E-2</v>
      </c>
      <c r="N46" s="42">
        <v>1</v>
      </c>
      <c r="P46" s="42"/>
      <c r="Q46" s="42">
        <f>AVERAGE(O46:O55)</f>
        <v>0.75350000000000006</v>
      </c>
      <c r="R46" s="42">
        <f>STDEVP(O46:O55)</f>
        <v>1.8131464364468761E-2</v>
      </c>
    </row>
    <row r="47" spans="2:18">
      <c r="B47">
        <v>2</v>
      </c>
      <c r="N47" s="42">
        <v>2</v>
      </c>
      <c r="P47" s="42"/>
      <c r="Q47" s="42"/>
      <c r="R47" s="42"/>
    </row>
    <row r="48" spans="2:18">
      <c r="B48">
        <v>3</v>
      </c>
      <c r="C48">
        <v>0.37228260869565</v>
      </c>
      <c r="N48" s="42">
        <v>3</v>
      </c>
      <c r="O48" s="42">
        <v>0.77900000000000003</v>
      </c>
      <c r="Q48" s="42"/>
      <c r="R48" s="42"/>
    </row>
    <row r="49" spans="2:18">
      <c r="B49">
        <v>4</v>
      </c>
      <c r="C49">
        <v>0.39615967660434998</v>
      </c>
      <c r="N49" s="42">
        <v>4</v>
      </c>
      <c r="O49" s="42">
        <v>0.74099999999999999</v>
      </c>
      <c r="Q49" s="42"/>
      <c r="R49" s="42"/>
    </row>
    <row r="50" spans="2:18">
      <c r="B50">
        <v>5</v>
      </c>
      <c r="C50">
        <v>0.38891589693729001</v>
      </c>
      <c r="N50" s="42">
        <v>5</v>
      </c>
      <c r="O50" s="42">
        <v>0.747</v>
      </c>
      <c r="Q50" s="42"/>
      <c r="R50" s="42"/>
    </row>
    <row r="51" spans="2:18">
      <c r="B51">
        <v>6</v>
      </c>
      <c r="C51">
        <v>0.40134421507440998</v>
      </c>
      <c r="N51" s="42">
        <v>6</v>
      </c>
      <c r="O51" s="42">
        <v>0.77500000000000002</v>
      </c>
      <c r="Q51" s="42"/>
      <c r="R51" s="42"/>
    </row>
    <row r="52" spans="2:18">
      <c r="B52">
        <v>7</v>
      </c>
      <c r="C52">
        <v>0.41362991008045003</v>
      </c>
      <c r="N52" s="42">
        <v>7</v>
      </c>
      <c r="O52" s="42">
        <v>0.73199999999999998</v>
      </c>
      <c r="Q52" s="42"/>
      <c r="R52" s="42"/>
    </row>
    <row r="53" spans="2:18">
      <c r="B53">
        <v>8</v>
      </c>
      <c r="C53">
        <v>0.40256175663311999</v>
      </c>
      <c r="N53" s="42">
        <v>8</v>
      </c>
      <c r="O53" s="42">
        <v>0.77400000000000002</v>
      </c>
      <c r="Q53" s="42"/>
      <c r="R53" s="42"/>
    </row>
    <row r="54" spans="2:18">
      <c r="B54">
        <v>9</v>
      </c>
      <c r="C54">
        <v>0.37547568710358997</v>
      </c>
      <c r="N54" s="42">
        <v>9</v>
      </c>
      <c r="O54" s="42">
        <v>0.73399999999999999</v>
      </c>
      <c r="Q54" s="42"/>
      <c r="R54" s="42"/>
    </row>
    <row r="55" spans="2:18">
      <c r="B55">
        <v>10</v>
      </c>
      <c r="C55">
        <v>0.37777777777777999</v>
      </c>
      <c r="N55" s="42">
        <v>10</v>
      </c>
      <c r="O55" s="42">
        <v>0.746</v>
      </c>
      <c r="Q55" s="42"/>
      <c r="R55" s="42"/>
    </row>
    <row r="58" spans="2:18">
      <c r="B58" t="s">
        <v>28</v>
      </c>
      <c r="C58" s="42"/>
      <c r="D58" s="42"/>
      <c r="E58" s="42"/>
      <c r="F58" s="42"/>
      <c r="G58" s="42"/>
      <c r="H58" t="s">
        <v>29</v>
      </c>
      <c r="I58" s="42"/>
      <c r="J58" s="42"/>
      <c r="K58" s="42"/>
      <c r="L58" s="42"/>
      <c r="M58" s="42"/>
      <c r="N58" t="s">
        <v>30</v>
      </c>
      <c r="O58" s="42"/>
      <c r="P58" s="42"/>
      <c r="Q58" s="42"/>
      <c r="R58" s="42"/>
    </row>
    <row r="59" spans="2:18">
      <c r="B59" s="42" t="s">
        <v>0</v>
      </c>
      <c r="C59" s="42" t="s">
        <v>1</v>
      </c>
      <c r="D59" s="42"/>
      <c r="E59" s="42" t="s">
        <v>2</v>
      </c>
      <c r="F59" s="42" t="s">
        <v>3</v>
      </c>
      <c r="G59" s="42"/>
      <c r="H59" s="42" t="s">
        <v>0</v>
      </c>
      <c r="I59" s="42" t="s">
        <v>1</v>
      </c>
      <c r="J59" s="42"/>
      <c r="K59" s="42" t="s">
        <v>2</v>
      </c>
      <c r="L59" s="42" t="s">
        <v>3</v>
      </c>
      <c r="M59" s="42"/>
      <c r="N59" s="42" t="s">
        <v>0</v>
      </c>
      <c r="O59" s="42" t="s">
        <v>1</v>
      </c>
      <c r="P59" s="42"/>
      <c r="Q59" s="42" t="s">
        <v>2</v>
      </c>
      <c r="R59" s="42" t="s">
        <v>3</v>
      </c>
    </row>
    <row r="60" spans="2:18">
      <c r="B60" s="42">
        <v>1</v>
      </c>
      <c r="D60">
        <v>0.64219999999999999</v>
      </c>
      <c r="E60" s="42">
        <f>AVERAGE(C60:C69)</f>
        <v>0.62324999999999997</v>
      </c>
      <c r="F60" s="42">
        <f>STDEVP(C60:C69)</f>
        <v>1.3193748519658835E-2</v>
      </c>
      <c r="G60" s="42"/>
      <c r="H60" s="42">
        <v>1</v>
      </c>
      <c r="J60" s="42">
        <v>0.57110000000000005</v>
      </c>
      <c r="K60" s="42">
        <f>AVERAGE(I60:I69)</f>
        <v>0.59296250000000006</v>
      </c>
      <c r="L60" s="42">
        <f>STDEVP(I60:I69)</f>
        <v>2.2453504041685793E-2</v>
      </c>
      <c r="M60" s="42"/>
      <c r="N60" s="42">
        <v>1</v>
      </c>
      <c r="O60" s="42"/>
      <c r="P60" s="42"/>
      <c r="Q60" s="42">
        <f>AVERAGE(O62:O69)</f>
        <v>0.63202500000000006</v>
      </c>
      <c r="R60" s="42">
        <f>STDEVP(O62:O69)</f>
        <v>1.3255164088007362E-2</v>
      </c>
    </row>
    <row r="61" spans="2:18">
      <c r="B61" s="42">
        <v>2</v>
      </c>
      <c r="D61">
        <v>0.626</v>
      </c>
      <c r="F61" s="42"/>
      <c r="G61" s="42"/>
      <c r="H61" s="42">
        <v>2</v>
      </c>
      <c r="J61" s="42">
        <v>0.59550000000000003</v>
      </c>
      <c r="L61" s="42"/>
      <c r="M61" s="42"/>
      <c r="N61" s="42">
        <v>2</v>
      </c>
      <c r="O61" s="42"/>
      <c r="P61" s="42"/>
      <c r="R61" s="42"/>
    </row>
    <row r="62" spans="2:18">
      <c r="B62" s="42">
        <v>3</v>
      </c>
      <c r="C62">
        <v>0.6371</v>
      </c>
      <c r="D62" s="42"/>
      <c r="E62" s="42"/>
      <c r="F62" s="42"/>
      <c r="G62" s="42"/>
      <c r="H62" s="42">
        <v>3</v>
      </c>
      <c r="I62">
        <v>0.62590000000000001</v>
      </c>
      <c r="J62" s="42"/>
      <c r="K62" s="42"/>
      <c r="L62" s="42"/>
      <c r="M62" s="42"/>
      <c r="N62" s="42">
        <v>3</v>
      </c>
      <c r="O62">
        <v>0.63560000000000005</v>
      </c>
      <c r="Q62" s="42"/>
      <c r="R62" s="42"/>
    </row>
    <row r="63" spans="2:18">
      <c r="B63" s="42">
        <v>4</v>
      </c>
      <c r="C63">
        <v>0.63849999999999996</v>
      </c>
      <c r="D63" s="42"/>
      <c r="E63" s="42"/>
      <c r="F63" s="42"/>
      <c r="G63" s="42"/>
      <c r="H63" s="42">
        <v>4</v>
      </c>
      <c r="I63">
        <v>0.60289999999999999</v>
      </c>
      <c r="J63" s="42"/>
      <c r="K63" s="42"/>
      <c r="L63" s="42"/>
      <c r="M63" s="42"/>
      <c r="N63" s="42">
        <v>4</v>
      </c>
      <c r="O63">
        <v>0.62939999999999996</v>
      </c>
      <c r="Q63" s="42"/>
      <c r="R63" s="42"/>
    </row>
    <row r="64" spans="2:18">
      <c r="B64" s="42">
        <v>5</v>
      </c>
      <c r="C64">
        <v>0.61950000000000005</v>
      </c>
      <c r="D64" s="42"/>
      <c r="E64" s="42"/>
      <c r="F64" s="42"/>
      <c r="G64" s="42"/>
      <c r="H64" s="42">
        <v>5</v>
      </c>
      <c r="I64">
        <v>0.61250000000000004</v>
      </c>
      <c r="J64" s="42"/>
      <c r="K64" s="42"/>
      <c r="L64" s="42"/>
      <c r="M64" s="42"/>
      <c r="N64" s="42">
        <v>5</v>
      </c>
      <c r="O64">
        <v>0.62570000000000003</v>
      </c>
      <c r="P64" s="42"/>
      <c r="Q64" s="42"/>
      <c r="R64" s="42"/>
    </row>
    <row r="65" spans="2:18">
      <c r="B65" s="42">
        <v>6</v>
      </c>
      <c r="C65">
        <v>0.63829999999999998</v>
      </c>
      <c r="D65" s="42"/>
      <c r="E65" s="42"/>
      <c r="F65" s="42"/>
      <c r="G65" s="42"/>
      <c r="H65" s="42">
        <v>6</v>
      </c>
      <c r="I65">
        <v>0.57040000000000002</v>
      </c>
      <c r="J65" s="42"/>
      <c r="K65" s="42"/>
      <c r="L65" s="42"/>
      <c r="M65" s="42"/>
      <c r="N65" s="42">
        <v>6</v>
      </c>
      <c r="O65">
        <v>0.64849999999999997</v>
      </c>
      <c r="P65" s="42"/>
      <c r="Q65" s="42"/>
      <c r="R65" s="42"/>
    </row>
    <row r="66" spans="2:18">
      <c r="B66" s="42">
        <v>7</v>
      </c>
      <c r="C66">
        <v>0.62439999999999996</v>
      </c>
      <c r="D66" s="42"/>
      <c r="E66" s="42"/>
      <c r="F66" s="42"/>
      <c r="G66" s="42"/>
      <c r="H66" s="42">
        <v>7</v>
      </c>
      <c r="I66">
        <v>0.5806</v>
      </c>
      <c r="J66" s="42"/>
      <c r="K66" s="42"/>
      <c r="L66" s="42"/>
      <c r="M66" s="42"/>
      <c r="N66" s="42">
        <v>7</v>
      </c>
      <c r="O66">
        <v>0.64229999999999998</v>
      </c>
      <c r="Q66" s="42"/>
      <c r="R66" s="42"/>
    </row>
    <row r="67" spans="2:18">
      <c r="B67" s="42">
        <v>8</v>
      </c>
      <c r="C67">
        <v>0.60850000000000004</v>
      </c>
      <c r="D67" s="42"/>
      <c r="E67" s="42"/>
      <c r="F67" s="42"/>
      <c r="G67" s="42"/>
      <c r="H67" s="42">
        <v>8</v>
      </c>
      <c r="I67">
        <v>0.61460000000000004</v>
      </c>
      <c r="J67" s="42"/>
      <c r="K67" s="42"/>
      <c r="L67" s="42"/>
      <c r="M67" s="42"/>
      <c r="N67" s="42">
        <v>8</v>
      </c>
      <c r="O67">
        <v>0.61899999999999999</v>
      </c>
      <c r="Q67" s="42"/>
      <c r="R67" s="42"/>
    </row>
    <row r="68" spans="2:18">
      <c r="B68" s="42">
        <v>9</v>
      </c>
      <c r="C68">
        <v>0.60119999999999996</v>
      </c>
      <c r="D68" s="42"/>
      <c r="E68" s="42"/>
      <c r="F68" s="42"/>
      <c r="G68" s="42"/>
      <c r="H68" s="42">
        <v>9</v>
      </c>
      <c r="I68">
        <v>0.56030000000000002</v>
      </c>
      <c r="J68" s="42"/>
      <c r="K68" s="42"/>
      <c r="L68" s="42"/>
      <c r="M68" s="42"/>
      <c r="N68" s="42">
        <v>9</v>
      </c>
      <c r="O68">
        <v>0.64739999999999998</v>
      </c>
      <c r="Q68" s="42"/>
      <c r="R68" s="42"/>
    </row>
    <row r="69" spans="2:18">
      <c r="B69" s="42">
        <v>10</v>
      </c>
      <c r="C69">
        <v>0.61850000000000005</v>
      </c>
      <c r="D69" s="42"/>
      <c r="E69" s="42"/>
      <c r="F69" s="42"/>
      <c r="G69" s="42"/>
      <c r="H69" s="42">
        <v>10</v>
      </c>
      <c r="I69">
        <v>0.57650000000000001</v>
      </c>
      <c r="J69" s="42"/>
      <c r="K69" s="42"/>
      <c r="L69" s="42"/>
      <c r="M69" s="42"/>
      <c r="N69" s="42">
        <v>10</v>
      </c>
      <c r="O69">
        <v>0.60829999999999995</v>
      </c>
      <c r="P69" s="42"/>
      <c r="Q69" s="42"/>
      <c r="R69" s="42"/>
    </row>
  </sheetData>
  <mergeCells count="8">
    <mergeCell ref="B30:F30"/>
    <mergeCell ref="B2:F2"/>
    <mergeCell ref="H2:L2"/>
    <mergeCell ref="N2:R2"/>
    <mergeCell ref="B16:F16"/>
    <mergeCell ref="H16:L16"/>
    <mergeCell ref="N16:R16"/>
    <mergeCell ref="H30:L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2:R69"/>
  <sheetViews>
    <sheetView zoomScale="40" zoomScaleNormal="40" zoomScalePageLayoutView="85" workbookViewId="0">
      <selection activeCell="Q67" sqref="Q67"/>
    </sheetView>
  </sheetViews>
  <sheetFormatPr baseColWidth="10" defaultRowHeight="15.75"/>
  <cols>
    <col min="12" max="12" width="18.625" customWidth="1"/>
  </cols>
  <sheetData>
    <row r="2" spans="2:18">
      <c r="B2" s="50" t="s">
        <v>4</v>
      </c>
      <c r="C2" s="50"/>
      <c r="D2" s="50"/>
      <c r="E2" s="50"/>
      <c r="F2" s="50"/>
      <c r="H2" s="50" t="s">
        <v>5</v>
      </c>
      <c r="I2" s="50"/>
      <c r="J2" s="50"/>
      <c r="K2" s="50"/>
      <c r="L2" s="50"/>
      <c r="N2" s="50" t="s">
        <v>6</v>
      </c>
      <c r="O2" s="50"/>
      <c r="P2" s="50"/>
      <c r="Q2" s="50"/>
      <c r="R2" s="50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/>
      <c r="E4">
        <f>AVERAGE(C4:C13)</f>
        <v>2.3750000000000004E-3</v>
      </c>
      <c r="F4" s="6">
        <f>STDEVP(C4:C13)</f>
        <v>4.8412291827592711E-4</v>
      </c>
      <c r="H4" s="3">
        <v>1</v>
      </c>
      <c r="I4" s="9"/>
      <c r="K4">
        <f>AVERAGE(I4:I13)</f>
        <v>2.9999999999999996E-3</v>
      </c>
      <c r="L4" s="6">
        <f>STDEVP(I4:I13)</f>
        <v>4.3368086899420177E-19</v>
      </c>
      <c r="N4" s="3">
        <v>1</v>
      </c>
      <c r="O4" s="9"/>
      <c r="Q4">
        <f>AVERAGE(O4:O13)</f>
        <v>0.52700000000000002</v>
      </c>
      <c r="R4" s="6">
        <f>STDEVP(O4:O13)</f>
        <v>1.4966629547095779E-2</v>
      </c>
    </row>
    <row r="5" spans="2:18">
      <c r="B5" s="3">
        <v>2</v>
      </c>
      <c r="C5" s="10"/>
      <c r="H5" s="3">
        <v>2</v>
      </c>
      <c r="I5" s="9"/>
      <c r="N5" s="3">
        <v>2</v>
      </c>
      <c r="O5" s="9"/>
    </row>
    <row r="6" spans="2:18">
      <c r="B6" s="3">
        <v>3</v>
      </c>
      <c r="C6" s="10">
        <v>2E-3</v>
      </c>
      <c r="H6" s="3">
        <v>3</v>
      </c>
      <c r="I6" s="9">
        <v>3.0000000000000001E-3</v>
      </c>
      <c r="K6" s="4"/>
      <c r="N6" s="3">
        <v>3</v>
      </c>
      <c r="O6" s="9">
        <v>0.53300000000000003</v>
      </c>
    </row>
    <row r="7" spans="2:18">
      <c r="B7" s="3">
        <v>4</v>
      </c>
      <c r="C7" s="10">
        <v>2E-3</v>
      </c>
      <c r="H7" s="3">
        <v>4</v>
      </c>
      <c r="I7" s="9">
        <v>3.0000000000000001E-3</v>
      </c>
      <c r="N7" s="3">
        <v>4</v>
      </c>
      <c r="O7" s="9">
        <v>0.54500000000000004</v>
      </c>
    </row>
    <row r="8" spans="2:18">
      <c r="B8" s="3">
        <v>5</v>
      </c>
      <c r="C8" s="10">
        <v>3.0000000000000001E-3</v>
      </c>
      <c r="H8" s="3">
        <v>5</v>
      </c>
      <c r="I8" s="9">
        <v>3.0000000000000001E-3</v>
      </c>
      <c r="N8" s="3">
        <v>5</v>
      </c>
      <c r="O8" s="9">
        <v>0.51500000000000001</v>
      </c>
    </row>
    <row r="9" spans="2:18">
      <c r="B9" s="3">
        <v>6</v>
      </c>
      <c r="C9" s="10">
        <v>3.0000000000000001E-3</v>
      </c>
      <c r="H9" s="3">
        <v>6</v>
      </c>
      <c r="I9" s="9">
        <v>3.0000000000000001E-3</v>
      </c>
      <c r="N9" s="3">
        <v>6</v>
      </c>
      <c r="O9" s="9">
        <v>0.52400000000000002</v>
      </c>
    </row>
    <row r="10" spans="2:18">
      <c r="B10" s="3">
        <v>7</v>
      </c>
      <c r="C10" s="10">
        <v>2E-3</v>
      </c>
      <c r="H10" s="3">
        <v>7</v>
      </c>
      <c r="I10" s="9">
        <v>3.0000000000000001E-3</v>
      </c>
      <c r="N10" s="3">
        <v>7</v>
      </c>
      <c r="O10" s="5">
        <v>0.52</v>
      </c>
    </row>
    <row r="11" spans="2:18">
      <c r="B11" s="3">
        <v>8</v>
      </c>
      <c r="C11" s="10">
        <v>3.0000000000000001E-3</v>
      </c>
      <c r="H11" s="3">
        <v>8</v>
      </c>
      <c r="I11" s="9">
        <v>3.0000000000000001E-3</v>
      </c>
      <c r="N11" s="3">
        <v>8</v>
      </c>
      <c r="O11" s="9">
        <v>0.52200000000000002</v>
      </c>
    </row>
    <row r="12" spans="2:18">
      <c r="B12" s="3">
        <v>9</v>
      </c>
      <c r="C12" s="10">
        <v>2E-3</v>
      </c>
      <c r="H12" s="3">
        <v>9</v>
      </c>
      <c r="I12" s="9">
        <v>3.0000000000000001E-3</v>
      </c>
      <c r="N12" s="3">
        <v>9</v>
      </c>
      <c r="O12" s="9">
        <v>0.504</v>
      </c>
    </row>
    <row r="13" spans="2:18">
      <c r="B13" s="3">
        <v>10</v>
      </c>
      <c r="C13" s="10">
        <v>2E-3</v>
      </c>
      <c r="H13" s="3">
        <v>10</v>
      </c>
      <c r="I13" s="9">
        <v>3.0000000000000001E-3</v>
      </c>
      <c r="N13" s="3">
        <v>10</v>
      </c>
      <c r="O13" s="9">
        <v>0.55300000000000005</v>
      </c>
    </row>
    <row r="16" spans="2:18">
      <c r="B16" s="50" t="s">
        <v>9</v>
      </c>
      <c r="C16" s="50"/>
      <c r="D16" s="50"/>
      <c r="E16" s="50"/>
      <c r="F16" s="50"/>
      <c r="H16" s="50" t="s">
        <v>8</v>
      </c>
      <c r="I16" s="50"/>
      <c r="J16" s="50"/>
      <c r="K16" s="50"/>
      <c r="L16" s="50"/>
      <c r="N16" s="51" t="s">
        <v>7</v>
      </c>
      <c r="O16" s="51"/>
      <c r="P16" s="51"/>
      <c r="Q16" s="51"/>
      <c r="R16" s="51"/>
    </row>
    <row r="17" spans="2:18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8">
      <c r="B18" s="3">
        <v>1</v>
      </c>
      <c r="C18" s="5"/>
      <c r="E18">
        <f>AVERAGE(C18:C27)</f>
        <v>0.36725000000000002</v>
      </c>
      <c r="F18" s="6">
        <f>STDEVP(C18:C27)</f>
        <v>2.0154093876927043E-2</v>
      </c>
      <c r="H18" s="3">
        <v>1</v>
      </c>
      <c r="I18" s="9"/>
      <c r="K18">
        <f>AVERAGE(I18:I27)</f>
        <v>0.53349999999999997</v>
      </c>
      <c r="L18" s="6">
        <f>STDEVP(I18:I27)</f>
        <v>1.036822067666387E-2</v>
      </c>
      <c r="N18" s="3">
        <v>1</v>
      </c>
      <c r="O18" s="5"/>
      <c r="P18" s="5"/>
      <c r="Q18">
        <f>AVERAGE(O18:O27)</f>
        <v>0.140875</v>
      </c>
      <c r="R18" s="6">
        <f>STDEVP(O18:O27)</f>
        <v>9.3999667552603569E-3</v>
      </c>
    </row>
    <row r="19" spans="2:18">
      <c r="B19" s="3">
        <v>2</v>
      </c>
      <c r="C19" s="5"/>
      <c r="H19" s="3">
        <v>2</v>
      </c>
      <c r="I19" s="9"/>
      <c r="N19" s="3">
        <v>2</v>
      </c>
      <c r="O19" s="5"/>
      <c r="P19" s="5"/>
    </row>
    <row r="20" spans="2:18">
      <c r="B20" s="3">
        <v>3</v>
      </c>
      <c r="C20" s="5">
        <v>0.32100000000000001</v>
      </c>
      <c r="H20" s="3">
        <v>3</v>
      </c>
      <c r="I20" s="9">
        <v>0.54400000000000004</v>
      </c>
      <c r="N20" s="3">
        <v>3</v>
      </c>
      <c r="O20" s="5">
        <v>0.13500000000000001</v>
      </c>
      <c r="P20" s="5"/>
    </row>
    <row r="21" spans="2:18">
      <c r="B21" s="3">
        <v>4</v>
      </c>
      <c r="C21" s="5">
        <v>0.35</v>
      </c>
      <c r="H21" s="3">
        <v>4</v>
      </c>
      <c r="I21" s="9">
        <v>0.53500000000000003</v>
      </c>
      <c r="N21" s="3">
        <v>4</v>
      </c>
      <c r="O21" s="5">
        <v>0.14399999999999999</v>
      </c>
      <c r="P21" s="5"/>
    </row>
    <row r="22" spans="2:18">
      <c r="B22" s="3">
        <v>5</v>
      </c>
      <c r="C22" s="5">
        <v>0.38</v>
      </c>
      <c r="H22" s="3">
        <v>5</v>
      </c>
      <c r="I22" s="9">
        <v>0.52900000000000003</v>
      </c>
      <c r="N22" s="3">
        <v>5</v>
      </c>
      <c r="O22" s="5">
        <v>0.127</v>
      </c>
      <c r="P22" s="5"/>
    </row>
    <row r="23" spans="2:18">
      <c r="B23" s="3">
        <v>6</v>
      </c>
      <c r="C23" s="5">
        <v>0.38700000000000001</v>
      </c>
      <c r="H23" s="3">
        <v>6</v>
      </c>
      <c r="I23" s="9">
        <v>0.53100000000000003</v>
      </c>
      <c r="N23" s="3">
        <v>6</v>
      </c>
      <c r="O23" s="5">
        <v>0.129</v>
      </c>
      <c r="P23" s="5"/>
    </row>
    <row r="24" spans="2:18">
      <c r="B24" s="3">
        <v>7</v>
      </c>
      <c r="C24" s="5">
        <v>0.372</v>
      </c>
      <c r="H24" s="3">
        <v>7</v>
      </c>
      <c r="I24" s="9">
        <v>0.52900000000000003</v>
      </c>
      <c r="N24" s="3">
        <v>7</v>
      </c>
      <c r="O24" s="5">
        <v>0.14799999999999999</v>
      </c>
      <c r="P24" s="5"/>
    </row>
    <row r="25" spans="2:18">
      <c r="B25" s="3">
        <v>8</v>
      </c>
      <c r="C25" s="5">
        <v>0.374</v>
      </c>
      <c r="H25" s="3">
        <v>8</v>
      </c>
      <c r="I25" s="9">
        <v>0.51200000000000001</v>
      </c>
      <c r="N25" s="3">
        <v>8</v>
      </c>
      <c r="O25" s="5">
        <v>0.154</v>
      </c>
      <c r="P25" s="5"/>
    </row>
    <row r="26" spans="2:18">
      <c r="B26" s="3">
        <v>9</v>
      </c>
      <c r="C26" s="5">
        <v>0.378</v>
      </c>
      <c r="H26" s="3">
        <v>9</v>
      </c>
      <c r="I26" s="9">
        <v>0.54100000000000004</v>
      </c>
      <c r="N26" s="3">
        <v>9</v>
      </c>
      <c r="O26" s="5">
        <v>0.13900000000000001</v>
      </c>
      <c r="P26" s="5"/>
    </row>
    <row r="27" spans="2:18">
      <c r="B27" s="3">
        <v>10</v>
      </c>
      <c r="C27" s="5">
        <v>0.376</v>
      </c>
      <c r="H27" s="3">
        <v>10</v>
      </c>
      <c r="I27" s="9">
        <v>0.54700000000000004</v>
      </c>
      <c r="N27" s="3">
        <v>10</v>
      </c>
      <c r="O27" s="5">
        <v>0.151</v>
      </c>
      <c r="P27" s="5"/>
    </row>
    <row r="30" spans="2:18">
      <c r="B30" s="50" t="s">
        <v>10</v>
      </c>
      <c r="C30" s="50"/>
      <c r="D30" s="50"/>
      <c r="E30" s="50"/>
      <c r="F30" s="50"/>
      <c r="H30" s="50" t="s">
        <v>23</v>
      </c>
      <c r="I30" s="50"/>
      <c r="J30" s="50"/>
      <c r="K30" s="50"/>
      <c r="L30" s="50"/>
      <c r="N30" t="s">
        <v>24</v>
      </c>
      <c r="O30" s="42"/>
      <c r="P30" s="42"/>
      <c r="Q30" s="42"/>
      <c r="R30" s="42"/>
    </row>
    <row r="31" spans="2:18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5" t="s">
        <v>0</v>
      </c>
      <c r="I31" s="15" t="s">
        <v>1</v>
      </c>
      <c r="J31" s="15"/>
      <c r="K31" s="15" t="s">
        <v>2</v>
      </c>
      <c r="L31" s="15" t="s">
        <v>3</v>
      </c>
      <c r="N31" s="42" t="s">
        <v>0</v>
      </c>
      <c r="O31" s="42" t="s">
        <v>1</v>
      </c>
      <c r="P31" s="42"/>
      <c r="Q31" s="42" t="s">
        <v>2</v>
      </c>
      <c r="R31" s="42" t="s">
        <v>3</v>
      </c>
    </row>
    <row r="32" spans="2:18">
      <c r="B32" s="3">
        <v>1</v>
      </c>
      <c r="C32" s="9"/>
      <c r="E32">
        <f>AVERAGE(C32:C41)</f>
        <v>0.37700000000000006</v>
      </c>
      <c r="F32" s="6">
        <f>STDEVP(C32:C41)</f>
        <v>8.2915619758885065E-3</v>
      </c>
      <c r="H32" s="14">
        <v>1</v>
      </c>
      <c r="I32" s="5"/>
      <c r="K32">
        <f>AVERAGE(I32:I41)</f>
        <v>0.58837499999999998</v>
      </c>
      <c r="L32" s="6">
        <f>STDEVP(I32:I41)</f>
        <v>2.8543552249150055E-2</v>
      </c>
      <c r="N32" s="42">
        <v>1</v>
      </c>
      <c r="O32" s="42"/>
      <c r="P32" s="42"/>
      <c r="Q32" s="42">
        <f>AVERAGE(O32:O41)</f>
        <v>0.94037499999999996</v>
      </c>
      <c r="R32" s="42">
        <f>STDEVP(O32:O41)</f>
        <v>1.8357134171759999E-2</v>
      </c>
    </row>
    <row r="33" spans="2:18">
      <c r="B33" s="3">
        <v>2</v>
      </c>
      <c r="C33" s="9"/>
      <c r="H33" s="14">
        <v>2</v>
      </c>
      <c r="I33" s="5"/>
      <c r="N33" s="42">
        <v>2</v>
      </c>
      <c r="O33" s="42"/>
      <c r="P33" s="42"/>
      <c r="Q33" s="42"/>
      <c r="R33" s="42"/>
    </row>
    <row r="34" spans="2:18">
      <c r="B34" s="3">
        <v>3</v>
      </c>
      <c r="C34" s="9">
        <v>0.379</v>
      </c>
      <c r="H34" s="14">
        <v>3</v>
      </c>
      <c r="I34" s="5">
        <v>0.54200000000000004</v>
      </c>
      <c r="N34" s="42">
        <v>3</v>
      </c>
      <c r="O34">
        <v>0.95899999999999996</v>
      </c>
      <c r="P34" s="42"/>
      <c r="Q34" s="42"/>
      <c r="R34" s="42"/>
    </row>
    <row r="35" spans="2:18">
      <c r="B35" s="3">
        <v>4</v>
      </c>
      <c r="C35" s="9">
        <v>0.36399999999999999</v>
      </c>
      <c r="H35" s="14">
        <v>4</v>
      </c>
      <c r="I35" s="5">
        <v>0.61299999999999999</v>
      </c>
      <c r="N35" s="42">
        <v>4</v>
      </c>
      <c r="O35">
        <v>0.93200000000000005</v>
      </c>
      <c r="P35" s="42"/>
      <c r="Q35" s="42"/>
      <c r="R35" s="42"/>
    </row>
    <row r="36" spans="2:18">
      <c r="B36" s="3">
        <v>5</v>
      </c>
      <c r="C36" s="9">
        <v>0.38200000000000001</v>
      </c>
      <c r="H36" s="14">
        <v>5</v>
      </c>
      <c r="I36" s="5">
        <v>0.57099999999999995</v>
      </c>
      <c r="N36" s="42">
        <v>5</v>
      </c>
      <c r="O36">
        <v>0.92500000000000004</v>
      </c>
      <c r="P36" s="42"/>
      <c r="Q36" s="42"/>
      <c r="R36" s="42"/>
    </row>
    <row r="37" spans="2:18">
      <c r="B37" s="3">
        <v>6</v>
      </c>
      <c r="C37" s="9">
        <v>0.39100000000000001</v>
      </c>
      <c r="H37" s="14">
        <v>6</v>
      </c>
      <c r="I37" s="5">
        <v>0.58799999999999997</v>
      </c>
      <c r="N37" s="42">
        <v>6</v>
      </c>
      <c r="O37">
        <v>0.93300000000000005</v>
      </c>
      <c r="P37" s="42"/>
      <c r="Q37" s="42"/>
      <c r="R37" s="42"/>
    </row>
    <row r="38" spans="2:18">
      <c r="B38" s="3">
        <v>7</v>
      </c>
      <c r="C38" s="5">
        <v>0.36599999999999999</v>
      </c>
      <c r="H38" s="14">
        <v>7</v>
      </c>
      <c r="I38" s="5">
        <v>0.61799999999999999</v>
      </c>
      <c r="N38" s="42">
        <v>7</v>
      </c>
      <c r="O38">
        <v>0.96799999999999997</v>
      </c>
      <c r="P38" s="42"/>
      <c r="Q38" s="42"/>
      <c r="R38" s="42"/>
    </row>
    <row r="39" spans="2:18">
      <c r="B39" s="3">
        <v>8</v>
      </c>
      <c r="C39" s="5">
        <v>0.374</v>
      </c>
      <c r="H39" s="14">
        <v>8</v>
      </c>
      <c r="I39" s="5">
        <v>0.55400000000000005</v>
      </c>
      <c r="N39" s="42">
        <v>8</v>
      </c>
      <c r="O39">
        <v>0.92100000000000004</v>
      </c>
      <c r="P39" s="42"/>
      <c r="Q39" s="42"/>
      <c r="R39" s="42"/>
    </row>
    <row r="40" spans="2:18">
      <c r="B40" s="3">
        <v>9</v>
      </c>
      <c r="C40" s="9">
        <v>0.378</v>
      </c>
      <c r="H40" s="14">
        <v>9</v>
      </c>
      <c r="I40" s="5">
        <v>0.59599999999999997</v>
      </c>
      <c r="N40" s="42">
        <v>9</v>
      </c>
      <c r="O40">
        <v>0.96299999999999997</v>
      </c>
      <c r="P40" s="42"/>
      <c r="Q40" s="42"/>
      <c r="R40" s="42"/>
    </row>
    <row r="41" spans="2:18">
      <c r="B41" s="3">
        <v>10</v>
      </c>
      <c r="C41" s="5">
        <v>0.38200000000000001</v>
      </c>
      <c r="H41" s="14">
        <v>10</v>
      </c>
      <c r="I41" s="5">
        <v>0.625</v>
      </c>
      <c r="N41" s="42">
        <v>10</v>
      </c>
      <c r="O41">
        <v>0.92200000000000004</v>
      </c>
      <c r="P41" s="42"/>
      <c r="Q41" s="42"/>
      <c r="R41" s="42"/>
    </row>
    <row r="42" spans="2:18">
      <c r="O42" s="42"/>
    </row>
    <row r="43" spans="2:18">
      <c r="O43" s="42"/>
    </row>
    <row r="44" spans="2:18">
      <c r="B44" t="s">
        <v>25</v>
      </c>
      <c r="N44" t="s">
        <v>27</v>
      </c>
      <c r="O44" s="42"/>
      <c r="P44" s="42"/>
      <c r="Q44" s="42"/>
      <c r="R44" s="42"/>
    </row>
    <row r="45" spans="2:18">
      <c r="B45" t="s">
        <v>0</v>
      </c>
      <c r="C45" t="s">
        <v>1</v>
      </c>
      <c r="E45" t="s">
        <v>2</v>
      </c>
      <c r="F45" t="s">
        <v>3</v>
      </c>
      <c r="N45" s="42" t="s">
        <v>0</v>
      </c>
      <c r="O45" s="42" t="s">
        <v>1</v>
      </c>
      <c r="P45" s="42"/>
      <c r="Q45" s="42" t="s">
        <v>2</v>
      </c>
      <c r="R45" s="42" t="s">
        <v>3</v>
      </c>
    </row>
    <row r="46" spans="2:18">
      <c r="B46">
        <v>1</v>
      </c>
      <c r="E46">
        <f>AVERAGE(C46:C55)</f>
        <v>0.44063207921200997</v>
      </c>
      <c r="F46" s="6">
        <f>STDEVP(C46:C55)</f>
        <v>2.2578951422723498E-2</v>
      </c>
      <c r="N46" s="42">
        <v>1</v>
      </c>
      <c r="O46" s="42"/>
      <c r="P46" s="42"/>
      <c r="Q46" s="42">
        <f>AVERAGE(O46:O55)</f>
        <v>0.86862499999999998</v>
      </c>
      <c r="R46" s="42">
        <f>STDEVP(O46:O55)</f>
        <v>1.5723688339572252E-2</v>
      </c>
    </row>
    <row r="47" spans="2:18">
      <c r="B47">
        <v>2</v>
      </c>
      <c r="N47" s="42">
        <v>2</v>
      </c>
      <c r="O47" s="42"/>
      <c r="P47" s="42"/>
      <c r="Q47" s="42"/>
      <c r="R47" s="42"/>
    </row>
    <row r="48" spans="2:18">
      <c r="B48">
        <v>3</v>
      </c>
      <c r="C48">
        <v>0.4636328276935</v>
      </c>
      <c r="N48" s="42">
        <v>3</v>
      </c>
      <c r="O48" s="45">
        <v>0.86899999999999999</v>
      </c>
      <c r="Q48" s="42"/>
      <c r="R48" s="42"/>
    </row>
    <row r="49" spans="2:18">
      <c r="B49">
        <v>4</v>
      </c>
      <c r="C49">
        <v>0.44007421150277998</v>
      </c>
      <c r="N49" s="42">
        <v>4</v>
      </c>
      <c r="O49" s="45">
        <v>0.871</v>
      </c>
      <c r="Q49" s="42"/>
      <c r="R49" s="42"/>
    </row>
    <row r="50" spans="2:18">
      <c r="B50">
        <v>5</v>
      </c>
      <c r="C50">
        <v>0.41266527487822002</v>
      </c>
      <c r="N50" s="42">
        <v>5</v>
      </c>
      <c r="O50" s="45">
        <v>0.86699999999999999</v>
      </c>
      <c r="Q50" s="42"/>
      <c r="R50" s="42"/>
    </row>
    <row r="51" spans="2:18">
      <c r="B51">
        <v>6</v>
      </c>
      <c r="C51">
        <v>0.42009132420091</v>
      </c>
      <c r="N51" s="42">
        <v>6</v>
      </c>
      <c r="O51" s="45">
        <v>0.84399999999999997</v>
      </c>
      <c r="Q51" s="42"/>
      <c r="R51" s="42"/>
    </row>
    <row r="52" spans="2:18">
      <c r="B52">
        <v>7</v>
      </c>
      <c r="C52">
        <v>0.45033112582780999</v>
      </c>
      <c r="N52" s="42">
        <v>7</v>
      </c>
      <c r="O52" s="45">
        <v>0.86899999999999999</v>
      </c>
      <c r="Q52" s="42"/>
      <c r="R52" s="42"/>
    </row>
    <row r="53" spans="2:18">
      <c r="B53">
        <v>8</v>
      </c>
      <c r="C53">
        <v>0.48396264717824</v>
      </c>
      <c r="N53" s="42">
        <v>8</v>
      </c>
      <c r="O53" s="45">
        <v>0.88100000000000001</v>
      </c>
      <c r="Q53" s="42"/>
      <c r="R53" s="42"/>
    </row>
    <row r="54" spans="2:18">
      <c r="B54">
        <v>9</v>
      </c>
      <c r="C54">
        <v>0.42937429748970002</v>
      </c>
      <c r="N54" s="42">
        <v>9</v>
      </c>
      <c r="O54" s="45">
        <v>0.89800000000000002</v>
      </c>
      <c r="Q54" s="42"/>
      <c r="R54" s="42"/>
    </row>
    <row r="55" spans="2:18">
      <c r="B55">
        <v>10</v>
      </c>
      <c r="C55">
        <v>0.42492492492492001</v>
      </c>
      <c r="N55" s="42">
        <v>10</v>
      </c>
      <c r="O55" s="45">
        <v>0.85</v>
      </c>
      <c r="Q55" s="42"/>
      <c r="R55" s="42"/>
    </row>
    <row r="58" spans="2:18">
      <c r="B58" t="s">
        <v>28</v>
      </c>
      <c r="C58" s="42"/>
      <c r="D58" s="42"/>
      <c r="E58" s="42"/>
      <c r="F58" s="42"/>
      <c r="G58" s="42"/>
      <c r="H58" t="s">
        <v>29</v>
      </c>
      <c r="I58" s="42"/>
      <c r="J58" s="42"/>
      <c r="K58" s="42"/>
      <c r="L58" s="42"/>
      <c r="M58" s="42"/>
      <c r="N58" t="s">
        <v>30</v>
      </c>
      <c r="O58" s="42"/>
      <c r="P58" s="42"/>
      <c r="Q58" s="42"/>
      <c r="R58" s="42"/>
    </row>
    <row r="59" spans="2:18">
      <c r="B59" s="42" t="s">
        <v>0</v>
      </c>
      <c r="C59" s="42" t="s">
        <v>1</v>
      </c>
      <c r="D59" s="42"/>
      <c r="E59" s="42" t="s">
        <v>2</v>
      </c>
      <c r="F59" s="42" t="s">
        <v>3</v>
      </c>
      <c r="G59" s="42"/>
      <c r="H59" s="42" t="s">
        <v>0</v>
      </c>
      <c r="I59" s="42" t="s">
        <v>1</v>
      </c>
      <c r="J59" s="42"/>
      <c r="K59" s="42" t="s">
        <v>2</v>
      </c>
      <c r="L59" s="42" t="s">
        <v>3</v>
      </c>
      <c r="M59" s="42"/>
      <c r="N59" s="42" t="s">
        <v>0</v>
      </c>
      <c r="O59" s="42" t="s">
        <v>1</v>
      </c>
      <c r="P59" s="42"/>
      <c r="Q59" s="42" t="s">
        <v>2</v>
      </c>
      <c r="R59" s="42" t="s">
        <v>3</v>
      </c>
    </row>
    <row r="60" spans="2:18">
      <c r="B60" s="42">
        <v>1</v>
      </c>
      <c r="D60">
        <v>0.61019999999999996</v>
      </c>
      <c r="E60" s="42">
        <f>AVERAGE(C60:C69)</f>
        <v>0.60981249999999998</v>
      </c>
      <c r="F60" s="42">
        <f>STDEVP(C60:C69)</f>
        <v>1.8472915139468384E-2</v>
      </c>
      <c r="G60" s="42"/>
      <c r="H60" s="42">
        <v>1</v>
      </c>
      <c r="J60" s="42">
        <v>0.62139999999999995</v>
      </c>
      <c r="K60" s="42">
        <f>AVERAGE(I60:I69)</f>
        <v>0.59286249999999996</v>
      </c>
      <c r="L60" s="42">
        <f>STDEVP(I60:I69)</f>
        <v>1.7560889605882733E-2</v>
      </c>
      <c r="M60" s="42"/>
      <c r="N60" s="42">
        <v>1</v>
      </c>
      <c r="O60" s="42"/>
      <c r="P60" s="42"/>
      <c r="Q60" s="49">
        <f>AVERAGE(O62:O69)</f>
        <v>0.5675</v>
      </c>
      <c r="R60" s="42">
        <f>STDEVP(O62:O69)</f>
        <v>1.9862024066041178E-2</v>
      </c>
    </row>
    <row r="61" spans="2:18">
      <c r="B61" s="42">
        <v>2</v>
      </c>
      <c r="D61">
        <v>0.60929999999999995</v>
      </c>
      <c r="F61" s="42"/>
      <c r="G61" s="42"/>
      <c r="H61" s="42">
        <v>2</v>
      </c>
      <c r="J61" s="42">
        <v>0.5796</v>
      </c>
      <c r="L61" s="42"/>
      <c r="M61" s="42"/>
      <c r="N61" s="42">
        <v>2</v>
      </c>
      <c r="O61" s="42"/>
      <c r="P61" s="42"/>
      <c r="R61" s="42"/>
    </row>
    <row r="62" spans="2:18">
      <c r="B62" s="42">
        <v>3</v>
      </c>
      <c r="C62">
        <v>0.61990000000000001</v>
      </c>
      <c r="D62" s="42"/>
      <c r="E62" s="42"/>
      <c r="F62" s="42"/>
      <c r="G62" s="42"/>
      <c r="H62" s="42">
        <v>3</v>
      </c>
      <c r="I62">
        <v>0.58879999999999999</v>
      </c>
      <c r="J62" s="42"/>
      <c r="K62" s="42"/>
      <c r="L62" s="42"/>
      <c r="M62" s="42"/>
      <c r="N62" s="42">
        <v>3</v>
      </c>
      <c r="O62" s="45">
        <v>0.53400000000000003</v>
      </c>
      <c r="Q62" s="42"/>
      <c r="R62" s="42"/>
    </row>
    <row r="63" spans="2:18">
      <c r="B63" s="42">
        <v>4</v>
      </c>
      <c r="C63">
        <v>0.62370000000000003</v>
      </c>
      <c r="D63" s="42"/>
      <c r="E63" s="42"/>
      <c r="F63" s="42"/>
      <c r="G63" s="42"/>
      <c r="H63" s="42">
        <v>4</v>
      </c>
      <c r="I63">
        <v>0.58750000000000002</v>
      </c>
      <c r="J63" s="42"/>
      <c r="K63" s="42"/>
      <c r="L63" s="42"/>
      <c r="M63" s="42"/>
      <c r="N63" s="42">
        <v>4</v>
      </c>
      <c r="O63" s="45">
        <v>0.54500000000000004</v>
      </c>
      <c r="Q63" s="42"/>
      <c r="R63" s="42"/>
    </row>
    <row r="64" spans="2:18">
      <c r="B64" s="42">
        <v>5</v>
      </c>
      <c r="C64">
        <v>0.6462</v>
      </c>
      <c r="D64" s="42"/>
      <c r="E64" s="42"/>
      <c r="F64" s="42"/>
      <c r="G64" s="42"/>
      <c r="H64" s="42">
        <v>5</v>
      </c>
      <c r="I64">
        <v>0.61270000000000002</v>
      </c>
      <c r="J64" s="42"/>
      <c r="K64" s="42"/>
      <c r="L64" s="42"/>
      <c r="M64" s="42"/>
      <c r="N64" s="42">
        <v>5</v>
      </c>
      <c r="O64" s="45">
        <v>0.57899999999999996</v>
      </c>
      <c r="Q64" s="42"/>
      <c r="R64" s="42"/>
    </row>
    <row r="65" spans="2:18">
      <c r="B65" s="42">
        <v>6</v>
      </c>
      <c r="C65">
        <v>0.59650000000000003</v>
      </c>
      <c r="D65" s="42"/>
      <c r="E65" s="42"/>
      <c r="F65" s="42"/>
      <c r="G65" s="42"/>
      <c r="H65" s="42">
        <v>6</v>
      </c>
      <c r="I65">
        <v>0.57199999999999995</v>
      </c>
      <c r="J65" s="42"/>
      <c r="K65" s="42"/>
      <c r="L65" s="42"/>
      <c r="M65" s="42"/>
      <c r="N65" s="42">
        <v>6</v>
      </c>
      <c r="O65" s="45">
        <v>0.59099999999999997</v>
      </c>
      <c r="Q65" s="42"/>
      <c r="R65" s="42"/>
    </row>
    <row r="66" spans="2:18">
      <c r="B66" s="42">
        <v>7</v>
      </c>
      <c r="C66">
        <v>0.59219999999999995</v>
      </c>
      <c r="D66" s="42"/>
      <c r="E66" s="42"/>
      <c r="F66" s="42"/>
      <c r="G66" s="42"/>
      <c r="H66" s="42">
        <v>7</v>
      </c>
      <c r="I66">
        <v>0.58530000000000004</v>
      </c>
      <c r="J66" s="42"/>
      <c r="K66" s="42"/>
      <c r="L66" s="42"/>
      <c r="M66" s="42"/>
      <c r="N66" s="42">
        <v>7</v>
      </c>
      <c r="O66" s="45">
        <v>0.56699999999999995</v>
      </c>
      <c r="Q66" s="42"/>
      <c r="R66" s="42"/>
    </row>
    <row r="67" spans="2:18">
      <c r="B67" s="42">
        <v>8</v>
      </c>
      <c r="C67">
        <v>0.61480000000000001</v>
      </c>
      <c r="D67" s="42"/>
      <c r="E67" s="42"/>
      <c r="F67" s="42"/>
      <c r="G67" s="42"/>
      <c r="H67" s="42">
        <v>8</v>
      </c>
      <c r="I67">
        <v>0.5716</v>
      </c>
      <c r="J67" s="42"/>
      <c r="K67" s="42"/>
      <c r="L67" s="42"/>
      <c r="M67" s="42"/>
      <c r="N67" s="42">
        <v>8</v>
      </c>
      <c r="O67" s="45">
        <v>0.55700000000000005</v>
      </c>
      <c r="Q67" s="42"/>
      <c r="R67" s="42"/>
    </row>
    <row r="68" spans="2:18">
      <c r="B68" s="42">
        <v>9</v>
      </c>
      <c r="C68">
        <v>0.59440000000000004</v>
      </c>
      <c r="D68" s="42"/>
      <c r="E68" s="42"/>
      <c r="F68" s="42"/>
      <c r="G68" s="42"/>
      <c r="H68" s="42">
        <v>9</v>
      </c>
      <c r="I68">
        <v>0.6</v>
      </c>
      <c r="J68" s="42"/>
      <c r="K68" s="42"/>
      <c r="L68" s="42"/>
      <c r="M68" s="42"/>
      <c r="N68" s="42">
        <v>9</v>
      </c>
      <c r="O68" s="45">
        <v>0.57299999999999995</v>
      </c>
      <c r="Q68" s="42"/>
      <c r="R68" s="42"/>
    </row>
    <row r="69" spans="2:18">
      <c r="B69" s="42">
        <v>10</v>
      </c>
      <c r="C69">
        <v>0.59079999999999999</v>
      </c>
      <c r="D69" s="42"/>
      <c r="E69" s="42"/>
      <c r="F69" s="42"/>
      <c r="G69" s="42"/>
      <c r="H69" s="42">
        <v>10</v>
      </c>
      <c r="I69">
        <v>0.625</v>
      </c>
      <c r="J69" s="42"/>
      <c r="K69" s="42"/>
      <c r="L69" s="42"/>
      <c r="M69" s="42"/>
      <c r="N69" s="42">
        <v>10</v>
      </c>
      <c r="O69" s="45">
        <v>0.59399999999999997</v>
      </c>
      <c r="Q69" s="42"/>
      <c r="R69" s="42"/>
    </row>
  </sheetData>
  <mergeCells count="8">
    <mergeCell ref="B30:F30"/>
    <mergeCell ref="B2:F2"/>
    <mergeCell ref="H2:L2"/>
    <mergeCell ref="N2:R2"/>
    <mergeCell ref="B16:F16"/>
    <mergeCell ref="H16:L16"/>
    <mergeCell ref="N16:R16"/>
    <mergeCell ref="H30:L30"/>
  </mergeCells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B1:O33"/>
  <sheetViews>
    <sheetView tabSelected="1" zoomScaleNormal="100" workbookViewId="0">
      <selection activeCell="B23" sqref="B23"/>
    </sheetView>
  </sheetViews>
  <sheetFormatPr baseColWidth="10" defaultRowHeight="15.75"/>
  <cols>
    <col min="2" max="2" width="26.625" customWidth="1"/>
    <col min="3" max="3" width="14.375" customWidth="1"/>
    <col min="4" max="4" width="14.125" customWidth="1"/>
    <col min="5" max="5" width="14.5" customWidth="1"/>
    <col min="6" max="6" width="13.625" customWidth="1"/>
    <col min="7" max="7" width="15" customWidth="1"/>
    <col min="9" max="9" width="12.625" customWidth="1"/>
  </cols>
  <sheetData>
    <row r="1" spans="2:15">
      <c r="B1" s="7"/>
      <c r="C1" s="8"/>
      <c r="D1" s="8"/>
      <c r="E1" s="8"/>
      <c r="F1" s="8"/>
      <c r="G1" s="8"/>
    </row>
    <row r="2" spans="2:15" ht="18" customHeight="1">
      <c r="C2" s="16" t="s">
        <v>11</v>
      </c>
      <c r="D2" s="17" t="s">
        <v>12</v>
      </c>
      <c r="E2" s="17" t="s">
        <v>13</v>
      </c>
      <c r="F2" s="17" t="s">
        <v>14</v>
      </c>
      <c r="G2" s="18" t="s">
        <v>15</v>
      </c>
    </row>
    <row r="3" spans="2:15" ht="16.5" customHeight="1">
      <c r="B3" s="19" t="s">
        <v>4</v>
      </c>
      <c r="C3" s="21">
        <f>Wiki!E4</f>
        <v>2.1250000000000002E-3</v>
      </c>
      <c r="D3" s="22">
        <f>TALN!E4</f>
        <v>2.1250000000000002E-3</v>
      </c>
      <c r="E3" s="22">
        <f>JRC!E4</f>
        <v>2.1250000000000002E-3</v>
      </c>
      <c r="F3" s="22">
        <f>APR!E4</f>
        <v>2E-3</v>
      </c>
      <c r="G3" s="23">
        <f>Europarl!E4</f>
        <v>2.3750000000000004E-3</v>
      </c>
    </row>
    <row r="4" spans="2:15" ht="15" customHeight="1">
      <c r="B4" s="20" t="s">
        <v>16</v>
      </c>
      <c r="C4" s="24">
        <f>Wiki!K4</f>
        <v>2.9999999999999996E-3</v>
      </c>
      <c r="D4" s="25">
        <f>TALN!K4</f>
        <v>2.9999999999999996E-3</v>
      </c>
      <c r="E4" s="25">
        <f>JRC!K4</f>
        <v>2.9999999999999996E-3</v>
      </c>
      <c r="F4" s="25">
        <f>APR!K4</f>
        <v>2.9999999999999996E-3</v>
      </c>
      <c r="G4" s="26">
        <f>Europarl!K4</f>
        <v>2.9999999999999996E-3</v>
      </c>
    </row>
    <row r="5" spans="2:15" ht="18.75" customHeight="1">
      <c r="B5" s="40" t="s">
        <v>17</v>
      </c>
      <c r="C5" s="22">
        <f>Wiki!Q4</f>
        <v>0.482375</v>
      </c>
      <c r="D5" s="22">
        <f>TALN!Q4</f>
        <v>0.481875</v>
      </c>
      <c r="E5" s="22">
        <f>JRC!Q4</f>
        <v>0.36850000000000005</v>
      </c>
      <c r="F5" s="22">
        <f>APR!Q4</f>
        <v>0.61299999999999999</v>
      </c>
      <c r="G5" s="23">
        <f>Europarl!Q4</f>
        <v>0.52700000000000002</v>
      </c>
    </row>
    <row r="6" spans="2:15" ht="18.75" customHeight="1">
      <c r="B6" s="41" t="s">
        <v>18</v>
      </c>
      <c r="C6" s="27">
        <f>Wiki!K18</f>
        <v>0.46712499999999996</v>
      </c>
      <c r="D6" s="27">
        <f>TALN!K18</f>
        <v>0.38925000000000004</v>
      </c>
      <c r="E6" s="27">
        <f>JRC!K18</f>
        <v>0.28375</v>
      </c>
      <c r="F6" s="27">
        <f>APR!K18</f>
        <v>0.51424999999999998</v>
      </c>
      <c r="G6" s="28">
        <f>Europarl!K18</f>
        <v>0.53349999999999997</v>
      </c>
    </row>
    <row r="7" spans="2:15" ht="18.75" customHeight="1">
      <c r="B7" s="41" t="s">
        <v>19</v>
      </c>
      <c r="C7" s="27">
        <f>Wiki!E18</f>
        <v>0.27675</v>
      </c>
      <c r="D7" s="27">
        <f>TALN!E18</f>
        <v>0.27325000000000005</v>
      </c>
      <c r="E7" s="27">
        <f>JRC!E18</f>
        <v>0.34775</v>
      </c>
      <c r="F7" s="27">
        <f>APR!E18</f>
        <v>0.25950000000000001</v>
      </c>
      <c r="G7" s="28">
        <f>Europarl!E18</f>
        <v>0.36725000000000002</v>
      </c>
    </row>
    <row r="8" spans="2:15" ht="17.25" customHeight="1">
      <c r="B8" s="41" t="s">
        <v>20</v>
      </c>
      <c r="C8" s="27">
        <f>Wiki!Q18</f>
        <v>0.50887500000000008</v>
      </c>
      <c r="D8" s="27">
        <f>TALN!Q18</f>
        <v>0.144125</v>
      </c>
      <c r="E8" s="27">
        <f>JRC!Q18</f>
        <v>0.14450000000000002</v>
      </c>
      <c r="F8" s="27">
        <f>APR!Q18</f>
        <v>0.14175000000000001</v>
      </c>
      <c r="G8" s="28">
        <f>Europarl!Q18</f>
        <v>0.140875</v>
      </c>
    </row>
    <row r="9" spans="2:15">
      <c r="B9" s="41" t="s">
        <v>21</v>
      </c>
      <c r="C9" s="27">
        <f>Wiki!E32</f>
        <v>0.50387500000000007</v>
      </c>
      <c r="D9" s="27">
        <f>TALN!E32</f>
        <v>0.37662499999999999</v>
      </c>
      <c r="E9" s="27">
        <f>JRC!E32</f>
        <v>0.32312500000000005</v>
      </c>
      <c r="F9" s="27">
        <f>APR!E32</f>
        <v>0.61949999999999994</v>
      </c>
      <c r="G9" s="28">
        <f>Europarl!E32</f>
        <v>0.37700000000000006</v>
      </c>
    </row>
    <row r="10" spans="2:15">
      <c r="B10" s="41" t="s">
        <v>26</v>
      </c>
      <c r="C10" s="27">
        <f>Wiki!E46</f>
        <v>0.28478646319748374</v>
      </c>
      <c r="D10" s="27">
        <f>TALN!E46</f>
        <v>0.24370747908130627</v>
      </c>
      <c r="E10" s="27">
        <f>JRC!E46</f>
        <v>0.33988732677362499</v>
      </c>
      <c r="F10" s="27">
        <f>APR!E46</f>
        <v>0.39101844111333001</v>
      </c>
      <c r="G10" s="28">
        <f>Europarl!E46</f>
        <v>0.44063207921200997</v>
      </c>
    </row>
    <row r="11" spans="2:15">
      <c r="B11" s="41" t="s">
        <v>22</v>
      </c>
      <c r="C11" s="25">
        <f>Wiki!K32</f>
        <v>0.45647338656021247</v>
      </c>
      <c r="D11" s="25">
        <f>TALN!K32</f>
        <v>0.40449999999999997</v>
      </c>
      <c r="E11" s="25">
        <f>JRC!K32</f>
        <v>0.48637500000000006</v>
      </c>
      <c r="F11" s="25">
        <f>APR!K32</f>
        <v>0.58074999999999999</v>
      </c>
      <c r="G11" s="26">
        <f>Europarl!K32</f>
        <v>0.58837499999999998</v>
      </c>
    </row>
    <row r="12" spans="2:15">
      <c r="B12" s="44" t="s">
        <v>31</v>
      </c>
      <c r="C12" s="25">
        <f>Wiki!Q46</f>
        <v>0.72224999999999995</v>
      </c>
      <c r="D12" s="25">
        <f>TALN!Q46</f>
        <v>0.76475000000000004</v>
      </c>
      <c r="E12" s="25">
        <f>JRC!Q46</f>
        <v>0.66887499999999989</v>
      </c>
      <c r="F12" s="25">
        <f>APR!Q46</f>
        <v>0.75350000000000006</v>
      </c>
      <c r="G12" s="26">
        <f>Europarl!Q46</f>
        <v>0.86862499999999998</v>
      </c>
    </row>
    <row r="13" spans="2:15">
      <c r="B13" s="44" t="s">
        <v>32</v>
      </c>
      <c r="C13" s="25">
        <f>Wiki!Q32</f>
        <v>0.80449999999999999</v>
      </c>
      <c r="D13" s="25">
        <f>TALN!Q32</f>
        <v>0.80887500000000001</v>
      </c>
      <c r="E13" s="25">
        <f>JRC!Q32</f>
        <v>0.72699999999999998</v>
      </c>
      <c r="F13" s="25">
        <f>APR!Q32</f>
        <v>0.78912499999999997</v>
      </c>
      <c r="G13" s="26">
        <f>Europarl!Q32</f>
        <v>0.94037499999999996</v>
      </c>
    </row>
    <row r="14" spans="2:15">
      <c r="B14" s="46" t="s">
        <v>28</v>
      </c>
      <c r="C14" s="22">
        <f>Wiki!E60</f>
        <v>0.51182499999999997</v>
      </c>
      <c r="D14" s="22">
        <f>TALN!E60</f>
        <v>0.48723750000000005</v>
      </c>
      <c r="E14" s="22">
        <f>JRC!E60</f>
        <v>0.37369999999999998</v>
      </c>
      <c r="F14" s="22">
        <f>APR!E60</f>
        <v>0.62324999999999997</v>
      </c>
      <c r="G14" s="23">
        <f>Europarl!E60</f>
        <v>0.60981249999999998</v>
      </c>
    </row>
    <row r="15" spans="2:15">
      <c r="B15" s="47" t="s">
        <v>29</v>
      </c>
      <c r="C15" s="27">
        <f>Wiki!K60</f>
        <v>0.47980000000000006</v>
      </c>
      <c r="D15" s="27">
        <f>TALN!K60</f>
        <v>0.43432499999999996</v>
      </c>
      <c r="E15" s="27">
        <f>JRC!K60</f>
        <v>0.49796249999999997</v>
      </c>
      <c r="F15" s="27">
        <f>APR!K60</f>
        <v>0.59296250000000006</v>
      </c>
      <c r="G15" s="28">
        <f>Europarl!K60</f>
        <v>0.59286249999999996</v>
      </c>
    </row>
    <row r="16" spans="2:15">
      <c r="B16" s="48" t="s">
        <v>30</v>
      </c>
      <c r="C16" s="25">
        <f>Wiki!Q60</f>
        <v>0.50700000000000001</v>
      </c>
      <c r="D16" s="25">
        <f>TALN!Q60</f>
        <v>0.41812499999999997</v>
      </c>
      <c r="E16" s="25">
        <f>JRC!Q60</f>
        <v>0.35412500000000002</v>
      </c>
      <c r="F16" s="25">
        <f>APR!Q60</f>
        <v>0.63202500000000006</v>
      </c>
      <c r="G16" s="26">
        <f>Europarl!Q60</f>
        <v>0.5675</v>
      </c>
      <c r="I16" s="11"/>
      <c r="J16" s="11"/>
      <c r="K16" s="11"/>
      <c r="L16" s="11"/>
      <c r="M16" s="11"/>
      <c r="N16" s="11"/>
      <c r="O16" s="11"/>
    </row>
    <row r="18" spans="2:7">
      <c r="C18" s="13"/>
      <c r="D18" s="13"/>
      <c r="E18" s="13"/>
      <c r="F18" s="13"/>
      <c r="G18" s="13"/>
    </row>
    <row r="19" spans="2:7">
      <c r="C19" s="29" t="s">
        <v>11</v>
      </c>
      <c r="D19" s="30" t="s">
        <v>12</v>
      </c>
      <c r="E19" s="30" t="s">
        <v>13</v>
      </c>
      <c r="F19" s="30" t="s">
        <v>14</v>
      </c>
      <c r="G19" s="31" t="s">
        <v>15</v>
      </c>
    </row>
    <row r="20" spans="2:7">
      <c r="B20" s="19" t="s">
        <v>4</v>
      </c>
      <c r="C20" s="32">
        <f>Wiki!F4</f>
        <v>3.3071891388307384E-4</v>
      </c>
      <c r="D20" s="33">
        <f>TALN!F4</f>
        <v>3.3071891388307384E-4</v>
      </c>
      <c r="E20" s="33">
        <f>JRC!F4</f>
        <v>3.307189138830739E-4</v>
      </c>
      <c r="F20" s="33">
        <f>APR!F4</f>
        <v>0</v>
      </c>
      <c r="G20" s="34">
        <f>Europarl!F4</f>
        <v>4.8412291827592711E-4</v>
      </c>
    </row>
    <row r="21" spans="2:7">
      <c r="B21" s="20" t="s">
        <v>16</v>
      </c>
      <c r="C21" s="35">
        <f>Wiki!L4</f>
        <v>4.3368086899420177E-19</v>
      </c>
      <c r="D21" s="36">
        <f>TALN!L4</f>
        <v>4.3368086899420177E-19</v>
      </c>
      <c r="E21" s="36">
        <f>JRC!L4</f>
        <v>4.3368086899420177E-19</v>
      </c>
      <c r="F21" s="36">
        <f>APR!L4</f>
        <v>4.3368086899420177E-19</v>
      </c>
      <c r="G21" s="37">
        <f>Europarl!L4</f>
        <v>4.3368086899420177E-19</v>
      </c>
    </row>
    <row r="22" spans="2:7">
      <c r="B22" s="40" t="s">
        <v>17</v>
      </c>
      <c r="C22" s="33">
        <f>Wiki!R4</f>
        <v>4.3857011982122128E-3</v>
      </c>
      <c r="D22" s="33">
        <f>TALN!R4</f>
        <v>8.3880495349038017E-3</v>
      </c>
      <c r="E22" s="33">
        <f>JRC!R4</f>
        <v>1.1736694594305512E-2</v>
      </c>
      <c r="F22" s="33">
        <f>APR!R4</f>
        <v>9.1515026088615711E-3</v>
      </c>
      <c r="G22" s="34">
        <f>Europarl!R4</f>
        <v>1.4966629547095779E-2</v>
      </c>
    </row>
    <row r="23" spans="2:7">
      <c r="B23" s="41" t="s">
        <v>18</v>
      </c>
      <c r="C23" s="38">
        <f>Wiki!L18</f>
        <v>6.2537488756744747E-3</v>
      </c>
      <c r="D23" s="38">
        <f>TALN!L18</f>
        <v>4.5757513044307856E-3</v>
      </c>
      <c r="E23" s="38">
        <f>JRC!L18</f>
        <v>7.4791376508257842E-3</v>
      </c>
      <c r="F23" s="38">
        <f>APR!L18</f>
        <v>1.107643895843787E-2</v>
      </c>
      <c r="G23" s="39">
        <f>Europarl!L18</f>
        <v>1.036822067666387E-2</v>
      </c>
    </row>
    <row r="24" spans="2:7">
      <c r="B24" s="41" t="s">
        <v>19</v>
      </c>
      <c r="C24" s="38">
        <f>Wiki!F18</f>
        <v>5.4256336035526671E-3</v>
      </c>
      <c r="D24" s="38">
        <f>TALN!F18</f>
        <v>4.9434299833213012E-3</v>
      </c>
      <c r="E24" s="38">
        <f>JRC!F18</f>
        <v>7.3442154107841717E-3</v>
      </c>
      <c r="F24" s="38">
        <f>APR!F18</f>
        <v>9.7467943448089726E-3</v>
      </c>
      <c r="G24" s="39">
        <f>Europarl!F18</f>
        <v>2.0154093876927043E-2</v>
      </c>
    </row>
    <row r="25" spans="2:7">
      <c r="B25" s="41" t="s">
        <v>20</v>
      </c>
      <c r="C25" s="38">
        <f>Wiki!R18</f>
        <v>1.4555389895155691E-2</v>
      </c>
      <c r="D25" s="38">
        <f>TALN!R18</f>
        <v>3.7562448003291738E-3</v>
      </c>
      <c r="E25" s="38">
        <f>JRC!R18</f>
        <v>6.1237243569579386E-3</v>
      </c>
      <c r="F25" s="38">
        <f>APR!R18</f>
        <v>1.0413332799829263E-2</v>
      </c>
      <c r="G25" s="39">
        <f>Europarl!R18</f>
        <v>9.3999667552603569E-3</v>
      </c>
    </row>
    <row r="26" spans="2:7">
      <c r="B26" s="41" t="s">
        <v>21</v>
      </c>
      <c r="C26" s="38">
        <f>Wiki!F32</f>
        <v>1.4486523910172529E-2</v>
      </c>
      <c r="D26" s="38">
        <f>TALN!F32</f>
        <v>5.8935876170631467E-3</v>
      </c>
      <c r="E26" s="38">
        <f>JRC!F32</f>
        <v>5.9673591311400105E-3</v>
      </c>
      <c r="F26" s="38">
        <f>APR!F32</f>
        <v>1.1390785749894527E-2</v>
      </c>
      <c r="G26" s="39">
        <f>Europarl!F32</f>
        <v>8.2915619758885065E-3</v>
      </c>
    </row>
    <row r="27" spans="2:7">
      <c r="B27" s="41" t="s">
        <v>26</v>
      </c>
      <c r="C27" s="38">
        <f>Wiki!F46</f>
        <v>1.3957937146944899E-2</v>
      </c>
      <c r="D27" s="38">
        <f>TALN!F46</f>
        <v>1.1624450909295763E-2</v>
      </c>
      <c r="E27" s="38">
        <f>JRC!F46</f>
        <v>1.456366803028524E-2</v>
      </c>
      <c r="F27" s="38">
        <f>APR!F46</f>
        <v>1.391907436073855E-2</v>
      </c>
      <c r="G27" s="39">
        <f>Europarl!F46</f>
        <v>2.2578951422723498E-2</v>
      </c>
    </row>
    <row r="28" spans="2:7">
      <c r="B28" s="43" t="s">
        <v>22</v>
      </c>
      <c r="C28" s="36">
        <f>Wiki!L32</f>
        <v>3.3880425048089975E-2</v>
      </c>
      <c r="D28" s="36">
        <f>TALN!L32</f>
        <v>2.9631908477180384E-2</v>
      </c>
      <c r="E28" s="36">
        <f>JRC!L32</f>
        <v>2.1418085231878225E-2</v>
      </c>
      <c r="F28" s="36">
        <f>APR!L32</f>
        <v>3.9679182199234213E-2</v>
      </c>
      <c r="G28" s="37">
        <f>Europarl!L32</f>
        <v>2.8543552249150055E-2</v>
      </c>
    </row>
    <row r="29" spans="2:7">
      <c r="B29" s="44" t="s">
        <v>31</v>
      </c>
      <c r="C29" s="36">
        <f>Wiki!R46</f>
        <v>1.5278661590597537E-2</v>
      </c>
      <c r="D29" s="36">
        <f>TALN!R46</f>
        <v>1.4315638302220419E-2</v>
      </c>
      <c r="E29" s="36">
        <f>JRC!R46</f>
        <v>1.7330879233322213E-2</v>
      </c>
      <c r="F29" s="36">
        <f>APR!R46</f>
        <v>1.8131464364468761E-2</v>
      </c>
      <c r="G29" s="37">
        <f>Europarl!R46</f>
        <v>1.5723688339572252E-2</v>
      </c>
    </row>
    <row r="30" spans="2:7">
      <c r="B30" s="44" t="s">
        <v>32</v>
      </c>
      <c r="C30" s="36">
        <f>Wiki!R32</f>
        <v>2.6758176320519279E-2</v>
      </c>
      <c r="D30" s="36">
        <f>TALN!R32</f>
        <v>1.5226929270210689E-2</v>
      </c>
      <c r="E30" s="36">
        <f>JRC!R32</f>
        <v>2.3323807579381222E-2</v>
      </c>
      <c r="F30" s="36">
        <f>APR!R32</f>
        <v>1.6212938506020423E-2</v>
      </c>
      <c r="G30" s="37">
        <f>Europarl!R32</f>
        <v>1.8357134171759999E-2</v>
      </c>
    </row>
    <row r="31" spans="2:7">
      <c r="B31" s="46" t="s">
        <v>28</v>
      </c>
      <c r="C31" s="33">
        <f>Wiki!F60</f>
        <v>1.4772927096550646E-2</v>
      </c>
      <c r="D31" s="33">
        <f>TALN!F60</f>
        <v>2.2743127395983352E-2</v>
      </c>
      <c r="E31" s="33">
        <f>JRC!F60</f>
        <v>1.2456825438288835E-2</v>
      </c>
      <c r="F31" s="33">
        <f>APR!F60</f>
        <v>1.3193748519658835E-2</v>
      </c>
      <c r="G31" s="34">
        <f>Europarl!F60</f>
        <v>1.8472915139468384E-2</v>
      </c>
    </row>
    <row r="32" spans="2:7">
      <c r="B32" s="47" t="s">
        <v>29</v>
      </c>
      <c r="C32" s="38">
        <f>Wiki!L60</f>
        <v>1.4294404499663495E-2</v>
      </c>
      <c r="D32" s="38">
        <f>TALN!L60</f>
        <v>1.945859385978339E-2</v>
      </c>
      <c r="E32" s="38">
        <f>JRC!L60</f>
        <v>1.530971403227375E-2</v>
      </c>
      <c r="F32" s="38">
        <f>APR!L60</f>
        <v>2.2453504041685793E-2</v>
      </c>
      <c r="G32" s="39">
        <f>Europarl!L60</f>
        <v>1.7560889605882733E-2</v>
      </c>
    </row>
    <row r="33" spans="2:7">
      <c r="B33" s="48" t="s">
        <v>30</v>
      </c>
      <c r="C33" s="36">
        <f>Wiki!R60</f>
        <v>1.9170289512680828E-2</v>
      </c>
      <c r="D33" s="36">
        <f>TALN!R60</f>
        <v>1.9940144808902462E-2</v>
      </c>
      <c r="E33" s="36">
        <f>JRC!R60</f>
        <v>1.8791204724551314E-2</v>
      </c>
      <c r="F33" s="36">
        <f>APR!R60</f>
        <v>1.3255164088007362E-2</v>
      </c>
      <c r="G33" s="37">
        <f>Europarl!R60</f>
        <v>1.9862024066041178E-2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Wiki</vt:lpstr>
      <vt:lpstr>TALN</vt:lpstr>
      <vt:lpstr>JRC</vt:lpstr>
      <vt:lpstr>APR</vt:lpstr>
      <vt:lpstr>Europarl</vt:lpstr>
      <vt:lpstr>Résumé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Ferrero</dc:creator>
  <cp:lastModifiedBy>Jeremy</cp:lastModifiedBy>
  <dcterms:created xsi:type="dcterms:W3CDTF">2016-01-04T14:49:01Z</dcterms:created>
  <dcterms:modified xsi:type="dcterms:W3CDTF">2016-12-13T14:44:28Z</dcterms:modified>
</cp:coreProperties>
</file>