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0745" windowHeight="11760" tabRatio="500" activeTab="4"/>
  </bookViews>
  <sheets>
    <sheet name="Wiki" sheetId="1" r:id="rId1"/>
    <sheet name="PAN" sheetId="3" r:id="rId2"/>
    <sheet name="JRC" sheetId="2" r:id="rId3"/>
    <sheet name="Europarl" sheetId="5" r:id="rId4"/>
    <sheet name="Résumé" sheetId="7" r:id="rId5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2" i="5"/>
  <c r="Q32"/>
  <c r="L32"/>
  <c r="K32"/>
  <c r="I22" i="7"/>
  <c r="R32" i="2"/>
  <c r="H22" i="7"/>
  <c r="G22"/>
  <c r="R32" i="1"/>
  <c r="F22" i="7"/>
  <c r="I21"/>
  <c r="H21"/>
  <c r="G21"/>
  <c r="L32" i="1"/>
  <c r="F21" i="7"/>
  <c r="I13"/>
  <c r="Q32" i="2"/>
  <c r="H13" i="7"/>
  <c r="G13"/>
  <c r="Q32" i="1"/>
  <c r="F13" i="7"/>
  <c r="I12"/>
  <c r="H12"/>
  <c r="G12"/>
  <c r="K32" i="1"/>
  <c r="F12" i="7"/>
  <c r="L32" i="2"/>
  <c r="K32"/>
  <c r="R32" i="3"/>
  <c r="Q32"/>
  <c r="L32"/>
  <c r="K32"/>
  <c r="F18" i="2"/>
  <c r="E18"/>
  <c r="F18" i="5"/>
  <c r="E18"/>
  <c r="F32"/>
  <c r="I20" i="7"/>
  <c r="R18" i="5"/>
  <c r="I19" i="7"/>
  <c r="I18"/>
  <c r="L18" i="5"/>
  <c r="I17" i="7"/>
  <c r="R4" i="5"/>
  <c r="I16" i="7"/>
  <c r="L4" i="5"/>
  <c r="F4"/>
  <c r="E32"/>
  <c r="I11" i="7"/>
  <c r="Q18" i="5"/>
  <c r="I10" i="7"/>
  <c r="I9"/>
  <c r="K18" i="5"/>
  <c r="I8" i="7"/>
  <c r="Q4" i="5"/>
  <c r="I7" i="7"/>
  <c r="K4" i="5"/>
  <c r="E4"/>
  <c r="F32" i="2"/>
  <c r="H20" i="7"/>
  <c r="R18" i="2"/>
  <c r="H19" i="7"/>
  <c r="H18"/>
  <c r="L18" i="2"/>
  <c r="H17" i="7"/>
  <c r="R4" i="2"/>
  <c r="H16" i="7"/>
  <c r="L4" i="2"/>
  <c r="F4"/>
  <c r="E32"/>
  <c r="H11" i="7"/>
  <c r="Q18" i="2"/>
  <c r="H10" i="7"/>
  <c r="H9"/>
  <c r="K18" i="2"/>
  <c r="H8" i="7"/>
  <c r="Q4" i="2"/>
  <c r="H7" i="7"/>
  <c r="K4" i="2"/>
  <c r="E4"/>
  <c r="F32" i="3"/>
  <c r="G20" i="7"/>
  <c r="R18" i="3"/>
  <c r="G19" i="7"/>
  <c r="F18" i="3"/>
  <c r="G18" i="7"/>
  <c r="L18" i="3"/>
  <c r="G17" i="7"/>
  <c r="R4" i="3"/>
  <c r="G16" i="7"/>
  <c r="L4" i="3"/>
  <c r="F4"/>
  <c r="E32"/>
  <c r="G11" i="7"/>
  <c r="Q18" i="3"/>
  <c r="G10" i="7"/>
  <c r="E18" i="3"/>
  <c r="G9" i="7"/>
  <c r="K18" i="3"/>
  <c r="G8" i="7"/>
  <c r="Q4" i="3"/>
  <c r="G7" i="7"/>
  <c r="K4" i="3"/>
  <c r="E4"/>
  <c r="F32" i="1"/>
  <c r="F20" i="7"/>
  <c r="R18" i="1"/>
  <c r="F19" i="7"/>
  <c r="L18" i="1"/>
  <c r="F17" i="7"/>
  <c r="R4" i="1"/>
  <c r="F16" i="7"/>
  <c r="L4" i="1"/>
  <c r="F4"/>
  <c r="E32"/>
  <c r="F11" i="7"/>
  <c r="Q18" i="1"/>
  <c r="F10" i="7"/>
  <c r="E18" i="1"/>
  <c r="F9" i="7"/>
  <c r="K18" i="1"/>
  <c r="F8" i="7"/>
  <c r="Q4" i="1"/>
  <c r="F7" i="7"/>
  <c r="K4" i="1"/>
  <c r="E4"/>
  <c r="F18"/>
  <c r="F18" i="7"/>
</calcChain>
</file>

<file path=xl/sharedStrings.xml><?xml version="1.0" encoding="utf-8"?>
<sst xmlns="http://schemas.openxmlformats.org/spreadsheetml/2006/main" count="251" uniqueCount="27">
  <si>
    <t>Masque</t>
  </si>
  <si>
    <t>F-Mesure</t>
  </si>
  <si>
    <t>Moyenne</t>
  </si>
  <si>
    <t>Ecart-Type</t>
  </si>
  <si>
    <t>Random</t>
  </si>
  <si>
    <t>Lenght Model</t>
  </si>
  <si>
    <t>Cross-Language Character N-Grams</t>
  </si>
  <si>
    <t>Cross Language Explicit Semantic Analysis</t>
  </si>
  <si>
    <t>Cross Language Conceptual Thesaurus-based Similarity</t>
  </si>
  <si>
    <t>Cross Language Alignment-based Similarity Analysis</t>
  </si>
  <si>
    <t>Translation + Monolingual Analysis</t>
  </si>
  <si>
    <t>Wiki</t>
  </si>
  <si>
    <t>JRC</t>
  </si>
  <si>
    <t>Europarl</t>
  </si>
  <si>
    <t>CL-CNG</t>
  </si>
  <si>
    <t>CL-CTS</t>
  </si>
  <si>
    <t>CL-ASA</t>
  </si>
  <si>
    <t>CL-ESA</t>
  </si>
  <si>
    <t>T+MA</t>
  </si>
  <si>
    <t xml:space="preserve"> </t>
  </si>
  <si>
    <t>PAN</t>
  </si>
  <si>
    <t>Fusion par moyenne CL-ASA, CL-CNG, CL-CTS &amp; T+MA (pond. = 1)</t>
  </si>
  <si>
    <t>Fusion libre CL-ASA, CL-CNG, CL-CTS &amp; T+MA</t>
  </si>
  <si>
    <t>Méth.</t>
  </si>
  <si>
    <t>Pond.</t>
  </si>
  <si>
    <t>Fusion by average</t>
  </si>
  <si>
    <t>Weighted fusion</t>
  </si>
</sst>
</file>

<file path=xl/styles.xml><?xml version="1.0" encoding="utf-8"?>
<styleSheet xmlns="http://schemas.openxmlformats.org/spreadsheetml/2006/main">
  <numFmts count="4">
    <numFmt numFmtId="43" formatCode="_-* #,##0.00\ _€_-;\-* #,##0.00\ _€_-;_-* &quot;-&quot;??\ _€_-;_-@_-"/>
    <numFmt numFmtId="164" formatCode="0.000"/>
    <numFmt numFmtId="165" formatCode="0.00000"/>
    <numFmt numFmtId="166" formatCode="0.0000"/>
  </numFmts>
  <fonts count="1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222222"/>
      <name val="Arial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2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164" fontId="0" fillId="0" borderId="0" xfId="1" applyNumberFormat="1" applyFont="1"/>
    <xf numFmtId="164" fontId="4" fillId="0" borderId="0" xfId="0" applyNumberFormat="1" applyFont="1"/>
    <xf numFmtId="165" fontId="0" fillId="0" borderId="0" xfId="0" applyNumberFormat="1"/>
    <xf numFmtId="0" fontId="4" fillId="0" borderId="0" xfId="0" applyFont="1"/>
    <xf numFmtId="166" fontId="0" fillId="0" borderId="0" xfId="0" applyNumberFormat="1"/>
    <xf numFmtId="164" fontId="5" fillId="0" borderId="0" xfId="1" applyNumberFormat="1" applyFo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165" fontId="0" fillId="0" borderId="0" xfId="0" applyNumberFormat="1" applyFont="1"/>
    <xf numFmtId="2" fontId="0" fillId="0" borderId="0" xfId="0" applyNumberFormat="1" applyFont="1"/>
    <xf numFmtId="0" fontId="7" fillId="0" borderId="0" xfId="0" applyFont="1"/>
    <xf numFmtId="0" fontId="8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left" wrapText="1" indent="1"/>
    </xf>
    <xf numFmtId="166" fontId="0" fillId="0" borderId="1" xfId="0" applyNumberFormat="1" applyBorder="1"/>
    <xf numFmtId="166" fontId="0" fillId="0" borderId="2" xfId="0" applyNumberFormat="1" applyBorder="1"/>
    <xf numFmtId="166" fontId="0" fillId="0" borderId="3" xfId="0" applyNumberFormat="1" applyBorder="1"/>
    <xf numFmtId="166" fontId="0" fillId="0" borderId="4" xfId="0" applyNumberFormat="1" applyBorder="1"/>
    <xf numFmtId="166" fontId="0" fillId="0" borderId="0" xfId="0" applyNumberFormat="1" applyBorder="1"/>
    <xf numFmtId="166" fontId="0" fillId="0" borderId="5" xfId="0" applyNumberFormat="1" applyBorder="1"/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165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0" xfId="0" applyNumberFormat="1" applyBorder="1"/>
    <xf numFmtId="165" fontId="0" fillId="0" borderId="5" xfId="0" applyNumberFormat="1" applyBorder="1"/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</cellXfs>
  <cellStyles count="124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Milliers" xfId="1" builtinId="3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S41"/>
  <sheetViews>
    <sheetView zoomScale="75" zoomScaleNormal="75" zoomScalePageLayoutView="75" workbookViewId="0">
      <selection activeCell="P43" sqref="P43"/>
    </sheetView>
  </sheetViews>
  <sheetFormatPr baseColWidth="10" defaultRowHeight="15.75"/>
  <sheetData>
    <row r="2" spans="2:18">
      <c r="B2" s="38" t="s">
        <v>4</v>
      </c>
      <c r="C2" s="38"/>
      <c r="D2" s="38"/>
      <c r="E2" s="38"/>
      <c r="F2" s="38"/>
      <c r="H2" s="38" t="s">
        <v>5</v>
      </c>
      <c r="I2" s="38"/>
      <c r="J2" s="38"/>
      <c r="K2" s="38"/>
      <c r="L2" s="38"/>
      <c r="N2" s="38" t="s">
        <v>6</v>
      </c>
      <c r="O2" s="38"/>
      <c r="P2" s="38"/>
      <c r="Q2" s="38"/>
      <c r="R2" s="38"/>
    </row>
    <row r="3" spans="2:18">
      <c r="B3" s="2" t="s">
        <v>0</v>
      </c>
      <c r="C3" s="2" t="s">
        <v>1</v>
      </c>
      <c r="D3" s="2"/>
      <c r="E3" s="2" t="s">
        <v>2</v>
      </c>
      <c r="F3" s="2" t="s">
        <v>3</v>
      </c>
      <c r="H3" s="2" t="s">
        <v>0</v>
      </c>
      <c r="I3" s="2" t="s">
        <v>1</v>
      </c>
      <c r="J3" s="2"/>
      <c r="K3" s="2" t="s">
        <v>2</v>
      </c>
      <c r="L3" s="2" t="s">
        <v>3</v>
      </c>
      <c r="N3" s="2" t="s">
        <v>0</v>
      </c>
      <c r="O3" s="2" t="s">
        <v>1</v>
      </c>
      <c r="P3" s="2"/>
      <c r="Q3" s="2" t="s">
        <v>2</v>
      </c>
      <c r="R3" s="2" t="s">
        <v>3</v>
      </c>
    </row>
    <row r="4" spans="2:18">
      <c r="B4" s="1">
        <v>1</v>
      </c>
      <c r="C4" s="9"/>
      <c r="E4" t="e">
        <f>AVERAGE(C4:C13)</f>
        <v>#DIV/0!</v>
      </c>
      <c r="F4" s="6" t="e">
        <f>STDEVP(C4:C13)</f>
        <v>#DIV/0!</v>
      </c>
      <c r="H4" s="1">
        <v>1</v>
      </c>
      <c r="I4" s="9"/>
      <c r="K4" t="e">
        <f>AVERAGE(I4:I13)</f>
        <v>#DIV/0!</v>
      </c>
      <c r="L4" s="6" t="e">
        <f>STDEVP(I4:I13)</f>
        <v>#DIV/0!</v>
      </c>
      <c r="N4" s="1">
        <v>1</v>
      </c>
      <c r="O4" s="7">
        <v>0.71199999999999997</v>
      </c>
      <c r="Q4">
        <f>AVERAGE(O4:O13)</f>
        <v>0.72730000000000006</v>
      </c>
      <c r="R4" s="6">
        <f>STDEVP(O4:O13)</f>
        <v>1.0686907878334135E-2</v>
      </c>
    </row>
    <row r="5" spans="2:18">
      <c r="B5" s="1">
        <v>2</v>
      </c>
      <c r="C5" s="9"/>
      <c r="H5" s="1">
        <v>2</v>
      </c>
      <c r="I5" s="9"/>
      <c r="N5" s="1">
        <v>2</v>
      </c>
      <c r="O5" s="7">
        <v>0.73</v>
      </c>
    </row>
    <row r="6" spans="2:18">
      <c r="B6" s="1">
        <v>3</v>
      </c>
      <c r="C6" s="9"/>
      <c r="H6" s="1">
        <v>3</v>
      </c>
      <c r="I6" s="9"/>
      <c r="K6" s="3"/>
      <c r="N6" s="1">
        <v>3</v>
      </c>
      <c r="O6" s="7">
        <v>0.745</v>
      </c>
    </row>
    <row r="7" spans="2:18">
      <c r="B7" s="1">
        <v>4</v>
      </c>
      <c r="C7" s="9"/>
      <c r="H7" s="1">
        <v>4</v>
      </c>
      <c r="I7" s="9"/>
      <c r="N7" s="1">
        <v>4</v>
      </c>
      <c r="O7" s="7">
        <v>0.73</v>
      </c>
    </row>
    <row r="8" spans="2:18">
      <c r="B8" s="1">
        <v>5</v>
      </c>
      <c r="C8" s="9"/>
      <c r="H8" s="1">
        <v>5</v>
      </c>
      <c r="I8" s="9"/>
      <c r="N8" s="1">
        <v>5</v>
      </c>
      <c r="O8" s="7">
        <v>0.70899999999999996</v>
      </c>
    </row>
    <row r="9" spans="2:18">
      <c r="B9" s="1">
        <v>6</v>
      </c>
      <c r="C9" s="9"/>
      <c r="H9" s="1">
        <v>6</v>
      </c>
      <c r="I9" s="9"/>
      <c r="N9" s="1">
        <v>6</v>
      </c>
      <c r="O9" s="7">
        <v>0.72399999999999998</v>
      </c>
    </row>
    <row r="10" spans="2:18">
      <c r="B10" s="1">
        <v>7</v>
      </c>
      <c r="C10" s="9"/>
      <c r="H10" s="1">
        <v>7</v>
      </c>
      <c r="I10" s="9"/>
      <c r="N10" s="1">
        <v>7</v>
      </c>
      <c r="O10" s="7">
        <v>0.72699999999999998</v>
      </c>
    </row>
    <row r="11" spans="2:18">
      <c r="B11" s="1">
        <v>8</v>
      </c>
      <c r="C11" s="9"/>
      <c r="H11" s="1">
        <v>8</v>
      </c>
      <c r="I11" s="9"/>
      <c r="N11" s="1">
        <v>8</v>
      </c>
      <c r="O11" s="7">
        <v>0.73</v>
      </c>
    </row>
    <row r="12" spans="2:18">
      <c r="B12" s="1">
        <v>9</v>
      </c>
      <c r="C12" s="9"/>
      <c r="H12" s="1">
        <v>9</v>
      </c>
      <c r="I12" s="9"/>
      <c r="N12" s="1">
        <v>9</v>
      </c>
      <c r="O12" s="7">
        <v>0.72399999999999998</v>
      </c>
    </row>
    <row r="13" spans="2:18">
      <c r="B13" s="1">
        <v>10</v>
      </c>
      <c r="C13" s="9"/>
      <c r="H13" s="1">
        <v>10</v>
      </c>
      <c r="I13" s="9"/>
      <c r="N13" s="1">
        <v>10</v>
      </c>
      <c r="O13" s="7">
        <v>0.74199999999999999</v>
      </c>
    </row>
    <row r="16" spans="2:18">
      <c r="B16" s="38" t="s">
        <v>9</v>
      </c>
      <c r="C16" s="38"/>
      <c r="D16" s="38"/>
      <c r="E16" s="38"/>
      <c r="F16" s="38"/>
      <c r="H16" s="40" t="s">
        <v>8</v>
      </c>
      <c r="I16" s="40"/>
      <c r="J16" s="40"/>
      <c r="K16" s="40"/>
      <c r="L16" s="40"/>
      <c r="N16" s="39" t="s">
        <v>7</v>
      </c>
      <c r="O16" s="39"/>
      <c r="P16" s="39"/>
      <c r="Q16" s="39"/>
      <c r="R16" s="39"/>
    </row>
    <row r="17" spans="2:19">
      <c r="B17" s="2" t="s">
        <v>0</v>
      </c>
      <c r="C17" s="2" t="s">
        <v>1</v>
      </c>
      <c r="D17" s="2"/>
      <c r="E17" s="2" t="s">
        <v>2</v>
      </c>
      <c r="F17" s="2" t="s">
        <v>3</v>
      </c>
      <c r="H17" s="11" t="s">
        <v>0</v>
      </c>
      <c r="I17" s="11" t="s">
        <v>1</v>
      </c>
      <c r="J17" s="11"/>
      <c r="K17" s="11" t="s">
        <v>2</v>
      </c>
      <c r="L17" s="11" t="s">
        <v>3</v>
      </c>
      <c r="N17" s="2" t="s">
        <v>0</v>
      </c>
      <c r="O17" s="2" t="s">
        <v>1</v>
      </c>
      <c r="P17" s="2"/>
      <c r="Q17" s="2" t="s">
        <v>2</v>
      </c>
      <c r="R17" s="2" t="s">
        <v>3</v>
      </c>
    </row>
    <row r="18" spans="2:19">
      <c r="B18" s="1">
        <v>1</v>
      </c>
      <c r="C18" s="7">
        <v>0.45300000000000001</v>
      </c>
      <c r="E18">
        <f>AVERAGE(C18:C27)</f>
        <v>0.44820000000000004</v>
      </c>
      <c r="F18" s="6">
        <f>STDEVP(C18:C27)</f>
        <v>2.284206645643078E-2</v>
      </c>
      <c r="H18" s="12">
        <v>1</v>
      </c>
      <c r="I18" s="7">
        <v>0.60899999999999999</v>
      </c>
      <c r="J18" s="10"/>
      <c r="K18" s="10">
        <f>AVERAGE(I18:I27)</f>
        <v>0.62229999999999996</v>
      </c>
      <c r="L18" s="13">
        <f>STDEVP(I18:I27)</f>
        <v>1.058347768930422E-2</v>
      </c>
      <c r="N18" s="1">
        <v>1</v>
      </c>
      <c r="O18" s="7">
        <v>0.66900000000000004</v>
      </c>
      <c r="Q18" s="8">
        <f>AVERAGE(O18:O27)</f>
        <v>0.67180000000000006</v>
      </c>
      <c r="R18" s="6">
        <f>STDEVP(O18:O27)</f>
        <v>7.934733769950934E-3</v>
      </c>
    </row>
    <row r="19" spans="2:19">
      <c r="B19" s="1">
        <v>2</v>
      </c>
      <c r="C19" s="7">
        <v>0.45900000000000002</v>
      </c>
      <c r="H19" s="12">
        <v>2</v>
      </c>
      <c r="I19" s="7">
        <v>0.64200000000000002</v>
      </c>
      <c r="J19" s="10"/>
      <c r="K19" s="10"/>
      <c r="L19" s="10"/>
      <c r="N19" s="1">
        <v>2</v>
      </c>
      <c r="O19" s="7">
        <v>0.67100000000000004</v>
      </c>
    </row>
    <row r="20" spans="2:19">
      <c r="B20" s="1">
        <v>3</v>
      </c>
      <c r="C20" s="7">
        <v>0.39600000000000002</v>
      </c>
      <c r="H20" s="12">
        <v>3</v>
      </c>
      <c r="I20" s="7">
        <v>0.627</v>
      </c>
      <c r="J20" s="10"/>
      <c r="K20" s="10"/>
      <c r="L20" s="10"/>
      <c r="N20" s="1">
        <v>3</v>
      </c>
      <c r="O20" s="7">
        <v>0.68799999999999994</v>
      </c>
    </row>
    <row r="21" spans="2:19">
      <c r="B21" s="1">
        <v>4</v>
      </c>
      <c r="C21" s="7">
        <v>0.47499999999999998</v>
      </c>
      <c r="H21" s="12">
        <v>4</v>
      </c>
      <c r="I21" s="7">
        <v>0.63200000000000001</v>
      </c>
      <c r="J21" s="10"/>
      <c r="K21" s="10"/>
      <c r="L21" s="10"/>
      <c r="N21" s="1">
        <v>4</v>
      </c>
      <c r="O21" s="7">
        <v>0.66100000000000003</v>
      </c>
    </row>
    <row r="22" spans="2:19">
      <c r="B22" s="1">
        <v>5</v>
      </c>
      <c r="C22" s="7">
        <v>0.44900000000000001</v>
      </c>
      <c r="H22" s="12">
        <v>5</v>
      </c>
      <c r="I22" s="7">
        <v>0.622</v>
      </c>
      <c r="J22" s="10"/>
      <c r="K22" s="10"/>
      <c r="L22" s="10"/>
      <c r="N22" s="1">
        <v>5</v>
      </c>
      <c r="O22" s="7">
        <v>0.66200000000000003</v>
      </c>
    </row>
    <row r="23" spans="2:19">
      <c r="B23" s="1">
        <v>6</v>
      </c>
      <c r="C23" s="7">
        <v>0.45100000000000001</v>
      </c>
      <c r="H23" s="12">
        <v>6</v>
      </c>
      <c r="I23" s="7">
        <v>0.61699999999999999</v>
      </c>
      <c r="J23" s="10"/>
      <c r="K23" s="10"/>
      <c r="L23" s="10"/>
      <c r="N23" s="1">
        <v>6</v>
      </c>
      <c r="O23" s="7">
        <v>0.67900000000000005</v>
      </c>
    </row>
    <row r="24" spans="2:19">
      <c r="B24" s="1">
        <v>7</v>
      </c>
      <c r="C24" s="7">
        <v>0.46600000000000003</v>
      </c>
      <c r="H24" s="12">
        <v>7</v>
      </c>
      <c r="I24" s="7">
        <v>0.61399999999999999</v>
      </c>
      <c r="J24" s="10"/>
      <c r="K24" s="10"/>
      <c r="L24" s="10"/>
      <c r="N24" s="1">
        <v>7</v>
      </c>
      <c r="O24" s="7">
        <v>0.67700000000000005</v>
      </c>
    </row>
    <row r="25" spans="2:19">
      <c r="B25" s="1">
        <v>8</v>
      </c>
      <c r="C25" s="7">
        <v>0.41599999999999998</v>
      </c>
      <c r="H25" s="12">
        <v>8</v>
      </c>
      <c r="I25" s="7">
        <v>0.61699999999999999</v>
      </c>
      <c r="J25" s="10"/>
      <c r="K25" s="10"/>
      <c r="L25" s="10"/>
      <c r="N25" s="1">
        <v>8</v>
      </c>
      <c r="O25" s="7">
        <v>0.67300000000000004</v>
      </c>
    </row>
    <row r="26" spans="2:19">
      <c r="B26" s="1">
        <v>9</v>
      </c>
      <c r="C26" s="7">
        <v>0.45300000000000001</v>
      </c>
      <c r="H26" s="12">
        <v>9</v>
      </c>
      <c r="I26" s="7">
        <v>0.60899999999999999</v>
      </c>
      <c r="J26" s="10"/>
      <c r="K26" s="10"/>
      <c r="L26" s="10"/>
      <c r="N26" s="1">
        <v>9</v>
      </c>
      <c r="O26" s="7">
        <v>0.67400000000000004</v>
      </c>
    </row>
    <row r="27" spans="2:19">
      <c r="B27" s="1">
        <v>10</v>
      </c>
      <c r="C27" s="7">
        <v>0.46400000000000002</v>
      </c>
      <c r="H27" s="12">
        <v>10</v>
      </c>
      <c r="I27" s="7">
        <v>0.63400000000000001</v>
      </c>
      <c r="J27" s="10"/>
      <c r="K27" s="10"/>
      <c r="L27" s="10"/>
      <c r="N27" s="1">
        <v>10</v>
      </c>
      <c r="O27" s="7">
        <v>0.66400000000000003</v>
      </c>
    </row>
    <row r="30" spans="2:19">
      <c r="B30" s="38" t="s">
        <v>10</v>
      </c>
      <c r="C30" s="38"/>
      <c r="D30" s="38"/>
      <c r="E30" s="38"/>
      <c r="F30" s="38"/>
      <c r="H30" s="41" t="s">
        <v>21</v>
      </c>
      <c r="I30" s="41"/>
      <c r="J30" s="41"/>
      <c r="K30" s="41"/>
      <c r="L30" s="41"/>
      <c r="M30" s="17"/>
      <c r="N30" s="41" t="s">
        <v>22</v>
      </c>
      <c r="O30" s="41"/>
      <c r="P30" s="41"/>
      <c r="Q30" s="41"/>
      <c r="R30" s="41"/>
      <c r="S30" s="41"/>
    </row>
    <row r="31" spans="2:19">
      <c r="B31" s="2" t="s">
        <v>0</v>
      </c>
      <c r="C31" s="2" t="s">
        <v>1</v>
      </c>
      <c r="D31" s="2"/>
      <c r="E31" s="2" t="s">
        <v>2</v>
      </c>
      <c r="F31" s="2" t="s">
        <v>3</v>
      </c>
      <c r="H31" s="18" t="s">
        <v>0</v>
      </c>
      <c r="I31" s="18" t="s">
        <v>1</v>
      </c>
      <c r="J31" s="18"/>
      <c r="K31" s="18" t="s">
        <v>2</v>
      </c>
      <c r="L31" s="18" t="s">
        <v>3</v>
      </c>
      <c r="M31" s="17"/>
      <c r="N31" s="18" t="s">
        <v>0</v>
      </c>
      <c r="O31" s="18" t="s">
        <v>1</v>
      </c>
      <c r="P31" s="18"/>
      <c r="Q31" s="18" t="s">
        <v>2</v>
      </c>
      <c r="R31" s="18" t="s">
        <v>3</v>
      </c>
      <c r="S31" s="17"/>
    </row>
    <row r="32" spans="2:19">
      <c r="B32" s="1">
        <v>1</v>
      </c>
      <c r="C32" s="7">
        <v>0.66400000000000003</v>
      </c>
      <c r="E32">
        <f>AVERAGE(C32:C41)</f>
        <v>0.67049999999999987</v>
      </c>
      <c r="F32" s="6">
        <f>STDEVP(C32:C41)</f>
        <v>1.0920164833920788E-2</v>
      </c>
      <c r="H32" s="16">
        <v>1</v>
      </c>
      <c r="I32" s="7">
        <v>0.76</v>
      </c>
      <c r="J32" s="17"/>
      <c r="K32">
        <f>AVERAGE(I32:I41)</f>
        <v>0.7521000000000001</v>
      </c>
      <c r="L32" s="6">
        <f>STDEVP(I32:I41)</f>
        <v>1.1291146974510616E-2</v>
      </c>
      <c r="M32" s="17"/>
      <c r="N32" s="16">
        <v>1</v>
      </c>
      <c r="O32" s="7">
        <v>0.77200000000000002</v>
      </c>
      <c r="P32" s="17"/>
      <c r="Q32">
        <f>AVERAGE(O32:O41)</f>
        <v>0.76370000000000005</v>
      </c>
      <c r="R32" s="6">
        <f>STDEVP(O32:O41)</f>
        <v>1.2165936051122423E-2</v>
      </c>
      <c r="S32" s="17"/>
    </row>
    <row r="33" spans="2:19">
      <c r="B33" s="1">
        <v>2</v>
      </c>
      <c r="C33" s="7">
        <v>0.67200000000000004</v>
      </c>
      <c r="H33" s="16">
        <v>2</v>
      </c>
      <c r="I33" s="7">
        <v>0.73499999999999999</v>
      </c>
      <c r="J33" s="17"/>
      <c r="K33" s="17"/>
      <c r="L33" s="17"/>
      <c r="M33" s="17"/>
      <c r="N33" s="16">
        <v>2</v>
      </c>
      <c r="O33" s="7">
        <v>0.751</v>
      </c>
      <c r="P33" s="17"/>
      <c r="Q33" s="17"/>
      <c r="R33" s="17"/>
      <c r="S33" s="17"/>
    </row>
    <row r="34" spans="2:19">
      <c r="B34" s="1">
        <v>3</v>
      </c>
      <c r="C34" s="7">
        <v>0.66700000000000004</v>
      </c>
      <c r="H34" s="16">
        <v>3</v>
      </c>
      <c r="I34" s="7">
        <v>0.74199999999999999</v>
      </c>
      <c r="J34" s="17"/>
      <c r="K34" s="17"/>
      <c r="L34" s="17"/>
      <c r="M34" s="17"/>
      <c r="N34" s="16">
        <v>3</v>
      </c>
      <c r="O34" s="7">
        <v>0.751</v>
      </c>
      <c r="P34" s="17"/>
      <c r="Q34" s="17"/>
      <c r="R34" s="17"/>
      <c r="S34" s="17"/>
    </row>
    <row r="35" spans="2:19">
      <c r="B35" s="1">
        <v>4</v>
      </c>
      <c r="C35" s="7">
        <v>0.68400000000000005</v>
      </c>
      <c r="H35" s="16">
        <v>4</v>
      </c>
      <c r="I35" s="7">
        <v>0.76300000000000001</v>
      </c>
      <c r="J35" s="17"/>
      <c r="K35" s="16" t="s">
        <v>23</v>
      </c>
      <c r="L35" s="16" t="s">
        <v>24</v>
      </c>
      <c r="M35" s="17"/>
      <c r="N35" s="16">
        <v>4</v>
      </c>
      <c r="O35" s="7">
        <v>0.76200000000000001</v>
      </c>
      <c r="P35" s="17"/>
      <c r="Q35" s="16" t="s">
        <v>23</v>
      </c>
      <c r="R35" s="16" t="s">
        <v>24</v>
      </c>
      <c r="S35" s="17"/>
    </row>
    <row r="36" spans="2:19">
      <c r="B36" s="1">
        <v>5</v>
      </c>
      <c r="C36" s="7">
        <v>0.67800000000000005</v>
      </c>
      <c r="H36" s="16">
        <v>5</v>
      </c>
      <c r="I36" s="7">
        <v>0.75900000000000001</v>
      </c>
      <c r="J36" s="17"/>
      <c r="K36" s="16" t="s">
        <v>16</v>
      </c>
      <c r="L36" s="16">
        <v>1</v>
      </c>
      <c r="M36" s="17"/>
      <c r="N36" s="16">
        <v>5</v>
      </c>
      <c r="O36" s="7">
        <v>0.76800000000000002</v>
      </c>
      <c r="P36" s="17"/>
      <c r="Q36" s="16" t="s">
        <v>16</v>
      </c>
      <c r="R36" s="19">
        <v>0.30099999999999999</v>
      </c>
      <c r="S36" s="17"/>
    </row>
    <row r="37" spans="2:19">
      <c r="B37" s="1">
        <v>6</v>
      </c>
      <c r="C37" s="7">
        <v>0.64500000000000002</v>
      </c>
      <c r="H37" s="16">
        <v>6</v>
      </c>
      <c r="I37" s="7">
        <v>0.76500000000000001</v>
      </c>
      <c r="J37" s="17"/>
      <c r="K37" s="16" t="s">
        <v>14</v>
      </c>
      <c r="L37" s="16">
        <v>1</v>
      </c>
      <c r="M37" s="17"/>
      <c r="N37" s="16">
        <v>6</v>
      </c>
      <c r="O37" s="7">
        <v>0.77700000000000002</v>
      </c>
      <c r="P37" s="17"/>
      <c r="Q37" s="16" t="s">
        <v>14</v>
      </c>
      <c r="R37" s="19">
        <v>0.56699999999999995</v>
      </c>
      <c r="S37" s="17"/>
    </row>
    <row r="38" spans="2:19">
      <c r="B38" s="1">
        <v>7</v>
      </c>
      <c r="C38" s="7">
        <v>0.68400000000000005</v>
      </c>
      <c r="H38" s="16">
        <v>7</v>
      </c>
      <c r="I38" s="7">
        <v>0.751</v>
      </c>
      <c r="J38" s="17"/>
      <c r="K38" s="16" t="s">
        <v>15</v>
      </c>
      <c r="L38" s="16">
        <v>1</v>
      </c>
      <c r="M38" s="17"/>
      <c r="N38" s="16">
        <v>7</v>
      </c>
      <c r="O38" s="7">
        <v>0.753</v>
      </c>
      <c r="P38" s="17"/>
      <c r="Q38" s="16" t="s">
        <v>15</v>
      </c>
      <c r="R38" s="19">
        <v>6.3E-2</v>
      </c>
      <c r="S38" s="17"/>
    </row>
    <row r="39" spans="2:19">
      <c r="B39" s="1">
        <v>8</v>
      </c>
      <c r="C39" s="7">
        <v>0.66400000000000003</v>
      </c>
      <c r="H39" s="16">
        <v>8</v>
      </c>
      <c r="I39" s="7">
        <v>0.753</v>
      </c>
      <c r="J39" s="17"/>
      <c r="K39" s="16" t="s">
        <v>18</v>
      </c>
      <c r="L39" s="16">
        <v>1</v>
      </c>
      <c r="M39" s="17"/>
      <c r="N39" s="16">
        <v>8</v>
      </c>
      <c r="O39" s="7">
        <v>0.77500000000000002</v>
      </c>
      <c r="P39" s="17"/>
      <c r="Q39" s="16" t="s">
        <v>18</v>
      </c>
      <c r="R39" s="19">
        <v>6.9000000000000006E-2</v>
      </c>
      <c r="S39" s="17"/>
    </row>
    <row r="40" spans="2:19">
      <c r="B40" s="1">
        <v>9</v>
      </c>
      <c r="C40" s="7">
        <v>0.67500000000000004</v>
      </c>
      <c r="H40" s="16">
        <v>9</v>
      </c>
      <c r="I40" s="7">
        <v>0.73199999999999998</v>
      </c>
      <c r="J40" s="17"/>
      <c r="K40" s="17"/>
      <c r="L40" s="17"/>
      <c r="M40" s="17"/>
      <c r="N40" s="16">
        <v>9</v>
      </c>
      <c r="O40" s="7">
        <v>0.746</v>
      </c>
      <c r="P40" s="17"/>
      <c r="Q40" s="17"/>
      <c r="R40" s="17"/>
      <c r="S40" s="17"/>
    </row>
    <row r="41" spans="2:19">
      <c r="B41" s="1">
        <v>10</v>
      </c>
      <c r="C41" s="7">
        <v>0.67200000000000004</v>
      </c>
      <c r="H41" s="16">
        <v>10</v>
      </c>
      <c r="I41" s="7">
        <v>0.76100000000000001</v>
      </c>
      <c r="J41" s="17"/>
      <c r="K41" s="17"/>
      <c r="L41" s="17"/>
      <c r="M41" s="17"/>
      <c r="N41" s="16">
        <v>10</v>
      </c>
      <c r="O41" s="7">
        <v>0.78200000000000003</v>
      </c>
      <c r="P41" s="17"/>
      <c r="Q41" s="17"/>
      <c r="R41" s="17"/>
      <c r="S41" s="17"/>
    </row>
  </sheetData>
  <mergeCells count="9">
    <mergeCell ref="B30:F30"/>
    <mergeCell ref="N16:R16"/>
    <mergeCell ref="N2:R2"/>
    <mergeCell ref="H2:L2"/>
    <mergeCell ref="H16:L16"/>
    <mergeCell ref="B2:F2"/>
    <mergeCell ref="B16:F16"/>
    <mergeCell ref="H30:L30"/>
    <mergeCell ref="N30:S3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2:S41"/>
  <sheetViews>
    <sheetView zoomScale="70" zoomScaleNormal="70" workbookViewId="0">
      <selection activeCell="C53" sqref="C53"/>
    </sheetView>
  </sheetViews>
  <sheetFormatPr baseColWidth="10" defaultColWidth="10.875" defaultRowHeight="15.75"/>
  <cols>
    <col min="1" max="16384" width="10.875" style="10"/>
  </cols>
  <sheetData>
    <row r="2" spans="2:18">
      <c r="B2" s="40" t="s">
        <v>4</v>
      </c>
      <c r="C2" s="40"/>
      <c r="D2" s="40"/>
      <c r="E2" s="40"/>
      <c r="F2" s="40"/>
      <c r="H2" s="40" t="s">
        <v>5</v>
      </c>
      <c r="I2" s="40"/>
      <c r="J2" s="40"/>
      <c r="K2" s="40"/>
      <c r="L2" s="40"/>
      <c r="N2" s="40" t="s">
        <v>6</v>
      </c>
      <c r="O2" s="40"/>
      <c r="P2" s="40"/>
      <c r="Q2" s="40"/>
      <c r="R2" s="40"/>
    </row>
    <row r="3" spans="2:18">
      <c r="B3" s="11" t="s">
        <v>0</v>
      </c>
      <c r="C3" s="11" t="s">
        <v>1</v>
      </c>
      <c r="D3" s="11"/>
      <c r="E3" s="11" t="s">
        <v>2</v>
      </c>
      <c r="F3" s="11" t="s">
        <v>3</v>
      </c>
      <c r="H3" s="11" t="s">
        <v>0</v>
      </c>
      <c r="I3" s="11" t="s">
        <v>1</v>
      </c>
      <c r="J3" s="11"/>
      <c r="K3" s="11" t="s">
        <v>2</v>
      </c>
      <c r="L3" s="11" t="s">
        <v>3</v>
      </c>
      <c r="N3" s="11" t="s">
        <v>0</v>
      </c>
      <c r="O3" s="11" t="s">
        <v>1</v>
      </c>
      <c r="P3" s="11"/>
      <c r="Q3" s="11" t="s">
        <v>2</v>
      </c>
      <c r="R3" s="11" t="s">
        <v>3</v>
      </c>
    </row>
    <row r="4" spans="2:18">
      <c r="B4" s="12">
        <v>1</v>
      </c>
      <c r="C4" s="15"/>
      <c r="E4" s="10" t="e">
        <f>AVERAGE(C4:C13)</f>
        <v>#DIV/0!</v>
      </c>
      <c r="F4" s="13" t="e">
        <f>STDEVP(C4:C13)</f>
        <v>#DIV/0!</v>
      </c>
      <c r="H4" s="12">
        <v>1</v>
      </c>
      <c r="I4" s="15"/>
      <c r="K4" s="10" t="e">
        <f>AVERAGE(I4:I13)</f>
        <v>#DIV/0!</v>
      </c>
      <c r="L4" s="13" t="e">
        <f>STDEVP(I4:I13)</f>
        <v>#DIV/0!</v>
      </c>
      <c r="N4" s="12">
        <v>1</v>
      </c>
      <c r="O4" s="7">
        <v>0.59</v>
      </c>
      <c r="Q4" s="10">
        <f>AVERAGE(O4:O13)</f>
        <v>0.58799999999999997</v>
      </c>
      <c r="R4" s="13">
        <f>STDEVP(O4:O13)</f>
        <v>9.3380940239430107E-3</v>
      </c>
    </row>
    <row r="5" spans="2:18">
      <c r="B5" s="12">
        <v>2</v>
      </c>
      <c r="C5" s="15"/>
      <c r="H5" s="12">
        <v>2</v>
      </c>
      <c r="I5" s="15"/>
      <c r="N5" s="12">
        <v>2</v>
      </c>
      <c r="O5" s="7">
        <v>0.59</v>
      </c>
    </row>
    <row r="6" spans="2:18">
      <c r="B6" s="12">
        <v>3</v>
      </c>
      <c r="C6" s="15"/>
      <c r="H6" s="12">
        <v>3</v>
      </c>
      <c r="I6" s="15"/>
      <c r="K6" s="14"/>
      <c r="N6" s="12">
        <v>3</v>
      </c>
      <c r="O6" s="7">
        <v>0.6</v>
      </c>
    </row>
    <row r="7" spans="2:18">
      <c r="B7" s="12">
        <v>4</v>
      </c>
      <c r="C7" s="15"/>
      <c r="H7" s="12">
        <v>4</v>
      </c>
      <c r="I7" s="15"/>
      <c r="N7" s="12">
        <v>4</v>
      </c>
      <c r="O7" s="7">
        <v>0.59199999999999997</v>
      </c>
    </row>
    <row r="8" spans="2:18">
      <c r="B8" s="12">
        <v>5</v>
      </c>
      <c r="C8" s="15"/>
      <c r="H8" s="12">
        <v>5</v>
      </c>
      <c r="I8" s="15"/>
      <c r="N8" s="12">
        <v>5</v>
      </c>
      <c r="O8" s="7">
        <v>0.60599999999999998</v>
      </c>
    </row>
    <row r="9" spans="2:18">
      <c r="B9" s="12">
        <v>6</v>
      </c>
      <c r="C9" s="15"/>
      <c r="H9" s="12">
        <v>6</v>
      </c>
      <c r="I9" s="15"/>
      <c r="N9" s="12">
        <v>6</v>
      </c>
      <c r="O9" s="7">
        <v>0.58099999999999996</v>
      </c>
    </row>
    <row r="10" spans="2:18">
      <c r="B10" s="12">
        <v>7</v>
      </c>
      <c r="C10" s="15"/>
      <c r="H10" s="12">
        <v>7</v>
      </c>
      <c r="I10" s="15"/>
      <c r="N10" s="12">
        <v>7</v>
      </c>
      <c r="O10" s="7">
        <v>0.58299999999999996</v>
      </c>
    </row>
    <row r="11" spans="2:18">
      <c r="B11" s="12">
        <v>8</v>
      </c>
      <c r="C11" s="15"/>
      <c r="H11" s="12">
        <v>8</v>
      </c>
      <c r="I11" s="15"/>
      <c r="N11" s="12">
        <v>8</v>
      </c>
      <c r="O11" s="7">
        <v>0.57199999999999995</v>
      </c>
    </row>
    <row r="12" spans="2:18">
      <c r="B12" s="12">
        <v>9</v>
      </c>
      <c r="C12" s="15"/>
      <c r="H12" s="12">
        <v>9</v>
      </c>
      <c r="I12" s="15"/>
      <c r="N12" s="12">
        <v>9</v>
      </c>
      <c r="O12" s="7">
        <v>0.58299999999999996</v>
      </c>
    </row>
    <row r="13" spans="2:18">
      <c r="B13" s="12">
        <v>10</v>
      </c>
      <c r="C13" s="15"/>
      <c r="H13" s="12">
        <v>10</v>
      </c>
      <c r="I13" s="15"/>
      <c r="N13" s="12">
        <v>10</v>
      </c>
      <c r="O13" s="7">
        <v>0.58299999999999996</v>
      </c>
    </row>
    <row r="16" spans="2:18">
      <c r="B16" s="40" t="s">
        <v>9</v>
      </c>
      <c r="C16" s="40"/>
      <c r="D16" s="40"/>
      <c r="E16" s="40"/>
      <c r="F16" s="40"/>
      <c r="H16" s="40" t="s">
        <v>8</v>
      </c>
      <c r="I16" s="40"/>
      <c r="J16" s="40"/>
      <c r="K16" s="40"/>
      <c r="L16" s="40"/>
      <c r="N16" s="42" t="s">
        <v>7</v>
      </c>
      <c r="O16" s="42"/>
      <c r="P16" s="42"/>
      <c r="Q16" s="42"/>
      <c r="R16" s="42"/>
    </row>
    <row r="17" spans="2:19">
      <c r="B17" s="11" t="s">
        <v>0</v>
      </c>
      <c r="C17" s="11" t="s">
        <v>1</v>
      </c>
      <c r="D17" s="11"/>
      <c r="E17" s="11" t="s">
        <v>2</v>
      </c>
      <c r="F17" s="11" t="s">
        <v>3</v>
      </c>
      <c r="H17" s="11" t="s">
        <v>0</v>
      </c>
      <c r="I17" s="11" t="s">
        <v>1</v>
      </c>
      <c r="J17" s="11"/>
      <c r="K17" s="11" t="s">
        <v>2</v>
      </c>
      <c r="L17" s="11" t="s">
        <v>3</v>
      </c>
      <c r="N17" s="11" t="s">
        <v>0</v>
      </c>
      <c r="O17" s="11" t="s">
        <v>1</v>
      </c>
      <c r="P17" s="11"/>
      <c r="Q17" s="11" t="s">
        <v>2</v>
      </c>
      <c r="R17" s="11" t="s">
        <v>3</v>
      </c>
    </row>
    <row r="18" spans="2:19">
      <c r="B18" s="12">
        <v>1</v>
      </c>
      <c r="C18" s="7">
        <v>0.23100000000000001</v>
      </c>
      <c r="E18" s="10">
        <f>AVERAGE(C18:C27)</f>
        <v>0.23100000000000001</v>
      </c>
      <c r="F18" s="13">
        <f>STDEVP(C18:C27)</f>
        <v>5.6568542494923749E-3</v>
      </c>
      <c r="H18" s="12">
        <v>1</v>
      </c>
      <c r="I18" s="7">
        <v>0.45800000000000002</v>
      </c>
      <c r="K18" s="10">
        <f>AVERAGE(I18:I27)</f>
        <v>0.46970000000000001</v>
      </c>
      <c r="L18" s="13">
        <f>STDEVP(I18:I27)</f>
        <v>9.829038610159168E-3</v>
      </c>
      <c r="N18" s="12">
        <v>1</v>
      </c>
      <c r="O18" s="15">
        <v>0.22800000000000001</v>
      </c>
      <c r="Q18" s="10">
        <f>AVERAGE(O18:O27)</f>
        <v>0.23929999999999998</v>
      </c>
      <c r="R18" s="13">
        <f>STDEVP(O18:O27)</f>
        <v>1.0010494493280536E-2</v>
      </c>
    </row>
    <row r="19" spans="2:19">
      <c r="B19" s="12">
        <v>2</v>
      </c>
      <c r="C19" s="7">
        <v>0.24</v>
      </c>
      <c r="H19" s="12">
        <v>2</v>
      </c>
      <c r="I19" s="7">
        <v>0.47799999999999998</v>
      </c>
      <c r="N19" s="12">
        <v>2</v>
      </c>
      <c r="O19" s="15">
        <v>0.23300000000000001</v>
      </c>
    </row>
    <row r="20" spans="2:19">
      <c r="B20" s="12">
        <v>3</v>
      </c>
      <c r="C20" s="7">
        <v>0.22500000000000001</v>
      </c>
      <c r="H20" s="12">
        <v>3</v>
      </c>
      <c r="I20" s="7">
        <v>0.46600000000000003</v>
      </c>
      <c r="N20" s="12">
        <v>3</v>
      </c>
      <c r="O20" s="15">
        <v>0.23300000000000001</v>
      </c>
    </row>
    <row r="21" spans="2:19">
      <c r="B21" s="12">
        <v>4</v>
      </c>
      <c r="C21" s="7">
        <v>0.23599999999999999</v>
      </c>
      <c r="H21" s="12">
        <v>4</v>
      </c>
      <c r="I21" s="7">
        <v>0.48399999999999999</v>
      </c>
      <c r="N21" s="12">
        <v>4</v>
      </c>
      <c r="O21" s="15">
        <v>0.249</v>
      </c>
    </row>
    <row r="22" spans="2:19">
      <c r="B22" s="12">
        <v>5</v>
      </c>
      <c r="C22" s="7">
        <v>0.23699999999999999</v>
      </c>
      <c r="H22" s="12">
        <v>5</v>
      </c>
      <c r="I22" s="7">
        <v>0.47499999999999998</v>
      </c>
      <c r="N22" s="12">
        <v>5</v>
      </c>
      <c r="O22" s="15">
        <v>0.248</v>
      </c>
    </row>
    <row r="23" spans="2:19">
      <c r="B23" s="12">
        <v>6</v>
      </c>
      <c r="C23" s="7">
        <v>0.223</v>
      </c>
      <c r="H23" s="12">
        <v>6</v>
      </c>
      <c r="I23" s="7">
        <v>0.45600000000000002</v>
      </c>
      <c r="N23" s="12">
        <v>6</v>
      </c>
      <c r="O23" s="15">
        <v>0.253</v>
      </c>
    </row>
    <row r="24" spans="2:19">
      <c r="B24" s="12">
        <v>7</v>
      </c>
      <c r="C24" s="7">
        <v>0.23400000000000001</v>
      </c>
      <c r="H24" s="12">
        <v>7</v>
      </c>
      <c r="I24" s="7">
        <v>0.48199999999999998</v>
      </c>
      <c r="N24" s="12">
        <v>7</v>
      </c>
      <c r="O24" s="15">
        <v>0.247</v>
      </c>
    </row>
    <row r="25" spans="2:19">
      <c r="B25" s="12">
        <v>8</v>
      </c>
      <c r="C25" s="7">
        <v>0.23300000000000001</v>
      </c>
      <c r="H25" s="12">
        <v>8</v>
      </c>
      <c r="I25" s="7">
        <v>0.45900000000000002</v>
      </c>
      <c r="N25" s="12">
        <v>8</v>
      </c>
      <c r="O25" s="15">
        <v>0.23599999999999999</v>
      </c>
    </row>
    <row r="26" spans="2:19">
      <c r="B26" s="12">
        <v>9</v>
      </c>
      <c r="C26" s="7">
        <v>0.224</v>
      </c>
      <c r="H26" s="12">
        <v>9</v>
      </c>
      <c r="I26" s="7">
        <v>0.47499999999999998</v>
      </c>
      <c r="N26" s="12">
        <v>9</v>
      </c>
      <c r="O26" s="15">
        <v>0.245</v>
      </c>
    </row>
    <row r="27" spans="2:19">
      <c r="B27" s="12">
        <v>10</v>
      </c>
      <c r="C27" s="7">
        <v>0.22700000000000001</v>
      </c>
      <c r="H27" s="12">
        <v>10</v>
      </c>
      <c r="I27" s="7">
        <v>0.46400000000000002</v>
      </c>
      <c r="N27" s="12">
        <v>10</v>
      </c>
      <c r="O27" s="15">
        <v>0.221</v>
      </c>
    </row>
    <row r="30" spans="2:19">
      <c r="B30" s="40" t="s">
        <v>10</v>
      </c>
      <c r="C30" s="40"/>
      <c r="D30" s="40"/>
      <c r="E30" s="40"/>
      <c r="F30" s="40"/>
      <c r="H30" s="41" t="s">
        <v>21</v>
      </c>
      <c r="I30" s="41"/>
      <c r="J30" s="41"/>
      <c r="K30" s="41"/>
      <c r="L30" s="41"/>
      <c r="M30" s="17"/>
      <c r="N30" s="41" t="s">
        <v>22</v>
      </c>
      <c r="O30" s="41"/>
      <c r="P30" s="41"/>
      <c r="Q30" s="41"/>
      <c r="R30" s="41"/>
      <c r="S30" s="41"/>
    </row>
    <row r="31" spans="2:19">
      <c r="B31" s="11" t="s">
        <v>0</v>
      </c>
      <c r="C31" s="11" t="s">
        <v>1</v>
      </c>
      <c r="D31" s="11"/>
      <c r="E31" s="11" t="s">
        <v>2</v>
      </c>
      <c r="F31" s="11" t="s">
        <v>3</v>
      </c>
      <c r="H31" s="18" t="s">
        <v>0</v>
      </c>
      <c r="I31" s="18" t="s">
        <v>1</v>
      </c>
      <c r="J31" s="18"/>
      <c r="K31" s="18" t="s">
        <v>2</v>
      </c>
      <c r="L31" s="18" t="s">
        <v>3</v>
      </c>
      <c r="M31" s="17"/>
      <c r="N31" s="18" t="s">
        <v>0</v>
      </c>
      <c r="O31" s="18" t="s">
        <v>1</v>
      </c>
      <c r="P31" s="18"/>
      <c r="Q31" s="18" t="s">
        <v>2</v>
      </c>
      <c r="R31" s="18" t="s">
        <v>3</v>
      </c>
      <c r="S31" s="17"/>
    </row>
    <row r="32" spans="2:19">
      <c r="B32" s="12">
        <v>1</v>
      </c>
      <c r="C32" s="7">
        <v>0.54300000000000004</v>
      </c>
      <c r="E32" s="10">
        <f>AVERAGE(C32:C41)</f>
        <v>0.54540000000000011</v>
      </c>
      <c r="F32" s="13">
        <f>STDEVP(C32:C41)</f>
        <v>1.3872274507087851E-2</v>
      </c>
      <c r="H32" s="16">
        <v>1</v>
      </c>
      <c r="I32" s="7">
        <v>0.63100000000000001</v>
      </c>
      <c r="J32" s="17"/>
      <c r="K32" s="10">
        <f>AVERAGE(I32:I41)</f>
        <v>0.62719999999999998</v>
      </c>
      <c r="L32" s="13">
        <f>STDEVP(I32:I41)</f>
        <v>1.3876599006961336E-2</v>
      </c>
      <c r="M32" s="17"/>
      <c r="N32" s="16">
        <v>1</v>
      </c>
      <c r="O32" s="7">
        <v>0.63800000000000001</v>
      </c>
      <c r="P32" s="17"/>
      <c r="Q32" s="10">
        <f>AVERAGE(O32:O41)</f>
        <v>0.63870000000000005</v>
      </c>
      <c r="R32" s="13">
        <f>STDEVP(O32:O41)</f>
        <v>1.0020479030465568E-2</v>
      </c>
      <c r="S32" s="17"/>
    </row>
    <row r="33" spans="2:19">
      <c r="B33" s="12">
        <v>2</v>
      </c>
      <c r="C33" s="7">
        <v>0.56499999999999995</v>
      </c>
      <c r="H33" s="16">
        <v>2</v>
      </c>
      <c r="I33" s="7">
        <v>0.61499999999999999</v>
      </c>
      <c r="J33" s="17"/>
      <c r="K33" s="17"/>
      <c r="L33" s="17"/>
      <c r="M33" s="17"/>
      <c r="N33" s="16">
        <v>2</v>
      </c>
      <c r="O33" s="7">
        <v>0.63900000000000001</v>
      </c>
      <c r="P33" s="17"/>
      <c r="Q33" s="17"/>
      <c r="R33" s="17"/>
      <c r="S33" s="17"/>
    </row>
    <row r="34" spans="2:19">
      <c r="B34" s="12">
        <v>3</v>
      </c>
      <c r="C34" s="7">
        <v>0.54</v>
      </c>
      <c r="H34" s="16">
        <v>3</v>
      </c>
      <c r="I34" s="7">
        <v>0.61699999999999999</v>
      </c>
      <c r="J34" s="17"/>
      <c r="K34" s="17"/>
      <c r="L34" s="17"/>
      <c r="M34" s="17"/>
      <c r="N34" s="16">
        <v>3</v>
      </c>
      <c r="O34" s="7">
        <v>0.64500000000000002</v>
      </c>
      <c r="P34" s="17"/>
      <c r="Q34" s="17"/>
      <c r="R34" s="17"/>
      <c r="S34" s="17"/>
    </row>
    <row r="35" spans="2:19">
      <c r="B35" s="12">
        <v>4</v>
      </c>
      <c r="C35" s="7">
        <v>0.56399999999999995</v>
      </c>
      <c r="H35" s="16">
        <v>4</v>
      </c>
      <c r="I35" s="7">
        <v>0.64300000000000002</v>
      </c>
      <c r="J35" s="17"/>
      <c r="K35" s="16" t="s">
        <v>23</v>
      </c>
      <c r="L35" s="16" t="s">
        <v>24</v>
      </c>
      <c r="M35" s="17"/>
      <c r="N35" s="16">
        <v>4</v>
      </c>
      <c r="O35" s="7">
        <v>0.624</v>
      </c>
      <c r="P35" s="17"/>
      <c r="Q35" s="16" t="s">
        <v>23</v>
      </c>
      <c r="R35" s="16" t="s">
        <v>24</v>
      </c>
      <c r="S35" s="17"/>
    </row>
    <row r="36" spans="2:19">
      <c r="B36" s="12">
        <v>5</v>
      </c>
      <c r="C36" s="7">
        <v>0.54800000000000004</v>
      </c>
      <c r="H36" s="16">
        <v>5</v>
      </c>
      <c r="I36" s="7">
        <v>0.61299999999999999</v>
      </c>
      <c r="J36" s="17"/>
      <c r="K36" s="16" t="s">
        <v>16</v>
      </c>
      <c r="L36" s="16">
        <v>1</v>
      </c>
      <c r="M36" s="17"/>
      <c r="N36" s="16">
        <v>5</v>
      </c>
      <c r="O36" s="7">
        <v>0.61699999999999999</v>
      </c>
      <c r="P36" s="17"/>
      <c r="Q36" s="16" t="s">
        <v>16</v>
      </c>
      <c r="R36" s="19">
        <v>0.30099999999999999</v>
      </c>
      <c r="S36" s="17"/>
    </row>
    <row r="37" spans="2:19">
      <c r="B37" s="12">
        <v>6</v>
      </c>
      <c r="C37" s="7">
        <v>0.53800000000000003</v>
      </c>
      <c r="H37" s="16">
        <v>6</v>
      </c>
      <c r="I37" s="7">
        <v>0.65100000000000002</v>
      </c>
      <c r="J37" s="17"/>
      <c r="K37" s="16" t="s">
        <v>14</v>
      </c>
      <c r="L37" s="16">
        <v>1</v>
      </c>
      <c r="M37" s="17"/>
      <c r="N37" s="16">
        <v>6</v>
      </c>
      <c r="O37" s="7">
        <v>0.64400000000000002</v>
      </c>
      <c r="P37" s="17"/>
      <c r="Q37" s="16" t="s">
        <v>14</v>
      </c>
      <c r="R37" s="19">
        <v>0.56699999999999995</v>
      </c>
      <c r="S37" s="17"/>
    </row>
    <row r="38" spans="2:19">
      <c r="B38" s="12">
        <v>7</v>
      </c>
      <c r="C38" s="7">
        <v>0.55500000000000005</v>
      </c>
      <c r="H38" s="16">
        <v>7</v>
      </c>
      <c r="I38" s="7">
        <v>0.64400000000000002</v>
      </c>
      <c r="J38" s="17"/>
      <c r="K38" s="16" t="s">
        <v>15</v>
      </c>
      <c r="L38" s="16">
        <v>1</v>
      </c>
      <c r="M38" s="17"/>
      <c r="N38" s="16">
        <v>7</v>
      </c>
      <c r="O38" s="7">
        <v>0.63900000000000001</v>
      </c>
      <c r="P38" s="17"/>
      <c r="Q38" s="16" t="s">
        <v>15</v>
      </c>
      <c r="R38" s="19">
        <v>6.3E-2</v>
      </c>
      <c r="S38" s="17"/>
    </row>
    <row r="39" spans="2:19">
      <c r="B39" s="12">
        <v>8</v>
      </c>
      <c r="C39" s="7">
        <v>0.51400000000000001</v>
      </c>
      <c r="G39" s="10" t="s">
        <v>19</v>
      </c>
      <c r="H39" s="16">
        <v>8</v>
      </c>
      <c r="I39" s="7">
        <v>0.60899999999999999</v>
      </c>
      <c r="J39" s="17"/>
      <c r="K39" s="16" t="s">
        <v>18</v>
      </c>
      <c r="L39" s="16">
        <v>1</v>
      </c>
      <c r="M39" s="17"/>
      <c r="N39" s="16">
        <v>8</v>
      </c>
      <c r="O39" s="7">
        <v>0.64800000000000002</v>
      </c>
      <c r="P39" s="17"/>
      <c r="Q39" s="16" t="s">
        <v>18</v>
      </c>
      <c r="R39" s="19">
        <v>6.9000000000000006E-2</v>
      </c>
      <c r="S39" s="17"/>
    </row>
    <row r="40" spans="2:19">
      <c r="B40" s="12">
        <v>9</v>
      </c>
      <c r="C40" s="7">
        <v>0.54100000000000004</v>
      </c>
      <c r="H40" s="16">
        <v>9</v>
      </c>
      <c r="I40" s="7">
        <v>0.622</v>
      </c>
      <c r="J40" s="17"/>
      <c r="K40" s="17"/>
      <c r="L40" s="17"/>
      <c r="M40" s="17"/>
      <c r="N40" s="16">
        <v>9</v>
      </c>
      <c r="O40" s="7">
        <v>0.64200000000000002</v>
      </c>
      <c r="P40" s="17"/>
      <c r="Q40" s="17"/>
      <c r="R40" s="17"/>
      <c r="S40" s="17"/>
    </row>
    <row r="41" spans="2:19">
      <c r="B41" s="12">
        <v>10</v>
      </c>
      <c r="C41" s="7">
        <v>0.54600000000000004</v>
      </c>
      <c r="H41" s="16">
        <v>10</v>
      </c>
      <c r="I41" s="7">
        <v>0.627</v>
      </c>
      <c r="J41" s="17"/>
      <c r="K41" s="17"/>
      <c r="L41" s="17"/>
      <c r="M41" s="17"/>
      <c r="N41" s="16">
        <v>10</v>
      </c>
      <c r="O41" s="7">
        <v>0.65100000000000002</v>
      </c>
      <c r="P41" s="17"/>
      <c r="Q41" s="17"/>
      <c r="R41" s="17"/>
      <c r="S41" s="17"/>
    </row>
  </sheetData>
  <mergeCells count="9">
    <mergeCell ref="B30:F30"/>
    <mergeCell ref="B2:F2"/>
    <mergeCell ref="H2:L2"/>
    <mergeCell ref="N2:R2"/>
    <mergeCell ref="B16:F16"/>
    <mergeCell ref="H16:L16"/>
    <mergeCell ref="N16:R16"/>
    <mergeCell ref="H30:L30"/>
    <mergeCell ref="N30:S3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B2:S41"/>
  <sheetViews>
    <sheetView zoomScale="85" zoomScaleNormal="85" workbookViewId="0">
      <selection activeCell="P37" sqref="P37"/>
    </sheetView>
  </sheetViews>
  <sheetFormatPr baseColWidth="10" defaultColWidth="10.875" defaultRowHeight="15.75"/>
  <cols>
    <col min="1" max="16384" width="10.875" style="10"/>
  </cols>
  <sheetData>
    <row r="2" spans="2:18">
      <c r="B2" s="40" t="s">
        <v>4</v>
      </c>
      <c r="C2" s="40"/>
      <c r="D2" s="40"/>
      <c r="E2" s="40"/>
      <c r="F2" s="40"/>
      <c r="H2" s="40" t="s">
        <v>5</v>
      </c>
      <c r="I2" s="40"/>
      <c r="J2" s="40"/>
      <c r="K2" s="40"/>
      <c r="L2" s="40"/>
      <c r="N2" s="40" t="s">
        <v>6</v>
      </c>
      <c r="O2" s="40"/>
      <c r="P2" s="40"/>
      <c r="Q2" s="40"/>
      <c r="R2" s="40"/>
    </row>
    <row r="3" spans="2:18">
      <c r="B3" s="11" t="s">
        <v>0</v>
      </c>
      <c r="C3" s="11" t="s">
        <v>1</v>
      </c>
      <c r="D3" s="11"/>
      <c r="E3" s="11" t="s">
        <v>2</v>
      </c>
      <c r="F3" s="11" t="s">
        <v>3</v>
      </c>
      <c r="H3" s="11" t="s">
        <v>0</v>
      </c>
      <c r="I3" s="11" t="s">
        <v>1</v>
      </c>
      <c r="J3" s="11"/>
      <c r="K3" s="11" t="s">
        <v>2</v>
      </c>
      <c r="L3" s="11" t="s">
        <v>3</v>
      </c>
      <c r="N3" s="11" t="s">
        <v>0</v>
      </c>
      <c r="O3" s="11" t="s">
        <v>1</v>
      </c>
      <c r="P3" s="11"/>
      <c r="Q3" s="11" t="s">
        <v>2</v>
      </c>
      <c r="R3" s="11" t="s">
        <v>3</v>
      </c>
    </row>
    <row r="4" spans="2:18">
      <c r="B4" s="12">
        <v>1</v>
      </c>
      <c r="C4" s="15"/>
      <c r="E4" s="10" t="e">
        <f>AVERAGE(C4:C13)</f>
        <v>#DIV/0!</v>
      </c>
      <c r="F4" s="13" t="e">
        <f>STDEVP(C4:C13)</f>
        <v>#DIV/0!</v>
      </c>
      <c r="H4" s="12">
        <v>1</v>
      </c>
      <c r="I4" s="15"/>
      <c r="K4" s="10" t="e">
        <f>AVERAGE(I4:I13)</f>
        <v>#DIV/0!</v>
      </c>
      <c r="L4" s="13" t="e">
        <f>STDEVP(I4:I13)</f>
        <v>#DIV/0!</v>
      </c>
      <c r="N4" s="12">
        <v>1</v>
      </c>
      <c r="O4" s="7">
        <v>0.33700000000000002</v>
      </c>
      <c r="Q4" s="10">
        <f>AVERAGE(O4:O13)</f>
        <v>0.35040000000000004</v>
      </c>
      <c r="R4" s="13">
        <f>STDEVP(O4:O13)</f>
        <v>1.1714947716485962E-2</v>
      </c>
    </row>
    <row r="5" spans="2:18">
      <c r="B5" s="12">
        <v>2</v>
      </c>
      <c r="C5" s="15"/>
      <c r="H5" s="12">
        <v>2</v>
      </c>
      <c r="I5" s="15"/>
      <c r="N5" s="12">
        <v>2</v>
      </c>
      <c r="O5" s="7">
        <v>0.36</v>
      </c>
    </row>
    <row r="6" spans="2:18">
      <c r="B6" s="12">
        <v>3</v>
      </c>
      <c r="C6" s="15"/>
      <c r="H6" s="12">
        <v>3</v>
      </c>
      <c r="I6" s="15"/>
      <c r="K6" s="14"/>
      <c r="N6" s="12">
        <v>3</v>
      </c>
      <c r="O6" s="7">
        <v>0.33</v>
      </c>
    </row>
    <row r="7" spans="2:18">
      <c r="B7" s="12">
        <v>4</v>
      </c>
      <c r="C7" s="15"/>
      <c r="H7" s="12">
        <v>4</v>
      </c>
      <c r="I7" s="15"/>
      <c r="N7" s="12">
        <v>4</v>
      </c>
      <c r="O7" s="7">
        <v>0.36599999999999999</v>
      </c>
    </row>
    <row r="8" spans="2:18">
      <c r="B8" s="12">
        <v>5</v>
      </c>
      <c r="C8" s="15"/>
      <c r="H8" s="12">
        <v>5</v>
      </c>
      <c r="I8" s="15"/>
      <c r="N8" s="12">
        <v>5</v>
      </c>
      <c r="O8" s="7">
        <v>0.36099999999999999</v>
      </c>
    </row>
    <row r="9" spans="2:18">
      <c r="B9" s="12">
        <v>6</v>
      </c>
      <c r="C9" s="15"/>
      <c r="H9" s="12">
        <v>6</v>
      </c>
      <c r="I9" s="15"/>
      <c r="N9" s="12">
        <v>6</v>
      </c>
      <c r="O9" s="7">
        <v>0.34300000000000003</v>
      </c>
    </row>
    <row r="10" spans="2:18">
      <c r="B10" s="12">
        <v>7</v>
      </c>
      <c r="C10" s="15"/>
      <c r="H10" s="12">
        <v>7</v>
      </c>
      <c r="I10" s="15"/>
      <c r="N10" s="12">
        <v>7</v>
      </c>
      <c r="O10" s="7">
        <v>0.36399999999999999</v>
      </c>
    </row>
    <row r="11" spans="2:18">
      <c r="B11" s="12">
        <v>8</v>
      </c>
      <c r="C11" s="15"/>
      <c r="H11" s="12">
        <v>8</v>
      </c>
      <c r="I11" s="15"/>
      <c r="N11" s="12">
        <v>8</v>
      </c>
      <c r="O11" s="7">
        <v>0.34100000000000003</v>
      </c>
    </row>
    <row r="12" spans="2:18">
      <c r="B12" s="12">
        <v>9</v>
      </c>
      <c r="C12" s="15"/>
      <c r="H12" s="12">
        <v>9</v>
      </c>
      <c r="I12" s="15"/>
      <c r="N12" s="12">
        <v>9</v>
      </c>
      <c r="O12" s="7">
        <v>0.35099999999999998</v>
      </c>
    </row>
    <row r="13" spans="2:18">
      <c r="B13" s="12">
        <v>10</v>
      </c>
      <c r="C13" s="15"/>
      <c r="H13" s="12">
        <v>10</v>
      </c>
      <c r="I13" s="15"/>
      <c r="N13" s="12">
        <v>10</v>
      </c>
      <c r="O13" s="7">
        <v>0.35099999999999998</v>
      </c>
    </row>
    <row r="16" spans="2:18">
      <c r="B16" s="40" t="s">
        <v>9</v>
      </c>
      <c r="C16" s="40"/>
      <c r="D16" s="40"/>
      <c r="E16" s="40"/>
      <c r="F16" s="40"/>
      <c r="H16" s="40" t="s">
        <v>8</v>
      </c>
      <c r="I16" s="40"/>
      <c r="J16" s="40"/>
      <c r="K16" s="40"/>
      <c r="L16" s="40"/>
      <c r="N16" s="42" t="s">
        <v>7</v>
      </c>
      <c r="O16" s="42"/>
      <c r="P16" s="42"/>
      <c r="Q16" s="42"/>
      <c r="R16" s="42"/>
    </row>
    <row r="17" spans="2:19">
      <c r="B17" s="11" t="s">
        <v>0</v>
      </c>
      <c r="C17" s="11" t="s">
        <v>1</v>
      </c>
      <c r="D17" s="11"/>
      <c r="E17" s="11" t="s">
        <v>2</v>
      </c>
      <c r="F17" s="11" t="s">
        <v>3</v>
      </c>
      <c r="H17" s="11" t="s">
        <v>0</v>
      </c>
      <c r="I17" s="11" t="s">
        <v>1</v>
      </c>
      <c r="J17" s="11"/>
      <c r="K17" s="11" t="s">
        <v>2</v>
      </c>
      <c r="L17" s="11" t="s">
        <v>3</v>
      </c>
      <c r="N17" s="11" t="s">
        <v>0</v>
      </c>
      <c r="O17" s="11" t="s">
        <v>1</v>
      </c>
      <c r="P17" s="11"/>
      <c r="Q17" s="11" t="s">
        <v>2</v>
      </c>
      <c r="R17" s="11" t="s">
        <v>3</v>
      </c>
    </row>
    <row r="18" spans="2:19">
      <c r="B18" s="12">
        <v>1</v>
      </c>
      <c r="C18" s="7">
        <v>0.33800000000000002</v>
      </c>
      <c r="E18" s="10">
        <f>AVERAGE(C18:C27)</f>
        <v>0.34540000000000004</v>
      </c>
      <c r="F18" s="13">
        <f>STDEVP(C18:C27)</f>
        <v>9.9418308173092398E-3</v>
      </c>
      <c r="H18" s="12">
        <v>1</v>
      </c>
      <c r="I18" s="7">
        <v>0.223</v>
      </c>
      <c r="K18" s="10">
        <f>AVERAGE(I18:I27)</f>
        <v>0.24660000000000001</v>
      </c>
      <c r="L18" s="13">
        <f>STDEVP(I18:I27)</f>
        <v>1.3879481258317986E-2</v>
      </c>
      <c r="N18" s="12">
        <v>1</v>
      </c>
      <c r="O18" s="7">
        <v>0.157</v>
      </c>
      <c r="Q18" s="10">
        <f>AVERAGE(O18:O27)</f>
        <v>0.14119999999999999</v>
      </c>
      <c r="R18" s="13">
        <f>STDEVP(O18:O27)</f>
        <v>1.5714961024450639E-2</v>
      </c>
    </row>
    <row r="19" spans="2:19">
      <c r="B19" s="12">
        <v>2</v>
      </c>
      <c r="C19" s="7">
        <v>0.35499999999999998</v>
      </c>
      <c r="H19" s="12">
        <v>2</v>
      </c>
      <c r="I19" s="7">
        <v>0.24099999999999999</v>
      </c>
      <c r="N19" s="12">
        <v>2</v>
      </c>
      <c r="O19" s="7">
        <v>0.156</v>
      </c>
    </row>
    <row r="20" spans="2:19">
      <c r="B20" s="12">
        <v>3</v>
      </c>
      <c r="C20" s="7">
        <v>0.35099999999999998</v>
      </c>
      <c r="H20" s="12">
        <v>3</v>
      </c>
      <c r="I20" s="7">
        <v>0.246</v>
      </c>
      <c r="N20" s="12">
        <v>3</v>
      </c>
      <c r="O20" s="7">
        <v>0.14799999999999999</v>
      </c>
    </row>
    <row r="21" spans="2:19">
      <c r="B21" s="12">
        <v>4</v>
      </c>
      <c r="C21" s="7">
        <v>0.33100000000000002</v>
      </c>
      <c r="H21" s="12">
        <v>4</v>
      </c>
      <c r="I21" s="7">
        <v>0.26200000000000001</v>
      </c>
      <c r="N21" s="12">
        <v>4</v>
      </c>
      <c r="O21" s="7">
        <v>0.13500000000000001</v>
      </c>
    </row>
    <row r="22" spans="2:19">
      <c r="B22" s="12">
        <v>5</v>
      </c>
      <c r="C22" s="7">
        <v>0.35</v>
      </c>
      <c r="H22" s="12">
        <v>5</v>
      </c>
      <c r="I22" s="7">
        <v>0.253</v>
      </c>
      <c r="N22" s="12">
        <v>5</v>
      </c>
      <c r="O22" s="5">
        <v>0.17199999999999999</v>
      </c>
    </row>
    <row r="23" spans="2:19">
      <c r="B23" s="12">
        <v>6</v>
      </c>
      <c r="C23" s="7">
        <v>0.33700000000000002</v>
      </c>
      <c r="H23" s="12">
        <v>6</v>
      </c>
      <c r="I23" s="7">
        <v>0.23499999999999999</v>
      </c>
      <c r="N23" s="12">
        <v>6</v>
      </c>
      <c r="O23" s="7">
        <v>0.13200000000000001</v>
      </c>
    </row>
    <row r="24" spans="2:19">
      <c r="B24" s="12">
        <v>7</v>
      </c>
      <c r="C24" s="7">
        <v>0.33500000000000002</v>
      </c>
      <c r="H24" s="12">
        <v>7</v>
      </c>
      <c r="I24" s="7">
        <v>0.245</v>
      </c>
      <c r="N24" s="12">
        <v>7</v>
      </c>
      <c r="O24" s="7">
        <v>0.124</v>
      </c>
    </row>
    <row r="25" spans="2:19">
      <c r="B25" s="12">
        <v>8</v>
      </c>
      <c r="C25" s="7">
        <v>0.34300000000000003</v>
      </c>
      <c r="H25" s="12">
        <v>8</v>
      </c>
      <c r="I25" s="7">
        <v>0.23899999999999999</v>
      </c>
      <c r="N25" s="12">
        <v>8</v>
      </c>
      <c r="O25" s="5">
        <v>0.121</v>
      </c>
    </row>
    <row r="26" spans="2:19">
      <c r="B26" s="12">
        <v>9</v>
      </c>
      <c r="C26" s="7">
        <v>0.34899999999999998</v>
      </c>
      <c r="H26" s="12">
        <v>9</v>
      </c>
      <c r="I26" s="7">
        <v>0.246</v>
      </c>
      <c r="N26" s="12">
        <v>9</v>
      </c>
      <c r="O26" s="7">
        <v>0.13900000000000001</v>
      </c>
    </row>
    <row r="27" spans="2:19">
      <c r="B27" s="12">
        <v>10</v>
      </c>
      <c r="C27" s="7">
        <v>0.36499999999999999</v>
      </c>
      <c r="H27" s="12">
        <v>10</v>
      </c>
      <c r="I27" s="7">
        <v>0.27600000000000002</v>
      </c>
      <c r="N27" s="12">
        <v>10</v>
      </c>
      <c r="O27" s="7">
        <v>0.128</v>
      </c>
    </row>
    <row r="30" spans="2:19">
      <c r="B30" s="40" t="s">
        <v>10</v>
      </c>
      <c r="C30" s="40"/>
      <c r="D30" s="40"/>
      <c r="E30" s="40"/>
      <c r="F30" s="40"/>
      <c r="H30" s="41" t="s">
        <v>21</v>
      </c>
      <c r="I30" s="41"/>
      <c r="J30" s="41"/>
      <c r="K30" s="41"/>
      <c r="L30" s="41"/>
      <c r="M30" s="17"/>
      <c r="N30" s="41" t="s">
        <v>22</v>
      </c>
      <c r="O30" s="41"/>
      <c r="P30" s="41"/>
      <c r="Q30" s="41"/>
      <c r="R30" s="41"/>
      <c r="S30" s="41"/>
    </row>
    <row r="31" spans="2:19">
      <c r="B31" s="11" t="s">
        <v>0</v>
      </c>
      <c r="C31" s="11" t="s">
        <v>1</v>
      </c>
      <c r="D31" s="11"/>
      <c r="E31" s="11" t="s">
        <v>2</v>
      </c>
      <c r="F31" s="11" t="s">
        <v>3</v>
      </c>
      <c r="H31" s="18" t="s">
        <v>0</v>
      </c>
      <c r="I31" s="18" t="s">
        <v>1</v>
      </c>
      <c r="J31" s="18"/>
      <c r="K31" s="18" t="s">
        <v>2</v>
      </c>
      <c r="L31" s="18" t="s">
        <v>3</v>
      </c>
      <c r="M31" s="17"/>
      <c r="N31" s="18" t="s">
        <v>0</v>
      </c>
      <c r="O31" s="18" t="s">
        <v>1</v>
      </c>
      <c r="P31" s="18"/>
      <c r="Q31" s="18" t="s">
        <v>2</v>
      </c>
      <c r="R31" s="18" t="s">
        <v>3</v>
      </c>
      <c r="S31" s="17"/>
    </row>
    <row r="32" spans="2:19">
      <c r="B32" s="12">
        <v>1</v>
      </c>
      <c r="C32" s="7">
        <v>0.247</v>
      </c>
      <c r="E32" s="10">
        <f>AVERAGE(C32:C41)</f>
        <v>0.25890000000000002</v>
      </c>
      <c r="F32" s="13">
        <f>STDEVP(C32:C41)</f>
        <v>1.3011149065320875E-2</v>
      </c>
      <c r="H32" s="16">
        <v>1</v>
      </c>
      <c r="I32" s="7">
        <v>0.32200000000000001</v>
      </c>
      <c r="J32" s="17"/>
      <c r="K32" s="10">
        <f>AVERAGE(I32:I41)</f>
        <v>0.34329999999999999</v>
      </c>
      <c r="L32" s="13">
        <f>STDEVP(I32:I41)</f>
        <v>1.0982258419833312E-2</v>
      </c>
      <c r="M32" s="17"/>
      <c r="N32" s="16">
        <v>1</v>
      </c>
      <c r="O32" s="7">
        <v>0.34100000000000003</v>
      </c>
      <c r="P32" s="17"/>
      <c r="Q32" s="10">
        <f>AVERAGE(O32:O41)</f>
        <v>0.36169999999999991</v>
      </c>
      <c r="R32" s="13">
        <f>STDEVP(O32:O41)</f>
        <v>1.045035884551339E-2</v>
      </c>
      <c r="S32" s="17"/>
    </row>
    <row r="33" spans="2:19">
      <c r="B33" s="12">
        <v>2</v>
      </c>
      <c r="C33" s="7">
        <v>0.27500000000000002</v>
      </c>
      <c r="H33" s="16">
        <v>2</v>
      </c>
      <c r="I33" s="7">
        <v>0.33400000000000002</v>
      </c>
      <c r="J33" s="17"/>
      <c r="K33" s="17"/>
      <c r="L33" s="17"/>
      <c r="M33" s="17"/>
      <c r="N33" s="16">
        <v>2</v>
      </c>
      <c r="O33" s="7">
        <v>0.35699999999999998</v>
      </c>
      <c r="P33" s="17"/>
      <c r="Q33" s="17"/>
      <c r="R33" s="17"/>
      <c r="S33" s="17"/>
    </row>
    <row r="34" spans="2:19">
      <c r="B34" s="12">
        <v>3</v>
      </c>
      <c r="C34" s="7">
        <v>0.252</v>
      </c>
      <c r="H34" s="16">
        <v>3</v>
      </c>
      <c r="I34" s="7">
        <v>0.34899999999999998</v>
      </c>
      <c r="J34" s="17"/>
      <c r="K34" s="17"/>
      <c r="L34" s="17"/>
      <c r="M34" s="17"/>
      <c r="N34" s="16">
        <v>3</v>
      </c>
      <c r="O34" s="7">
        <v>0.38200000000000001</v>
      </c>
      <c r="P34" s="17"/>
      <c r="Q34" s="17"/>
      <c r="R34" s="17"/>
      <c r="S34" s="17"/>
    </row>
    <row r="35" spans="2:19">
      <c r="B35" s="12">
        <v>4</v>
      </c>
      <c r="C35" s="7">
        <v>0.27700000000000002</v>
      </c>
      <c r="H35" s="16">
        <v>4</v>
      </c>
      <c r="I35" s="7">
        <v>0.35699999999999998</v>
      </c>
      <c r="J35" s="17"/>
      <c r="K35" s="16" t="s">
        <v>23</v>
      </c>
      <c r="L35" s="16" t="s">
        <v>24</v>
      </c>
      <c r="M35" s="17"/>
      <c r="N35" s="16">
        <v>4</v>
      </c>
      <c r="O35" s="7">
        <v>0.35099999999999998</v>
      </c>
      <c r="P35" s="17"/>
      <c r="Q35" s="16" t="s">
        <v>23</v>
      </c>
      <c r="R35" s="16" t="s">
        <v>24</v>
      </c>
      <c r="S35" s="17"/>
    </row>
    <row r="36" spans="2:19">
      <c r="B36" s="12">
        <v>5</v>
      </c>
      <c r="C36" s="7">
        <v>0.248</v>
      </c>
      <c r="H36" s="16">
        <v>5</v>
      </c>
      <c r="I36" s="7">
        <v>0.35599999999999998</v>
      </c>
      <c r="J36" s="17"/>
      <c r="K36" s="16" t="s">
        <v>16</v>
      </c>
      <c r="L36" s="16">
        <v>1</v>
      </c>
      <c r="M36" s="17"/>
      <c r="N36" s="16">
        <v>5</v>
      </c>
      <c r="O36" s="7">
        <v>0.36399999999999999</v>
      </c>
      <c r="P36" s="17"/>
      <c r="Q36" s="16" t="s">
        <v>16</v>
      </c>
      <c r="R36" s="19">
        <v>0.30099999999999999</v>
      </c>
      <c r="S36" s="17"/>
    </row>
    <row r="37" spans="2:19">
      <c r="B37" s="12">
        <v>6</v>
      </c>
      <c r="C37" s="7">
        <v>0.24199999999999999</v>
      </c>
      <c r="H37" s="16">
        <v>6</v>
      </c>
      <c r="I37" s="7">
        <v>0.34200000000000003</v>
      </c>
      <c r="J37" s="17"/>
      <c r="K37" s="16" t="s">
        <v>14</v>
      </c>
      <c r="L37" s="16">
        <v>1</v>
      </c>
      <c r="M37" s="17"/>
      <c r="N37" s="16">
        <v>6</v>
      </c>
      <c r="O37" s="7">
        <v>0.36899999999999999</v>
      </c>
      <c r="P37" s="17"/>
      <c r="Q37" s="16" t="s">
        <v>14</v>
      </c>
      <c r="R37" s="19">
        <v>0.56699999999999995</v>
      </c>
      <c r="S37" s="17"/>
    </row>
    <row r="38" spans="2:19">
      <c r="B38" s="12">
        <v>7</v>
      </c>
      <c r="C38" s="7">
        <v>0.253</v>
      </c>
      <c r="H38" s="16">
        <v>7</v>
      </c>
      <c r="I38" s="7">
        <v>0.35399999999999998</v>
      </c>
      <c r="J38" s="17"/>
      <c r="K38" s="16" t="s">
        <v>15</v>
      </c>
      <c r="L38" s="16">
        <v>1</v>
      </c>
      <c r="M38" s="17"/>
      <c r="N38" s="16">
        <v>7</v>
      </c>
      <c r="O38" s="7">
        <v>0.36</v>
      </c>
      <c r="P38" s="17"/>
      <c r="Q38" s="16" t="s">
        <v>15</v>
      </c>
      <c r="R38" s="19">
        <v>6.3E-2</v>
      </c>
      <c r="S38" s="17"/>
    </row>
    <row r="39" spans="2:19">
      <c r="B39" s="12">
        <v>8</v>
      </c>
      <c r="C39" s="7">
        <v>0.27800000000000002</v>
      </c>
      <c r="H39" s="16">
        <v>8</v>
      </c>
      <c r="I39" s="7">
        <v>0.33900000000000002</v>
      </c>
      <c r="J39" s="17"/>
      <c r="K39" s="16" t="s">
        <v>18</v>
      </c>
      <c r="L39" s="16">
        <v>1</v>
      </c>
      <c r="M39" s="17"/>
      <c r="N39" s="16">
        <v>8</v>
      </c>
      <c r="O39" s="7">
        <v>0.36499999999999999</v>
      </c>
      <c r="P39" s="17"/>
      <c r="Q39" s="16" t="s">
        <v>18</v>
      </c>
      <c r="R39" s="19">
        <v>6.9000000000000006E-2</v>
      </c>
      <c r="S39" s="17"/>
    </row>
    <row r="40" spans="2:19">
      <c r="B40" s="12">
        <v>9</v>
      </c>
      <c r="C40" s="7">
        <v>0.251</v>
      </c>
      <c r="H40" s="16">
        <v>9</v>
      </c>
      <c r="I40" s="7">
        <v>0.33200000000000002</v>
      </c>
      <c r="J40" s="17"/>
      <c r="K40" s="17"/>
      <c r="L40" s="17"/>
      <c r="M40" s="17"/>
      <c r="N40" s="16">
        <v>9</v>
      </c>
      <c r="O40" s="7">
        <v>0.36799999999999999</v>
      </c>
      <c r="P40" s="17"/>
      <c r="Q40" s="17"/>
      <c r="R40" s="17"/>
      <c r="S40" s="17"/>
    </row>
    <row r="41" spans="2:19">
      <c r="B41" s="12">
        <v>10</v>
      </c>
      <c r="C41" s="7">
        <v>0.26600000000000001</v>
      </c>
      <c r="H41" s="16">
        <v>10</v>
      </c>
      <c r="I41" s="7">
        <v>0.34799999999999998</v>
      </c>
      <c r="J41" s="17"/>
      <c r="K41" s="17"/>
      <c r="L41" s="17"/>
      <c r="M41" s="17"/>
      <c r="N41" s="16">
        <v>10</v>
      </c>
      <c r="O41" s="7">
        <v>0.36</v>
      </c>
      <c r="P41" s="17"/>
      <c r="Q41" s="17"/>
      <c r="R41" s="17"/>
      <c r="S41" s="17"/>
    </row>
  </sheetData>
  <mergeCells count="9">
    <mergeCell ref="B30:F30"/>
    <mergeCell ref="B2:F2"/>
    <mergeCell ref="H2:L2"/>
    <mergeCell ref="N2:R2"/>
    <mergeCell ref="B16:F16"/>
    <mergeCell ref="H16:L16"/>
    <mergeCell ref="N16:R16"/>
    <mergeCell ref="H30:L30"/>
    <mergeCell ref="N30:S3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B2:S41"/>
  <sheetViews>
    <sheetView zoomScale="85" zoomScaleNormal="85" workbookViewId="0">
      <selection activeCell="P37" sqref="P37"/>
    </sheetView>
  </sheetViews>
  <sheetFormatPr baseColWidth="10" defaultColWidth="10.875" defaultRowHeight="15.75"/>
  <cols>
    <col min="1" max="16384" width="10.875" style="10"/>
  </cols>
  <sheetData>
    <row r="2" spans="2:18">
      <c r="B2" s="40" t="s">
        <v>4</v>
      </c>
      <c r="C2" s="40"/>
      <c r="D2" s="40"/>
      <c r="E2" s="40"/>
      <c r="F2" s="40"/>
      <c r="H2" s="40" t="s">
        <v>5</v>
      </c>
      <c r="I2" s="40"/>
      <c r="J2" s="40"/>
      <c r="K2" s="40"/>
      <c r="L2" s="40"/>
      <c r="N2" s="40" t="s">
        <v>6</v>
      </c>
      <c r="O2" s="40"/>
      <c r="P2" s="40"/>
      <c r="Q2" s="40"/>
      <c r="R2" s="40"/>
    </row>
    <row r="3" spans="2:18">
      <c r="B3" s="11" t="s">
        <v>0</v>
      </c>
      <c r="C3" s="11" t="s">
        <v>1</v>
      </c>
      <c r="D3" s="11"/>
      <c r="E3" s="11" t="s">
        <v>2</v>
      </c>
      <c r="F3" s="11" t="s">
        <v>3</v>
      </c>
      <c r="H3" s="11" t="s">
        <v>0</v>
      </c>
      <c r="I3" s="11" t="s">
        <v>1</v>
      </c>
      <c r="J3" s="11"/>
      <c r="K3" s="11" t="s">
        <v>2</v>
      </c>
      <c r="L3" s="11" t="s">
        <v>3</v>
      </c>
      <c r="N3" s="11" t="s">
        <v>0</v>
      </c>
      <c r="O3" s="11" t="s">
        <v>1</v>
      </c>
      <c r="P3" s="11"/>
      <c r="Q3" s="11" t="s">
        <v>2</v>
      </c>
      <c r="R3" s="11" t="s">
        <v>3</v>
      </c>
    </row>
    <row r="4" spans="2:18">
      <c r="B4" s="12">
        <v>1</v>
      </c>
      <c r="C4" s="4"/>
      <c r="E4" s="10" t="e">
        <f>AVERAGE(C4:C13)</f>
        <v>#DIV/0!</v>
      </c>
      <c r="F4" s="13" t="e">
        <f>STDEVP(C4:C13)</f>
        <v>#DIV/0!</v>
      </c>
      <c r="H4" s="12">
        <v>1</v>
      </c>
      <c r="I4" s="4"/>
      <c r="K4" s="10" t="e">
        <f>AVERAGE(I4:I13)</f>
        <v>#DIV/0!</v>
      </c>
      <c r="L4" s="13" t="e">
        <f>STDEVP(I4:I13)</f>
        <v>#DIV/0!</v>
      </c>
      <c r="N4" s="12">
        <v>1</v>
      </c>
      <c r="O4" s="7">
        <v>0.45900000000000002</v>
      </c>
      <c r="Q4" s="10">
        <f>AVERAGE(O4:O13)</f>
        <v>0.46229999999999993</v>
      </c>
      <c r="R4" s="13">
        <f>STDEVP(O4:O13)</f>
        <v>7.3898579147369109E-3</v>
      </c>
    </row>
    <row r="5" spans="2:18">
      <c r="B5" s="12">
        <v>2</v>
      </c>
      <c r="C5" s="4"/>
      <c r="H5" s="12">
        <v>2</v>
      </c>
      <c r="I5" s="4"/>
      <c r="N5" s="12">
        <v>2</v>
      </c>
      <c r="O5" s="7">
        <v>0.46</v>
      </c>
    </row>
    <row r="6" spans="2:18">
      <c r="B6" s="12">
        <v>3</v>
      </c>
      <c r="C6" s="4"/>
      <c r="H6" s="12">
        <v>3</v>
      </c>
      <c r="I6" s="4"/>
      <c r="K6" s="14"/>
      <c r="N6" s="12">
        <v>3</v>
      </c>
      <c r="O6" s="7">
        <v>0.47199999999999998</v>
      </c>
    </row>
    <row r="7" spans="2:18">
      <c r="B7" s="12">
        <v>4</v>
      </c>
      <c r="C7" s="4"/>
      <c r="H7" s="12">
        <v>4</v>
      </c>
      <c r="I7" s="4"/>
      <c r="N7" s="12">
        <v>4</v>
      </c>
      <c r="O7" s="7">
        <v>0.45500000000000002</v>
      </c>
    </row>
    <row r="8" spans="2:18">
      <c r="B8" s="12">
        <v>5</v>
      </c>
      <c r="C8" s="4"/>
      <c r="H8" s="12">
        <v>5</v>
      </c>
      <c r="I8" s="4"/>
      <c r="N8" s="12">
        <v>5</v>
      </c>
      <c r="O8" s="7">
        <v>0.46500000000000002</v>
      </c>
    </row>
    <row r="9" spans="2:18">
      <c r="B9" s="12">
        <v>6</v>
      </c>
      <c r="C9" s="4"/>
      <c r="H9" s="12">
        <v>6</v>
      </c>
      <c r="I9" s="4"/>
      <c r="N9" s="12">
        <v>6</v>
      </c>
      <c r="O9" s="7">
        <v>0.45600000000000002</v>
      </c>
    </row>
    <row r="10" spans="2:18">
      <c r="B10" s="12">
        <v>7</v>
      </c>
      <c r="C10" s="4"/>
      <c r="H10" s="12">
        <v>7</v>
      </c>
      <c r="I10" s="4"/>
      <c r="N10" s="12">
        <v>7</v>
      </c>
      <c r="O10" s="7">
        <v>0.46100000000000002</v>
      </c>
    </row>
    <row r="11" spans="2:18">
      <c r="B11" s="12">
        <v>8</v>
      </c>
      <c r="C11" s="4"/>
      <c r="H11" s="12">
        <v>8</v>
      </c>
      <c r="I11" s="4"/>
      <c r="N11" s="12">
        <v>8</v>
      </c>
      <c r="O11" s="7">
        <v>0.46899999999999997</v>
      </c>
    </row>
    <row r="12" spans="2:18">
      <c r="B12" s="12">
        <v>9</v>
      </c>
      <c r="C12" s="4"/>
      <c r="H12" s="12">
        <v>9</v>
      </c>
      <c r="I12" s="4"/>
      <c r="N12" s="12">
        <v>9</v>
      </c>
      <c r="O12" s="7">
        <v>0.45100000000000001</v>
      </c>
    </row>
    <row r="13" spans="2:18">
      <c r="B13" s="12">
        <v>10</v>
      </c>
      <c r="C13" s="4"/>
      <c r="H13" s="12">
        <v>10</v>
      </c>
      <c r="I13" s="4"/>
      <c r="N13" s="12">
        <v>10</v>
      </c>
      <c r="O13" s="7">
        <v>0.47499999999999998</v>
      </c>
    </row>
    <row r="16" spans="2:18">
      <c r="B16" s="40" t="s">
        <v>9</v>
      </c>
      <c r="C16" s="40"/>
      <c r="D16" s="40"/>
      <c r="E16" s="40"/>
      <c r="F16" s="40"/>
      <c r="H16" s="40" t="s">
        <v>8</v>
      </c>
      <c r="I16" s="40"/>
      <c r="J16" s="40"/>
      <c r="K16" s="40"/>
      <c r="L16" s="40"/>
      <c r="N16" s="42" t="s">
        <v>7</v>
      </c>
      <c r="O16" s="42"/>
      <c r="P16" s="42"/>
      <c r="Q16" s="42"/>
      <c r="R16" s="42"/>
    </row>
    <row r="17" spans="2:19">
      <c r="B17" s="11" t="s">
        <v>0</v>
      </c>
      <c r="C17" s="11" t="s">
        <v>1</v>
      </c>
      <c r="D17" s="11"/>
      <c r="E17" s="11" t="s">
        <v>2</v>
      </c>
      <c r="F17" s="11" t="s">
        <v>3</v>
      </c>
      <c r="H17" s="11" t="s">
        <v>0</v>
      </c>
      <c r="I17" s="11" t="s">
        <v>1</v>
      </c>
      <c r="J17" s="11"/>
      <c r="K17" s="11" t="s">
        <v>2</v>
      </c>
      <c r="L17" s="11" t="s">
        <v>3</v>
      </c>
      <c r="N17" s="11" t="s">
        <v>0</v>
      </c>
      <c r="O17" s="11" t="s">
        <v>1</v>
      </c>
      <c r="P17" s="11"/>
      <c r="Q17" s="11" t="s">
        <v>2</v>
      </c>
      <c r="R17" s="11" t="s">
        <v>3</v>
      </c>
    </row>
    <row r="18" spans="2:19">
      <c r="B18" s="12">
        <v>1</v>
      </c>
      <c r="C18" s="7">
        <v>0.41599999999999998</v>
      </c>
      <c r="E18" s="10">
        <f>AVERAGE(C18:C27)</f>
        <v>0.42169999999999996</v>
      </c>
      <c r="F18" s="13">
        <f>STDEVP(C18:C27)</f>
        <v>1.3740815114104406E-2</v>
      </c>
      <c r="H18" s="12">
        <v>1</v>
      </c>
      <c r="I18" s="7">
        <v>0.441</v>
      </c>
      <c r="K18" s="10">
        <f>AVERAGE(I18:I27)</f>
        <v>0.43830000000000002</v>
      </c>
      <c r="L18" s="13">
        <f>STDEVP(I18:I27)</f>
        <v>9.2956979296876987E-3</v>
      </c>
      <c r="N18" s="12">
        <v>1</v>
      </c>
      <c r="O18" s="15">
        <v>0.14099999999999999</v>
      </c>
      <c r="Q18" s="10">
        <f>AVERAGE(O18:O27)</f>
        <v>0.1426</v>
      </c>
      <c r="R18" s="13">
        <f>STDEVP(O18:O27)</f>
        <v>7.0028565600046338E-3</v>
      </c>
    </row>
    <row r="19" spans="2:19">
      <c r="B19" s="12">
        <v>2</v>
      </c>
      <c r="C19" s="7">
        <v>0.42699999999999999</v>
      </c>
      <c r="H19" s="12">
        <v>2</v>
      </c>
      <c r="I19" s="7">
        <v>0.436</v>
      </c>
      <c r="N19" s="12">
        <v>2</v>
      </c>
      <c r="O19" s="15">
        <v>0.14699999999999999</v>
      </c>
    </row>
    <row r="20" spans="2:19">
      <c r="B20" s="12">
        <v>3</v>
      </c>
      <c r="C20" s="7">
        <v>0.40100000000000002</v>
      </c>
      <c r="H20" s="12">
        <v>3</v>
      </c>
      <c r="I20" s="7">
        <v>0.434</v>
      </c>
      <c r="N20" s="12">
        <v>3</v>
      </c>
      <c r="O20" s="15">
        <v>0.13900000000000001</v>
      </c>
    </row>
    <row r="21" spans="2:19">
      <c r="B21" s="12">
        <v>4</v>
      </c>
      <c r="C21" s="7">
        <v>0.41899999999999998</v>
      </c>
      <c r="H21" s="12">
        <v>4</v>
      </c>
      <c r="I21" s="7">
        <v>0.41499999999999998</v>
      </c>
      <c r="N21" s="12">
        <v>4</v>
      </c>
      <c r="O21" s="15">
        <v>0.152</v>
      </c>
    </row>
    <row r="22" spans="2:19">
      <c r="B22" s="12">
        <v>5</v>
      </c>
      <c r="C22" s="7">
        <v>0.40799999999999997</v>
      </c>
      <c r="H22" s="12">
        <v>5</v>
      </c>
      <c r="I22" s="7">
        <v>0.44800000000000001</v>
      </c>
      <c r="N22" s="12">
        <v>5</v>
      </c>
      <c r="O22" s="15">
        <v>0.14499999999999999</v>
      </c>
    </row>
    <row r="23" spans="2:19">
      <c r="B23" s="12">
        <v>6</v>
      </c>
      <c r="C23" s="7">
        <v>0.434</v>
      </c>
      <c r="H23" s="12">
        <v>6</v>
      </c>
      <c r="I23" s="7">
        <v>0.435</v>
      </c>
      <c r="N23" s="12">
        <v>6</v>
      </c>
      <c r="O23" s="15">
        <v>0.13400000000000001</v>
      </c>
    </row>
    <row r="24" spans="2:19">
      <c r="B24" s="12">
        <v>7</v>
      </c>
      <c r="C24" s="7">
        <v>0.45200000000000001</v>
      </c>
      <c r="H24" s="12">
        <v>7</v>
      </c>
      <c r="I24" s="7">
        <v>0.44</v>
      </c>
      <c r="N24" s="12">
        <v>7</v>
      </c>
      <c r="O24" s="15">
        <v>0.14299999999999999</v>
      </c>
    </row>
    <row r="25" spans="2:19">
      <c r="B25" s="12">
        <v>8</v>
      </c>
      <c r="C25" s="7">
        <v>0.42899999999999999</v>
      </c>
      <c r="H25" s="12">
        <v>8</v>
      </c>
      <c r="I25" s="7">
        <v>0.44500000000000001</v>
      </c>
      <c r="N25" s="12">
        <v>8</v>
      </c>
      <c r="O25" s="15">
        <v>0.15</v>
      </c>
    </row>
    <row r="26" spans="2:19">
      <c r="B26" s="12">
        <v>9</v>
      </c>
      <c r="C26" s="7">
        <v>0.41699999999999998</v>
      </c>
      <c r="H26" s="12">
        <v>9</v>
      </c>
      <c r="I26" s="7">
        <v>0.439</v>
      </c>
      <c r="N26" s="12">
        <v>9</v>
      </c>
      <c r="O26" s="15">
        <v>0.128</v>
      </c>
    </row>
    <row r="27" spans="2:19">
      <c r="B27" s="12">
        <v>10</v>
      </c>
      <c r="C27" s="7">
        <v>0.41399999999999998</v>
      </c>
      <c r="H27" s="12">
        <v>10</v>
      </c>
      <c r="I27" s="7">
        <v>0.45</v>
      </c>
      <c r="N27" s="12">
        <v>10</v>
      </c>
      <c r="O27" s="15">
        <v>0.14699999999999999</v>
      </c>
    </row>
    <row r="28" spans="2:19">
      <c r="C28" s="15"/>
    </row>
    <row r="30" spans="2:19">
      <c r="B30" s="40" t="s">
        <v>10</v>
      </c>
      <c r="C30" s="40"/>
      <c r="D30" s="40"/>
      <c r="E30" s="40"/>
      <c r="F30" s="40"/>
      <c r="H30" s="41" t="s">
        <v>21</v>
      </c>
      <c r="I30" s="41"/>
      <c r="J30" s="41"/>
      <c r="K30" s="41"/>
      <c r="L30" s="41"/>
      <c r="M30" s="17"/>
      <c r="N30" s="41" t="s">
        <v>22</v>
      </c>
      <c r="O30" s="41"/>
      <c r="P30" s="41"/>
      <c r="Q30" s="41"/>
      <c r="R30" s="41"/>
      <c r="S30" s="41"/>
    </row>
    <row r="31" spans="2:19">
      <c r="B31" s="11" t="s">
        <v>0</v>
      </c>
      <c r="C31" s="11" t="s">
        <v>1</v>
      </c>
      <c r="D31" s="11"/>
      <c r="E31" s="11" t="s">
        <v>2</v>
      </c>
      <c r="F31" s="11" t="s">
        <v>3</v>
      </c>
      <c r="H31" s="18" t="s">
        <v>0</v>
      </c>
      <c r="I31" s="18" t="s">
        <v>1</v>
      </c>
      <c r="J31" s="18"/>
      <c r="K31" s="18" t="s">
        <v>2</v>
      </c>
      <c r="L31" s="18" t="s">
        <v>3</v>
      </c>
      <c r="M31" s="17"/>
      <c r="N31" s="18" t="s">
        <v>0</v>
      </c>
      <c r="O31" s="18" t="s">
        <v>1</v>
      </c>
      <c r="P31" s="18"/>
      <c r="Q31" s="18" t="s">
        <v>2</v>
      </c>
      <c r="R31" s="18" t="s">
        <v>3</v>
      </c>
      <c r="S31" s="17"/>
    </row>
    <row r="32" spans="2:19">
      <c r="B32" s="12">
        <v>1</v>
      </c>
      <c r="C32" s="7">
        <v>0.35499999999999998</v>
      </c>
      <c r="E32" s="10">
        <f>AVERAGE(C32:C41)</f>
        <v>0.34179999999999999</v>
      </c>
      <c r="F32" s="13">
        <f>STDEVP(C32:C41)</f>
        <v>1.2335315156087406E-2</v>
      </c>
      <c r="H32" s="16">
        <v>1</v>
      </c>
      <c r="I32" s="7">
        <v>0.443</v>
      </c>
      <c r="J32" s="17"/>
      <c r="K32" s="10">
        <f>AVERAGE(I32:I41)</f>
        <v>0.44829999999999998</v>
      </c>
      <c r="L32" s="13">
        <f>STDEVP(I32:I41)</f>
        <v>8.7412813706000871E-3</v>
      </c>
      <c r="M32" s="17"/>
      <c r="N32" s="16">
        <v>1</v>
      </c>
      <c r="O32" s="7">
        <v>0.46300000000000002</v>
      </c>
      <c r="P32" s="17"/>
      <c r="Q32" s="10">
        <f>AVERAGE(O32:O41)</f>
        <v>0.47110000000000002</v>
      </c>
      <c r="R32" s="13">
        <f>STDEVP(O32:O41)</f>
        <v>8.6884981440983056E-3</v>
      </c>
      <c r="S32" s="17"/>
    </row>
    <row r="33" spans="2:19">
      <c r="B33" s="12">
        <v>2</v>
      </c>
      <c r="C33" s="7">
        <v>0.33800000000000002</v>
      </c>
      <c r="H33" s="16">
        <v>2</v>
      </c>
      <c r="I33" s="7">
        <v>0.44700000000000001</v>
      </c>
      <c r="J33" s="17"/>
      <c r="K33" s="17"/>
      <c r="L33" s="17"/>
      <c r="M33" s="17"/>
      <c r="N33" s="16">
        <v>2</v>
      </c>
      <c r="O33" s="7">
        <v>0.46600000000000003</v>
      </c>
      <c r="P33" s="17"/>
      <c r="Q33" s="17"/>
      <c r="R33" s="17"/>
      <c r="S33" s="17"/>
    </row>
    <row r="34" spans="2:19">
      <c r="B34" s="12">
        <v>3</v>
      </c>
      <c r="C34" s="7">
        <v>0.35</v>
      </c>
      <c r="H34" s="16">
        <v>3</v>
      </c>
      <c r="I34" s="7">
        <v>0.45900000000000002</v>
      </c>
      <c r="J34" s="17"/>
      <c r="K34" s="17"/>
      <c r="L34" s="17"/>
      <c r="M34" s="17"/>
      <c r="N34" s="16">
        <v>3</v>
      </c>
      <c r="O34" s="7">
        <v>0.47899999999999998</v>
      </c>
      <c r="P34" s="17"/>
      <c r="Q34" s="17"/>
      <c r="R34" s="17"/>
      <c r="S34" s="17"/>
    </row>
    <row r="35" spans="2:19">
      <c r="B35" s="12">
        <v>4</v>
      </c>
      <c r="C35" s="7">
        <v>0.33500000000000002</v>
      </c>
      <c r="H35" s="16">
        <v>4</v>
      </c>
      <c r="I35" s="7">
        <v>0.45300000000000001</v>
      </c>
      <c r="J35" s="17"/>
      <c r="K35" s="16" t="s">
        <v>23</v>
      </c>
      <c r="L35" s="16" t="s">
        <v>24</v>
      </c>
      <c r="M35" s="17"/>
      <c r="N35" s="16">
        <v>4</v>
      </c>
      <c r="O35" s="7">
        <v>0.48299999999999998</v>
      </c>
      <c r="P35" s="17"/>
      <c r="Q35" s="16" t="s">
        <v>23</v>
      </c>
      <c r="R35" s="16" t="s">
        <v>24</v>
      </c>
      <c r="S35" s="17"/>
    </row>
    <row r="36" spans="2:19">
      <c r="B36" s="12">
        <v>5</v>
      </c>
      <c r="C36" s="7">
        <v>0.33700000000000002</v>
      </c>
      <c r="H36" s="16">
        <v>5</v>
      </c>
      <c r="I36" s="7">
        <v>0.438</v>
      </c>
      <c r="J36" s="17"/>
      <c r="K36" s="16" t="s">
        <v>16</v>
      </c>
      <c r="L36" s="16">
        <v>1</v>
      </c>
      <c r="M36" s="17"/>
      <c r="N36" s="16">
        <v>5</v>
      </c>
      <c r="O36" s="7">
        <v>0.46600000000000003</v>
      </c>
      <c r="P36" s="17"/>
      <c r="Q36" s="16" t="s">
        <v>16</v>
      </c>
      <c r="R36" s="19">
        <v>0.30099999999999999</v>
      </c>
      <c r="S36" s="17"/>
    </row>
    <row r="37" spans="2:19">
      <c r="B37" s="12">
        <v>6</v>
      </c>
      <c r="C37" s="7">
        <v>0.35799999999999998</v>
      </c>
      <c r="H37" s="16">
        <v>6</v>
      </c>
      <c r="I37" s="7">
        <v>0.44600000000000001</v>
      </c>
      <c r="J37" s="17"/>
      <c r="K37" s="16" t="s">
        <v>14</v>
      </c>
      <c r="L37" s="16">
        <v>1</v>
      </c>
      <c r="M37" s="17"/>
      <c r="N37" s="16">
        <v>6</v>
      </c>
      <c r="O37" s="7">
        <v>0.48199999999999998</v>
      </c>
      <c r="P37" s="17"/>
      <c r="Q37" s="16" t="s">
        <v>14</v>
      </c>
      <c r="R37" s="19">
        <v>0.56699999999999995</v>
      </c>
      <c r="S37" s="17"/>
    </row>
    <row r="38" spans="2:19">
      <c r="B38" s="12">
        <v>7</v>
      </c>
      <c r="C38" s="7">
        <v>0.32400000000000001</v>
      </c>
      <c r="H38" s="16">
        <v>7</v>
      </c>
      <c r="I38" s="7">
        <v>0.432</v>
      </c>
      <c r="J38" s="17"/>
      <c r="K38" s="16" t="s">
        <v>15</v>
      </c>
      <c r="L38" s="16">
        <v>1</v>
      </c>
      <c r="M38" s="17"/>
      <c r="N38" s="16">
        <v>7</v>
      </c>
      <c r="O38" s="7">
        <v>0.47699999999999998</v>
      </c>
      <c r="P38" s="17"/>
      <c r="Q38" s="16" t="s">
        <v>15</v>
      </c>
      <c r="R38" s="19">
        <v>6.3E-2</v>
      </c>
      <c r="S38" s="17"/>
    </row>
    <row r="39" spans="2:19">
      <c r="B39" s="12">
        <v>8</v>
      </c>
      <c r="C39" s="7">
        <v>0.34499999999999997</v>
      </c>
      <c r="H39" s="16">
        <v>8</v>
      </c>
      <c r="I39" s="7">
        <v>0.44900000000000001</v>
      </c>
      <c r="J39" s="17"/>
      <c r="K39" s="16" t="s">
        <v>18</v>
      </c>
      <c r="L39" s="16">
        <v>1</v>
      </c>
      <c r="M39" s="17"/>
      <c r="N39" s="16">
        <v>8</v>
      </c>
      <c r="O39" s="7">
        <v>0.47499999999999998</v>
      </c>
      <c r="P39" s="17"/>
      <c r="Q39" s="16" t="s">
        <v>18</v>
      </c>
      <c r="R39" s="19">
        <v>6.9000000000000006E-2</v>
      </c>
      <c r="S39" s="17"/>
    </row>
    <row r="40" spans="2:19">
      <c r="B40" s="12">
        <v>9</v>
      </c>
      <c r="C40" s="7">
        <v>0.35499999999999998</v>
      </c>
      <c r="H40" s="16">
        <v>9</v>
      </c>
      <c r="I40" s="7">
        <v>0.45400000000000001</v>
      </c>
      <c r="J40" s="17"/>
      <c r="K40" s="17"/>
      <c r="L40" s="17"/>
      <c r="M40" s="17"/>
      <c r="N40" s="16">
        <v>9</v>
      </c>
      <c r="O40" s="7">
        <v>0.46300000000000002</v>
      </c>
      <c r="P40" s="17"/>
      <c r="Q40" s="17"/>
      <c r="R40" s="17"/>
      <c r="S40" s="17"/>
    </row>
    <row r="41" spans="2:19">
      <c r="B41" s="12">
        <v>10</v>
      </c>
      <c r="C41" s="7">
        <v>0.32100000000000001</v>
      </c>
      <c r="H41" s="16">
        <v>10</v>
      </c>
      <c r="I41" s="7">
        <v>0.46200000000000002</v>
      </c>
      <c r="J41" s="17"/>
      <c r="K41" s="17"/>
      <c r="L41" s="17"/>
      <c r="M41" s="17"/>
      <c r="N41" s="16">
        <v>10</v>
      </c>
      <c r="O41" s="7">
        <v>0.45700000000000002</v>
      </c>
      <c r="P41" s="17"/>
      <c r="Q41" s="17"/>
      <c r="R41" s="17"/>
      <c r="S41" s="17"/>
    </row>
  </sheetData>
  <mergeCells count="9">
    <mergeCell ref="B30:F30"/>
    <mergeCell ref="B2:F2"/>
    <mergeCell ref="H2:L2"/>
    <mergeCell ref="N2:R2"/>
    <mergeCell ref="B16:F16"/>
    <mergeCell ref="H16:L16"/>
    <mergeCell ref="N16:R16"/>
    <mergeCell ref="H30:L30"/>
    <mergeCell ref="N30:S3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E6:I22"/>
  <sheetViews>
    <sheetView tabSelected="1" workbookViewId="0">
      <selection activeCell="E25" sqref="E25"/>
    </sheetView>
  </sheetViews>
  <sheetFormatPr baseColWidth="10" defaultRowHeight="15.75"/>
  <cols>
    <col min="5" max="5" width="19" customWidth="1"/>
    <col min="6" max="6" width="19.125" customWidth="1"/>
    <col min="7" max="7" width="18.875" customWidth="1"/>
    <col min="8" max="9" width="18.625" customWidth="1"/>
  </cols>
  <sheetData>
    <row r="6" spans="5:9">
      <c r="F6" s="35" t="s">
        <v>11</v>
      </c>
      <c r="G6" s="36" t="s">
        <v>20</v>
      </c>
      <c r="H6" s="36" t="s">
        <v>12</v>
      </c>
      <c r="I6" s="37" t="s">
        <v>13</v>
      </c>
    </row>
    <row r="7" spans="5:9" ht="18" customHeight="1">
      <c r="E7" s="26" t="s">
        <v>14</v>
      </c>
      <c r="F7" s="20">
        <f>Wiki!Q4</f>
        <v>0.72730000000000006</v>
      </c>
      <c r="G7" s="20">
        <f>PAN!Q4</f>
        <v>0.58799999999999997</v>
      </c>
      <c r="H7" s="20">
        <f>JRC!Q4</f>
        <v>0.35040000000000004</v>
      </c>
      <c r="I7" s="21">
        <f>Europarl!Q4</f>
        <v>0.46229999999999993</v>
      </c>
    </row>
    <row r="8" spans="5:9" ht="18" customHeight="1">
      <c r="E8" s="27" t="s">
        <v>15</v>
      </c>
      <c r="F8" s="24">
        <f>Wiki!K18</f>
        <v>0.62229999999999996</v>
      </c>
      <c r="G8" s="24">
        <f>PAN!K18</f>
        <v>0.46970000000000001</v>
      </c>
      <c r="H8" s="24">
        <f>JRC!K18</f>
        <v>0.24660000000000001</v>
      </c>
      <c r="I8" s="25">
        <f>Europarl!K18</f>
        <v>0.43830000000000002</v>
      </c>
    </row>
    <row r="9" spans="5:9" ht="18.95" customHeight="1">
      <c r="E9" s="27" t="s">
        <v>16</v>
      </c>
      <c r="F9" s="24">
        <f>Wiki!E18</f>
        <v>0.44820000000000004</v>
      </c>
      <c r="G9" s="24">
        <f>PAN!E18</f>
        <v>0.23100000000000001</v>
      </c>
      <c r="H9" s="24">
        <f>JRC!E18</f>
        <v>0.34540000000000004</v>
      </c>
      <c r="I9" s="25">
        <f>Europarl!E18</f>
        <v>0.42169999999999996</v>
      </c>
    </row>
    <row r="10" spans="5:9" ht="18.95" customHeight="1">
      <c r="E10" s="27" t="s">
        <v>17</v>
      </c>
      <c r="F10" s="24">
        <f>Wiki!Q18</f>
        <v>0.67180000000000006</v>
      </c>
      <c r="G10" s="24">
        <f>PAN!Q18</f>
        <v>0.23929999999999998</v>
      </c>
      <c r="H10" s="24">
        <f>JRC!Q18</f>
        <v>0.14119999999999999</v>
      </c>
      <c r="I10" s="25">
        <f>Europarl!Q18</f>
        <v>0.1426</v>
      </c>
    </row>
    <row r="11" spans="5:9" ht="20.100000000000001" customHeight="1">
      <c r="E11" s="28" t="s">
        <v>18</v>
      </c>
      <c r="F11" s="22">
        <f>Wiki!E32</f>
        <v>0.67049999999999987</v>
      </c>
      <c r="G11" s="22">
        <f>PAN!E32</f>
        <v>0.54540000000000011</v>
      </c>
      <c r="H11" s="22">
        <f>JRC!E32</f>
        <v>0.25890000000000002</v>
      </c>
      <c r="I11" s="23">
        <f>Europarl!E32</f>
        <v>0.34179999999999999</v>
      </c>
    </row>
    <row r="12" spans="5:9">
      <c r="E12" s="26" t="s">
        <v>25</v>
      </c>
      <c r="F12" s="20">
        <f>Wiki!K32</f>
        <v>0.7521000000000001</v>
      </c>
      <c r="G12" s="20">
        <f>PAN!K32</f>
        <v>0.62719999999999998</v>
      </c>
      <c r="H12" s="20">
        <f>JRC!K32</f>
        <v>0.34329999999999999</v>
      </c>
      <c r="I12" s="21">
        <f>Europarl!K32</f>
        <v>0.44829999999999998</v>
      </c>
    </row>
    <row r="13" spans="5:9">
      <c r="E13" s="28" t="s">
        <v>26</v>
      </c>
      <c r="F13" s="22">
        <f>Wiki!Q32</f>
        <v>0.76370000000000005</v>
      </c>
      <c r="G13" s="22">
        <f>PAN!Q32</f>
        <v>0.63870000000000005</v>
      </c>
      <c r="H13" s="22">
        <f>JRC!Q32</f>
        <v>0.36169999999999991</v>
      </c>
      <c r="I13" s="23">
        <f>Europarl!Q32</f>
        <v>0.47110000000000002</v>
      </c>
    </row>
    <row r="15" spans="5:9">
      <c r="F15" s="35" t="s">
        <v>11</v>
      </c>
      <c r="G15" s="36" t="s">
        <v>20</v>
      </c>
      <c r="H15" s="36" t="s">
        <v>12</v>
      </c>
      <c r="I15" s="37" t="s">
        <v>13</v>
      </c>
    </row>
    <row r="16" spans="5:9">
      <c r="E16" s="26" t="s">
        <v>14</v>
      </c>
      <c r="F16" s="29">
        <f>Wiki!R4</f>
        <v>1.0686907878334135E-2</v>
      </c>
      <c r="G16" s="29">
        <f>PAN!R4</f>
        <v>9.3380940239430107E-3</v>
      </c>
      <c r="H16" s="29">
        <f>JRC!R4</f>
        <v>1.1714947716485962E-2</v>
      </c>
      <c r="I16" s="30">
        <f>Europarl!R4</f>
        <v>7.3898579147369109E-3</v>
      </c>
    </row>
    <row r="17" spans="5:9">
      <c r="E17" s="27" t="s">
        <v>15</v>
      </c>
      <c r="F17" s="33">
        <f>Wiki!L18</f>
        <v>1.058347768930422E-2</v>
      </c>
      <c r="G17" s="33">
        <f>PAN!L18</f>
        <v>9.829038610159168E-3</v>
      </c>
      <c r="H17" s="33">
        <f>JRC!L18</f>
        <v>1.3879481258317986E-2</v>
      </c>
      <c r="I17" s="34">
        <f>Europarl!L18</f>
        <v>9.2956979296876987E-3</v>
      </c>
    </row>
    <row r="18" spans="5:9">
      <c r="E18" s="27" t="s">
        <v>16</v>
      </c>
      <c r="F18" s="33">
        <f>Wiki!F18</f>
        <v>2.284206645643078E-2</v>
      </c>
      <c r="G18" s="33">
        <f>PAN!F18</f>
        <v>5.6568542494923749E-3</v>
      </c>
      <c r="H18" s="33">
        <f>JRC!F18</f>
        <v>9.9418308173092398E-3</v>
      </c>
      <c r="I18" s="34">
        <f>Europarl!F18</f>
        <v>1.3740815114104406E-2</v>
      </c>
    </row>
    <row r="19" spans="5:9">
      <c r="E19" s="27" t="s">
        <v>17</v>
      </c>
      <c r="F19" s="33">
        <f>Wiki!R18</f>
        <v>7.934733769950934E-3</v>
      </c>
      <c r="G19" s="33">
        <f>PAN!R18</f>
        <v>1.0010494493280536E-2</v>
      </c>
      <c r="H19" s="33">
        <f>JRC!R18</f>
        <v>1.5714961024450639E-2</v>
      </c>
      <c r="I19" s="34">
        <f>Europarl!R18</f>
        <v>7.0028565600046338E-3</v>
      </c>
    </row>
    <row r="20" spans="5:9">
      <c r="E20" s="28" t="s">
        <v>18</v>
      </c>
      <c r="F20" s="31">
        <f>Wiki!F32</f>
        <v>1.0920164833920788E-2</v>
      </c>
      <c r="G20" s="31">
        <f>PAN!F32</f>
        <v>1.3872274507087851E-2</v>
      </c>
      <c r="H20" s="31">
        <f>JRC!F32</f>
        <v>1.3011149065320875E-2</v>
      </c>
      <c r="I20" s="32">
        <f>Europarl!F32</f>
        <v>1.2335315156087406E-2</v>
      </c>
    </row>
    <row r="21" spans="5:9">
      <c r="E21" s="26" t="s">
        <v>25</v>
      </c>
      <c r="F21" s="29">
        <f>Wiki!L32</f>
        <v>1.1291146974510616E-2</v>
      </c>
      <c r="G21" s="29">
        <f>PAN!L32</f>
        <v>1.3876599006961336E-2</v>
      </c>
      <c r="H21" s="29">
        <f>JRC!L32</f>
        <v>1.0982258419833312E-2</v>
      </c>
      <c r="I21" s="30">
        <f>Europarl!L32</f>
        <v>8.7412813706000871E-3</v>
      </c>
    </row>
    <row r="22" spans="5:9">
      <c r="E22" s="28" t="s">
        <v>26</v>
      </c>
      <c r="F22" s="31">
        <f>Wiki!R32</f>
        <v>1.2165936051122423E-2</v>
      </c>
      <c r="G22" s="31">
        <f>PAN!R32</f>
        <v>1.0020479030465568E-2</v>
      </c>
      <c r="H22" s="31">
        <f>JRC!R32</f>
        <v>1.045035884551339E-2</v>
      </c>
      <c r="I22" s="32">
        <f>Europarl!R32</f>
        <v>8.6884981440983056E-3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Wiki</vt:lpstr>
      <vt:lpstr>PAN</vt:lpstr>
      <vt:lpstr>JRC</vt:lpstr>
      <vt:lpstr>Europarl</vt:lpstr>
      <vt:lpstr>Résumé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Jérémy Ferrero</dc:creator>
  <cp:lastModifiedBy>Jeremy</cp:lastModifiedBy>
  <dcterms:created xsi:type="dcterms:W3CDTF">2016-01-04T14:49:01Z</dcterms:created>
  <dcterms:modified xsi:type="dcterms:W3CDTF">2016-12-13T14:35:19Z</dcterms:modified>
</cp:coreProperties>
</file>