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8800" windowHeight="16215" tabRatio="500" activeTab="3"/>
  </bookViews>
  <sheets>
    <sheet name="Wiki" sheetId="1" r:id="rId1"/>
    <sheet name="JRC" sheetId="2" r:id="rId2"/>
    <sheet name="Europarl" sheetId="5" r:id="rId3"/>
    <sheet name="Résumé" sheetId="7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5"/>
  <c r="K32"/>
  <c r="R32"/>
  <c r="Q32"/>
  <c r="H22" i="7"/>
  <c r="G22"/>
  <c r="R32" i="1"/>
  <c r="F22" i="7"/>
  <c r="H21"/>
  <c r="G21"/>
  <c r="L32" i="1"/>
  <c r="F21" i="7"/>
  <c r="H13"/>
  <c r="G13"/>
  <c r="Q32" i="1"/>
  <c r="F13" i="7"/>
  <c r="H12"/>
  <c r="G12"/>
  <c r="K32" i="1"/>
  <c r="F12" i="7"/>
  <c r="R32" i="2"/>
  <c r="Q32"/>
  <c r="L32"/>
  <c r="K32"/>
  <c r="R18" i="5"/>
  <c r="Q18"/>
  <c r="R4"/>
  <c r="Q4"/>
  <c r="R18" i="2"/>
  <c r="Q18"/>
  <c r="R4"/>
  <c r="G16" i="7"/>
  <c r="Q4" i="2"/>
  <c r="R18" i="1"/>
  <c r="Q18"/>
  <c r="R4"/>
  <c r="Q4"/>
  <c r="F32" i="5"/>
  <c r="H20" i="7"/>
  <c r="H19"/>
  <c r="F18" i="5"/>
  <c r="H18" i="7"/>
  <c r="L18" i="5"/>
  <c r="H17" i="7"/>
  <c r="H16"/>
  <c r="L4" i="5"/>
  <c r="F4"/>
  <c r="E32"/>
  <c r="H11" i="7"/>
  <c r="H10"/>
  <c r="E18" i="5"/>
  <c r="H9" i="7"/>
  <c r="K18" i="5"/>
  <c r="H8" i="7"/>
  <c r="H7"/>
  <c r="K4" i="5"/>
  <c r="E4"/>
  <c r="F32" i="2"/>
  <c r="G20" i="7"/>
  <c r="G19"/>
  <c r="F18" i="2"/>
  <c r="G18" i="7"/>
  <c r="L18" i="2"/>
  <c r="G17" i="7"/>
  <c r="L4" i="2"/>
  <c r="F4"/>
  <c r="E32"/>
  <c r="G11" i="7"/>
  <c r="G10"/>
  <c r="E18" i="2"/>
  <c r="G9" i="7"/>
  <c r="K18" i="2"/>
  <c r="G8" i="7"/>
  <c r="G7"/>
  <c r="K4" i="2"/>
  <c r="E4"/>
  <c r="F32" i="1"/>
  <c r="F20" i="7"/>
  <c r="F19"/>
  <c r="F18" i="1"/>
  <c r="F18" i="7"/>
  <c r="L18" i="1"/>
  <c r="F17" i="7"/>
  <c r="F16"/>
  <c r="L4" i="1"/>
  <c r="F4"/>
  <c r="E32"/>
  <c r="F11" i="7"/>
  <c r="F10"/>
  <c r="E18" i="1"/>
  <c r="F9" i="7"/>
  <c r="K18" i="1"/>
  <c r="F8" i="7"/>
  <c r="F7"/>
  <c r="K4" i="1"/>
  <c r="E4"/>
</calcChain>
</file>

<file path=xl/sharedStrings.xml><?xml version="1.0" encoding="utf-8"?>
<sst xmlns="http://schemas.openxmlformats.org/spreadsheetml/2006/main" count="191" uniqueCount="25">
  <si>
    <t>Masque</t>
  </si>
  <si>
    <t>F-Mesure</t>
  </si>
  <si>
    <t>Moyenne</t>
  </si>
  <si>
    <t>Ecart-Type</t>
  </si>
  <si>
    <t>Random</t>
  </si>
  <si>
    <t>Lenght Model</t>
  </si>
  <si>
    <t>Cross-Language Character N-Grams</t>
  </si>
  <si>
    <t>Cross Language Explicit Semantic Analysis</t>
  </si>
  <si>
    <t>Cross Language Conceptual Thesaurus-based Similarity</t>
  </si>
  <si>
    <t>Cross Language Alignment-based Similarity Analysis</t>
  </si>
  <si>
    <t>Translation + Monolingual Analysis</t>
  </si>
  <si>
    <t>Wiki</t>
  </si>
  <si>
    <t>JRC</t>
  </si>
  <si>
    <t>Europarl</t>
  </si>
  <si>
    <t>CL-CNG</t>
  </si>
  <si>
    <t>CL-CTS</t>
  </si>
  <si>
    <t>CL-ASA</t>
  </si>
  <si>
    <t>CL-ESA</t>
  </si>
  <si>
    <t>T+MA</t>
  </si>
  <si>
    <t>Fusion par moyenne CL-ASA, CL-CNG, CL-CTS &amp; T+MA (pond. = 1)</t>
  </si>
  <si>
    <t>Fusion libre CL-ASA, CL-CNG, CL-CTS &amp; T+MA</t>
  </si>
  <si>
    <t>Méth.</t>
  </si>
  <si>
    <t>Pond.</t>
  </si>
  <si>
    <t>Fusion by average</t>
  </si>
  <si>
    <t>Weighted fusion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</si>
</sst>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222222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/>
    <xf numFmtId="164" fontId="6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8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7" fillId="0" borderId="4" xfId="0" applyFont="1" applyBorder="1"/>
    <xf numFmtId="0" fontId="7" fillId="0" borderId="5" xfId="0" applyFon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0" xfId="0" applyNumberFormat="1" applyBorder="1"/>
    <xf numFmtId="166" fontId="0" fillId="0" borderId="9" xfId="0" applyNumberFormat="1" applyBorder="1"/>
    <xf numFmtId="0" fontId="7" fillId="0" borderId="6" xfId="0" applyFont="1" applyBorder="1" applyAlignment="1">
      <alignment horizontal="left" vertical="center"/>
    </xf>
    <xf numFmtId="166" fontId="0" fillId="0" borderId="10" xfId="0" applyNumberFormat="1" applyBorder="1"/>
    <xf numFmtId="166" fontId="0" fillId="0" borderId="11" xfId="0" applyNumberFormat="1" applyBorder="1"/>
    <xf numFmtId="0" fontId="5" fillId="0" borderId="4" xfId="0" applyFont="1" applyBorder="1" applyAlignment="1">
      <alignment horizontal="left" vertical="center"/>
    </xf>
    <xf numFmtId="165" fontId="0" fillId="0" borderId="7" xfId="0" applyNumberFormat="1" applyBorder="1"/>
    <xf numFmtId="165" fontId="0" fillId="0" borderId="8" xfId="0" applyNumberFormat="1" applyBorder="1"/>
    <xf numFmtId="165" fontId="0" fillId="0" borderId="0" xfId="0" applyNumberFormat="1" applyBorder="1"/>
    <xf numFmtId="165" fontId="0" fillId="0" borderId="9" xfId="0" applyNumberFormat="1" applyBorder="1"/>
    <xf numFmtId="0" fontId="7" fillId="0" borderId="6" xfId="0" applyFont="1" applyBorder="1"/>
    <xf numFmtId="165" fontId="0" fillId="0" borderId="10" xfId="0" applyNumberFormat="1" applyBorder="1"/>
    <xf numFmtId="165" fontId="0" fillId="0" borderId="1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</cellXfs>
  <cellStyles count="15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Normal" xfId="0" builtinId="0"/>
  </cellStyles>
  <dxfs count="0"/>
  <tableStyles count="0" defaultTableStyle="TableStyleMedium9" defaultPivotStyle="PivotStyleMedium4"/>
  <colors>
    <mruColors>
      <color rgb="FFFCF7B6"/>
      <color rgb="FFF7D147"/>
      <color rgb="FFF9EF6B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zoomScalePageLayoutView="150" workbookViewId="0">
      <selection activeCell="O41" sqref="O41"/>
    </sheetView>
  </sheetViews>
  <sheetFormatPr baseColWidth="10" defaultRowHeight="15.75"/>
  <sheetData>
    <row r="2" spans="2:18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13" t="s">
        <v>0</v>
      </c>
      <c r="O3" s="13" t="s">
        <v>1</v>
      </c>
      <c r="P3" s="13"/>
      <c r="Q3" s="13" t="s">
        <v>2</v>
      </c>
      <c r="R3" s="13" t="s">
        <v>3</v>
      </c>
    </row>
    <row r="4" spans="2:18">
      <c r="B4" s="1">
        <v>1</v>
      </c>
      <c r="C4" s="10"/>
      <c r="E4" t="e">
        <f>AVERAGE(C4:C13)</f>
        <v>#DIV/0!</v>
      </c>
      <c r="F4" s="6" t="e">
        <f>STDEVP(C4:C13)</f>
        <v>#DIV/0!</v>
      </c>
      <c r="H4" s="1">
        <v>1</v>
      </c>
      <c r="I4" s="9"/>
      <c r="K4" t="e">
        <f>AVERAGE(I4:I13)</f>
        <v>#DIV/0!</v>
      </c>
      <c r="L4" s="6" t="e">
        <f>STDEVP(I4:I13)</f>
        <v>#DIV/0!</v>
      </c>
      <c r="N4" s="12">
        <v>1</v>
      </c>
      <c r="O4">
        <v>0.56399999999999995</v>
      </c>
      <c r="Q4">
        <f>AVERAGE(O4:O13)</f>
        <v>0.55979999999999985</v>
      </c>
      <c r="R4" s="6">
        <f>STDEVP(O4:O13)</f>
        <v>6.2577951388647695E-3</v>
      </c>
    </row>
    <row r="5" spans="2:18">
      <c r="B5" s="1">
        <v>2</v>
      </c>
      <c r="C5" s="10"/>
      <c r="H5" s="1">
        <v>2</v>
      </c>
      <c r="I5" s="9"/>
      <c r="N5" s="12">
        <v>2</v>
      </c>
      <c r="O5">
        <v>0.56899999999999995</v>
      </c>
    </row>
    <row r="6" spans="2:18">
      <c r="B6" s="1">
        <v>3</v>
      </c>
      <c r="C6" s="10"/>
      <c r="H6" s="1">
        <v>3</v>
      </c>
      <c r="I6" s="9"/>
      <c r="K6" s="4"/>
      <c r="N6" s="12">
        <v>3</v>
      </c>
      <c r="O6">
        <v>0.56100000000000005</v>
      </c>
    </row>
    <row r="7" spans="2:18">
      <c r="B7" s="1">
        <v>4</v>
      </c>
      <c r="C7" s="10"/>
      <c r="H7" s="1">
        <v>4</v>
      </c>
      <c r="I7" s="9"/>
      <c r="N7" s="12">
        <v>4</v>
      </c>
      <c r="O7">
        <v>0.56399999999999995</v>
      </c>
    </row>
    <row r="8" spans="2:18">
      <c r="B8" s="1">
        <v>5</v>
      </c>
      <c r="C8" s="10"/>
      <c r="H8" s="1">
        <v>5</v>
      </c>
      <c r="I8" s="9"/>
      <c r="N8" s="12">
        <v>5</v>
      </c>
      <c r="O8">
        <v>0.54900000000000004</v>
      </c>
    </row>
    <row r="9" spans="2:18">
      <c r="B9" s="1">
        <v>6</v>
      </c>
      <c r="C9" s="10"/>
      <c r="H9" s="1">
        <v>6</v>
      </c>
      <c r="I9" s="9"/>
      <c r="N9" s="12">
        <v>6</v>
      </c>
      <c r="O9">
        <v>0.56200000000000006</v>
      </c>
    </row>
    <row r="10" spans="2:18">
      <c r="B10" s="1">
        <v>7</v>
      </c>
      <c r="C10" s="10"/>
      <c r="H10" s="1">
        <v>7</v>
      </c>
      <c r="I10" s="9"/>
      <c r="N10" s="12">
        <v>7</v>
      </c>
      <c r="O10">
        <v>0.55800000000000005</v>
      </c>
    </row>
    <row r="11" spans="2:18">
      <c r="B11" s="1">
        <v>8</v>
      </c>
      <c r="C11" s="10"/>
      <c r="H11" s="1">
        <v>8</v>
      </c>
      <c r="I11" s="9"/>
      <c r="N11" s="12">
        <v>8</v>
      </c>
      <c r="O11">
        <v>0.56599999999999995</v>
      </c>
    </row>
    <row r="12" spans="2:18">
      <c r="B12" s="1">
        <v>9</v>
      </c>
      <c r="C12" s="10"/>
      <c r="H12" s="1">
        <v>9</v>
      </c>
      <c r="I12" s="9"/>
      <c r="N12" s="12">
        <v>9</v>
      </c>
      <c r="O12">
        <v>0.55300000000000005</v>
      </c>
    </row>
    <row r="13" spans="2:18">
      <c r="B13" s="1">
        <v>10</v>
      </c>
      <c r="C13" s="10"/>
      <c r="H13" s="1">
        <v>10</v>
      </c>
      <c r="I13" s="9"/>
      <c r="N13" s="12">
        <v>10</v>
      </c>
      <c r="O13">
        <v>0.55200000000000005</v>
      </c>
    </row>
    <row r="16" spans="2:18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1" t="s">
        <v>7</v>
      </c>
      <c r="O16" s="41"/>
      <c r="P16" s="41"/>
      <c r="Q16" s="41"/>
      <c r="R16" s="41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13" t="s">
        <v>0</v>
      </c>
      <c r="O17" s="13" t="s">
        <v>1</v>
      </c>
      <c r="P17" s="13"/>
      <c r="Q17" s="13" t="s">
        <v>2</v>
      </c>
      <c r="R17" s="13" t="s">
        <v>3</v>
      </c>
    </row>
    <row r="18" spans="2:19">
      <c r="B18" s="1">
        <v>1</v>
      </c>
      <c r="C18">
        <v>0.23300000000000001</v>
      </c>
      <c r="E18">
        <f>AVERAGE(C18:C27)</f>
        <v>0.20939999999999998</v>
      </c>
      <c r="F18" s="6">
        <f>STDEVP(C18:C27)</f>
        <v>1.1341957503006263E-2</v>
      </c>
      <c r="H18" s="1">
        <v>1</v>
      </c>
      <c r="I18">
        <v>0.52400000000000002</v>
      </c>
      <c r="K18">
        <f>AVERAGE(I18:I27)</f>
        <v>0.51760000000000006</v>
      </c>
      <c r="L18" s="6">
        <f>STDEVP(I18:I27)</f>
        <v>6.9455021416741413E-3</v>
      </c>
      <c r="N18" s="12">
        <v>1</v>
      </c>
      <c r="O18">
        <v>0.627</v>
      </c>
      <c r="Q18">
        <f>AVERAGE(O18:O27)</f>
        <v>0.61509999999999998</v>
      </c>
      <c r="R18" s="6">
        <f>STDEVP(O18:O27)</f>
        <v>8.4077345343439649E-3</v>
      </c>
    </row>
    <row r="19" spans="2:19">
      <c r="B19" s="1">
        <v>2</v>
      </c>
      <c r="C19">
        <v>0.214</v>
      </c>
      <c r="H19" s="1">
        <v>2</v>
      </c>
      <c r="I19">
        <v>0.51500000000000001</v>
      </c>
      <c r="N19" s="12">
        <v>2</v>
      </c>
      <c r="O19">
        <v>0.621</v>
      </c>
    </row>
    <row r="20" spans="2:19">
      <c r="B20" s="1">
        <v>3</v>
      </c>
      <c r="C20">
        <v>0.21099999999999999</v>
      </c>
      <c r="H20" s="1">
        <v>3</v>
      </c>
      <c r="I20">
        <v>0.51800000000000002</v>
      </c>
      <c r="N20" s="12">
        <v>3</v>
      </c>
      <c r="O20">
        <v>0.625</v>
      </c>
    </row>
    <row r="21" spans="2:19">
      <c r="B21" s="1">
        <v>4</v>
      </c>
      <c r="C21">
        <v>0.20799999999999999</v>
      </c>
      <c r="H21" s="1">
        <v>4</v>
      </c>
      <c r="I21">
        <v>0.52300000000000002</v>
      </c>
      <c r="N21" s="12">
        <v>4</v>
      </c>
      <c r="O21">
        <v>0.60799999999999998</v>
      </c>
    </row>
    <row r="22" spans="2:19">
      <c r="B22" s="1">
        <v>5</v>
      </c>
      <c r="C22">
        <v>0.21099999999999999</v>
      </c>
      <c r="H22" s="1">
        <v>5</v>
      </c>
      <c r="I22">
        <v>0.52400000000000002</v>
      </c>
      <c r="N22" s="12">
        <v>5</v>
      </c>
      <c r="O22">
        <v>0.59799999999999998</v>
      </c>
    </row>
    <row r="23" spans="2:19">
      <c r="B23" s="1">
        <v>6</v>
      </c>
      <c r="C23">
        <v>0.185</v>
      </c>
      <c r="H23" s="1">
        <v>6</v>
      </c>
      <c r="I23">
        <v>0.50600000000000001</v>
      </c>
      <c r="N23" s="12">
        <v>6</v>
      </c>
      <c r="O23">
        <v>0.60799999999999998</v>
      </c>
    </row>
    <row r="24" spans="2:19">
      <c r="B24" s="1">
        <v>7</v>
      </c>
      <c r="C24">
        <v>0.216</v>
      </c>
      <c r="H24" s="1">
        <v>7</v>
      </c>
      <c r="I24">
        <v>0.51100000000000001</v>
      </c>
      <c r="N24" s="12">
        <v>7</v>
      </c>
      <c r="O24">
        <v>0.61899999999999999</v>
      </c>
    </row>
    <row r="25" spans="2:19">
      <c r="B25" s="1">
        <v>8</v>
      </c>
      <c r="C25">
        <v>0.20300000000000001</v>
      </c>
      <c r="H25" s="1">
        <v>8</v>
      </c>
      <c r="I25">
        <v>0.50800000000000001</v>
      </c>
      <c r="N25" s="12">
        <v>8</v>
      </c>
      <c r="O25">
        <v>0.61299999999999999</v>
      </c>
    </row>
    <row r="26" spans="2:19">
      <c r="B26" s="1">
        <v>9</v>
      </c>
      <c r="C26">
        <v>0.20799999999999999</v>
      </c>
      <c r="H26" s="1">
        <v>9</v>
      </c>
      <c r="I26">
        <v>0.52</v>
      </c>
      <c r="N26" s="12">
        <v>9</v>
      </c>
      <c r="O26">
        <v>0.61299999999999999</v>
      </c>
    </row>
    <row r="27" spans="2:19">
      <c r="B27" s="1">
        <v>10</v>
      </c>
      <c r="C27">
        <v>0.20499999999999999</v>
      </c>
      <c r="H27" s="1">
        <v>10</v>
      </c>
      <c r="I27">
        <v>0.52700000000000002</v>
      </c>
      <c r="N27" s="12">
        <v>10</v>
      </c>
      <c r="O27">
        <v>0.61899999999999999</v>
      </c>
    </row>
    <row r="30" spans="2:19">
      <c r="B30" s="40" t="s">
        <v>10</v>
      </c>
      <c r="C30" s="40"/>
      <c r="D30" s="40"/>
      <c r="E30" s="40"/>
      <c r="F30" s="40"/>
      <c r="H30" s="42" t="s">
        <v>19</v>
      </c>
      <c r="I30" s="42"/>
      <c r="J30" s="42"/>
      <c r="K30" s="42"/>
      <c r="L30" s="42"/>
      <c r="M30" s="7"/>
      <c r="N30" s="42" t="s">
        <v>20</v>
      </c>
      <c r="O30" s="42"/>
      <c r="P30" s="42"/>
      <c r="Q30" s="42"/>
      <c r="R30" s="42"/>
      <c r="S30" s="42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7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7"/>
    </row>
    <row r="32" spans="2:19">
      <c r="B32" s="1">
        <v>1</v>
      </c>
      <c r="C32">
        <v>0.60799999999999998</v>
      </c>
      <c r="E32">
        <f>AVERAGE(C32:C41)</f>
        <v>0.59740000000000004</v>
      </c>
      <c r="F32" s="6">
        <f>STDEVP(C32:C41)</f>
        <v>1.1943198901466905E-2</v>
      </c>
      <c r="H32" s="14">
        <v>1</v>
      </c>
      <c r="I32">
        <v>0.623</v>
      </c>
      <c r="J32" s="7"/>
      <c r="K32">
        <f>AVERAGE(I32:I41)</f>
        <v>0.61859999999999993</v>
      </c>
      <c r="L32" s="6">
        <f>STDEVP(I32:I41)</f>
        <v>7.9899937421752786E-3</v>
      </c>
      <c r="M32" s="7"/>
      <c r="N32" s="14">
        <v>1</v>
      </c>
      <c r="O32">
        <v>0.65500000000000003</v>
      </c>
      <c r="P32" s="7"/>
      <c r="Q32">
        <f>AVERAGE(O32:O41)</f>
        <v>0.63880000000000003</v>
      </c>
      <c r="R32" s="6">
        <f>STDEVP(O32:O41)</f>
        <v>9.7754795278799569E-3</v>
      </c>
      <c r="S32" s="7"/>
    </row>
    <row r="33" spans="2:19">
      <c r="B33" s="1">
        <v>2</v>
      </c>
      <c r="C33">
        <v>0.58399999999999996</v>
      </c>
      <c r="H33" s="14">
        <v>2</v>
      </c>
      <c r="I33">
        <v>0.628</v>
      </c>
      <c r="J33" s="7"/>
      <c r="K33" s="7"/>
      <c r="L33" s="7"/>
      <c r="M33" s="7"/>
      <c r="N33" s="14">
        <v>2</v>
      </c>
      <c r="O33">
        <v>0.63600000000000001</v>
      </c>
      <c r="P33" s="7"/>
      <c r="Q33" s="7"/>
      <c r="R33" s="7"/>
      <c r="S33" s="7"/>
    </row>
    <row r="34" spans="2:19">
      <c r="B34" s="1">
        <v>3</v>
      </c>
      <c r="C34">
        <v>0.61599999999999999</v>
      </c>
      <c r="H34" s="14">
        <v>3</v>
      </c>
      <c r="I34">
        <v>0.61699999999999999</v>
      </c>
      <c r="J34" s="7"/>
      <c r="K34" s="7"/>
      <c r="L34" s="7"/>
      <c r="M34" s="7"/>
      <c r="N34" s="14">
        <v>3</v>
      </c>
      <c r="O34">
        <v>0.624</v>
      </c>
      <c r="P34" s="7"/>
      <c r="Q34" s="7"/>
      <c r="R34" s="7"/>
      <c r="S34" s="7"/>
    </row>
    <row r="35" spans="2:19">
      <c r="B35" s="1">
        <v>4</v>
      </c>
      <c r="C35">
        <v>0.58399999999999996</v>
      </c>
      <c r="H35" s="14">
        <v>4</v>
      </c>
      <c r="I35">
        <v>0.61599999999999999</v>
      </c>
      <c r="J35" s="7"/>
      <c r="K35" s="14" t="s">
        <v>21</v>
      </c>
      <c r="L35" s="14" t="s">
        <v>22</v>
      </c>
      <c r="M35" s="7"/>
      <c r="N35" s="14">
        <v>4</v>
      </c>
      <c r="O35">
        <v>0.63200000000000001</v>
      </c>
      <c r="P35" s="7"/>
      <c r="Q35" s="14" t="s">
        <v>21</v>
      </c>
      <c r="R35" s="14" t="s">
        <v>22</v>
      </c>
      <c r="S35" s="7"/>
    </row>
    <row r="36" spans="2:19">
      <c r="B36" s="1">
        <v>5</v>
      </c>
      <c r="C36">
        <v>0.61099999999999999</v>
      </c>
      <c r="H36" s="14">
        <v>5</v>
      </c>
      <c r="I36">
        <v>0.625</v>
      </c>
      <c r="J36" s="7"/>
      <c r="K36" s="14" t="s">
        <v>16</v>
      </c>
      <c r="L36" s="14">
        <v>1</v>
      </c>
      <c r="M36" s="7"/>
      <c r="N36" s="14">
        <v>5</v>
      </c>
      <c r="O36">
        <v>0.64900000000000002</v>
      </c>
      <c r="P36" s="7"/>
      <c r="Q36" s="14" t="s">
        <v>16</v>
      </c>
      <c r="R36" s="16">
        <v>0.29099999999999998</v>
      </c>
      <c r="S36" s="7"/>
    </row>
    <row r="37" spans="2:19">
      <c r="B37" s="1">
        <v>6</v>
      </c>
      <c r="C37">
        <v>0.59399999999999997</v>
      </c>
      <c r="H37" s="14">
        <v>6</v>
      </c>
      <c r="I37">
        <v>0.61099999999999999</v>
      </c>
      <c r="J37" s="7"/>
      <c r="K37" s="14" t="s">
        <v>14</v>
      </c>
      <c r="L37" s="14">
        <v>1</v>
      </c>
      <c r="M37" s="7"/>
      <c r="N37" s="14">
        <v>6</v>
      </c>
      <c r="O37">
        <v>0.63400000000000001</v>
      </c>
      <c r="P37" s="7"/>
      <c r="Q37" s="14" t="s">
        <v>14</v>
      </c>
      <c r="R37" s="16">
        <v>0.56000000000000005</v>
      </c>
      <c r="S37" s="7"/>
    </row>
    <row r="38" spans="2:19">
      <c r="B38" s="1">
        <v>7</v>
      </c>
      <c r="C38">
        <v>0.59</v>
      </c>
      <c r="H38" s="14">
        <v>7</v>
      </c>
      <c r="I38">
        <v>0.61799999999999999</v>
      </c>
      <c r="J38" s="7"/>
      <c r="K38" s="14" t="s">
        <v>15</v>
      </c>
      <c r="L38" s="14">
        <v>1</v>
      </c>
      <c r="M38" s="7"/>
      <c r="N38" s="14">
        <v>7</v>
      </c>
      <c r="O38">
        <v>0.63800000000000001</v>
      </c>
      <c r="P38" s="7"/>
      <c r="Q38" s="14" t="s">
        <v>15</v>
      </c>
      <c r="R38" s="16">
        <v>0.04</v>
      </c>
      <c r="S38" s="7"/>
    </row>
    <row r="39" spans="2:19">
      <c r="B39" s="1">
        <v>8</v>
      </c>
      <c r="C39">
        <v>0.58399999999999996</v>
      </c>
      <c r="H39" s="14">
        <v>8</v>
      </c>
      <c r="I39">
        <v>0.621</v>
      </c>
      <c r="J39" s="7"/>
      <c r="K39" s="14" t="s">
        <v>18</v>
      </c>
      <c r="L39" s="14">
        <v>1</v>
      </c>
      <c r="M39" s="7"/>
      <c r="N39" s="14">
        <v>8</v>
      </c>
      <c r="O39">
        <v>0.64</v>
      </c>
      <c r="P39" s="7"/>
      <c r="Q39" s="14" t="s">
        <v>18</v>
      </c>
      <c r="R39" s="16">
        <v>0.109</v>
      </c>
      <c r="S39" s="7"/>
    </row>
    <row r="40" spans="2:19">
      <c r="B40" s="1">
        <v>9</v>
      </c>
      <c r="C40">
        <v>0.61</v>
      </c>
      <c r="H40" s="14">
        <v>9</v>
      </c>
      <c r="I40">
        <v>0.6</v>
      </c>
      <c r="J40" s="7"/>
      <c r="K40" s="7"/>
      <c r="L40" s="7"/>
      <c r="M40" s="7"/>
      <c r="N40" s="14">
        <v>9</v>
      </c>
      <c r="O40">
        <v>0.628</v>
      </c>
      <c r="P40" s="7"/>
      <c r="Q40" s="7"/>
      <c r="R40" s="7"/>
      <c r="S40" s="7"/>
    </row>
    <row r="41" spans="2:19">
      <c r="B41" s="1">
        <v>10</v>
      </c>
      <c r="C41">
        <v>0.59299999999999997</v>
      </c>
      <c r="H41" s="14">
        <v>10</v>
      </c>
      <c r="I41">
        <v>0.627</v>
      </c>
      <c r="J41" s="7"/>
      <c r="K41" s="7"/>
      <c r="L41" s="7"/>
      <c r="M41" s="7"/>
      <c r="N41" s="14">
        <v>10</v>
      </c>
      <c r="O41">
        <v>0.65200000000000002</v>
      </c>
      <c r="P41" s="7"/>
      <c r="Q41" s="7"/>
      <c r="R41" s="7"/>
      <c r="S41" s="7"/>
    </row>
  </sheetData>
  <mergeCells count="9">
    <mergeCell ref="B30:F30"/>
    <mergeCell ref="N16:R16"/>
    <mergeCell ref="N2:R2"/>
    <mergeCell ref="H2:L2"/>
    <mergeCell ref="H16:L16"/>
    <mergeCell ref="B2:F2"/>
    <mergeCell ref="B16:F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zoomScalePageLayoutView="150" workbookViewId="0">
      <selection activeCell="P43" sqref="P43"/>
    </sheetView>
  </sheetViews>
  <sheetFormatPr baseColWidth="10" defaultRowHeight="15.75"/>
  <sheetData>
    <row r="2" spans="2:18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13" t="s">
        <v>0</v>
      </c>
      <c r="O3" s="13" t="s">
        <v>1</v>
      </c>
      <c r="P3" s="13"/>
      <c r="Q3" s="13" t="s">
        <v>2</v>
      </c>
      <c r="R3" s="13" t="s">
        <v>3</v>
      </c>
    </row>
    <row r="4" spans="2:18">
      <c r="B4" s="3">
        <v>1</v>
      </c>
      <c r="C4" s="10"/>
      <c r="E4" t="e">
        <f>AVERAGE(C4:C13)</f>
        <v>#DIV/0!</v>
      </c>
      <c r="F4" s="6" t="e">
        <f>STDEVP(C4:C13)</f>
        <v>#DIV/0!</v>
      </c>
      <c r="H4" s="3">
        <v>1</v>
      </c>
      <c r="I4" s="9"/>
      <c r="K4" t="e">
        <f>AVERAGE(I4:I13)</f>
        <v>#DIV/0!</v>
      </c>
      <c r="L4" s="6" t="e">
        <f>STDEVP(I4:I13)</f>
        <v>#DIV/0!</v>
      </c>
      <c r="N4" s="12">
        <v>1</v>
      </c>
      <c r="O4">
        <v>0.41</v>
      </c>
      <c r="Q4" s="11">
        <f>AVERAGE(O4:O13)</f>
        <v>0.41089999999999999</v>
      </c>
      <c r="R4" s="6">
        <f>STDEVP(O4:O13)</f>
        <v>4.158124577258347E-3</v>
      </c>
    </row>
    <row r="5" spans="2:18">
      <c r="B5" s="3">
        <v>2</v>
      </c>
      <c r="C5" s="10"/>
      <c r="H5" s="3">
        <v>2</v>
      </c>
      <c r="I5" s="9"/>
      <c r="N5" s="12">
        <v>2</v>
      </c>
      <c r="O5">
        <v>0.41699999999999998</v>
      </c>
    </row>
    <row r="6" spans="2:18">
      <c r="B6" s="3">
        <v>3</v>
      </c>
      <c r="C6" s="10"/>
      <c r="H6" s="3">
        <v>3</v>
      </c>
      <c r="I6" s="9"/>
      <c r="K6" s="4"/>
      <c r="N6" s="12">
        <v>3</v>
      </c>
      <c r="O6">
        <v>0.40600000000000003</v>
      </c>
    </row>
    <row r="7" spans="2:18">
      <c r="B7" s="3">
        <v>4</v>
      </c>
      <c r="C7" s="10"/>
      <c r="H7" s="3">
        <v>4</v>
      </c>
      <c r="I7" s="9"/>
      <c r="N7" s="12">
        <v>4</v>
      </c>
      <c r="O7">
        <v>0.41599999999999998</v>
      </c>
    </row>
    <row r="8" spans="2:18">
      <c r="B8" s="3">
        <v>5</v>
      </c>
      <c r="C8" s="10"/>
      <c r="H8" s="3">
        <v>5</v>
      </c>
      <c r="I8" s="9"/>
      <c r="N8" s="12">
        <v>5</v>
      </c>
      <c r="O8">
        <v>0.41299999999999998</v>
      </c>
    </row>
    <row r="9" spans="2:18">
      <c r="B9" s="3">
        <v>6</v>
      </c>
      <c r="C9" s="10"/>
      <c r="H9" s="3">
        <v>6</v>
      </c>
      <c r="I9" s="9"/>
      <c r="N9" s="12">
        <v>6</v>
      </c>
      <c r="O9">
        <v>0.41099999999999998</v>
      </c>
    </row>
    <row r="10" spans="2:18">
      <c r="B10" s="3">
        <v>7</v>
      </c>
      <c r="C10" s="10"/>
      <c r="H10" s="3">
        <v>7</v>
      </c>
      <c r="I10" s="9"/>
      <c r="N10" s="12">
        <v>7</v>
      </c>
      <c r="O10">
        <v>0.41</v>
      </c>
    </row>
    <row r="11" spans="2:18">
      <c r="B11" s="3">
        <v>8</v>
      </c>
      <c r="C11" s="10"/>
      <c r="H11" s="3">
        <v>8</v>
      </c>
      <c r="I11" s="9"/>
      <c r="N11" s="12">
        <v>8</v>
      </c>
      <c r="O11">
        <v>0.41499999999999998</v>
      </c>
    </row>
    <row r="12" spans="2:18">
      <c r="B12" s="3">
        <v>9</v>
      </c>
      <c r="C12" s="10"/>
      <c r="H12" s="3">
        <v>9</v>
      </c>
      <c r="I12" s="9"/>
      <c r="N12" s="12">
        <v>9</v>
      </c>
      <c r="O12">
        <v>0.40400000000000003</v>
      </c>
    </row>
    <row r="13" spans="2:18">
      <c r="B13" s="3">
        <v>10</v>
      </c>
      <c r="C13" s="10"/>
      <c r="H13" s="3">
        <v>10</v>
      </c>
      <c r="I13" s="9"/>
      <c r="N13" s="12">
        <v>10</v>
      </c>
      <c r="O13">
        <v>0.40699999999999997</v>
      </c>
    </row>
    <row r="16" spans="2:18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1" t="s">
        <v>7</v>
      </c>
      <c r="O16" s="41"/>
      <c r="P16" s="41"/>
      <c r="Q16" s="41"/>
      <c r="R16" s="41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13" t="s">
        <v>0</v>
      </c>
      <c r="O17" s="13" t="s">
        <v>1</v>
      </c>
      <c r="P17" s="13"/>
      <c r="Q17" s="13" t="s">
        <v>2</v>
      </c>
      <c r="R17" s="13" t="s">
        <v>3</v>
      </c>
    </row>
    <row r="18" spans="2:19">
      <c r="B18" s="3">
        <v>1</v>
      </c>
      <c r="C18">
        <v>0.129</v>
      </c>
      <c r="E18">
        <f>AVERAGE(C18:C27)</f>
        <v>0.13850000000000001</v>
      </c>
      <c r="F18" s="6">
        <f>STDEVP(C18:C27)</f>
        <v>8.9805345052507823E-3</v>
      </c>
      <c r="H18" s="3">
        <v>1</v>
      </c>
      <c r="I18">
        <v>0.32400000000000001</v>
      </c>
      <c r="K18">
        <f>AVERAGE(I18:I27)</f>
        <v>0.31819999999999998</v>
      </c>
      <c r="L18" s="6">
        <f>STDEVP(I18:I27)</f>
        <v>9.8569772242812943E-3</v>
      </c>
      <c r="N18" s="12">
        <v>1</v>
      </c>
      <c r="O18">
        <v>0.14599999999999999</v>
      </c>
      <c r="Q18">
        <f>AVERAGE(O18:O27)</f>
        <v>0.13079999999999997</v>
      </c>
      <c r="R18" s="6">
        <f>STDEVP(O18:O27)</f>
        <v>6.8381283989115034E-3</v>
      </c>
    </row>
    <row r="19" spans="2:19">
      <c r="B19" s="3">
        <v>2</v>
      </c>
      <c r="C19">
        <v>0.13100000000000001</v>
      </c>
      <c r="H19" s="3">
        <v>2</v>
      </c>
      <c r="I19">
        <v>0.31900000000000001</v>
      </c>
      <c r="N19" s="12">
        <v>2</v>
      </c>
      <c r="O19">
        <v>0.13</v>
      </c>
    </row>
    <row r="20" spans="2:19">
      <c r="B20" s="3">
        <v>3</v>
      </c>
      <c r="C20">
        <v>0.14199999999999999</v>
      </c>
      <c r="H20" s="3">
        <v>3</v>
      </c>
      <c r="I20">
        <v>0.313</v>
      </c>
      <c r="N20" s="12">
        <v>3</v>
      </c>
      <c r="O20">
        <v>0.13200000000000001</v>
      </c>
    </row>
    <row r="21" spans="2:19">
      <c r="B21" s="3">
        <v>4</v>
      </c>
      <c r="C21">
        <v>0.13400000000000001</v>
      </c>
      <c r="H21" s="3">
        <v>4</v>
      </c>
      <c r="I21">
        <v>0.29499999999999998</v>
      </c>
      <c r="N21" s="12">
        <v>4</v>
      </c>
      <c r="O21">
        <v>0.13400000000000001</v>
      </c>
    </row>
    <row r="22" spans="2:19">
      <c r="B22" s="3">
        <v>5</v>
      </c>
      <c r="C22">
        <v>0.157</v>
      </c>
      <c r="H22" s="3">
        <v>5</v>
      </c>
      <c r="I22">
        <v>0.314</v>
      </c>
      <c r="N22" s="12">
        <v>5</v>
      </c>
      <c r="O22">
        <v>0.13500000000000001</v>
      </c>
    </row>
    <row r="23" spans="2:19">
      <c r="B23" s="3">
        <v>6</v>
      </c>
      <c r="C23">
        <v>0.14799999999999999</v>
      </c>
      <c r="H23" s="3">
        <v>6</v>
      </c>
      <c r="I23">
        <v>0.33600000000000002</v>
      </c>
      <c r="N23" s="12">
        <v>6</v>
      </c>
      <c r="O23">
        <v>0.128</v>
      </c>
    </row>
    <row r="24" spans="2:19">
      <c r="B24" s="3">
        <v>7</v>
      </c>
      <c r="C24">
        <v>0.13</v>
      </c>
      <c r="H24" s="3">
        <v>7</v>
      </c>
      <c r="I24">
        <v>0.31900000000000001</v>
      </c>
      <c r="N24" s="12">
        <v>7</v>
      </c>
      <c r="O24">
        <v>0.13400000000000001</v>
      </c>
    </row>
    <row r="25" spans="2:19">
      <c r="B25" s="3">
        <v>8</v>
      </c>
      <c r="C25">
        <v>0.14699999999999999</v>
      </c>
      <c r="H25" s="3">
        <v>8</v>
      </c>
      <c r="I25">
        <v>0.32</v>
      </c>
      <c r="N25" s="12">
        <v>8</v>
      </c>
      <c r="O25">
        <v>0.125</v>
      </c>
    </row>
    <row r="26" spans="2:19">
      <c r="B26" s="3">
        <v>9</v>
      </c>
      <c r="C26">
        <v>0.13400000000000001</v>
      </c>
      <c r="H26" s="3">
        <v>9</v>
      </c>
      <c r="I26">
        <v>0.318</v>
      </c>
      <c r="N26" s="12">
        <v>9</v>
      </c>
      <c r="O26">
        <v>0.122</v>
      </c>
    </row>
    <row r="27" spans="2:19">
      <c r="B27" s="3">
        <v>10</v>
      </c>
      <c r="C27">
        <v>0.13300000000000001</v>
      </c>
      <c r="H27" s="3">
        <v>10</v>
      </c>
      <c r="I27">
        <v>0.32400000000000001</v>
      </c>
      <c r="N27" s="12">
        <v>10</v>
      </c>
      <c r="O27">
        <v>0.122</v>
      </c>
    </row>
    <row r="30" spans="2:19">
      <c r="B30" s="40" t="s">
        <v>10</v>
      </c>
      <c r="C30" s="40"/>
      <c r="D30" s="40"/>
      <c r="E30" s="40"/>
      <c r="F30" s="40"/>
      <c r="H30" s="42" t="s">
        <v>19</v>
      </c>
      <c r="I30" s="42"/>
      <c r="J30" s="42"/>
      <c r="K30" s="42"/>
      <c r="L30" s="42"/>
      <c r="M30" s="7"/>
      <c r="N30" s="42" t="s">
        <v>20</v>
      </c>
      <c r="O30" s="42"/>
      <c r="P30" s="42"/>
      <c r="Q30" s="42"/>
      <c r="R30" s="42"/>
      <c r="S30" s="42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7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7"/>
    </row>
    <row r="32" spans="2:19">
      <c r="B32" s="3">
        <v>1</v>
      </c>
      <c r="C32">
        <v>0.38800000000000001</v>
      </c>
      <c r="E32">
        <f>AVERAGE(C32:C41)</f>
        <v>0.39269999999999994</v>
      </c>
      <c r="F32" s="6">
        <f>STDEVP(C32:C41)</f>
        <v>1.1287603820120548E-2</v>
      </c>
      <c r="H32" s="14">
        <v>1</v>
      </c>
      <c r="I32">
        <v>0.29899999999999999</v>
      </c>
      <c r="J32" s="7"/>
      <c r="K32">
        <f>AVERAGE(I32:I41)</f>
        <v>0.3175</v>
      </c>
      <c r="L32" s="6">
        <f>STDEVP(I32:I41)</f>
        <v>9.1678787077491448E-3</v>
      </c>
      <c r="M32" s="7"/>
      <c r="N32" s="14">
        <v>1</v>
      </c>
      <c r="O32">
        <v>0.36299999999999999</v>
      </c>
      <c r="P32" s="7"/>
      <c r="Q32">
        <f>AVERAGE(O32:O41)</f>
        <v>0.35220000000000001</v>
      </c>
      <c r="R32" s="6">
        <f>STDEVP(O32:O41)</f>
        <v>1.0244998779892545E-2</v>
      </c>
      <c r="S32" s="7"/>
    </row>
    <row r="33" spans="2:19">
      <c r="B33" s="3">
        <v>2</v>
      </c>
      <c r="C33">
        <v>0.379</v>
      </c>
      <c r="H33" s="14">
        <v>2</v>
      </c>
      <c r="I33">
        <v>0.32500000000000001</v>
      </c>
      <c r="J33" s="7"/>
      <c r="K33" s="7"/>
      <c r="L33" s="7"/>
      <c r="M33" s="7"/>
      <c r="N33" s="14">
        <v>2</v>
      </c>
      <c r="O33">
        <v>0.35799999999999998</v>
      </c>
      <c r="P33" s="7"/>
      <c r="Q33" s="7"/>
      <c r="R33" s="7"/>
      <c r="S33" s="7"/>
    </row>
    <row r="34" spans="2:19">
      <c r="B34" s="3">
        <v>3</v>
      </c>
      <c r="C34">
        <v>0.39200000000000002</v>
      </c>
      <c r="H34" s="14">
        <v>3</v>
      </c>
      <c r="I34">
        <v>0.33300000000000002</v>
      </c>
      <c r="J34" s="7"/>
      <c r="K34" s="7"/>
      <c r="L34" s="7"/>
      <c r="M34" s="7"/>
      <c r="N34" s="14">
        <v>3</v>
      </c>
      <c r="O34">
        <v>0.34799999999999998</v>
      </c>
      <c r="P34" s="7"/>
      <c r="Q34" s="7"/>
      <c r="R34" s="7"/>
      <c r="S34" s="7"/>
    </row>
    <row r="35" spans="2:19">
      <c r="B35" s="3">
        <v>4</v>
      </c>
      <c r="C35">
        <v>0.39600000000000002</v>
      </c>
      <c r="H35" s="14">
        <v>4</v>
      </c>
      <c r="I35">
        <v>0.318</v>
      </c>
      <c r="J35" s="7"/>
      <c r="K35" s="14" t="s">
        <v>21</v>
      </c>
      <c r="L35" s="14" t="s">
        <v>22</v>
      </c>
      <c r="M35" s="7"/>
      <c r="N35" s="14">
        <v>4</v>
      </c>
      <c r="O35">
        <v>0.33500000000000002</v>
      </c>
      <c r="P35" s="7"/>
      <c r="Q35" s="14" t="s">
        <v>21</v>
      </c>
      <c r="R35" s="14" t="s">
        <v>22</v>
      </c>
      <c r="S35" s="7"/>
    </row>
    <row r="36" spans="2:19">
      <c r="B36" s="3">
        <v>5</v>
      </c>
      <c r="C36">
        <v>0.40600000000000003</v>
      </c>
      <c r="H36" s="14">
        <v>5</v>
      </c>
      <c r="I36">
        <v>0.32100000000000001</v>
      </c>
      <c r="J36" s="7"/>
      <c r="K36" s="14" t="s">
        <v>16</v>
      </c>
      <c r="L36" s="14">
        <v>1</v>
      </c>
      <c r="M36" s="7"/>
      <c r="N36" s="14">
        <v>5</v>
      </c>
      <c r="O36">
        <v>0.36699999999999999</v>
      </c>
      <c r="P36" s="7"/>
      <c r="Q36" s="14" t="s">
        <v>16</v>
      </c>
      <c r="R36" s="16">
        <v>0.29099999999999998</v>
      </c>
      <c r="S36" s="7"/>
    </row>
    <row r="37" spans="2:19">
      <c r="B37" s="3">
        <v>6</v>
      </c>
      <c r="C37">
        <v>0.372</v>
      </c>
      <c r="H37" s="14">
        <v>6</v>
      </c>
      <c r="I37">
        <v>0.31</v>
      </c>
      <c r="J37" s="7"/>
      <c r="K37" s="14" t="s">
        <v>14</v>
      </c>
      <c r="L37" s="14">
        <v>1</v>
      </c>
      <c r="M37" s="7"/>
      <c r="N37" s="14">
        <v>6</v>
      </c>
      <c r="O37" s="7">
        <v>0.33900000000000002</v>
      </c>
      <c r="P37" s="7"/>
      <c r="Q37" s="14" t="s">
        <v>14</v>
      </c>
      <c r="R37" s="16">
        <v>0.56000000000000005</v>
      </c>
      <c r="S37" s="7"/>
    </row>
    <row r="38" spans="2:19">
      <c r="B38" s="3">
        <v>7</v>
      </c>
      <c r="C38">
        <v>0.41299999999999998</v>
      </c>
      <c r="H38" s="14">
        <v>7</v>
      </c>
      <c r="I38">
        <v>0.32700000000000001</v>
      </c>
      <c r="J38" s="7"/>
      <c r="K38" s="14" t="s">
        <v>15</v>
      </c>
      <c r="L38" s="14">
        <v>1</v>
      </c>
      <c r="M38" s="7"/>
      <c r="N38" s="14">
        <v>7</v>
      </c>
      <c r="O38">
        <v>0.35399999999999998</v>
      </c>
      <c r="P38" s="7"/>
      <c r="Q38" s="14" t="s">
        <v>15</v>
      </c>
      <c r="R38" s="16">
        <v>0.04</v>
      </c>
      <c r="S38" s="7"/>
    </row>
    <row r="39" spans="2:19">
      <c r="B39" s="3">
        <v>8</v>
      </c>
      <c r="C39">
        <v>0.38900000000000001</v>
      </c>
      <c r="H39" s="14">
        <v>8</v>
      </c>
      <c r="I39">
        <v>0.312</v>
      </c>
      <c r="J39" s="7"/>
      <c r="K39" s="14" t="s">
        <v>18</v>
      </c>
      <c r="L39" s="14">
        <v>1</v>
      </c>
      <c r="M39" s="7"/>
      <c r="N39" s="14">
        <v>8</v>
      </c>
      <c r="O39">
        <v>0.36099999999999999</v>
      </c>
      <c r="P39" s="7"/>
      <c r="Q39" s="14" t="s">
        <v>18</v>
      </c>
      <c r="R39" s="16">
        <v>0.109</v>
      </c>
      <c r="S39" s="7"/>
    </row>
    <row r="40" spans="2:19">
      <c r="B40" s="3">
        <v>9</v>
      </c>
      <c r="C40">
        <v>0.39600000000000002</v>
      </c>
      <c r="H40" s="14">
        <v>9</v>
      </c>
      <c r="I40">
        <v>0.315</v>
      </c>
      <c r="J40" s="7"/>
      <c r="K40" s="7"/>
      <c r="L40" s="7"/>
      <c r="M40" s="7"/>
      <c r="N40" s="14">
        <v>9</v>
      </c>
      <c r="O40">
        <v>0.34200000000000003</v>
      </c>
      <c r="P40" s="7"/>
      <c r="Q40" s="7"/>
      <c r="R40" s="7"/>
      <c r="S40" s="7"/>
    </row>
    <row r="41" spans="2:19">
      <c r="B41" s="3">
        <v>10</v>
      </c>
      <c r="C41">
        <v>0.39600000000000002</v>
      </c>
      <c r="H41" s="14">
        <v>10</v>
      </c>
      <c r="I41">
        <v>0.315</v>
      </c>
      <c r="J41" s="7"/>
      <c r="K41" s="7"/>
      <c r="L41" s="7"/>
      <c r="M41" s="7"/>
      <c r="N41" s="14">
        <v>10</v>
      </c>
      <c r="O41">
        <v>0.35499999999999998</v>
      </c>
      <c r="P41" s="7"/>
      <c r="Q41" s="7"/>
      <c r="R41" s="7"/>
      <c r="S41" s="7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zoomScalePageLayoutView="150" workbookViewId="0">
      <selection activeCell="J36" sqref="J36"/>
    </sheetView>
  </sheetViews>
  <sheetFormatPr baseColWidth="10" defaultRowHeight="15.75"/>
  <sheetData>
    <row r="2" spans="2:18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13" t="s">
        <v>0</v>
      </c>
      <c r="O3" s="13" t="s">
        <v>1</v>
      </c>
      <c r="P3" s="13"/>
      <c r="Q3" s="13" t="s">
        <v>2</v>
      </c>
      <c r="R3" s="13" t="s">
        <v>3</v>
      </c>
    </row>
    <row r="4" spans="2:18">
      <c r="B4" s="3">
        <v>1</v>
      </c>
      <c r="C4" s="10"/>
      <c r="E4" t="e">
        <f>AVERAGE(C4:C13)</f>
        <v>#DIV/0!</v>
      </c>
      <c r="F4" s="6" t="e">
        <f>STDEVP(C4:C13)</f>
        <v>#DIV/0!</v>
      </c>
      <c r="H4" s="3">
        <v>1</v>
      </c>
      <c r="I4" s="9"/>
      <c r="K4" t="e">
        <f>AVERAGE(I4:I13)</f>
        <v>#DIV/0!</v>
      </c>
      <c r="L4" s="6" t="e">
        <f>STDEVP(I4:I13)</f>
        <v>#DIV/0!</v>
      </c>
      <c r="N4" s="12">
        <v>1</v>
      </c>
      <c r="O4">
        <v>0.45600000000000002</v>
      </c>
      <c r="Q4">
        <f>AVERAGE(O4:O13)</f>
        <v>0.47139999999999993</v>
      </c>
      <c r="R4" s="6">
        <f>STDEVP(O4:O13)</f>
        <v>1.1859173664298865E-2</v>
      </c>
    </row>
    <row r="5" spans="2:18">
      <c r="B5" s="3">
        <v>2</v>
      </c>
      <c r="C5" s="10"/>
      <c r="H5" s="3">
        <v>2</v>
      </c>
      <c r="I5" s="9"/>
      <c r="N5" s="12">
        <v>2</v>
      </c>
      <c r="O5">
        <v>0.46700000000000003</v>
      </c>
    </row>
    <row r="6" spans="2:18">
      <c r="B6" s="3">
        <v>3</v>
      </c>
      <c r="C6" s="10"/>
      <c r="H6" s="3">
        <v>3</v>
      </c>
      <c r="I6" s="9"/>
      <c r="K6" s="4"/>
      <c r="N6" s="12">
        <v>3</v>
      </c>
      <c r="O6">
        <v>0.46500000000000002</v>
      </c>
    </row>
    <row r="7" spans="2:18">
      <c r="B7" s="3">
        <v>4</v>
      </c>
      <c r="C7" s="10"/>
      <c r="H7" s="3">
        <v>4</v>
      </c>
      <c r="I7" s="9"/>
      <c r="N7" s="12">
        <v>4</v>
      </c>
      <c r="O7">
        <v>0.47099999999999997</v>
      </c>
    </row>
    <row r="8" spans="2:18">
      <c r="B8" s="3">
        <v>5</v>
      </c>
      <c r="C8" s="10"/>
      <c r="H8" s="3">
        <v>5</v>
      </c>
      <c r="I8" s="9"/>
      <c r="N8" s="12">
        <v>5</v>
      </c>
      <c r="O8">
        <v>0.47799999999999998</v>
      </c>
    </row>
    <row r="9" spans="2:18">
      <c r="B9" s="3">
        <v>6</v>
      </c>
      <c r="C9" s="10"/>
      <c r="H9" s="3">
        <v>6</v>
      </c>
      <c r="I9" s="9"/>
      <c r="N9" s="12">
        <v>6</v>
      </c>
      <c r="O9">
        <v>0.47899999999999998</v>
      </c>
    </row>
    <row r="10" spans="2:18">
      <c r="B10" s="3">
        <v>7</v>
      </c>
      <c r="C10" s="10"/>
      <c r="H10" s="3">
        <v>7</v>
      </c>
      <c r="I10" s="9"/>
      <c r="N10" s="12">
        <v>7</v>
      </c>
      <c r="O10">
        <v>0.47499999999999998</v>
      </c>
    </row>
    <row r="11" spans="2:18">
      <c r="B11" s="3">
        <v>8</v>
      </c>
      <c r="C11" s="10"/>
      <c r="H11" s="3">
        <v>8</v>
      </c>
      <c r="I11" s="9"/>
      <c r="N11" s="12">
        <v>8</v>
      </c>
      <c r="O11">
        <v>0.45200000000000001</v>
      </c>
    </row>
    <row r="12" spans="2:18">
      <c r="B12" s="3">
        <v>9</v>
      </c>
      <c r="C12" s="10"/>
      <c r="H12" s="3">
        <v>9</v>
      </c>
      <c r="I12" s="9"/>
      <c r="N12" s="12">
        <v>9</v>
      </c>
      <c r="O12">
        <v>0.496</v>
      </c>
    </row>
    <row r="13" spans="2:18">
      <c r="B13" s="3">
        <v>10</v>
      </c>
      <c r="C13" s="10"/>
      <c r="H13" s="3">
        <v>10</v>
      </c>
      <c r="I13" s="9"/>
      <c r="N13" s="12">
        <v>10</v>
      </c>
      <c r="O13">
        <v>0.47499999999999998</v>
      </c>
    </row>
    <row r="16" spans="2:18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1" t="s">
        <v>7</v>
      </c>
      <c r="O16" s="41"/>
      <c r="P16" s="41"/>
      <c r="Q16" s="41"/>
      <c r="R16" s="41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13" t="s">
        <v>0</v>
      </c>
      <c r="O17" s="13" t="s">
        <v>1</v>
      </c>
      <c r="P17" s="13"/>
      <c r="Q17" s="13" t="s">
        <v>2</v>
      </c>
      <c r="R17" s="13" t="s">
        <v>3</v>
      </c>
    </row>
    <row r="18" spans="2:19">
      <c r="B18" s="3">
        <v>1</v>
      </c>
      <c r="C18">
        <v>0.39</v>
      </c>
      <c r="E18">
        <f>AVERAGE(C18:C27)</f>
        <v>0.36459999999999998</v>
      </c>
      <c r="F18" s="6">
        <f>STDEVP(C18:C27)</f>
        <v>1.4472042012100447E-2</v>
      </c>
      <c r="H18" s="3">
        <v>1</v>
      </c>
      <c r="I18">
        <v>0.53400000000000003</v>
      </c>
      <c r="K18">
        <f>AVERAGE(I18:I27)</f>
        <v>0.50990000000000002</v>
      </c>
      <c r="L18" s="6">
        <f>STDEVP(I18:I27)</f>
        <v>1.7323105957073648E-2</v>
      </c>
      <c r="N18" s="12">
        <v>1</v>
      </c>
      <c r="O18">
        <v>0.127</v>
      </c>
      <c r="P18" s="5"/>
      <c r="Q18">
        <f>AVERAGE(O18:O27)</f>
        <v>0.13589999999999999</v>
      </c>
      <c r="R18" s="6">
        <f>STDEVP(O18:O27)</f>
        <v>9.8838251704489368E-3</v>
      </c>
    </row>
    <row r="19" spans="2:19">
      <c r="B19" s="3">
        <v>2</v>
      </c>
      <c r="C19">
        <v>0.38400000000000001</v>
      </c>
      <c r="H19" s="3">
        <v>2</v>
      </c>
      <c r="I19">
        <v>0.49299999999999999</v>
      </c>
      <c r="N19" s="12">
        <v>2</v>
      </c>
      <c r="O19">
        <v>0.13300000000000001</v>
      </c>
      <c r="P19" s="5"/>
    </row>
    <row r="20" spans="2:19">
      <c r="B20" s="3">
        <v>3</v>
      </c>
      <c r="C20">
        <v>0.36</v>
      </c>
      <c r="H20" s="3">
        <v>3</v>
      </c>
      <c r="I20">
        <v>0.52800000000000002</v>
      </c>
      <c r="N20" s="12">
        <v>3</v>
      </c>
      <c r="O20">
        <v>0.123</v>
      </c>
      <c r="P20" s="5"/>
    </row>
    <row r="21" spans="2:19">
      <c r="B21" s="3">
        <v>4</v>
      </c>
      <c r="C21">
        <v>0.34499999999999997</v>
      </c>
      <c r="H21" s="3">
        <v>4</v>
      </c>
      <c r="I21">
        <v>0.48699999999999999</v>
      </c>
      <c r="N21" s="12">
        <v>4</v>
      </c>
      <c r="O21">
        <v>0.154</v>
      </c>
      <c r="P21" s="5"/>
    </row>
    <row r="22" spans="2:19">
      <c r="B22" s="3">
        <v>5</v>
      </c>
      <c r="C22">
        <v>0.36199999999999999</v>
      </c>
      <c r="H22" s="3">
        <v>5</v>
      </c>
      <c r="I22">
        <v>0.49399999999999999</v>
      </c>
      <c r="N22" s="12">
        <v>5</v>
      </c>
      <c r="O22">
        <v>0.14099999999999999</v>
      </c>
      <c r="P22" s="5"/>
    </row>
    <row r="23" spans="2:19">
      <c r="B23" s="3">
        <v>6</v>
      </c>
      <c r="C23">
        <v>0.377</v>
      </c>
      <c r="H23" s="3">
        <v>6</v>
      </c>
      <c r="I23">
        <v>0.496</v>
      </c>
      <c r="N23" s="12">
        <v>6</v>
      </c>
      <c r="O23">
        <v>0.14199999999999999</v>
      </c>
      <c r="P23" s="5"/>
    </row>
    <row r="24" spans="2:19">
      <c r="B24" s="3">
        <v>7</v>
      </c>
      <c r="C24">
        <v>0.35</v>
      </c>
      <c r="H24" s="3">
        <v>7</v>
      </c>
      <c r="I24">
        <v>0.52400000000000002</v>
      </c>
      <c r="N24" s="12">
        <v>7</v>
      </c>
      <c r="O24">
        <v>0.121</v>
      </c>
      <c r="P24" s="5"/>
    </row>
    <row r="25" spans="2:19">
      <c r="B25" s="3">
        <v>8</v>
      </c>
      <c r="C25">
        <v>0.34799999999999998</v>
      </c>
      <c r="H25" s="3">
        <v>8</v>
      </c>
      <c r="I25">
        <v>0.53100000000000003</v>
      </c>
      <c r="N25" s="12">
        <v>8</v>
      </c>
      <c r="O25">
        <v>0.13800000000000001</v>
      </c>
      <c r="P25" s="5"/>
    </row>
    <row r="26" spans="2:19">
      <c r="B26" s="3">
        <v>9</v>
      </c>
      <c r="C26">
        <v>0.36199999999999999</v>
      </c>
      <c r="H26" s="3">
        <v>9</v>
      </c>
      <c r="I26">
        <v>0.497</v>
      </c>
      <c r="N26" s="12">
        <v>9</v>
      </c>
      <c r="O26">
        <v>0.14599999999999999</v>
      </c>
      <c r="P26" s="5"/>
    </row>
    <row r="27" spans="2:19">
      <c r="B27" s="3">
        <v>10</v>
      </c>
      <c r="C27">
        <v>0.36799999999999999</v>
      </c>
      <c r="H27" s="3">
        <v>10</v>
      </c>
      <c r="I27">
        <v>0.51500000000000001</v>
      </c>
      <c r="N27" s="12">
        <v>10</v>
      </c>
      <c r="O27">
        <v>0.13400000000000001</v>
      </c>
      <c r="P27" s="5"/>
    </row>
    <row r="30" spans="2:19">
      <c r="B30" s="40" t="s">
        <v>10</v>
      </c>
      <c r="C30" s="40"/>
      <c r="D30" s="40"/>
      <c r="E30" s="40"/>
      <c r="F30" s="40"/>
      <c r="H30" s="42" t="s">
        <v>19</v>
      </c>
      <c r="I30" s="42"/>
      <c r="J30" s="42"/>
      <c r="K30" s="42"/>
      <c r="L30" s="42"/>
      <c r="M30" s="7"/>
      <c r="N30" s="42" t="s">
        <v>20</v>
      </c>
      <c r="O30" s="42"/>
      <c r="P30" s="42"/>
      <c r="Q30" s="42"/>
      <c r="R30" s="42"/>
      <c r="S30" s="42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7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7"/>
    </row>
    <row r="32" spans="2:19">
      <c r="B32" s="3">
        <v>1</v>
      </c>
      <c r="C32">
        <v>0.36399999999999999</v>
      </c>
      <c r="E32">
        <f>AVERAGE(C32:C41)</f>
        <v>0.35699999999999998</v>
      </c>
      <c r="F32" s="6">
        <f>STDEVP(C32:C41)</f>
        <v>1.1419281938896148E-2</v>
      </c>
      <c r="H32" s="14">
        <v>1</v>
      </c>
      <c r="I32">
        <v>0.50800000000000001</v>
      </c>
      <c r="J32" s="7"/>
      <c r="K32">
        <f>AVERAGE(I32:I41)</f>
        <v>0.49719999999999998</v>
      </c>
      <c r="L32" s="6">
        <f>STDEVP(I32:I41)</f>
        <v>1.0934349546269324E-2</v>
      </c>
      <c r="M32" s="7"/>
      <c r="N32" s="14">
        <v>1</v>
      </c>
      <c r="O32">
        <v>0.501</v>
      </c>
      <c r="P32" s="7"/>
      <c r="Q32">
        <f>AVERAGE(O32:O41)</f>
        <v>0.50119999999999998</v>
      </c>
      <c r="R32" s="6">
        <f>STDEVP(O32:O41)</f>
        <v>9.7857038581800615E-3</v>
      </c>
      <c r="S32" s="7"/>
    </row>
    <row r="33" spans="2:19">
      <c r="B33" s="3">
        <v>2</v>
      </c>
      <c r="C33">
        <v>0.35699999999999998</v>
      </c>
      <c r="H33" s="14">
        <v>2</v>
      </c>
      <c r="I33">
        <v>0.48099999999999998</v>
      </c>
      <c r="J33" s="7"/>
      <c r="K33" s="7"/>
      <c r="L33" s="7"/>
      <c r="M33" s="7"/>
      <c r="N33" s="14">
        <v>2</v>
      </c>
      <c r="O33">
        <v>0.51400000000000001</v>
      </c>
      <c r="P33" s="7"/>
      <c r="Q33" s="7"/>
      <c r="R33" s="7"/>
      <c r="S33" s="7"/>
    </row>
    <row r="34" spans="2:19">
      <c r="B34" s="3">
        <v>3</v>
      </c>
      <c r="C34">
        <v>0.35799999999999998</v>
      </c>
      <c r="H34" s="14">
        <v>3</v>
      </c>
      <c r="I34">
        <v>0.49299999999999999</v>
      </c>
      <c r="J34" s="7"/>
      <c r="K34" s="7"/>
      <c r="L34" s="7"/>
      <c r="M34" s="7"/>
      <c r="N34" s="14">
        <v>3</v>
      </c>
      <c r="O34">
        <v>0.501</v>
      </c>
      <c r="P34" s="7"/>
      <c r="Q34" s="7"/>
      <c r="R34" s="7"/>
      <c r="S34" s="7"/>
    </row>
    <row r="35" spans="2:19">
      <c r="B35" s="3">
        <v>4</v>
      </c>
      <c r="C35">
        <v>0.33500000000000002</v>
      </c>
      <c r="H35" s="14">
        <v>4</v>
      </c>
      <c r="I35">
        <v>0.51200000000000001</v>
      </c>
      <c r="J35" s="7"/>
      <c r="K35" s="14" t="s">
        <v>21</v>
      </c>
      <c r="L35" s="14" t="s">
        <v>22</v>
      </c>
      <c r="M35" s="7"/>
      <c r="N35" s="14">
        <v>4</v>
      </c>
      <c r="O35">
        <v>0.49199999999999999</v>
      </c>
      <c r="P35" s="7"/>
      <c r="Q35" s="14" t="s">
        <v>21</v>
      </c>
      <c r="R35" s="14" t="s">
        <v>22</v>
      </c>
      <c r="S35" s="7"/>
    </row>
    <row r="36" spans="2:19">
      <c r="B36" s="3">
        <v>5</v>
      </c>
      <c r="C36">
        <v>0.33900000000000002</v>
      </c>
      <c r="H36" s="14">
        <v>5</v>
      </c>
      <c r="I36">
        <v>0.505</v>
      </c>
      <c r="J36" s="7"/>
      <c r="K36" s="14" t="s">
        <v>16</v>
      </c>
      <c r="L36" s="14">
        <v>1</v>
      </c>
      <c r="M36" s="7"/>
      <c r="N36" s="14">
        <v>5</v>
      </c>
      <c r="O36">
        <v>0.50700000000000001</v>
      </c>
      <c r="P36" s="7"/>
      <c r="Q36" s="14" t="s">
        <v>16</v>
      </c>
      <c r="R36" s="16">
        <v>0.29099999999999998</v>
      </c>
      <c r="S36" s="7"/>
    </row>
    <row r="37" spans="2:19">
      <c r="B37" s="3">
        <v>6</v>
      </c>
      <c r="C37">
        <v>0.373</v>
      </c>
      <c r="H37" s="14">
        <v>6</v>
      </c>
      <c r="I37">
        <v>0.504</v>
      </c>
      <c r="J37" s="7"/>
      <c r="K37" s="14" t="s">
        <v>14</v>
      </c>
      <c r="L37" s="14">
        <v>1</v>
      </c>
      <c r="M37" s="7"/>
      <c r="N37" s="14">
        <v>6</v>
      </c>
      <c r="O37">
        <v>0.48</v>
      </c>
      <c r="P37" s="7"/>
      <c r="Q37" s="14" t="s">
        <v>14</v>
      </c>
      <c r="R37" s="16">
        <v>0.56000000000000005</v>
      </c>
      <c r="S37" s="7"/>
    </row>
    <row r="38" spans="2:19">
      <c r="B38" s="3">
        <v>7</v>
      </c>
      <c r="C38">
        <v>0.36399999999999999</v>
      </c>
      <c r="H38" s="14">
        <v>7</v>
      </c>
      <c r="I38">
        <v>0.48699999999999999</v>
      </c>
      <c r="J38" s="7"/>
      <c r="K38" s="14" t="s">
        <v>15</v>
      </c>
      <c r="L38" s="14">
        <v>1</v>
      </c>
      <c r="M38" s="7"/>
      <c r="N38" s="14">
        <v>7</v>
      </c>
      <c r="O38">
        <v>0.51</v>
      </c>
      <c r="P38" s="7"/>
      <c r="Q38" s="14" t="s">
        <v>15</v>
      </c>
      <c r="R38" s="16">
        <v>0.04</v>
      </c>
      <c r="S38" s="7"/>
    </row>
    <row r="39" spans="2:19">
      <c r="B39" s="3">
        <v>8</v>
      </c>
      <c r="C39">
        <v>0.35299999999999998</v>
      </c>
      <c r="H39" s="14">
        <v>8</v>
      </c>
      <c r="I39">
        <v>0.50900000000000001</v>
      </c>
      <c r="J39" s="7"/>
      <c r="K39" s="14" t="s">
        <v>18</v>
      </c>
      <c r="L39" s="14">
        <v>1</v>
      </c>
      <c r="M39" s="7"/>
      <c r="N39" s="14">
        <v>8</v>
      </c>
      <c r="O39">
        <v>0.51100000000000001</v>
      </c>
      <c r="P39" s="7"/>
      <c r="Q39" s="14" t="s">
        <v>18</v>
      </c>
      <c r="R39" s="16">
        <v>0.109</v>
      </c>
      <c r="S39" s="7"/>
    </row>
    <row r="40" spans="2:19">
      <c r="B40" s="3">
        <v>9</v>
      </c>
      <c r="C40">
        <v>0.35899999999999999</v>
      </c>
      <c r="H40" s="14">
        <v>9</v>
      </c>
      <c r="I40">
        <v>0.48699999999999999</v>
      </c>
      <c r="J40" s="7"/>
      <c r="K40" s="7"/>
      <c r="L40" s="7"/>
      <c r="M40" s="7"/>
      <c r="N40" s="14">
        <v>9</v>
      </c>
      <c r="O40">
        <v>0.502</v>
      </c>
      <c r="P40" s="7"/>
      <c r="Q40" s="7"/>
      <c r="R40" s="7"/>
      <c r="S40" s="7"/>
    </row>
    <row r="41" spans="2:19">
      <c r="B41" s="3">
        <v>10</v>
      </c>
      <c r="C41">
        <v>0.36799999999999999</v>
      </c>
      <c r="H41" s="14">
        <v>10</v>
      </c>
      <c r="I41">
        <v>0.48599999999999999</v>
      </c>
      <c r="J41" s="7"/>
      <c r="K41" s="7"/>
      <c r="L41" s="7"/>
      <c r="M41" s="7"/>
      <c r="N41" s="14">
        <v>10</v>
      </c>
      <c r="O41">
        <v>0.49399999999999999</v>
      </c>
      <c r="P41" s="7"/>
      <c r="Q41" s="7"/>
      <c r="R41" s="7"/>
      <c r="S41" s="7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E5:H22"/>
  <sheetViews>
    <sheetView tabSelected="1" workbookViewId="0">
      <selection activeCell="E22" sqref="E22"/>
    </sheetView>
  </sheetViews>
  <sheetFormatPr baseColWidth="10" defaultRowHeight="15.75"/>
  <cols>
    <col min="5" max="5" width="21.375" customWidth="1"/>
    <col min="6" max="6" width="16.875" customWidth="1"/>
    <col min="7" max="7" width="16.625" customWidth="1"/>
    <col min="8" max="8" width="17.625" customWidth="1"/>
  </cols>
  <sheetData>
    <row r="5" spans="5:8">
      <c r="E5" s="7"/>
      <c r="F5" s="8"/>
      <c r="G5" s="8"/>
      <c r="H5" s="8"/>
    </row>
    <row r="6" spans="5:8" ht="15.95" customHeight="1">
      <c r="F6" s="17" t="s">
        <v>11</v>
      </c>
      <c r="G6" s="18" t="s">
        <v>12</v>
      </c>
      <c r="H6" s="19" t="s">
        <v>13</v>
      </c>
    </row>
    <row r="7" spans="5:8" ht="15" customHeight="1">
      <c r="E7" s="20" t="s">
        <v>14</v>
      </c>
      <c r="F7" s="25">
        <f>Wiki!Q4</f>
        <v>0.55979999999999985</v>
      </c>
      <c r="G7" s="25">
        <f>JRC!Q4</f>
        <v>0.41089999999999999</v>
      </c>
      <c r="H7" s="26">
        <f>Europarl!Q4</f>
        <v>0.47139999999999993</v>
      </c>
    </row>
    <row r="8" spans="5:8" ht="15" customHeight="1">
      <c r="E8" s="21" t="s">
        <v>15</v>
      </c>
      <c r="F8" s="27">
        <f>Wiki!K18</f>
        <v>0.51760000000000006</v>
      </c>
      <c r="G8" s="27">
        <f>JRC!K18</f>
        <v>0.31819999999999998</v>
      </c>
      <c r="H8" s="28">
        <f>Europarl!K18</f>
        <v>0.50990000000000002</v>
      </c>
    </row>
    <row r="9" spans="5:8" ht="15" customHeight="1">
      <c r="E9" s="21" t="s">
        <v>16</v>
      </c>
      <c r="F9" s="27">
        <f>Wiki!E18</f>
        <v>0.20939999999999998</v>
      </c>
      <c r="G9" s="27">
        <f>JRC!E18</f>
        <v>0.13850000000000001</v>
      </c>
      <c r="H9" s="28">
        <f>Europarl!E18</f>
        <v>0.36459999999999998</v>
      </c>
    </row>
    <row r="10" spans="5:8" ht="15" customHeight="1">
      <c r="E10" s="21" t="s">
        <v>17</v>
      </c>
      <c r="F10" s="27">
        <f>Wiki!Q18</f>
        <v>0.61509999999999998</v>
      </c>
      <c r="G10" s="27">
        <f>JRC!Q18</f>
        <v>0.13079999999999997</v>
      </c>
      <c r="H10" s="28">
        <f>Europarl!Q18</f>
        <v>0.13589999999999999</v>
      </c>
    </row>
    <row r="11" spans="5:8">
      <c r="E11" s="29" t="s">
        <v>18</v>
      </c>
      <c r="F11" s="30">
        <f>Wiki!E32</f>
        <v>0.59740000000000004</v>
      </c>
      <c r="G11" s="30">
        <f>JRC!E32</f>
        <v>0.39269999999999994</v>
      </c>
      <c r="H11" s="31">
        <f>Europarl!E32</f>
        <v>0.35699999999999998</v>
      </c>
    </row>
    <row r="12" spans="5:8">
      <c r="E12" s="32" t="s">
        <v>23</v>
      </c>
      <c r="F12" s="25">
        <f>Wiki!K32</f>
        <v>0.61859999999999993</v>
      </c>
      <c r="G12" s="25">
        <f>JRC!K32</f>
        <v>0.3175</v>
      </c>
      <c r="H12" s="26">
        <f>Europarl!K32</f>
        <v>0.49719999999999998</v>
      </c>
    </row>
    <row r="13" spans="5:8">
      <c r="E13" s="22" t="s">
        <v>24</v>
      </c>
      <c r="F13" s="30">
        <f>Wiki!Q32</f>
        <v>0.63880000000000003</v>
      </c>
      <c r="G13" s="30">
        <f>JRC!Q32</f>
        <v>0.35220000000000001</v>
      </c>
      <c r="H13" s="31">
        <f>Europarl!Q32</f>
        <v>0.50119999999999998</v>
      </c>
    </row>
    <row r="15" spans="5:8">
      <c r="F15" s="17" t="s">
        <v>11</v>
      </c>
      <c r="G15" s="18" t="s">
        <v>12</v>
      </c>
      <c r="H15" s="19" t="s">
        <v>13</v>
      </c>
    </row>
    <row r="16" spans="5:8">
      <c r="E16" s="23" t="s">
        <v>14</v>
      </c>
      <c r="F16" s="33">
        <f>Wiki!R4</f>
        <v>6.2577951388647695E-3</v>
      </c>
      <c r="G16" s="33">
        <f>JRC!R4</f>
        <v>4.158124577258347E-3</v>
      </c>
      <c r="H16" s="34">
        <f>Europarl!R4</f>
        <v>1.1859173664298865E-2</v>
      </c>
    </row>
    <row r="17" spans="5:8">
      <c r="E17" s="24" t="s">
        <v>15</v>
      </c>
      <c r="F17" s="35">
        <f>Wiki!L18</f>
        <v>6.9455021416741413E-3</v>
      </c>
      <c r="G17" s="35">
        <f>JRC!L18</f>
        <v>9.8569772242812943E-3</v>
      </c>
      <c r="H17" s="36">
        <f>Europarl!L18</f>
        <v>1.7323105957073648E-2</v>
      </c>
    </row>
    <row r="18" spans="5:8">
      <c r="E18" s="24" t="s">
        <v>16</v>
      </c>
      <c r="F18" s="35">
        <f>Wiki!F18</f>
        <v>1.1341957503006263E-2</v>
      </c>
      <c r="G18" s="35">
        <f>JRC!F18</f>
        <v>8.9805345052507823E-3</v>
      </c>
      <c r="H18" s="36">
        <f>Europarl!F18</f>
        <v>1.4472042012100447E-2</v>
      </c>
    </row>
    <row r="19" spans="5:8">
      <c r="E19" s="24" t="s">
        <v>17</v>
      </c>
      <c r="F19" s="35">
        <f>Wiki!R18</f>
        <v>8.4077345343439649E-3</v>
      </c>
      <c r="G19" s="35">
        <f>JRC!R18</f>
        <v>6.8381283989115034E-3</v>
      </c>
      <c r="H19" s="36">
        <f>Europarl!R18</f>
        <v>9.8838251704489368E-3</v>
      </c>
    </row>
    <row r="20" spans="5:8">
      <c r="E20" s="37" t="s">
        <v>18</v>
      </c>
      <c r="F20" s="38">
        <f>Wiki!F32</f>
        <v>1.1943198901466905E-2</v>
      </c>
      <c r="G20" s="38">
        <f>JRC!F32</f>
        <v>1.1287603820120548E-2</v>
      </c>
      <c r="H20" s="39">
        <f>Europarl!F32</f>
        <v>1.1419281938896148E-2</v>
      </c>
    </row>
    <row r="21" spans="5:8">
      <c r="E21" s="32" t="s">
        <v>23</v>
      </c>
      <c r="F21" s="25">
        <f>Wiki!L32</f>
        <v>7.9899937421752786E-3</v>
      </c>
      <c r="G21" s="25">
        <f>JRC!L32</f>
        <v>9.1678787077491448E-3</v>
      </c>
      <c r="H21" s="26">
        <f>Europarl!L32</f>
        <v>1.0934349546269324E-2</v>
      </c>
    </row>
    <row r="22" spans="5:8">
      <c r="E22" s="22" t="s">
        <v>24</v>
      </c>
      <c r="F22" s="30">
        <f>Wiki!R32</f>
        <v>9.7754795278799569E-3</v>
      </c>
      <c r="G22" s="30">
        <f>JRC!R32</f>
        <v>1.0244998779892545E-2</v>
      </c>
      <c r="H22" s="31">
        <f>Europarl!R32</f>
        <v>9.7857038581800615E-3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Wiki</vt:lpstr>
      <vt:lpstr>JRC</vt:lpstr>
      <vt:lpstr>Europarl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dcterms:created xsi:type="dcterms:W3CDTF">2016-01-04T14:49:01Z</dcterms:created>
  <dcterms:modified xsi:type="dcterms:W3CDTF">2016-12-13T14:34:55Z</dcterms:modified>
</cp:coreProperties>
</file>