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20745" windowHeight="11760" tabRatio="500" activeTab="5"/>
  </bookViews>
  <sheets>
    <sheet name="Wiki" sheetId="1" r:id="rId1"/>
    <sheet name="TALN" sheetId="3" r:id="rId2"/>
    <sheet name="JRC" sheetId="2" r:id="rId3"/>
    <sheet name="APR" sheetId="6" r:id="rId4"/>
    <sheet name="Europarl" sheetId="5" r:id="rId5"/>
    <sheet name="Résumé" sheetId="7" r:id="rId6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2" i="5"/>
  <c r="Q32"/>
  <c r="L32"/>
  <c r="K32"/>
  <c r="R32" i="6"/>
  <c r="Q32"/>
  <c r="L32"/>
  <c r="K32"/>
  <c r="R32" i="2"/>
  <c r="Q32"/>
  <c r="L32"/>
  <c r="K32"/>
  <c r="R32" i="3"/>
  <c r="Q32"/>
  <c r="L32"/>
  <c r="K32"/>
  <c r="R32" i="1"/>
  <c r="Q32"/>
  <c r="L32"/>
  <c r="K32"/>
  <c r="J26" i="7"/>
  <c r="I26"/>
  <c r="H26"/>
  <c r="G26"/>
  <c r="F26"/>
  <c r="J25"/>
  <c r="I25"/>
  <c r="H25"/>
  <c r="G25"/>
  <c r="F25"/>
  <c r="J15"/>
  <c r="I15"/>
  <c r="H15"/>
  <c r="G15"/>
  <c r="F15"/>
  <c r="J14"/>
  <c r="I14"/>
  <c r="H14"/>
  <c r="G14"/>
  <c r="F14"/>
  <c r="F18" i="2"/>
  <c r="E18"/>
  <c r="F18" i="5"/>
  <c r="E18"/>
  <c r="F32"/>
  <c r="J24" i="7"/>
  <c r="R18" i="5"/>
  <c r="J23" i="7"/>
  <c r="J22"/>
  <c r="L18" i="5"/>
  <c r="J21" i="7"/>
  <c r="R4" i="5"/>
  <c r="J20" i="7"/>
  <c r="L4" i="5"/>
  <c r="J19" i="7"/>
  <c r="F4" i="5"/>
  <c r="J18" i="7"/>
  <c r="E32" i="5"/>
  <c r="J13" i="7"/>
  <c r="Q18" i="5"/>
  <c r="J12" i="7"/>
  <c r="J11"/>
  <c r="K18" i="5"/>
  <c r="J10" i="7"/>
  <c r="Q4" i="5"/>
  <c r="J9" i="7"/>
  <c r="K4" i="5"/>
  <c r="J8" i="7"/>
  <c r="E4" i="5"/>
  <c r="J7" i="7"/>
  <c r="F32" i="6"/>
  <c r="I24" i="7"/>
  <c r="R18" i="6"/>
  <c r="I23" i="7"/>
  <c r="F18" i="6"/>
  <c r="I22" i="7"/>
  <c r="L18" i="6"/>
  <c r="I21" i="7"/>
  <c r="R4" i="6"/>
  <c r="I20" i="7"/>
  <c r="L4" i="6"/>
  <c r="I19" i="7"/>
  <c r="F4" i="6"/>
  <c r="I18" i="7"/>
  <c r="E32" i="6"/>
  <c r="I13" i="7"/>
  <c r="Q18" i="6"/>
  <c r="I12" i="7"/>
  <c r="E18" i="6"/>
  <c r="I11" i="7"/>
  <c r="K18" i="6"/>
  <c r="I10" i="7"/>
  <c r="Q4" i="6"/>
  <c r="I9" i="7"/>
  <c r="K4" i="6"/>
  <c r="I8" i="7"/>
  <c r="E4" i="6"/>
  <c r="I7" i="7"/>
  <c r="F32" i="2"/>
  <c r="H24" i="7"/>
  <c r="R18" i="2"/>
  <c r="H23" i="7"/>
  <c r="H22"/>
  <c r="L18" i="2"/>
  <c r="H21" i="7"/>
  <c r="R4" i="2"/>
  <c r="H20" i="7"/>
  <c r="L4" i="2"/>
  <c r="H19" i="7"/>
  <c r="F4" i="2"/>
  <c r="H18" i="7"/>
  <c r="E32" i="2"/>
  <c r="H13" i="7"/>
  <c r="Q18" i="2"/>
  <c r="H12" i="7"/>
  <c r="H11"/>
  <c r="K18" i="2"/>
  <c r="H10" i="7"/>
  <c r="Q4" i="2"/>
  <c r="H9" i="7"/>
  <c r="K4" i="2"/>
  <c r="H8" i="7"/>
  <c r="E4" i="2"/>
  <c r="H7" i="7"/>
  <c r="F32" i="3"/>
  <c r="G24" i="7"/>
  <c r="R18" i="3"/>
  <c r="G23" i="7"/>
  <c r="F18" i="3"/>
  <c r="G22" i="7"/>
  <c r="L18" i="3"/>
  <c r="G21" i="7"/>
  <c r="R4" i="3"/>
  <c r="G20" i="7"/>
  <c r="L4" i="3"/>
  <c r="G19" i="7"/>
  <c r="F4" i="3"/>
  <c r="G18" i="7"/>
  <c r="E32" i="3"/>
  <c r="G13" i="7"/>
  <c r="Q18" i="3"/>
  <c r="G12" i="7"/>
  <c r="E18" i="3"/>
  <c r="G11" i="7"/>
  <c r="K18" i="3"/>
  <c r="G10" i="7"/>
  <c r="Q4" i="3"/>
  <c r="G9" i="7"/>
  <c r="K4" i="3"/>
  <c r="G8" i="7"/>
  <c r="E4" i="3"/>
  <c r="G7" i="7"/>
  <c r="F32" i="1"/>
  <c r="F24" i="7"/>
  <c r="R18" i="1"/>
  <c r="F23" i="7"/>
  <c r="L18" i="1"/>
  <c r="F21" i="7"/>
  <c r="R4" i="1"/>
  <c r="F20" i="7"/>
  <c r="L4" i="1"/>
  <c r="F19" i="7"/>
  <c r="F4" i="1"/>
  <c r="F18" i="7"/>
  <c r="E32" i="1"/>
  <c r="F13" i="7"/>
  <c r="Q18" i="1"/>
  <c r="F12" i="7"/>
  <c r="E18" i="1"/>
  <c r="F11" i="7"/>
  <c r="K18" i="1"/>
  <c r="F10" i="7"/>
  <c r="Q4" i="1"/>
  <c r="F9" i="7"/>
  <c r="K4" i="1"/>
  <c r="F8" i="7"/>
  <c r="E4" i="1"/>
  <c r="F7" i="7"/>
  <c r="F18" i="1"/>
  <c r="F22" i="7"/>
</calcChain>
</file>

<file path=xl/sharedStrings.xml><?xml version="1.0" encoding="utf-8"?>
<sst xmlns="http://schemas.openxmlformats.org/spreadsheetml/2006/main" count="314" uniqueCount="29">
  <si>
    <t>Masque</t>
  </si>
  <si>
    <t>F-Mesure</t>
  </si>
  <si>
    <t>Moyenne</t>
  </si>
  <si>
    <t>Ecart-Type</t>
  </si>
  <si>
    <t>Random</t>
  </si>
  <si>
    <t>Lenght Model</t>
  </si>
  <si>
    <t>Cross-Language Character N-Grams</t>
  </si>
  <si>
    <t>Cross Language Explicit Semantic Analysis</t>
  </si>
  <si>
    <t>Cross Language Conceptual Thesaurus-based Similarity</t>
  </si>
  <si>
    <t>Cross Language Alignment-based Similarity Analysis</t>
  </si>
  <si>
    <t>Translation + Monolingual Analysis</t>
  </si>
  <si>
    <t>Wiki</t>
  </si>
  <si>
    <t>TALN</t>
  </si>
  <si>
    <t>JRC</t>
  </si>
  <si>
    <t>APR</t>
  </si>
  <si>
    <t>Europarl</t>
  </si>
  <si>
    <t>Length Model</t>
  </si>
  <si>
    <t>CL-CNG</t>
  </si>
  <si>
    <t>CL-CTS</t>
  </si>
  <si>
    <t>CL-ASA</t>
  </si>
  <si>
    <t>CL-ESA</t>
  </si>
  <si>
    <t>T+MA</t>
  </si>
  <si>
    <t xml:space="preserve"> </t>
  </si>
  <si>
    <t>Fusion par moyenne CL-ASA, CL-CNG, CL-CTS &amp; T+MA (pond. = 1)</t>
  </si>
  <si>
    <t>Fusion libre CL-ASA, CL-CNG, CL-CTS &amp; T+MA</t>
  </si>
  <si>
    <t>Méth.</t>
  </si>
  <si>
    <t>Pond.</t>
  </si>
  <si>
    <t>Fusion by average</t>
  </si>
  <si>
    <t>Weighted fusion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</si>
</sst>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0000"/>
    <numFmt numFmtId="166" formatCode="0.0000"/>
  </numFmts>
  <fonts count="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222222"/>
      <name val="Arial"/>
      <family val="2"/>
    </font>
    <font>
      <b/>
      <sz val="12"/>
      <color theme="1"/>
      <name val="Calibri"/>
      <family val="2"/>
      <scheme val="minor"/>
    </font>
    <font>
      <sz val="12"/>
      <color rgb="FF222222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164" fontId="3" fillId="0" borderId="0" xfId="0" applyNumberFormat="1" applyFont="1"/>
    <xf numFmtId="165" fontId="0" fillId="0" borderId="0" xfId="0" applyNumberFormat="1"/>
    <xf numFmtId="0" fontId="3" fillId="0" borderId="0" xfId="0" applyFont="1"/>
    <xf numFmtId="166" fontId="0" fillId="0" borderId="0" xfId="0" applyNumberFormat="1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165" fontId="0" fillId="0" borderId="0" xfId="0" applyNumberFormat="1" applyFont="1"/>
    <xf numFmtId="2" fontId="0" fillId="0" borderId="0" xfId="0" applyNumberFormat="1" applyFont="1"/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left" wrapText="1" inden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6" fontId="0" fillId="0" borderId="5" xfId="0" applyNumberFormat="1" applyBorder="1"/>
    <xf numFmtId="166" fontId="0" fillId="0" borderId="6" xfId="0" applyNumberFormat="1" applyBorder="1"/>
    <xf numFmtId="166" fontId="0" fillId="0" borderId="8" xfId="0" applyNumberFormat="1" applyBorder="1"/>
    <xf numFmtId="166" fontId="0" fillId="0" borderId="9" xfId="0" applyNumberFormat="1" applyBorder="1"/>
    <xf numFmtId="166" fontId="0" fillId="0" borderId="0" xfId="0" applyNumberFormat="1" applyBorder="1"/>
    <xf numFmtId="166" fontId="0" fillId="0" borderId="10" xfId="0" applyNumberFormat="1" applyBorder="1"/>
    <xf numFmtId="165" fontId="0" fillId="0" borderId="5" xfId="0" applyNumberFormat="1" applyBorder="1"/>
    <xf numFmtId="165" fontId="0" fillId="0" borderId="6" xfId="0" applyNumberFormat="1" applyBorder="1"/>
    <xf numFmtId="165" fontId="0" fillId="0" borderId="8" xfId="0" applyNumberFormat="1" applyBorder="1"/>
    <xf numFmtId="165" fontId="0" fillId="0" borderId="9" xfId="0" applyNumberFormat="1" applyBorder="1"/>
    <xf numFmtId="165" fontId="0" fillId="0" borderId="0" xfId="0" applyNumberFormat="1" applyBorder="1"/>
    <xf numFmtId="165" fontId="0" fillId="0" borderId="10" xfId="0" applyNumberFormat="1" applyBorder="1"/>
    <xf numFmtId="0" fontId="7" fillId="0" borderId="11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165" fontId="0" fillId="0" borderId="4" xfId="0" applyNumberFormat="1" applyBorder="1"/>
    <xf numFmtId="165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</cellXfs>
  <cellStyles count="23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S41"/>
  <sheetViews>
    <sheetView zoomScale="75" zoomScaleNormal="75" zoomScalePageLayoutView="75" workbookViewId="0">
      <selection activeCell="P43" sqref="P43"/>
    </sheetView>
  </sheetViews>
  <sheetFormatPr baseColWidth="10" defaultRowHeight="15.75"/>
  <sheetData>
    <row r="2" spans="2:18">
      <c r="B2" s="38" t="s">
        <v>4</v>
      </c>
      <c r="C2" s="38"/>
      <c r="D2" s="38"/>
      <c r="E2" s="38"/>
      <c r="F2" s="38"/>
      <c r="H2" s="38" t="s">
        <v>5</v>
      </c>
      <c r="I2" s="38"/>
      <c r="J2" s="38"/>
      <c r="K2" s="38"/>
      <c r="L2" s="38"/>
      <c r="N2" s="38" t="s">
        <v>6</v>
      </c>
      <c r="O2" s="38"/>
      <c r="P2" s="38"/>
      <c r="Q2" s="38"/>
      <c r="R2" s="38"/>
    </row>
    <row r="3" spans="2:18">
      <c r="B3" s="2" t="s">
        <v>0</v>
      </c>
      <c r="C3" s="2" t="s">
        <v>1</v>
      </c>
      <c r="D3" s="2"/>
      <c r="E3" s="2" t="s">
        <v>2</v>
      </c>
      <c r="F3" s="2" t="s">
        <v>3</v>
      </c>
      <c r="H3" s="2" t="s">
        <v>0</v>
      </c>
      <c r="I3" s="2" t="s">
        <v>1</v>
      </c>
      <c r="J3" s="2"/>
      <c r="K3" s="2" t="s">
        <v>2</v>
      </c>
      <c r="L3" s="2" t="s">
        <v>3</v>
      </c>
      <c r="N3" s="2" t="s">
        <v>0</v>
      </c>
      <c r="O3" s="2" t="s">
        <v>1</v>
      </c>
      <c r="P3" s="2"/>
      <c r="Q3" s="2" t="s">
        <v>2</v>
      </c>
      <c r="R3" s="2" t="s">
        <v>3</v>
      </c>
    </row>
    <row r="4" spans="2:18">
      <c r="B4" s="1">
        <v>1</v>
      </c>
      <c r="C4" s="6">
        <v>2E-3</v>
      </c>
      <c r="E4">
        <f>AVERAGE(C4:C13)</f>
        <v>2.1000000000000003E-3</v>
      </c>
      <c r="F4" s="5">
        <f>STDEVP(C4:C13)</f>
        <v>2.9999999999999997E-4</v>
      </c>
      <c r="H4" s="1">
        <v>1</v>
      </c>
      <c r="I4" s="6">
        <v>2E-3</v>
      </c>
      <c r="K4">
        <f>AVERAGE(I4:I13)</f>
        <v>2.0000000000000005E-3</v>
      </c>
      <c r="L4" s="5">
        <f>STDEVP(I4:I13)</f>
        <v>4.3368086899420177E-19</v>
      </c>
      <c r="N4" s="1">
        <v>1</v>
      </c>
      <c r="O4" s="6">
        <v>0.61699999999999999</v>
      </c>
      <c r="Q4">
        <f>AVERAGE(O4:O13)</f>
        <v>0.62909999999999999</v>
      </c>
      <c r="R4" s="5">
        <f>STDEVP(O4:O13)</f>
        <v>1.3148764200486687E-2</v>
      </c>
    </row>
    <row r="5" spans="2:18">
      <c r="B5" s="1">
        <v>2</v>
      </c>
      <c r="C5" s="6">
        <v>2E-3</v>
      </c>
      <c r="H5" s="1">
        <v>2</v>
      </c>
      <c r="I5" s="6">
        <v>2E-3</v>
      </c>
      <c r="N5" s="1">
        <v>2</v>
      </c>
      <c r="O5" s="6">
        <v>0.63100000000000001</v>
      </c>
    </row>
    <row r="6" spans="2:18">
      <c r="B6" s="1">
        <v>3</v>
      </c>
      <c r="C6" s="6">
        <v>2E-3</v>
      </c>
      <c r="H6" s="1">
        <v>3</v>
      </c>
      <c r="I6" s="6">
        <v>2E-3</v>
      </c>
      <c r="K6" s="3"/>
      <c r="N6" s="1">
        <v>3</v>
      </c>
      <c r="O6" s="6">
        <v>0.64800000000000002</v>
      </c>
    </row>
    <row r="7" spans="2:18">
      <c r="B7" s="1">
        <v>4</v>
      </c>
      <c r="C7" s="6">
        <v>2E-3</v>
      </c>
      <c r="H7" s="1">
        <v>4</v>
      </c>
      <c r="I7" s="6">
        <v>2E-3</v>
      </c>
      <c r="N7" s="1">
        <v>4</v>
      </c>
      <c r="O7" s="6">
        <v>0.63100000000000001</v>
      </c>
    </row>
    <row r="8" spans="2:18">
      <c r="B8" s="1">
        <v>5</v>
      </c>
      <c r="C8" s="6">
        <v>3.0000000000000001E-3</v>
      </c>
      <c r="H8" s="1">
        <v>5</v>
      </c>
      <c r="I8" s="6">
        <v>2E-3</v>
      </c>
      <c r="N8" s="1">
        <v>5</v>
      </c>
      <c r="O8" s="6">
        <v>0.60199999999999998</v>
      </c>
    </row>
    <row r="9" spans="2:18">
      <c r="B9" s="1">
        <v>6</v>
      </c>
      <c r="C9" s="6">
        <v>2E-3</v>
      </c>
      <c r="H9" s="1">
        <v>6</v>
      </c>
      <c r="I9" s="6">
        <v>2E-3</v>
      </c>
      <c r="N9" s="1">
        <v>6</v>
      </c>
      <c r="O9" s="6">
        <v>0.63300000000000001</v>
      </c>
    </row>
    <row r="10" spans="2:18">
      <c r="B10" s="1">
        <v>7</v>
      </c>
      <c r="C10" s="6">
        <v>2E-3</v>
      </c>
      <c r="H10" s="1">
        <v>7</v>
      </c>
      <c r="I10" s="6">
        <v>2E-3</v>
      </c>
      <c r="N10" s="1">
        <v>7</v>
      </c>
      <c r="O10" s="6">
        <v>0.63200000000000001</v>
      </c>
    </row>
    <row r="11" spans="2:18">
      <c r="B11" s="1">
        <v>8</v>
      </c>
      <c r="C11" s="6">
        <v>2E-3</v>
      </c>
      <c r="H11" s="1">
        <v>8</v>
      </c>
      <c r="I11" s="6">
        <v>2E-3</v>
      </c>
      <c r="N11" s="1">
        <v>8</v>
      </c>
      <c r="O11" s="6">
        <v>0.63</v>
      </c>
    </row>
    <row r="12" spans="2:18">
      <c r="B12" s="1">
        <v>9</v>
      </c>
      <c r="C12" s="6">
        <v>2E-3</v>
      </c>
      <c r="H12" s="1">
        <v>9</v>
      </c>
      <c r="I12" s="6">
        <v>2E-3</v>
      </c>
      <c r="N12" s="1">
        <v>9</v>
      </c>
      <c r="O12" s="6">
        <v>0.61899999999999999</v>
      </c>
    </row>
    <row r="13" spans="2:18">
      <c r="B13" s="1">
        <v>10</v>
      </c>
      <c r="C13" s="6">
        <v>2E-3</v>
      </c>
      <c r="H13" s="1">
        <v>10</v>
      </c>
      <c r="I13" s="6">
        <v>2E-3</v>
      </c>
      <c r="N13" s="1">
        <v>10</v>
      </c>
      <c r="O13" s="6">
        <v>0.64800000000000002</v>
      </c>
    </row>
    <row r="16" spans="2:18">
      <c r="B16" s="38" t="s">
        <v>9</v>
      </c>
      <c r="C16" s="38"/>
      <c r="D16" s="38"/>
      <c r="E16" s="38"/>
      <c r="F16" s="38"/>
      <c r="H16" s="40" t="s">
        <v>8</v>
      </c>
      <c r="I16" s="40"/>
      <c r="J16" s="40"/>
      <c r="K16" s="40"/>
      <c r="L16" s="40"/>
      <c r="N16" s="39" t="s">
        <v>7</v>
      </c>
      <c r="O16" s="39"/>
      <c r="P16" s="39"/>
      <c r="Q16" s="39"/>
      <c r="R16" s="39"/>
    </row>
    <row r="17" spans="2:19">
      <c r="B17" s="2" t="s">
        <v>0</v>
      </c>
      <c r="C17" s="2" t="s">
        <v>1</v>
      </c>
      <c r="D17" s="2"/>
      <c r="E17" s="2" t="s">
        <v>2</v>
      </c>
      <c r="F17" s="2" t="s">
        <v>3</v>
      </c>
      <c r="H17" s="9" t="s">
        <v>0</v>
      </c>
      <c r="I17" s="9" t="s">
        <v>1</v>
      </c>
      <c r="J17" s="9"/>
      <c r="K17" s="9" t="s">
        <v>2</v>
      </c>
      <c r="L17" s="9" t="s">
        <v>3</v>
      </c>
      <c r="N17" s="2" t="s">
        <v>0</v>
      </c>
      <c r="O17" s="2" t="s">
        <v>1</v>
      </c>
      <c r="P17" s="2"/>
      <c r="Q17" s="2" t="s">
        <v>2</v>
      </c>
      <c r="R17" s="2" t="s">
        <v>3</v>
      </c>
    </row>
    <row r="18" spans="2:19">
      <c r="B18" s="1">
        <v>1</v>
      </c>
      <c r="C18" s="6">
        <v>0.42099999999999999</v>
      </c>
      <c r="E18">
        <f>AVERAGE(C18:C27)</f>
        <v>0.41819999999999996</v>
      </c>
      <c r="F18" s="5">
        <f>STDEVP(C18:C27)</f>
        <v>1.6191355718407279E-2</v>
      </c>
      <c r="H18" s="10">
        <v>1</v>
      </c>
      <c r="I18" s="6">
        <v>0.56499999999999995</v>
      </c>
      <c r="J18" s="8"/>
      <c r="K18" s="8">
        <f>AVERAGE(I18:I27)</f>
        <v>0.57630000000000003</v>
      </c>
      <c r="L18" s="11">
        <f>STDEVP(I18:I27)</f>
        <v>1.1314150432091642E-2</v>
      </c>
      <c r="N18" s="1">
        <v>1</v>
      </c>
      <c r="O18" s="6">
        <v>0.64900000000000002</v>
      </c>
      <c r="Q18" s="7">
        <f>AVERAGE(O18:O27)</f>
        <v>0.64890000000000003</v>
      </c>
      <c r="R18" s="5">
        <f>STDEVP(O18:O27)</f>
        <v>1.0718675291284842E-2</v>
      </c>
    </row>
    <row r="19" spans="2:19">
      <c r="B19" s="1">
        <v>2</v>
      </c>
      <c r="C19" s="6">
        <v>0.41299999999999998</v>
      </c>
      <c r="H19" s="10">
        <v>2</v>
      </c>
      <c r="I19" s="6">
        <v>0.58599999999999997</v>
      </c>
      <c r="J19" s="8"/>
      <c r="K19" s="8"/>
      <c r="L19" s="8"/>
      <c r="N19" s="1">
        <v>2</v>
      </c>
      <c r="O19" s="6">
        <v>0.65100000000000002</v>
      </c>
    </row>
    <row r="20" spans="2:19">
      <c r="B20" s="1">
        <v>3</v>
      </c>
      <c r="C20" s="6">
        <v>0.40899999999999997</v>
      </c>
      <c r="H20" s="10">
        <v>3</v>
      </c>
      <c r="I20" s="6">
        <v>0.58899999999999997</v>
      </c>
      <c r="J20" s="8"/>
      <c r="K20" s="8"/>
      <c r="L20" s="8"/>
      <c r="N20" s="1">
        <v>3</v>
      </c>
      <c r="O20" s="6">
        <v>0.64800000000000002</v>
      </c>
    </row>
    <row r="21" spans="2:19">
      <c r="B21" s="1">
        <v>4</v>
      </c>
      <c r="C21" s="6">
        <v>0.39700000000000002</v>
      </c>
      <c r="H21" s="10">
        <v>4</v>
      </c>
      <c r="I21" s="6">
        <v>0.57999999999999996</v>
      </c>
      <c r="J21" s="8"/>
      <c r="K21" s="8"/>
      <c r="L21" s="8"/>
      <c r="N21" s="1">
        <v>4</v>
      </c>
      <c r="O21" s="6">
        <v>0.63100000000000001</v>
      </c>
    </row>
    <row r="22" spans="2:19">
      <c r="B22" s="1">
        <v>5</v>
      </c>
      <c r="C22" s="6">
        <v>0.40899999999999997</v>
      </c>
      <c r="H22" s="10">
        <v>5</v>
      </c>
      <c r="I22" s="6">
        <v>0.56200000000000006</v>
      </c>
      <c r="J22" s="8"/>
      <c r="K22" s="8"/>
      <c r="L22" s="8"/>
      <c r="N22" s="1">
        <v>5</v>
      </c>
      <c r="O22" s="6">
        <v>0.64200000000000002</v>
      </c>
    </row>
    <row r="23" spans="2:19">
      <c r="B23" s="1">
        <v>6</v>
      </c>
      <c r="C23" s="6">
        <v>0.44800000000000001</v>
      </c>
      <c r="H23" s="10">
        <v>6</v>
      </c>
      <c r="I23" s="6">
        <v>0.58399999999999996</v>
      </c>
      <c r="J23" s="8"/>
      <c r="K23" s="8"/>
      <c r="L23" s="8"/>
      <c r="N23" s="1">
        <v>6</v>
      </c>
      <c r="O23" s="6">
        <v>0.65</v>
      </c>
    </row>
    <row r="24" spans="2:19">
      <c r="B24" s="1">
        <v>7</v>
      </c>
      <c r="C24" s="6">
        <v>0.441</v>
      </c>
      <c r="H24" s="10">
        <v>7</v>
      </c>
      <c r="I24" s="6">
        <v>0.57799999999999996</v>
      </c>
      <c r="J24" s="8"/>
      <c r="K24" s="8"/>
      <c r="L24" s="8"/>
      <c r="N24" s="1">
        <v>7</v>
      </c>
      <c r="O24" s="6">
        <v>0.66700000000000004</v>
      </c>
    </row>
    <row r="25" spans="2:19">
      <c r="B25" s="1">
        <v>8</v>
      </c>
      <c r="C25" s="6">
        <v>0.432</v>
      </c>
      <c r="H25" s="10">
        <v>8</v>
      </c>
      <c r="I25" s="6">
        <v>0.57099999999999995</v>
      </c>
      <c r="J25" s="8"/>
      <c r="K25" s="8"/>
      <c r="L25" s="8"/>
      <c r="N25" s="1">
        <v>8</v>
      </c>
      <c r="O25" s="6">
        <v>0.66300000000000003</v>
      </c>
    </row>
    <row r="26" spans="2:19">
      <c r="B26" s="1">
        <v>9</v>
      </c>
      <c r="C26" s="6">
        <v>0.4</v>
      </c>
      <c r="H26" s="10">
        <v>9</v>
      </c>
      <c r="I26" s="6">
        <v>0.55700000000000005</v>
      </c>
      <c r="J26" s="8"/>
      <c r="K26" s="8"/>
      <c r="L26" s="8"/>
      <c r="N26" s="1">
        <v>9</v>
      </c>
      <c r="O26" s="6">
        <v>0.63400000000000001</v>
      </c>
    </row>
    <row r="27" spans="2:19">
      <c r="B27" s="1">
        <v>10</v>
      </c>
      <c r="C27" s="6">
        <v>0.41199999999999998</v>
      </c>
      <c r="H27" s="10">
        <v>10</v>
      </c>
      <c r="I27" s="6">
        <v>0.59099999999999997</v>
      </c>
      <c r="J27" s="8"/>
      <c r="K27" s="8"/>
      <c r="L27" s="8"/>
      <c r="N27" s="1">
        <v>10</v>
      </c>
      <c r="O27" s="6">
        <v>0.65400000000000003</v>
      </c>
    </row>
    <row r="30" spans="2:19">
      <c r="B30" s="38" t="s">
        <v>10</v>
      </c>
      <c r="C30" s="38"/>
      <c r="D30" s="38"/>
      <c r="E30" s="38"/>
      <c r="F30" s="38"/>
      <c r="H30" s="41" t="s">
        <v>23</v>
      </c>
      <c r="I30" s="41"/>
      <c r="J30" s="41"/>
      <c r="K30" s="41"/>
      <c r="L30" s="41"/>
      <c r="M30" s="15"/>
      <c r="N30" s="41" t="s">
        <v>24</v>
      </c>
      <c r="O30" s="41"/>
      <c r="P30" s="41"/>
      <c r="Q30" s="41"/>
      <c r="R30" s="41"/>
      <c r="S30" s="41"/>
    </row>
    <row r="31" spans="2:19">
      <c r="B31" s="2" t="s">
        <v>0</v>
      </c>
      <c r="C31" s="2" t="s">
        <v>1</v>
      </c>
      <c r="D31" s="2"/>
      <c r="E31" s="2" t="s">
        <v>2</v>
      </c>
      <c r="F31" s="2" t="s">
        <v>3</v>
      </c>
      <c r="H31" s="16" t="s">
        <v>0</v>
      </c>
      <c r="I31" s="16" t="s">
        <v>1</v>
      </c>
      <c r="J31" s="16"/>
      <c r="K31" s="16" t="s">
        <v>2</v>
      </c>
      <c r="L31" s="16" t="s">
        <v>3</v>
      </c>
      <c r="M31" s="15"/>
      <c r="N31" s="16" t="s">
        <v>0</v>
      </c>
      <c r="O31" s="16" t="s">
        <v>1</v>
      </c>
      <c r="P31" s="16"/>
      <c r="Q31" s="16" t="s">
        <v>2</v>
      </c>
      <c r="R31" s="16" t="s">
        <v>3</v>
      </c>
      <c r="S31" s="15"/>
    </row>
    <row r="32" spans="2:19">
      <c r="B32" s="1">
        <v>1</v>
      </c>
      <c r="C32" s="6">
        <v>0.56799999999999995</v>
      </c>
      <c r="E32">
        <f>AVERAGE(C32:C41)</f>
        <v>0.58289999999999997</v>
      </c>
      <c r="F32" s="5">
        <f>STDEVP(C32:C41)</f>
        <v>1.2372954376380779E-2</v>
      </c>
      <c r="H32" s="14">
        <v>1</v>
      </c>
      <c r="I32" s="6">
        <v>0.629</v>
      </c>
      <c r="J32" s="15"/>
      <c r="K32">
        <f>AVERAGE(I32:I41)</f>
        <v>0.63809999999999989</v>
      </c>
      <c r="L32" s="5">
        <f>STDEVP(I32:I41)</f>
        <v>1.1742657280190045E-2</v>
      </c>
      <c r="M32" s="15"/>
      <c r="N32" s="14">
        <v>1</v>
      </c>
      <c r="O32" s="6">
        <v>0.65600000000000003</v>
      </c>
      <c r="P32" s="15"/>
      <c r="Q32">
        <f>AVERAGE(O32:O41)</f>
        <v>0.66970000000000007</v>
      </c>
      <c r="R32" s="5">
        <f>STDEVP(O32:O41)</f>
        <v>1.1243220179290284E-2</v>
      </c>
      <c r="S32" s="15"/>
    </row>
    <row r="33" spans="2:19">
      <c r="B33" s="1">
        <v>2</v>
      </c>
      <c r="C33" s="6">
        <v>0.58899999999999997</v>
      </c>
      <c r="H33" s="14">
        <v>2</v>
      </c>
      <c r="I33" s="6">
        <v>0.63500000000000001</v>
      </c>
      <c r="J33" s="15"/>
      <c r="K33" s="15"/>
      <c r="L33" s="15"/>
      <c r="M33" s="15"/>
      <c r="N33" s="14">
        <v>2</v>
      </c>
      <c r="O33" s="6">
        <v>0.67100000000000004</v>
      </c>
      <c r="P33" s="15"/>
      <c r="Q33" s="15"/>
      <c r="R33" s="15"/>
      <c r="S33" s="15"/>
    </row>
    <row r="34" spans="2:19">
      <c r="B34" s="1">
        <v>3</v>
      </c>
      <c r="C34" s="6">
        <v>0.60499999999999998</v>
      </c>
      <c r="H34" s="14">
        <v>3</v>
      </c>
      <c r="I34" s="6">
        <v>0.65700000000000003</v>
      </c>
      <c r="J34" s="15"/>
      <c r="K34" s="15"/>
      <c r="L34" s="15"/>
      <c r="M34" s="15"/>
      <c r="N34" s="14">
        <v>3</v>
      </c>
      <c r="O34" s="6">
        <v>0.66900000000000004</v>
      </c>
      <c r="P34" s="15"/>
      <c r="Q34" s="15"/>
      <c r="R34" s="15"/>
      <c r="S34" s="15"/>
    </row>
    <row r="35" spans="2:19">
      <c r="B35" s="1">
        <v>4</v>
      </c>
      <c r="C35" s="6">
        <v>0.57899999999999996</v>
      </c>
      <c r="H35" s="14">
        <v>4</v>
      </c>
      <c r="I35" s="6">
        <v>0.64600000000000002</v>
      </c>
      <c r="J35" s="15"/>
      <c r="K35" s="14" t="s">
        <v>25</v>
      </c>
      <c r="L35" s="14" t="s">
        <v>26</v>
      </c>
      <c r="M35" s="15"/>
      <c r="N35" s="14">
        <v>4</v>
      </c>
      <c r="O35" s="6">
        <v>0.67800000000000005</v>
      </c>
      <c r="P35" s="15"/>
      <c r="Q35" s="14" t="s">
        <v>25</v>
      </c>
      <c r="R35" s="14" t="s">
        <v>26</v>
      </c>
      <c r="S35" s="15"/>
    </row>
    <row r="36" spans="2:19">
      <c r="B36" s="1">
        <v>5</v>
      </c>
      <c r="C36" s="6">
        <v>0.57299999999999995</v>
      </c>
      <c r="H36" s="14">
        <v>5</v>
      </c>
      <c r="I36" s="6">
        <v>0.64200000000000002</v>
      </c>
      <c r="J36" s="15"/>
      <c r="K36" s="14" t="s">
        <v>19</v>
      </c>
      <c r="L36" s="14">
        <v>1</v>
      </c>
      <c r="M36" s="15"/>
      <c r="N36" s="14">
        <v>5</v>
      </c>
      <c r="O36" s="6">
        <v>0.68200000000000005</v>
      </c>
      <c r="P36" s="15"/>
      <c r="Q36" s="14" t="s">
        <v>19</v>
      </c>
      <c r="R36" s="17">
        <v>0.30099999999999999</v>
      </c>
      <c r="S36" s="15"/>
    </row>
    <row r="37" spans="2:19">
      <c r="B37" s="1">
        <v>6</v>
      </c>
      <c r="C37" s="6">
        <v>0.58799999999999997</v>
      </c>
      <c r="H37" s="14">
        <v>6</v>
      </c>
      <c r="I37" s="6">
        <v>0.61699999999999999</v>
      </c>
      <c r="J37" s="15"/>
      <c r="K37" s="14" t="s">
        <v>17</v>
      </c>
      <c r="L37" s="14">
        <v>1</v>
      </c>
      <c r="M37" s="15"/>
      <c r="N37" s="14">
        <v>6</v>
      </c>
      <c r="O37" s="6">
        <v>0.68700000000000006</v>
      </c>
      <c r="P37" s="15"/>
      <c r="Q37" s="14" t="s">
        <v>17</v>
      </c>
      <c r="R37" s="17">
        <v>0.56699999999999995</v>
      </c>
      <c r="S37" s="15"/>
    </row>
    <row r="38" spans="2:19">
      <c r="B38" s="1">
        <v>7</v>
      </c>
      <c r="C38" s="6">
        <v>0.57499999999999996</v>
      </c>
      <c r="H38" s="14">
        <v>7</v>
      </c>
      <c r="I38" s="6">
        <v>0.63900000000000001</v>
      </c>
      <c r="J38" s="15"/>
      <c r="K38" s="14" t="s">
        <v>18</v>
      </c>
      <c r="L38" s="14">
        <v>1</v>
      </c>
      <c r="M38" s="15"/>
      <c r="N38" s="14">
        <v>7</v>
      </c>
      <c r="O38" s="6">
        <v>0.66100000000000003</v>
      </c>
      <c r="P38" s="15"/>
      <c r="Q38" s="14" t="s">
        <v>18</v>
      </c>
      <c r="R38" s="17">
        <v>6.3E-2</v>
      </c>
      <c r="S38" s="15"/>
    </row>
    <row r="39" spans="2:19">
      <c r="B39" s="1">
        <v>8</v>
      </c>
      <c r="C39" s="6">
        <v>0.58399999999999996</v>
      </c>
      <c r="H39" s="14">
        <v>8</v>
      </c>
      <c r="I39" s="6">
        <v>0.629</v>
      </c>
      <c r="J39" s="15"/>
      <c r="K39" s="14" t="s">
        <v>21</v>
      </c>
      <c r="L39" s="14">
        <v>1</v>
      </c>
      <c r="M39" s="15"/>
      <c r="N39" s="14">
        <v>8</v>
      </c>
      <c r="O39" s="6">
        <v>0.65</v>
      </c>
      <c r="P39" s="15"/>
      <c r="Q39" s="14" t="s">
        <v>21</v>
      </c>
      <c r="R39" s="17">
        <v>6.9000000000000006E-2</v>
      </c>
      <c r="S39" s="15"/>
    </row>
    <row r="40" spans="2:19">
      <c r="B40" s="1">
        <v>9</v>
      </c>
      <c r="C40" s="6">
        <v>0.56699999999999995</v>
      </c>
      <c r="H40" s="14">
        <v>9</v>
      </c>
      <c r="I40" s="6">
        <v>0.65500000000000003</v>
      </c>
      <c r="J40" s="15"/>
      <c r="K40" s="15"/>
      <c r="L40" s="15"/>
      <c r="M40" s="15"/>
      <c r="N40" s="14">
        <v>9</v>
      </c>
      <c r="O40" s="6">
        <v>0.66500000000000004</v>
      </c>
      <c r="P40" s="15"/>
      <c r="Q40" s="15"/>
      <c r="R40" s="15"/>
      <c r="S40" s="15"/>
    </row>
    <row r="41" spans="2:19">
      <c r="B41" s="1">
        <v>10</v>
      </c>
      <c r="C41" s="6">
        <v>0.60099999999999998</v>
      </c>
      <c r="H41" s="14">
        <v>10</v>
      </c>
      <c r="I41" s="6">
        <v>0.63200000000000001</v>
      </c>
      <c r="J41" s="15"/>
      <c r="K41" s="15"/>
      <c r="L41" s="15"/>
      <c r="M41" s="15"/>
      <c r="N41" s="14">
        <v>10</v>
      </c>
      <c r="O41" s="6">
        <v>0.67800000000000005</v>
      </c>
      <c r="P41" s="15"/>
      <c r="Q41" s="15"/>
      <c r="R41" s="15"/>
      <c r="S41" s="15"/>
    </row>
  </sheetData>
  <mergeCells count="9">
    <mergeCell ref="B30:F30"/>
    <mergeCell ref="N16:R16"/>
    <mergeCell ref="N2:R2"/>
    <mergeCell ref="H2:L2"/>
    <mergeCell ref="H16:L16"/>
    <mergeCell ref="B2:F2"/>
    <mergeCell ref="B16:F16"/>
    <mergeCell ref="H30:L30"/>
    <mergeCell ref="N30:S3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B2:W41"/>
  <sheetViews>
    <sheetView zoomScale="75" zoomScaleNormal="75" zoomScalePageLayoutView="75" workbookViewId="0">
      <selection activeCell="Q46" sqref="Q46"/>
    </sheetView>
  </sheetViews>
  <sheetFormatPr baseColWidth="10" defaultColWidth="10.875" defaultRowHeight="15.75"/>
  <cols>
    <col min="1" max="16384" width="10.875" style="8"/>
  </cols>
  <sheetData>
    <row r="2" spans="2:18">
      <c r="B2" s="40" t="s">
        <v>4</v>
      </c>
      <c r="C2" s="40"/>
      <c r="D2" s="40"/>
      <c r="E2" s="40"/>
      <c r="F2" s="40"/>
      <c r="H2" s="40" t="s">
        <v>5</v>
      </c>
      <c r="I2" s="40"/>
      <c r="J2" s="40"/>
      <c r="K2" s="40"/>
      <c r="L2" s="40"/>
      <c r="N2" s="40" t="s">
        <v>6</v>
      </c>
      <c r="O2" s="40"/>
      <c r="P2" s="40"/>
      <c r="Q2" s="40"/>
      <c r="R2" s="40"/>
    </row>
    <row r="3" spans="2:18">
      <c r="B3" s="9" t="s">
        <v>0</v>
      </c>
      <c r="C3" s="9" t="s">
        <v>1</v>
      </c>
      <c r="D3" s="9"/>
      <c r="E3" s="9" t="s">
        <v>2</v>
      </c>
      <c r="F3" s="9" t="s">
        <v>3</v>
      </c>
      <c r="H3" s="9" t="s">
        <v>0</v>
      </c>
      <c r="I3" s="9" t="s">
        <v>1</v>
      </c>
      <c r="J3" s="9"/>
      <c r="K3" s="9" t="s">
        <v>2</v>
      </c>
      <c r="L3" s="9" t="s">
        <v>3</v>
      </c>
      <c r="N3" s="9" t="s">
        <v>0</v>
      </c>
      <c r="O3" s="9" t="s">
        <v>1</v>
      </c>
      <c r="P3" s="9"/>
      <c r="Q3" s="9" t="s">
        <v>2</v>
      </c>
      <c r="R3" s="9" t="s">
        <v>3</v>
      </c>
    </row>
    <row r="4" spans="2:18">
      <c r="B4" s="10">
        <v>1</v>
      </c>
      <c r="C4" s="6">
        <v>2E-3</v>
      </c>
      <c r="E4" s="8">
        <f>AVERAGE(C4:C13)</f>
        <v>2.1000000000000003E-3</v>
      </c>
      <c r="F4" s="11">
        <f>STDEVP(C4:C13)</f>
        <v>2.9999999999999997E-4</v>
      </c>
      <c r="H4" s="10">
        <v>1</v>
      </c>
      <c r="I4" s="6">
        <v>2E-3</v>
      </c>
      <c r="K4" s="8">
        <f>AVERAGE(I4:I13)</f>
        <v>2.2000000000000006E-3</v>
      </c>
      <c r="L4" s="11">
        <f>STDEVP(I4:I13)</f>
        <v>4.0000000000000002E-4</v>
      </c>
      <c r="N4" s="10">
        <v>1</v>
      </c>
      <c r="O4" s="13">
        <v>0.41299999999999998</v>
      </c>
      <c r="Q4" s="8">
        <f>AVERAGE(O4:O13)</f>
        <v>0.40899999999999997</v>
      </c>
      <c r="R4" s="11">
        <f>STDEVP(O4:O13)</f>
        <v>8.0746516952745293E-3</v>
      </c>
    </row>
    <row r="5" spans="2:18">
      <c r="B5" s="10">
        <v>2</v>
      </c>
      <c r="C5" s="6">
        <v>2E-3</v>
      </c>
      <c r="H5" s="10">
        <v>2</v>
      </c>
      <c r="I5" s="6">
        <v>2E-3</v>
      </c>
      <c r="N5" s="10">
        <v>2</v>
      </c>
      <c r="O5" s="13">
        <v>0.41299999999999998</v>
      </c>
    </row>
    <row r="6" spans="2:18">
      <c r="B6" s="10">
        <v>3</v>
      </c>
      <c r="C6" s="6">
        <v>2E-3</v>
      </c>
      <c r="H6" s="10">
        <v>3</v>
      </c>
      <c r="I6" s="6">
        <v>3.0000000000000001E-3</v>
      </c>
      <c r="K6" s="12"/>
      <c r="N6" s="10">
        <v>3</v>
      </c>
      <c r="O6" s="13">
        <v>0.41199999999999998</v>
      </c>
    </row>
    <row r="7" spans="2:18">
      <c r="B7" s="10">
        <v>4</v>
      </c>
      <c r="C7" s="6">
        <v>2E-3</v>
      </c>
      <c r="H7" s="10">
        <v>4</v>
      </c>
      <c r="I7" s="6">
        <v>2E-3</v>
      </c>
      <c r="N7" s="10">
        <v>4</v>
      </c>
      <c r="O7" s="13">
        <v>0.40600000000000003</v>
      </c>
    </row>
    <row r="8" spans="2:18">
      <c r="B8" s="10">
        <v>5</v>
      </c>
      <c r="C8" s="6">
        <v>2E-3</v>
      </c>
      <c r="H8" s="10">
        <v>5</v>
      </c>
      <c r="I8" s="6">
        <v>2E-3</v>
      </c>
      <c r="N8" s="10">
        <v>5</v>
      </c>
      <c r="O8" s="13">
        <v>0.40899999999999997</v>
      </c>
    </row>
    <row r="9" spans="2:18">
      <c r="B9" s="10">
        <v>6</v>
      </c>
      <c r="C9" s="6">
        <v>3.0000000000000001E-3</v>
      </c>
      <c r="H9" s="10">
        <v>6</v>
      </c>
      <c r="I9" s="6">
        <v>2E-3</v>
      </c>
      <c r="N9" s="10">
        <v>6</v>
      </c>
      <c r="O9" s="13">
        <v>0.42499999999999999</v>
      </c>
    </row>
    <row r="10" spans="2:18">
      <c r="B10" s="10">
        <v>7</v>
      </c>
      <c r="C10" s="6">
        <v>2E-3</v>
      </c>
      <c r="H10" s="10">
        <v>7</v>
      </c>
      <c r="I10" s="6">
        <v>2E-3</v>
      </c>
      <c r="N10" s="10">
        <v>7</v>
      </c>
      <c r="O10" s="13">
        <v>0.39200000000000002</v>
      </c>
    </row>
    <row r="11" spans="2:18">
      <c r="B11" s="10">
        <v>8</v>
      </c>
      <c r="C11" s="6">
        <v>2E-3</v>
      </c>
      <c r="H11" s="10">
        <v>8</v>
      </c>
      <c r="I11" s="6">
        <v>3.0000000000000001E-3</v>
      </c>
      <c r="N11" s="10">
        <v>8</v>
      </c>
      <c r="O11" s="13">
        <v>0.40200000000000002</v>
      </c>
    </row>
    <row r="12" spans="2:18">
      <c r="B12" s="10">
        <v>9</v>
      </c>
      <c r="C12" s="6">
        <v>2E-3</v>
      </c>
      <c r="H12" s="10">
        <v>9</v>
      </c>
      <c r="I12" s="6">
        <v>2E-3</v>
      </c>
      <c r="N12" s="10">
        <v>9</v>
      </c>
      <c r="O12" s="13">
        <v>0.40699999999999997</v>
      </c>
    </row>
    <row r="13" spans="2:18">
      <c r="B13" s="10">
        <v>10</v>
      </c>
      <c r="C13" s="6">
        <v>2E-3</v>
      </c>
      <c r="H13" s="10">
        <v>10</v>
      </c>
      <c r="I13" s="6">
        <v>2E-3</v>
      </c>
      <c r="N13" s="10">
        <v>10</v>
      </c>
      <c r="O13" s="13">
        <v>0.41099999999999998</v>
      </c>
    </row>
    <row r="16" spans="2:18">
      <c r="B16" s="40" t="s">
        <v>9</v>
      </c>
      <c r="C16" s="40"/>
      <c r="D16" s="40"/>
      <c r="E16" s="40"/>
      <c r="F16" s="40"/>
      <c r="H16" s="40" t="s">
        <v>8</v>
      </c>
      <c r="I16" s="40"/>
      <c r="J16" s="40"/>
      <c r="K16" s="40"/>
      <c r="L16" s="40"/>
      <c r="N16" s="42" t="s">
        <v>7</v>
      </c>
      <c r="O16" s="42"/>
      <c r="P16" s="42"/>
      <c r="Q16" s="42"/>
      <c r="R16" s="42"/>
    </row>
    <row r="17" spans="2:23">
      <c r="B17" s="9" t="s">
        <v>0</v>
      </c>
      <c r="C17" s="9" t="s">
        <v>1</v>
      </c>
      <c r="D17" s="9"/>
      <c r="E17" s="9" t="s">
        <v>2</v>
      </c>
      <c r="F17" s="9" t="s">
        <v>3</v>
      </c>
      <c r="H17" s="9" t="s">
        <v>0</v>
      </c>
      <c r="I17" s="9" t="s">
        <v>1</v>
      </c>
      <c r="J17" s="9"/>
      <c r="K17" s="9" t="s">
        <v>2</v>
      </c>
      <c r="L17" s="9" t="s">
        <v>3</v>
      </c>
      <c r="N17" s="9" t="s">
        <v>0</v>
      </c>
      <c r="O17" s="9" t="s">
        <v>1</v>
      </c>
      <c r="P17" s="9"/>
      <c r="Q17" s="9" t="s">
        <v>2</v>
      </c>
      <c r="R17" s="9" t="s">
        <v>3</v>
      </c>
    </row>
    <row r="18" spans="2:23">
      <c r="B18" s="10">
        <v>1</v>
      </c>
      <c r="C18" s="6">
        <v>0.23599999999999999</v>
      </c>
      <c r="E18" s="8">
        <f>AVERAGE(C18:C27)</f>
        <v>0.22410000000000002</v>
      </c>
      <c r="F18" s="11">
        <f>STDEVP(C18:C27)</f>
        <v>1.3337541002748596E-2</v>
      </c>
      <c r="H18" s="10">
        <v>1</v>
      </c>
      <c r="I18" s="6">
        <v>0.371</v>
      </c>
      <c r="K18" s="8">
        <f>AVERAGE(I18:I27)</f>
        <v>0.36970000000000003</v>
      </c>
      <c r="L18" s="11">
        <f>STDEVP(I18:I27)</f>
        <v>6.2297672508690137E-3</v>
      </c>
      <c r="N18" s="10">
        <v>1</v>
      </c>
      <c r="O18" s="13">
        <v>0.23699999999999999</v>
      </c>
      <c r="Q18" s="8">
        <f>AVERAGE(O18:O27)</f>
        <v>0.23780000000000001</v>
      </c>
      <c r="R18" s="11">
        <f>STDEVP(O18:O27)</f>
        <v>9.8974744253268968E-3</v>
      </c>
    </row>
    <row r="19" spans="2:23">
      <c r="B19" s="10">
        <v>2</v>
      </c>
      <c r="C19" s="6">
        <v>0.24</v>
      </c>
      <c r="H19" s="10">
        <v>2</v>
      </c>
      <c r="I19" s="6">
        <v>0.36399999999999999</v>
      </c>
      <c r="N19" s="10">
        <v>2</v>
      </c>
      <c r="O19" s="13">
        <v>0.24299999999999999</v>
      </c>
    </row>
    <row r="20" spans="2:23">
      <c r="B20" s="10">
        <v>3</v>
      </c>
      <c r="C20" s="6">
        <v>0.20399999999999999</v>
      </c>
      <c r="H20" s="10">
        <v>3</v>
      </c>
      <c r="I20" s="6">
        <v>0.36499999999999999</v>
      </c>
      <c r="N20" s="10">
        <v>3</v>
      </c>
      <c r="O20" s="13">
        <v>0.223</v>
      </c>
      <c r="W20"/>
    </row>
    <row r="21" spans="2:23">
      <c r="B21" s="10">
        <v>4</v>
      </c>
      <c r="C21" s="6">
        <v>0.218</v>
      </c>
      <c r="H21" s="10">
        <v>4</v>
      </c>
      <c r="I21" s="6">
        <v>0.36199999999999999</v>
      </c>
      <c r="N21" s="10">
        <v>4</v>
      </c>
      <c r="O21" s="13">
        <v>0.25900000000000001</v>
      </c>
      <c r="W21"/>
    </row>
    <row r="22" spans="2:23">
      <c r="B22" s="10">
        <v>5</v>
      </c>
      <c r="C22" s="6">
        <v>0.21199999999999999</v>
      </c>
      <c r="H22" s="10">
        <v>5</v>
      </c>
      <c r="I22" s="6">
        <v>0.36399999999999999</v>
      </c>
      <c r="N22" s="10">
        <v>5</v>
      </c>
      <c r="O22" s="13">
        <v>0.23799999999999999</v>
      </c>
      <c r="W22"/>
    </row>
    <row r="23" spans="2:23">
      <c r="B23" s="10">
        <v>6</v>
      </c>
      <c r="C23" s="6">
        <v>0.20899999999999999</v>
      </c>
      <c r="H23" s="10">
        <v>6</v>
      </c>
      <c r="I23" s="6">
        <v>0.373</v>
      </c>
      <c r="N23" s="10">
        <v>6</v>
      </c>
      <c r="O23" s="13">
        <v>0.24299999999999999</v>
      </c>
      <c r="W23"/>
    </row>
    <row r="24" spans="2:23">
      <c r="B24" s="10">
        <v>7</v>
      </c>
      <c r="C24" s="6">
        <v>0.23200000000000001</v>
      </c>
      <c r="H24" s="10">
        <v>7</v>
      </c>
      <c r="I24" s="6">
        <v>0.38200000000000001</v>
      </c>
      <c r="N24" s="10">
        <v>7</v>
      </c>
      <c r="O24" s="13">
        <v>0.23100000000000001</v>
      </c>
      <c r="W24"/>
    </row>
    <row r="25" spans="2:23">
      <c r="B25" s="10">
        <v>8</v>
      </c>
      <c r="C25" s="6">
        <v>0.23499999999999999</v>
      </c>
      <c r="H25" s="10">
        <v>8</v>
      </c>
      <c r="I25" s="6">
        <v>0.378</v>
      </c>
      <c r="N25" s="10">
        <v>8</v>
      </c>
      <c r="O25" s="13">
        <v>0.22500000000000001</v>
      </c>
      <c r="W25"/>
    </row>
    <row r="26" spans="2:23">
      <c r="B26" s="10">
        <v>9</v>
      </c>
      <c r="C26" s="6">
        <v>0.214</v>
      </c>
      <c r="H26" s="10">
        <v>9</v>
      </c>
      <c r="I26" s="6">
        <v>0.371</v>
      </c>
      <c r="N26" s="10">
        <v>9</v>
      </c>
      <c r="O26" s="13">
        <v>0.24399999999999999</v>
      </c>
      <c r="W26"/>
    </row>
    <row r="27" spans="2:23">
      <c r="B27" s="10">
        <v>10</v>
      </c>
      <c r="C27" s="6">
        <v>0.24099999999999999</v>
      </c>
      <c r="H27" s="10">
        <v>10</v>
      </c>
      <c r="I27" s="6">
        <v>0.36699999999999999</v>
      </c>
      <c r="N27" s="10">
        <v>10</v>
      </c>
      <c r="O27" s="13">
        <v>0.23499999999999999</v>
      </c>
      <c r="W27"/>
    </row>
    <row r="28" spans="2:23">
      <c r="W28"/>
    </row>
    <row r="29" spans="2:23">
      <c r="W29"/>
    </row>
    <row r="30" spans="2:23">
      <c r="B30" s="40" t="s">
        <v>10</v>
      </c>
      <c r="C30" s="40"/>
      <c r="D30" s="40"/>
      <c r="E30" s="40"/>
      <c r="F30" s="40"/>
      <c r="H30" s="41" t="s">
        <v>23</v>
      </c>
      <c r="I30" s="41"/>
      <c r="J30" s="41"/>
      <c r="K30" s="41"/>
      <c r="L30" s="41"/>
      <c r="M30" s="15"/>
      <c r="N30" s="41" t="s">
        <v>24</v>
      </c>
      <c r="O30" s="41"/>
      <c r="P30" s="41"/>
      <c r="Q30" s="41"/>
      <c r="R30" s="41"/>
      <c r="S30" s="41"/>
    </row>
    <row r="31" spans="2:23">
      <c r="B31" s="9" t="s">
        <v>0</v>
      </c>
      <c r="C31" s="9" t="s">
        <v>1</v>
      </c>
      <c r="D31" s="9"/>
      <c r="E31" s="9" t="s">
        <v>2</v>
      </c>
      <c r="F31" s="9" t="s">
        <v>3</v>
      </c>
      <c r="H31" s="16" t="s">
        <v>0</v>
      </c>
      <c r="I31" s="16" t="s">
        <v>1</v>
      </c>
      <c r="J31" s="16"/>
      <c r="K31" s="16" t="s">
        <v>2</v>
      </c>
      <c r="L31" s="16" t="s">
        <v>3</v>
      </c>
      <c r="M31" s="15"/>
      <c r="N31" s="16" t="s">
        <v>0</v>
      </c>
      <c r="O31" s="16" t="s">
        <v>1</v>
      </c>
      <c r="P31" s="16"/>
      <c r="Q31" s="16" t="s">
        <v>2</v>
      </c>
      <c r="R31" s="16" t="s">
        <v>3</v>
      </c>
      <c r="S31" s="15"/>
    </row>
    <row r="32" spans="2:23">
      <c r="B32" s="10">
        <v>1</v>
      </c>
      <c r="C32" s="6">
        <v>0.38300000000000001</v>
      </c>
      <c r="E32" s="8">
        <f>AVERAGE(C32:C41)</f>
        <v>0.39410000000000001</v>
      </c>
      <c r="F32" s="11">
        <f>STDEVP(C32:C41)</f>
        <v>9.1372862492098816E-3</v>
      </c>
      <c r="H32" s="14">
        <v>1</v>
      </c>
      <c r="I32" s="6">
        <v>0.42099999999999999</v>
      </c>
      <c r="J32" s="15"/>
      <c r="K32" s="8">
        <f>AVERAGE(I32:I41)</f>
        <v>0.42160000000000003</v>
      </c>
      <c r="L32" s="11">
        <f>STDEVP(I32:I41)</f>
        <v>7.9397732965116909E-3</v>
      </c>
      <c r="M32" s="15"/>
      <c r="N32" s="14">
        <v>1</v>
      </c>
      <c r="O32" s="6">
        <v>0.434</v>
      </c>
      <c r="P32" s="15"/>
      <c r="Q32" s="8">
        <f>AVERAGE(O32:O41)</f>
        <v>0.4274</v>
      </c>
      <c r="R32" s="11">
        <f>STDEVP(O32:O41)</f>
        <v>7.6707235643060498E-3</v>
      </c>
      <c r="S32" s="15"/>
    </row>
    <row r="33" spans="2:19">
      <c r="B33" s="10">
        <v>2</v>
      </c>
      <c r="C33" s="6">
        <v>0.38900000000000001</v>
      </c>
      <c r="H33" s="14">
        <v>2</v>
      </c>
      <c r="I33" s="6">
        <v>0.433</v>
      </c>
      <c r="J33" s="15"/>
      <c r="K33" s="15"/>
      <c r="L33" s="15"/>
      <c r="M33" s="15"/>
      <c r="N33" s="14">
        <v>2</v>
      </c>
      <c r="O33" s="6">
        <v>0.439</v>
      </c>
      <c r="P33" s="15"/>
      <c r="Q33" s="15"/>
      <c r="R33" s="15"/>
      <c r="S33" s="15"/>
    </row>
    <row r="34" spans="2:19">
      <c r="B34" s="10">
        <v>3</v>
      </c>
      <c r="C34" s="6">
        <v>0.40300000000000002</v>
      </c>
      <c r="H34" s="14">
        <v>3</v>
      </c>
      <c r="I34" s="6">
        <v>0.41399999999999998</v>
      </c>
      <c r="J34" s="15"/>
      <c r="K34" s="15"/>
      <c r="L34" s="15"/>
      <c r="M34" s="15"/>
      <c r="N34" s="14">
        <v>3</v>
      </c>
      <c r="O34" s="6">
        <v>0.42099999999999999</v>
      </c>
      <c r="P34" s="15"/>
      <c r="Q34" s="15"/>
      <c r="R34" s="15"/>
      <c r="S34" s="15"/>
    </row>
    <row r="35" spans="2:19">
      <c r="B35" s="10">
        <v>4</v>
      </c>
      <c r="C35" s="6">
        <v>0.40100000000000002</v>
      </c>
      <c r="H35" s="14">
        <v>4</v>
      </c>
      <c r="I35" s="6">
        <v>0.41699999999999998</v>
      </c>
      <c r="J35" s="15"/>
      <c r="K35" s="14" t="s">
        <v>25</v>
      </c>
      <c r="L35" s="14" t="s">
        <v>26</v>
      </c>
      <c r="M35" s="15"/>
      <c r="N35" s="14">
        <v>4</v>
      </c>
      <c r="O35" s="6">
        <v>0.41799999999999998</v>
      </c>
      <c r="P35" s="15"/>
      <c r="Q35" s="14" t="s">
        <v>25</v>
      </c>
      <c r="R35" s="14" t="s">
        <v>26</v>
      </c>
      <c r="S35" s="15"/>
    </row>
    <row r="36" spans="2:19">
      <c r="B36" s="10">
        <v>5</v>
      </c>
      <c r="C36" s="6">
        <v>0.38400000000000001</v>
      </c>
      <c r="H36" s="14">
        <v>5</v>
      </c>
      <c r="I36" s="6">
        <v>0.41</v>
      </c>
      <c r="J36" s="15"/>
      <c r="K36" s="14" t="s">
        <v>19</v>
      </c>
      <c r="L36" s="14">
        <v>1</v>
      </c>
      <c r="M36" s="15"/>
      <c r="N36" s="14">
        <v>5</v>
      </c>
      <c r="O36" s="6">
        <v>0.42399999999999999</v>
      </c>
      <c r="P36" s="15"/>
      <c r="Q36" s="14" t="s">
        <v>19</v>
      </c>
      <c r="R36" s="17">
        <v>0.30099999999999999</v>
      </c>
      <c r="S36" s="15"/>
    </row>
    <row r="37" spans="2:19">
      <c r="B37" s="10">
        <v>6</v>
      </c>
      <c r="C37" s="6">
        <v>0.40899999999999997</v>
      </c>
      <c r="H37" s="14">
        <v>6</v>
      </c>
      <c r="I37" s="6">
        <v>0.41899999999999998</v>
      </c>
      <c r="J37" s="15"/>
      <c r="K37" s="14" t="s">
        <v>17</v>
      </c>
      <c r="L37" s="14">
        <v>1</v>
      </c>
      <c r="M37" s="15"/>
      <c r="N37" s="14">
        <v>6</v>
      </c>
      <c r="O37" s="6">
        <v>0.42199999999999999</v>
      </c>
      <c r="P37" s="15"/>
      <c r="Q37" s="14" t="s">
        <v>17</v>
      </c>
      <c r="R37" s="17">
        <v>0.56699999999999995</v>
      </c>
      <c r="S37" s="15"/>
    </row>
    <row r="38" spans="2:19">
      <c r="B38" s="10">
        <v>7</v>
      </c>
      <c r="C38" s="6">
        <v>0.38700000000000001</v>
      </c>
      <c r="H38" s="14">
        <v>7</v>
      </c>
      <c r="I38" s="6">
        <v>0.432</v>
      </c>
      <c r="J38" s="15"/>
      <c r="K38" s="14" t="s">
        <v>18</v>
      </c>
      <c r="L38" s="14">
        <v>1</v>
      </c>
      <c r="M38" s="15"/>
      <c r="N38" s="14">
        <v>7</v>
      </c>
      <c r="O38" s="6">
        <v>0.435</v>
      </c>
      <c r="P38" s="15"/>
      <c r="Q38" s="14" t="s">
        <v>18</v>
      </c>
      <c r="R38" s="17">
        <v>6.3E-2</v>
      </c>
      <c r="S38" s="15"/>
    </row>
    <row r="39" spans="2:19">
      <c r="B39" s="10">
        <v>8</v>
      </c>
      <c r="C39" s="6">
        <v>0.4</v>
      </c>
      <c r="G39" s="8" t="s">
        <v>22</v>
      </c>
      <c r="H39" s="14">
        <v>8</v>
      </c>
      <c r="I39" s="6">
        <v>0.432</v>
      </c>
      <c r="J39" s="15"/>
      <c r="K39" s="14" t="s">
        <v>21</v>
      </c>
      <c r="L39" s="14">
        <v>1</v>
      </c>
      <c r="M39" s="15"/>
      <c r="N39" s="14">
        <v>8</v>
      </c>
      <c r="O39" s="6">
        <v>0.437</v>
      </c>
      <c r="P39" s="15"/>
      <c r="Q39" s="14" t="s">
        <v>21</v>
      </c>
      <c r="R39" s="17">
        <v>6.9000000000000006E-2</v>
      </c>
      <c r="S39" s="15"/>
    </row>
    <row r="40" spans="2:19">
      <c r="B40" s="10">
        <v>9</v>
      </c>
      <c r="C40" s="6">
        <v>0.38400000000000001</v>
      </c>
      <c r="H40" s="14">
        <v>9</v>
      </c>
      <c r="I40" s="6">
        <v>0.41399999999999998</v>
      </c>
      <c r="J40" s="15"/>
      <c r="K40" s="15"/>
      <c r="L40" s="15"/>
      <c r="M40" s="15"/>
      <c r="N40" s="14">
        <v>9</v>
      </c>
      <c r="O40" s="6">
        <v>0.41799999999999998</v>
      </c>
      <c r="P40" s="15"/>
      <c r="Q40" s="15"/>
      <c r="R40" s="15"/>
      <c r="S40" s="15"/>
    </row>
    <row r="41" spans="2:19">
      <c r="B41" s="10">
        <v>10</v>
      </c>
      <c r="C41" s="6">
        <v>0.40100000000000002</v>
      </c>
      <c r="H41" s="14">
        <v>10</v>
      </c>
      <c r="I41" s="6">
        <v>0.42399999999999999</v>
      </c>
      <c r="J41" s="15"/>
      <c r="K41" s="15"/>
      <c r="L41" s="15"/>
      <c r="M41" s="15"/>
      <c r="N41" s="14">
        <v>10</v>
      </c>
      <c r="O41" s="6">
        <v>0.42599999999999999</v>
      </c>
      <c r="P41" s="15"/>
      <c r="Q41" s="15"/>
      <c r="R41" s="15"/>
      <c r="S41" s="15"/>
    </row>
  </sheetData>
  <mergeCells count="9">
    <mergeCell ref="B30:F30"/>
    <mergeCell ref="B2:F2"/>
    <mergeCell ref="H2:L2"/>
    <mergeCell ref="N2:R2"/>
    <mergeCell ref="B16:F16"/>
    <mergeCell ref="H16:L16"/>
    <mergeCell ref="N16:R16"/>
    <mergeCell ref="H30:L30"/>
    <mergeCell ref="N30:S3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B2:W41"/>
  <sheetViews>
    <sheetView zoomScale="75" zoomScaleNormal="75" zoomScalePageLayoutView="75" workbookViewId="0">
      <selection activeCell="P47" sqref="P47"/>
    </sheetView>
  </sheetViews>
  <sheetFormatPr baseColWidth="10" defaultColWidth="10.875" defaultRowHeight="15.75"/>
  <cols>
    <col min="1" max="16384" width="10.875" style="8"/>
  </cols>
  <sheetData>
    <row r="2" spans="2:18">
      <c r="B2" s="40" t="s">
        <v>4</v>
      </c>
      <c r="C2" s="40"/>
      <c r="D2" s="40"/>
      <c r="E2" s="40"/>
      <c r="F2" s="40"/>
      <c r="H2" s="40" t="s">
        <v>5</v>
      </c>
      <c r="I2" s="40"/>
      <c r="J2" s="40"/>
      <c r="K2" s="40"/>
      <c r="L2" s="40"/>
      <c r="N2" s="40" t="s">
        <v>6</v>
      </c>
      <c r="O2" s="40"/>
      <c r="P2" s="40"/>
      <c r="Q2" s="40"/>
      <c r="R2" s="40"/>
    </row>
    <row r="3" spans="2:18">
      <c r="B3" s="9" t="s">
        <v>0</v>
      </c>
      <c r="C3" s="9" t="s">
        <v>1</v>
      </c>
      <c r="D3" s="9"/>
      <c r="E3" s="9" t="s">
        <v>2</v>
      </c>
      <c r="F3" s="9" t="s">
        <v>3</v>
      </c>
      <c r="H3" s="9" t="s">
        <v>0</v>
      </c>
      <c r="I3" s="9" t="s">
        <v>1</v>
      </c>
      <c r="J3" s="9"/>
      <c r="K3" s="9" t="s">
        <v>2</v>
      </c>
      <c r="L3" s="9" t="s">
        <v>3</v>
      </c>
      <c r="N3" s="9" t="s">
        <v>0</v>
      </c>
      <c r="O3" s="9" t="s">
        <v>1</v>
      </c>
      <c r="P3" s="9"/>
      <c r="Q3" s="9" t="s">
        <v>2</v>
      </c>
      <c r="R3" s="9" t="s">
        <v>3</v>
      </c>
    </row>
    <row r="4" spans="2:18">
      <c r="B4" s="10">
        <v>1</v>
      </c>
      <c r="C4" s="6">
        <v>2E-3</v>
      </c>
      <c r="E4" s="8">
        <f>AVERAGE(C4:C13)</f>
        <v>2.0000000000000005E-3</v>
      </c>
      <c r="F4" s="11">
        <f>STDEVP(C4:C13)</f>
        <v>4.3368086899420177E-19</v>
      </c>
      <c r="H4" s="10">
        <v>1</v>
      </c>
      <c r="I4" s="6">
        <v>2E-3</v>
      </c>
      <c r="K4" s="8">
        <f>AVERAGE(I4:I13)</f>
        <v>2.0000000000000005E-3</v>
      </c>
      <c r="L4" s="11">
        <f>STDEVP(I4:I13)</f>
        <v>4.3368086899420177E-19</v>
      </c>
      <c r="N4" s="10">
        <v>1</v>
      </c>
      <c r="O4" s="13">
        <v>0.35</v>
      </c>
      <c r="Q4" s="8">
        <f>AVERAGE(O4:O13)</f>
        <v>0.36630000000000001</v>
      </c>
      <c r="R4" s="11">
        <f>STDEVP(O4:O13)</f>
        <v>1.3319534526401439E-2</v>
      </c>
    </row>
    <row r="5" spans="2:18">
      <c r="B5" s="10">
        <v>2</v>
      </c>
      <c r="C5" s="6">
        <v>2E-3</v>
      </c>
      <c r="H5" s="10">
        <v>2</v>
      </c>
      <c r="I5" s="6">
        <v>2E-3</v>
      </c>
      <c r="N5" s="10">
        <v>2</v>
      </c>
      <c r="O5" s="13">
        <v>0.36899999999999999</v>
      </c>
    </row>
    <row r="6" spans="2:18">
      <c r="B6" s="10">
        <v>3</v>
      </c>
      <c r="C6" s="6">
        <v>2E-3</v>
      </c>
      <c r="H6" s="10">
        <v>3</v>
      </c>
      <c r="I6" s="6">
        <v>2E-3</v>
      </c>
      <c r="K6" s="12"/>
      <c r="N6" s="10">
        <v>3</v>
      </c>
      <c r="O6" s="13">
        <v>0.36099999999999999</v>
      </c>
    </row>
    <row r="7" spans="2:18">
      <c r="B7" s="10">
        <v>4</v>
      </c>
      <c r="C7" s="6">
        <v>2E-3</v>
      </c>
      <c r="H7" s="10">
        <v>4</v>
      </c>
      <c r="I7" s="6">
        <v>2E-3</v>
      </c>
      <c r="N7" s="10">
        <v>4</v>
      </c>
      <c r="O7" s="13">
        <v>0.373</v>
      </c>
    </row>
    <row r="8" spans="2:18">
      <c r="B8" s="10">
        <v>5</v>
      </c>
      <c r="C8" s="6">
        <v>2E-3</v>
      </c>
      <c r="H8" s="10">
        <v>5</v>
      </c>
      <c r="I8" s="6">
        <v>2E-3</v>
      </c>
      <c r="N8" s="10">
        <v>5</v>
      </c>
      <c r="O8" s="13">
        <v>0.36699999999999999</v>
      </c>
    </row>
    <row r="9" spans="2:18">
      <c r="B9" s="10">
        <v>6</v>
      </c>
      <c r="C9" s="6">
        <v>2E-3</v>
      </c>
      <c r="H9" s="10">
        <v>6</v>
      </c>
      <c r="I9" s="6">
        <v>2E-3</v>
      </c>
      <c r="N9" s="10">
        <v>6</v>
      </c>
      <c r="O9" s="13">
        <v>0.34200000000000003</v>
      </c>
    </row>
    <row r="10" spans="2:18">
      <c r="B10" s="10">
        <v>7</v>
      </c>
      <c r="C10" s="6">
        <v>2E-3</v>
      </c>
      <c r="H10" s="10">
        <v>7</v>
      </c>
      <c r="I10" s="6">
        <v>2E-3</v>
      </c>
      <c r="N10" s="10">
        <v>7</v>
      </c>
      <c r="O10" s="13">
        <v>0.374</v>
      </c>
    </row>
    <row r="11" spans="2:18">
      <c r="B11" s="10">
        <v>8</v>
      </c>
      <c r="C11" s="6">
        <v>2E-3</v>
      </c>
      <c r="H11" s="10">
        <v>8</v>
      </c>
      <c r="I11" s="6">
        <v>2E-3</v>
      </c>
      <c r="N11" s="10">
        <v>8</v>
      </c>
      <c r="O11" s="13">
        <v>0.39100000000000001</v>
      </c>
    </row>
    <row r="12" spans="2:18">
      <c r="B12" s="10">
        <v>9</v>
      </c>
      <c r="C12" s="6">
        <v>2E-3</v>
      </c>
      <c r="H12" s="10">
        <v>9</v>
      </c>
      <c r="I12" s="6">
        <v>2E-3</v>
      </c>
      <c r="N12" s="10">
        <v>9</v>
      </c>
      <c r="O12" s="13">
        <v>0.35899999999999999</v>
      </c>
    </row>
    <row r="13" spans="2:18">
      <c r="B13" s="10">
        <v>10</v>
      </c>
      <c r="C13" s="6">
        <v>2E-3</v>
      </c>
      <c r="H13" s="10">
        <v>10</v>
      </c>
      <c r="I13" s="6">
        <v>2E-3</v>
      </c>
      <c r="N13" s="10">
        <v>10</v>
      </c>
      <c r="O13" s="13">
        <v>0.377</v>
      </c>
    </row>
    <row r="16" spans="2:18">
      <c r="B16" s="40" t="s">
        <v>9</v>
      </c>
      <c r="C16" s="40"/>
      <c r="D16" s="40"/>
      <c r="E16" s="40"/>
      <c r="F16" s="40"/>
      <c r="H16" s="40" t="s">
        <v>8</v>
      </c>
      <c r="I16" s="40"/>
      <c r="J16" s="40"/>
      <c r="K16" s="40"/>
      <c r="L16" s="40"/>
      <c r="N16" s="42" t="s">
        <v>7</v>
      </c>
      <c r="O16" s="42"/>
      <c r="P16" s="42"/>
      <c r="Q16" s="42"/>
      <c r="R16" s="42"/>
    </row>
    <row r="17" spans="2:23">
      <c r="B17" s="9" t="s">
        <v>0</v>
      </c>
      <c r="C17" s="9" t="s">
        <v>1</v>
      </c>
      <c r="D17" s="9"/>
      <c r="E17" s="9" t="s">
        <v>2</v>
      </c>
      <c r="F17" s="9" t="s">
        <v>3</v>
      </c>
      <c r="H17" s="9" t="s">
        <v>0</v>
      </c>
      <c r="I17" s="9" t="s">
        <v>1</v>
      </c>
      <c r="J17" s="9"/>
      <c r="K17" s="9" t="s">
        <v>2</v>
      </c>
      <c r="L17" s="9" t="s">
        <v>3</v>
      </c>
      <c r="N17" s="9" t="s">
        <v>0</v>
      </c>
      <c r="O17" s="9" t="s">
        <v>1</v>
      </c>
      <c r="P17" s="9"/>
      <c r="Q17" s="9" t="s">
        <v>2</v>
      </c>
      <c r="R17" s="9" t="s">
        <v>3</v>
      </c>
    </row>
    <row r="18" spans="2:23">
      <c r="B18" s="10">
        <v>1</v>
      </c>
      <c r="C18" s="6">
        <v>0.23300000000000001</v>
      </c>
      <c r="E18" s="8">
        <f>AVERAGE(C18:C27)</f>
        <v>0.22809999999999997</v>
      </c>
      <c r="F18" s="11">
        <f>STDEVP(C18:C27)</f>
        <v>3.0823529973058084E-2</v>
      </c>
      <c r="H18" s="10">
        <v>1</v>
      </c>
      <c r="I18" s="6">
        <v>0.26600000000000001</v>
      </c>
      <c r="K18" s="8">
        <f>AVERAGE(I18:I27)</f>
        <v>0.29119999999999996</v>
      </c>
      <c r="L18" s="11">
        <f>STDEVP(I18:I27)</f>
        <v>1.3607350954539243E-2</v>
      </c>
      <c r="N18" s="10">
        <v>1</v>
      </c>
      <c r="O18" s="6">
        <v>0.16600000000000001</v>
      </c>
      <c r="Q18" s="8">
        <f>AVERAGE(O18:O27)</f>
        <v>0.14030000000000001</v>
      </c>
      <c r="R18" s="11">
        <f>STDEVP(O18:O27)</f>
        <v>1.608135566424676E-2</v>
      </c>
    </row>
    <row r="19" spans="2:23">
      <c r="B19" s="10">
        <v>2</v>
      </c>
      <c r="C19" s="6">
        <v>0.27500000000000002</v>
      </c>
      <c r="H19" s="10">
        <v>2</v>
      </c>
      <c r="I19" s="6">
        <v>0.28999999999999998</v>
      </c>
      <c r="N19" s="10">
        <v>2</v>
      </c>
      <c r="O19" s="6">
        <v>0.124</v>
      </c>
    </row>
    <row r="20" spans="2:23">
      <c r="B20" s="10">
        <v>3</v>
      </c>
      <c r="C20" s="6">
        <v>0.22500000000000001</v>
      </c>
      <c r="H20" s="10">
        <v>3</v>
      </c>
      <c r="I20" s="6">
        <v>0.28399999999999997</v>
      </c>
      <c r="N20" s="10">
        <v>3</v>
      </c>
      <c r="O20" s="6">
        <v>0.151</v>
      </c>
    </row>
    <row r="21" spans="2:23">
      <c r="B21" s="10">
        <v>4</v>
      </c>
      <c r="C21" s="6">
        <v>0.18</v>
      </c>
      <c r="H21" s="10">
        <v>4</v>
      </c>
      <c r="I21" s="6">
        <v>0.309</v>
      </c>
      <c r="N21" s="10">
        <v>4</v>
      </c>
      <c r="O21" s="6">
        <v>0.157</v>
      </c>
    </row>
    <row r="22" spans="2:23">
      <c r="B22" s="10">
        <v>5</v>
      </c>
      <c r="C22" s="6">
        <v>0.23200000000000001</v>
      </c>
      <c r="H22" s="10">
        <v>5</v>
      </c>
      <c r="I22" s="6">
        <v>0.28199999999999997</v>
      </c>
      <c r="N22" s="10">
        <v>5</v>
      </c>
      <c r="O22" s="4">
        <v>0.16</v>
      </c>
    </row>
    <row r="23" spans="2:23">
      <c r="B23" s="10">
        <v>6</v>
      </c>
      <c r="C23" s="6">
        <v>0.22800000000000001</v>
      </c>
      <c r="H23" s="10">
        <v>6</v>
      </c>
      <c r="I23" s="6">
        <v>0.28199999999999997</v>
      </c>
      <c r="N23" s="10">
        <v>6</v>
      </c>
      <c r="O23" s="6">
        <v>0.13100000000000001</v>
      </c>
      <c r="V23"/>
      <c r="W23"/>
    </row>
    <row r="24" spans="2:23">
      <c r="B24" s="10">
        <v>7</v>
      </c>
      <c r="C24" s="6">
        <v>0.17199999999999999</v>
      </c>
      <c r="H24" s="10">
        <v>7</v>
      </c>
      <c r="I24" s="6">
        <v>0.308</v>
      </c>
      <c r="N24" s="10">
        <v>7</v>
      </c>
      <c r="O24" s="6">
        <v>0.122</v>
      </c>
      <c r="V24"/>
      <c r="W24"/>
    </row>
    <row r="25" spans="2:23">
      <c r="B25" s="10">
        <v>8</v>
      </c>
      <c r="C25" s="6">
        <v>0.22800000000000001</v>
      </c>
      <c r="H25" s="10">
        <v>8</v>
      </c>
      <c r="I25" s="6">
        <v>0.308</v>
      </c>
      <c r="N25" s="10">
        <v>8</v>
      </c>
      <c r="O25" s="4">
        <v>0.12</v>
      </c>
      <c r="V25"/>
      <c r="W25"/>
    </row>
    <row r="26" spans="2:23">
      <c r="B26" s="10">
        <v>9</v>
      </c>
      <c r="C26" s="6">
        <v>0.26900000000000002</v>
      </c>
      <c r="H26" s="10">
        <v>9</v>
      </c>
      <c r="I26" s="6">
        <v>0.28399999999999997</v>
      </c>
      <c r="N26" s="10">
        <v>9</v>
      </c>
      <c r="O26" s="6">
        <v>0.13400000000000001</v>
      </c>
      <c r="V26"/>
      <c r="W26"/>
    </row>
    <row r="27" spans="2:23">
      <c r="B27" s="10">
        <v>10</v>
      </c>
      <c r="C27" s="6">
        <v>0.23899999999999999</v>
      </c>
      <c r="H27" s="10">
        <v>10</v>
      </c>
      <c r="I27" s="6">
        <v>0.29899999999999999</v>
      </c>
      <c r="N27" s="10">
        <v>10</v>
      </c>
      <c r="O27" s="6">
        <v>0.13800000000000001</v>
      </c>
      <c r="V27"/>
      <c r="W27"/>
    </row>
    <row r="28" spans="2:23">
      <c r="V28"/>
      <c r="W28"/>
    </row>
    <row r="29" spans="2:23">
      <c r="V29"/>
      <c r="W29"/>
    </row>
    <row r="30" spans="2:23">
      <c r="B30" s="40" t="s">
        <v>10</v>
      </c>
      <c r="C30" s="40"/>
      <c r="D30" s="40"/>
      <c r="E30" s="40"/>
      <c r="F30" s="40"/>
      <c r="H30" s="41" t="s">
        <v>23</v>
      </c>
      <c r="I30" s="41"/>
      <c r="J30" s="41"/>
      <c r="K30" s="41"/>
      <c r="L30" s="41"/>
      <c r="M30" s="15"/>
      <c r="N30" s="41" t="s">
        <v>24</v>
      </c>
      <c r="O30" s="41"/>
      <c r="P30" s="41"/>
      <c r="Q30" s="41"/>
      <c r="R30" s="41"/>
      <c r="S30" s="41"/>
      <c r="V30"/>
      <c r="W30"/>
    </row>
    <row r="31" spans="2:23">
      <c r="B31" s="9" t="s">
        <v>0</v>
      </c>
      <c r="C31" s="9" t="s">
        <v>1</v>
      </c>
      <c r="D31" s="9"/>
      <c r="E31" s="9" t="s">
        <v>2</v>
      </c>
      <c r="F31" s="9" t="s">
        <v>3</v>
      </c>
      <c r="H31" s="16" t="s">
        <v>0</v>
      </c>
      <c r="I31" s="16" t="s">
        <v>1</v>
      </c>
      <c r="J31" s="16"/>
      <c r="K31" s="16" t="s">
        <v>2</v>
      </c>
      <c r="L31" s="16" t="s">
        <v>3</v>
      </c>
      <c r="M31" s="15"/>
      <c r="N31" s="16" t="s">
        <v>0</v>
      </c>
      <c r="O31" s="16" t="s">
        <v>1</v>
      </c>
      <c r="P31" s="16"/>
      <c r="Q31" s="16" t="s">
        <v>2</v>
      </c>
      <c r="R31" s="16" t="s">
        <v>3</v>
      </c>
      <c r="S31" s="15"/>
      <c r="V31"/>
      <c r="W31"/>
    </row>
    <row r="32" spans="2:23">
      <c r="B32" s="10">
        <v>1</v>
      </c>
      <c r="C32" s="6">
        <v>0.28100000000000003</v>
      </c>
      <c r="E32" s="8">
        <f>AVERAGE(C32:C41)</f>
        <v>0.27230000000000004</v>
      </c>
      <c r="F32" s="11">
        <f>STDEVP(C32:C41)</f>
        <v>1.1506954418958996E-2</v>
      </c>
      <c r="H32" s="14">
        <v>1</v>
      </c>
      <c r="I32" s="6">
        <v>0.317</v>
      </c>
      <c r="J32" s="15"/>
      <c r="K32" s="8">
        <f>AVERAGE(I32:I41)</f>
        <v>0.30069999999999997</v>
      </c>
      <c r="L32" s="11">
        <f>STDEVP(I32:I41)</f>
        <v>1.0835589508651581E-2</v>
      </c>
      <c r="M32" s="15"/>
      <c r="N32" s="14">
        <v>1</v>
      </c>
      <c r="O32" s="6">
        <v>0.35099999999999998</v>
      </c>
      <c r="P32" s="15"/>
      <c r="Q32" s="8">
        <f>AVERAGE(O32:O41)</f>
        <v>0.34710000000000002</v>
      </c>
      <c r="R32" s="11">
        <f>STDEVP(O32:O41)</f>
        <v>1.2169223475637208E-2</v>
      </c>
      <c r="S32" s="15"/>
      <c r="V32"/>
      <c r="W32"/>
    </row>
    <row r="33" spans="2:19">
      <c r="B33" s="10">
        <v>2</v>
      </c>
      <c r="C33" s="6">
        <v>0.25800000000000001</v>
      </c>
      <c r="H33" s="14">
        <v>2</v>
      </c>
      <c r="I33" s="6">
        <v>0.30299999999999999</v>
      </c>
      <c r="J33" s="15"/>
      <c r="K33" s="15"/>
      <c r="L33" s="15"/>
      <c r="M33" s="15"/>
      <c r="N33" s="14">
        <v>2</v>
      </c>
      <c r="O33" s="6">
        <v>0.31900000000000001</v>
      </c>
      <c r="P33" s="15"/>
      <c r="Q33" s="15"/>
      <c r="R33" s="15"/>
      <c r="S33" s="15"/>
    </row>
    <row r="34" spans="2:19">
      <c r="B34" s="10">
        <v>3</v>
      </c>
      <c r="C34" s="6">
        <v>0.26900000000000002</v>
      </c>
      <c r="H34" s="14">
        <v>3</v>
      </c>
      <c r="I34" s="6">
        <v>0.28899999999999998</v>
      </c>
      <c r="J34" s="15"/>
      <c r="K34" s="15"/>
      <c r="L34" s="15"/>
      <c r="M34" s="15"/>
      <c r="N34" s="14">
        <v>3</v>
      </c>
      <c r="O34" s="6">
        <v>0.34200000000000003</v>
      </c>
      <c r="P34" s="15"/>
      <c r="Q34" s="15"/>
      <c r="R34" s="15"/>
      <c r="S34" s="15"/>
    </row>
    <row r="35" spans="2:19">
      <c r="B35" s="10">
        <v>4</v>
      </c>
      <c r="C35" s="6">
        <v>0.251</v>
      </c>
      <c r="H35" s="14">
        <v>4</v>
      </c>
      <c r="I35" s="6">
        <v>0.28699999999999998</v>
      </c>
      <c r="J35" s="15"/>
      <c r="K35" s="14" t="s">
        <v>25</v>
      </c>
      <c r="L35" s="14" t="s">
        <v>26</v>
      </c>
      <c r="M35" s="15"/>
      <c r="N35" s="14">
        <v>4</v>
      </c>
      <c r="O35" s="6">
        <v>0.35899999999999999</v>
      </c>
      <c r="P35" s="15"/>
      <c r="Q35" s="14" t="s">
        <v>25</v>
      </c>
      <c r="R35" s="14" t="s">
        <v>26</v>
      </c>
      <c r="S35" s="15"/>
    </row>
    <row r="36" spans="2:19">
      <c r="B36" s="10">
        <v>5</v>
      </c>
      <c r="C36" s="6">
        <v>0.27300000000000002</v>
      </c>
      <c r="H36" s="14">
        <v>5</v>
      </c>
      <c r="I36" s="6">
        <v>0.316</v>
      </c>
      <c r="J36" s="15"/>
      <c r="K36" s="14" t="s">
        <v>19</v>
      </c>
      <c r="L36" s="14">
        <v>1</v>
      </c>
      <c r="M36" s="15"/>
      <c r="N36" s="14">
        <v>5</v>
      </c>
      <c r="O36" s="4">
        <v>0.36399999999999999</v>
      </c>
      <c r="P36" s="15"/>
      <c r="Q36" s="14" t="s">
        <v>19</v>
      </c>
      <c r="R36" s="17">
        <v>0.30099999999999999</v>
      </c>
      <c r="S36" s="15"/>
    </row>
    <row r="37" spans="2:19">
      <c r="B37" s="10">
        <v>6</v>
      </c>
      <c r="C37" s="6">
        <v>0.27600000000000002</v>
      </c>
      <c r="H37" s="14">
        <v>6</v>
      </c>
      <c r="I37" s="6">
        <v>0.311</v>
      </c>
      <c r="J37" s="15"/>
      <c r="K37" s="14" t="s">
        <v>17</v>
      </c>
      <c r="L37" s="14">
        <v>1</v>
      </c>
      <c r="M37" s="15"/>
      <c r="N37" s="14">
        <v>6</v>
      </c>
      <c r="O37" s="6">
        <v>0.35799999999999998</v>
      </c>
      <c r="P37" s="15"/>
      <c r="Q37" s="14" t="s">
        <v>17</v>
      </c>
      <c r="R37" s="17">
        <v>0.56699999999999995</v>
      </c>
      <c r="S37" s="15"/>
    </row>
    <row r="38" spans="2:19">
      <c r="B38" s="10">
        <v>7</v>
      </c>
      <c r="C38" s="6">
        <v>0.28799999999999998</v>
      </c>
      <c r="H38" s="14">
        <v>7</v>
      </c>
      <c r="I38" s="6">
        <v>0.30399999999999999</v>
      </c>
      <c r="J38" s="15"/>
      <c r="K38" s="14" t="s">
        <v>18</v>
      </c>
      <c r="L38" s="14">
        <v>1</v>
      </c>
      <c r="M38" s="15"/>
      <c r="N38" s="14">
        <v>7</v>
      </c>
      <c r="O38" s="6">
        <v>0.34899999999999998</v>
      </c>
      <c r="P38" s="15"/>
      <c r="Q38" s="14" t="s">
        <v>18</v>
      </c>
      <c r="R38" s="17">
        <v>6.3E-2</v>
      </c>
      <c r="S38" s="15"/>
    </row>
    <row r="39" spans="2:19">
      <c r="B39" s="10">
        <v>8</v>
      </c>
      <c r="C39" s="6">
        <v>0.28100000000000003</v>
      </c>
      <c r="H39" s="14">
        <v>8</v>
      </c>
      <c r="I39" s="6">
        <v>0.29799999999999999</v>
      </c>
      <c r="J39" s="15"/>
      <c r="K39" s="14" t="s">
        <v>21</v>
      </c>
      <c r="L39" s="14">
        <v>1</v>
      </c>
      <c r="M39" s="15"/>
      <c r="N39" s="14">
        <v>8</v>
      </c>
      <c r="O39" s="4">
        <v>0.34300000000000003</v>
      </c>
      <c r="P39" s="15"/>
      <c r="Q39" s="14" t="s">
        <v>21</v>
      </c>
      <c r="R39" s="17">
        <v>6.9000000000000006E-2</v>
      </c>
      <c r="S39" s="15"/>
    </row>
    <row r="40" spans="2:19">
      <c r="B40" s="10">
        <v>9</v>
      </c>
      <c r="C40" s="6">
        <v>0.26200000000000001</v>
      </c>
      <c r="H40" s="14">
        <v>9</v>
      </c>
      <c r="I40" s="6">
        <v>0.28699999999999998</v>
      </c>
      <c r="J40" s="15"/>
      <c r="K40" s="15"/>
      <c r="L40" s="15"/>
      <c r="M40" s="15"/>
      <c r="N40" s="14">
        <v>9</v>
      </c>
      <c r="O40" s="6">
        <v>0.34799999999999998</v>
      </c>
      <c r="P40" s="15"/>
      <c r="Q40" s="15"/>
      <c r="R40" s="15"/>
      <c r="S40" s="15"/>
    </row>
    <row r="41" spans="2:19">
      <c r="B41" s="10">
        <v>10</v>
      </c>
      <c r="C41" s="6">
        <v>0.28399999999999997</v>
      </c>
      <c r="H41" s="14">
        <v>10</v>
      </c>
      <c r="I41" s="6">
        <v>0.29499999999999998</v>
      </c>
      <c r="J41" s="15"/>
      <c r="K41" s="15"/>
      <c r="L41" s="15"/>
      <c r="M41" s="15"/>
      <c r="N41" s="14">
        <v>10</v>
      </c>
      <c r="O41" s="6">
        <v>0.33800000000000002</v>
      </c>
      <c r="P41" s="15"/>
      <c r="Q41" s="15"/>
      <c r="R41" s="15"/>
      <c r="S41" s="15"/>
    </row>
  </sheetData>
  <mergeCells count="9">
    <mergeCell ref="B30:F30"/>
    <mergeCell ref="B2:F2"/>
    <mergeCell ref="H2:L2"/>
    <mergeCell ref="N2:R2"/>
    <mergeCell ref="B16:F16"/>
    <mergeCell ref="H16:L16"/>
    <mergeCell ref="N16:R16"/>
    <mergeCell ref="H30:L30"/>
    <mergeCell ref="N30:S3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B2:W41"/>
  <sheetViews>
    <sheetView zoomScale="75" zoomScaleNormal="75" zoomScalePageLayoutView="75" workbookViewId="0">
      <selection activeCell="O48" sqref="O48"/>
    </sheetView>
  </sheetViews>
  <sheetFormatPr baseColWidth="10" defaultColWidth="10.875" defaultRowHeight="15.75"/>
  <cols>
    <col min="1" max="16384" width="10.875" style="8"/>
  </cols>
  <sheetData>
    <row r="2" spans="2:18">
      <c r="B2" s="40" t="s">
        <v>4</v>
      </c>
      <c r="C2" s="40"/>
      <c r="D2" s="40"/>
      <c r="E2" s="40"/>
      <c r="F2" s="40"/>
      <c r="H2" s="40" t="s">
        <v>5</v>
      </c>
      <c r="I2" s="40"/>
      <c r="J2" s="40"/>
      <c r="K2" s="40"/>
      <c r="L2" s="40"/>
      <c r="N2" s="40" t="s">
        <v>6</v>
      </c>
      <c r="O2" s="40"/>
      <c r="P2" s="40"/>
      <c r="Q2" s="40"/>
      <c r="R2" s="40"/>
    </row>
    <row r="3" spans="2:18">
      <c r="B3" s="9" t="s">
        <v>0</v>
      </c>
      <c r="C3" s="9" t="s">
        <v>1</v>
      </c>
      <c r="D3" s="9"/>
      <c r="E3" s="9" t="s">
        <v>2</v>
      </c>
      <c r="F3" s="9" t="s">
        <v>3</v>
      </c>
      <c r="H3" s="9" t="s">
        <v>0</v>
      </c>
      <c r="I3" s="9" t="s">
        <v>1</v>
      </c>
      <c r="J3" s="9"/>
      <c r="K3" s="9" t="s">
        <v>2</v>
      </c>
      <c r="L3" s="9" t="s">
        <v>3</v>
      </c>
      <c r="N3" s="9" t="s">
        <v>0</v>
      </c>
      <c r="O3" s="9" t="s">
        <v>1</v>
      </c>
      <c r="P3" s="9"/>
      <c r="Q3" s="9" t="s">
        <v>2</v>
      </c>
      <c r="R3" s="9" t="s">
        <v>3</v>
      </c>
    </row>
    <row r="4" spans="2:18">
      <c r="B4" s="10">
        <v>1</v>
      </c>
      <c r="C4" s="6">
        <v>2E-3</v>
      </c>
      <c r="E4" s="8">
        <f>AVERAGE(C4:C13)</f>
        <v>2.1000000000000003E-3</v>
      </c>
      <c r="F4" s="11">
        <f>STDEVP(C4:C13)</f>
        <v>2.9999999999999997E-4</v>
      </c>
      <c r="H4" s="10">
        <v>1</v>
      </c>
      <c r="I4" s="6">
        <v>2E-3</v>
      </c>
      <c r="K4" s="8">
        <f>AVERAGE(I4:I13)</f>
        <v>2.0000000000000005E-3</v>
      </c>
      <c r="L4" s="11">
        <f>STDEVP(I4:I13)</f>
        <v>4.3368086899420177E-19</v>
      </c>
      <c r="N4" s="10">
        <v>1</v>
      </c>
      <c r="O4" s="13">
        <v>0.79500000000000004</v>
      </c>
      <c r="Q4" s="8">
        <f>AVERAGE(O4:O13)</f>
        <v>0.80299999999999994</v>
      </c>
      <c r="R4" s="11">
        <f>STDEVP(O4:O13)</f>
        <v>1.1349008767288856E-2</v>
      </c>
    </row>
    <row r="5" spans="2:18">
      <c r="B5" s="10">
        <v>2</v>
      </c>
      <c r="C5" s="6">
        <v>2E-3</v>
      </c>
      <c r="H5" s="10">
        <v>2</v>
      </c>
      <c r="I5" s="6">
        <v>2E-3</v>
      </c>
      <c r="N5" s="10">
        <v>2</v>
      </c>
      <c r="O5" s="13">
        <v>0.78</v>
      </c>
    </row>
    <row r="6" spans="2:18">
      <c r="B6" s="10">
        <v>3</v>
      </c>
      <c r="C6" s="6">
        <v>2E-3</v>
      </c>
      <c r="H6" s="10">
        <v>3</v>
      </c>
      <c r="I6" s="6">
        <v>2E-3</v>
      </c>
      <c r="K6" s="12"/>
      <c r="N6" s="10">
        <v>3</v>
      </c>
      <c r="O6" s="13">
        <v>0.79900000000000004</v>
      </c>
    </row>
    <row r="7" spans="2:18">
      <c r="B7" s="10">
        <v>4</v>
      </c>
      <c r="C7" s="6">
        <v>2E-3</v>
      </c>
      <c r="H7" s="10">
        <v>4</v>
      </c>
      <c r="I7" s="6">
        <v>2E-3</v>
      </c>
      <c r="N7" s="10">
        <v>4</v>
      </c>
      <c r="O7" s="13">
        <v>0.80400000000000005</v>
      </c>
    </row>
    <row r="8" spans="2:18">
      <c r="B8" s="10">
        <v>5</v>
      </c>
      <c r="C8" s="6">
        <v>3.0000000000000001E-3</v>
      </c>
      <c r="H8" s="10">
        <v>5</v>
      </c>
      <c r="I8" s="6">
        <v>2E-3</v>
      </c>
      <c r="N8" s="10">
        <v>5</v>
      </c>
      <c r="O8" s="13">
        <v>0.81299999999999994</v>
      </c>
    </row>
    <row r="9" spans="2:18">
      <c r="B9" s="10">
        <v>6</v>
      </c>
      <c r="C9" s="6">
        <v>2E-3</v>
      </c>
      <c r="H9" s="10">
        <v>6</v>
      </c>
      <c r="I9" s="6">
        <v>2E-3</v>
      </c>
      <c r="N9" s="10">
        <v>6</v>
      </c>
      <c r="O9" s="13">
        <v>0.81499999999999995</v>
      </c>
    </row>
    <row r="10" spans="2:18">
      <c r="B10" s="10">
        <v>7</v>
      </c>
      <c r="C10" s="6">
        <v>2E-3</v>
      </c>
      <c r="H10" s="10">
        <v>7</v>
      </c>
      <c r="I10" s="6">
        <v>2E-3</v>
      </c>
      <c r="N10" s="10">
        <v>7</v>
      </c>
      <c r="O10" s="13">
        <v>0.82099999999999995</v>
      </c>
    </row>
    <row r="11" spans="2:18">
      <c r="B11" s="10">
        <v>8</v>
      </c>
      <c r="C11" s="6">
        <v>2E-3</v>
      </c>
      <c r="H11" s="10">
        <v>8</v>
      </c>
      <c r="I11" s="6">
        <v>2E-3</v>
      </c>
      <c r="N11" s="10">
        <v>8</v>
      </c>
      <c r="O11" s="13">
        <v>0.80600000000000005</v>
      </c>
    </row>
    <row r="12" spans="2:18">
      <c r="B12" s="10">
        <v>9</v>
      </c>
      <c r="C12" s="6">
        <v>2E-3</v>
      </c>
      <c r="H12" s="10">
        <v>9</v>
      </c>
      <c r="I12" s="6">
        <v>2E-3</v>
      </c>
      <c r="N12" s="10">
        <v>9</v>
      </c>
      <c r="O12" s="13">
        <v>0.79300000000000004</v>
      </c>
    </row>
    <row r="13" spans="2:18">
      <c r="B13" s="10">
        <v>10</v>
      </c>
      <c r="C13" s="6">
        <v>2E-3</v>
      </c>
      <c r="H13" s="10">
        <v>10</v>
      </c>
      <c r="I13" s="6">
        <v>2E-3</v>
      </c>
      <c r="N13" s="10">
        <v>10</v>
      </c>
      <c r="O13" s="13">
        <v>0.80400000000000005</v>
      </c>
    </row>
    <row r="16" spans="2:18">
      <c r="B16" s="40" t="s">
        <v>9</v>
      </c>
      <c r="C16" s="40"/>
      <c r="D16" s="40"/>
      <c r="E16" s="40"/>
      <c r="F16" s="40"/>
      <c r="H16" s="40" t="s">
        <v>8</v>
      </c>
      <c r="I16" s="40"/>
      <c r="J16" s="40"/>
      <c r="K16" s="40"/>
      <c r="L16" s="40"/>
      <c r="N16" s="42" t="s">
        <v>7</v>
      </c>
      <c r="O16" s="42"/>
      <c r="P16" s="42"/>
      <c r="Q16" s="42"/>
      <c r="R16" s="42"/>
    </row>
    <row r="17" spans="2:23">
      <c r="B17" s="9" t="s">
        <v>0</v>
      </c>
      <c r="C17" s="9" t="s">
        <v>1</v>
      </c>
      <c r="D17" s="9"/>
      <c r="E17" s="9" t="s">
        <v>2</v>
      </c>
      <c r="F17" s="9" t="s">
        <v>3</v>
      </c>
      <c r="H17" s="9" t="s">
        <v>0</v>
      </c>
      <c r="I17" s="9" t="s">
        <v>1</v>
      </c>
      <c r="J17" s="9"/>
      <c r="K17" s="9" t="s">
        <v>2</v>
      </c>
      <c r="L17" s="9" t="s">
        <v>3</v>
      </c>
      <c r="N17" s="9" t="s">
        <v>0</v>
      </c>
      <c r="O17" s="9" t="s">
        <v>1</v>
      </c>
      <c r="P17" s="9"/>
      <c r="Q17" s="9" t="s">
        <v>2</v>
      </c>
      <c r="R17" s="9" t="s">
        <v>3</v>
      </c>
    </row>
    <row r="18" spans="2:23">
      <c r="B18" s="10">
        <v>1</v>
      </c>
      <c r="C18" s="6">
        <v>0.20200000000000001</v>
      </c>
      <c r="E18" s="8">
        <f>AVERAGE(C18:C27)</f>
        <v>0.2525</v>
      </c>
      <c r="F18" s="11">
        <f>STDEVP(C18:C27)</f>
        <v>4.5058295573623508E-2</v>
      </c>
      <c r="H18" s="10">
        <v>1</v>
      </c>
      <c r="I18" s="6">
        <v>0.67900000000000005</v>
      </c>
      <c r="K18" s="8">
        <f>AVERAGE(I18:I27)</f>
        <v>0.67790000000000006</v>
      </c>
      <c r="L18" s="11">
        <f>STDEVP(I18:I27)</f>
        <v>1.0054352291420859E-2</v>
      </c>
      <c r="N18" s="10">
        <v>1</v>
      </c>
      <c r="O18" s="13">
        <v>0.24199999999999999</v>
      </c>
      <c r="Q18" s="8">
        <f>AVERAGE(O18:O27)</f>
        <v>0.23139999999999999</v>
      </c>
      <c r="R18" s="11">
        <f>STDEVP(O18:O27)</f>
        <v>1.2539537471533789E-2</v>
      </c>
    </row>
    <row r="19" spans="2:23">
      <c r="B19" s="10">
        <v>2</v>
      </c>
      <c r="C19" s="6">
        <v>0.23899999999999999</v>
      </c>
      <c r="H19" s="10">
        <v>2</v>
      </c>
      <c r="I19" s="6">
        <v>0.65400000000000003</v>
      </c>
      <c r="N19" s="10">
        <v>2</v>
      </c>
      <c r="O19" s="13">
        <v>0.23100000000000001</v>
      </c>
      <c r="W19"/>
    </row>
    <row r="20" spans="2:23">
      <c r="B20" s="10">
        <v>3</v>
      </c>
      <c r="C20" s="6">
        <v>0.224</v>
      </c>
      <c r="H20" s="10">
        <v>3</v>
      </c>
      <c r="I20" s="6">
        <v>0.68</v>
      </c>
      <c r="N20" s="10">
        <v>3</v>
      </c>
      <c r="O20" s="13">
        <v>0.25600000000000001</v>
      </c>
      <c r="W20"/>
    </row>
    <row r="21" spans="2:23">
      <c r="B21" s="10">
        <v>4</v>
      </c>
      <c r="C21" s="6">
        <v>0.255</v>
      </c>
      <c r="H21" s="10">
        <v>4</v>
      </c>
      <c r="I21" s="6">
        <v>0.66600000000000004</v>
      </c>
      <c r="N21" s="10">
        <v>4</v>
      </c>
      <c r="O21" s="13">
        <v>0.224</v>
      </c>
      <c r="W21"/>
    </row>
    <row r="22" spans="2:23">
      <c r="B22" s="10">
        <v>5</v>
      </c>
      <c r="C22" s="6">
        <v>0.26100000000000001</v>
      </c>
      <c r="H22" s="10">
        <v>5</v>
      </c>
      <c r="I22" s="6">
        <v>0.68500000000000005</v>
      </c>
      <c r="N22" s="10">
        <v>5</v>
      </c>
      <c r="O22" s="13">
        <v>0.23</v>
      </c>
      <c r="W22"/>
    </row>
    <row r="23" spans="2:23">
      <c r="B23" s="10">
        <v>6</v>
      </c>
      <c r="C23" s="6">
        <v>0.20499999999999999</v>
      </c>
      <c r="H23" s="10">
        <v>6</v>
      </c>
      <c r="I23" s="6">
        <v>0.68200000000000005</v>
      </c>
      <c r="N23" s="10">
        <v>6</v>
      </c>
      <c r="O23" s="13">
        <v>0.21299999999999999</v>
      </c>
      <c r="W23"/>
    </row>
    <row r="24" spans="2:23">
      <c r="B24" s="10">
        <v>7</v>
      </c>
      <c r="C24" s="6">
        <v>0.29099999999999998</v>
      </c>
      <c r="H24" s="10">
        <v>7</v>
      </c>
      <c r="I24" s="6">
        <v>0.68200000000000005</v>
      </c>
      <c r="N24" s="10">
        <v>7</v>
      </c>
      <c r="O24" s="13">
        <v>0.218</v>
      </c>
      <c r="W24"/>
    </row>
    <row r="25" spans="2:23">
      <c r="B25" s="10">
        <v>8</v>
      </c>
      <c r="C25" s="6">
        <v>0.308</v>
      </c>
      <c r="H25" s="10">
        <v>8</v>
      </c>
      <c r="I25" s="6">
        <v>0.67800000000000005</v>
      </c>
      <c r="N25" s="10">
        <v>8</v>
      </c>
      <c r="O25" s="13">
        <v>0.22</v>
      </c>
      <c r="W25"/>
    </row>
    <row r="26" spans="2:23">
      <c r="B26" s="10">
        <v>9</v>
      </c>
      <c r="C26" s="6">
        <v>0.33800000000000002</v>
      </c>
      <c r="H26" s="10">
        <v>9</v>
      </c>
      <c r="I26" s="6">
        <v>0.69199999999999995</v>
      </c>
      <c r="N26" s="10">
        <v>9</v>
      </c>
      <c r="O26" s="13">
        <v>0.23899999999999999</v>
      </c>
      <c r="W26"/>
    </row>
    <row r="27" spans="2:23">
      <c r="B27" s="10">
        <v>10</v>
      </c>
      <c r="C27" s="6">
        <v>0.20200000000000001</v>
      </c>
      <c r="H27" s="10">
        <v>10</v>
      </c>
      <c r="I27" s="6">
        <v>0.68100000000000005</v>
      </c>
      <c r="N27" s="10">
        <v>10</v>
      </c>
      <c r="O27" s="13">
        <v>0.24099999999999999</v>
      </c>
      <c r="W27"/>
    </row>
    <row r="28" spans="2:23">
      <c r="W28"/>
    </row>
    <row r="30" spans="2:23">
      <c r="B30" s="40" t="s">
        <v>10</v>
      </c>
      <c r="C30" s="40"/>
      <c r="D30" s="40"/>
      <c r="E30" s="40"/>
      <c r="F30" s="40"/>
      <c r="H30" s="41" t="s">
        <v>23</v>
      </c>
      <c r="I30" s="41"/>
      <c r="J30" s="41"/>
      <c r="K30" s="41"/>
      <c r="L30" s="41"/>
      <c r="M30" s="15"/>
      <c r="N30" s="41" t="s">
        <v>24</v>
      </c>
      <c r="O30" s="41"/>
      <c r="P30" s="41"/>
      <c r="Q30" s="41"/>
      <c r="R30" s="41"/>
      <c r="S30" s="41"/>
    </row>
    <row r="31" spans="2:23">
      <c r="B31" s="9" t="s">
        <v>0</v>
      </c>
      <c r="C31" s="9" t="s">
        <v>1</v>
      </c>
      <c r="D31" s="9"/>
      <c r="E31" s="9" t="s">
        <v>2</v>
      </c>
      <c r="F31" s="9" t="s">
        <v>3</v>
      </c>
      <c r="H31" s="16" t="s">
        <v>0</v>
      </c>
      <c r="I31" s="16" t="s">
        <v>1</v>
      </c>
      <c r="J31" s="16"/>
      <c r="K31" s="16" t="s">
        <v>2</v>
      </c>
      <c r="L31" s="16" t="s">
        <v>3</v>
      </c>
      <c r="M31" s="15"/>
      <c r="N31" s="16" t="s">
        <v>0</v>
      </c>
      <c r="O31" s="16" t="s">
        <v>1</v>
      </c>
      <c r="P31" s="16"/>
      <c r="Q31" s="16" t="s">
        <v>2</v>
      </c>
      <c r="R31" s="16" t="s">
        <v>3</v>
      </c>
      <c r="S31" s="15"/>
    </row>
    <row r="32" spans="2:23">
      <c r="B32" s="10">
        <v>1</v>
      </c>
      <c r="C32" s="6">
        <v>0.73799999999999999</v>
      </c>
      <c r="E32" s="8">
        <f>AVERAGE(C32:C41)</f>
        <v>0.73080000000000001</v>
      </c>
      <c r="F32" s="11">
        <f>STDEVP(C32:C41)</f>
        <v>8.4711274338189549E-3</v>
      </c>
      <c r="H32" s="14">
        <v>1</v>
      </c>
      <c r="I32" s="6">
        <v>0.749</v>
      </c>
      <c r="J32" s="15"/>
      <c r="K32" s="8">
        <f>AVERAGE(I32:I41)</f>
        <v>0.75009999999999999</v>
      </c>
      <c r="L32" s="11">
        <f>STDEVP(I32:I41)</f>
        <v>9.2784697014109043E-3</v>
      </c>
      <c r="M32" s="15"/>
      <c r="N32" s="14">
        <v>1</v>
      </c>
      <c r="O32" s="13">
        <v>0.81799999999999995</v>
      </c>
      <c r="P32" s="15"/>
      <c r="Q32" s="8">
        <f>AVERAGE(O32:O41)</f>
        <v>0.81189999999999984</v>
      </c>
      <c r="R32" s="11">
        <f>STDEVP(O32:O41)</f>
        <v>9.5126231923691393E-3</v>
      </c>
      <c r="S32" s="15"/>
    </row>
    <row r="33" spans="2:19">
      <c r="B33" s="10">
        <v>2</v>
      </c>
      <c r="C33" s="6">
        <v>0.72399999999999998</v>
      </c>
      <c r="H33" s="14">
        <v>2</v>
      </c>
      <c r="I33" s="6">
        <v>0.751</v>
      </c>
      <c r="J33" s="15"/>
      <c r="K33" s="15"/>
      <c r="L33" s="15"/>
      <c r="M33" s="15"/>
      <c r="N33" s="14">
        <v>2</v>
      </c>
      <c r="O33" s="13">
        <v>0.81299999999999994</v>
      </c>
      <c r="P33" s="15"/>
      <c r="Q33" s="15"/>
      <c r="R33" s="15"/>
      <c r="S33" s="15"/>
    </row>
    <row r="34" spans="2:19">
      <c r="B34" s="10">
        <v>3</v>
      </c>
      <c r="C34" s="6">
        <v>0.72799999999999998</v>
      </c>
      <c r="H34" s="14">
        <v>3</v>
      </c>
      <c r="I34" s="6">
        <v>0.746</v>
      </c>
      <c r="J34" s="15"/>
      <c r="K34" s="15"/>
      <c r="L34" s="15"/>
      <c r="M34" s="15"/>
      <c r="N34" s="14">
        <v>3</v>
      </c>
      <c r="O34" s="13">
        <v>0.80700000000000005</v>
      </c>
      <c r="P34" s="15"/>
      <c r="Q34" s="15"/>
      <c r="R34" s="15"/>
      <c r="S34" s="15"/>
    </row>
    <row r="35" spans="2:19">
      <c r="B35" s="10">
        <v>4</v>
      </c>
      <c r="C35" s="6">
        <v>0.72699999999999998</v>
      </c>
      <c r="H35" s="14">
        <v>4</v>
      </c>
      <c r="I35" s="6">
        <v>0.753</v>
      </c>
      <c r="J35" s="15"/>
      <c r="K35" s="14" t="s">
        <v>25</v>
      </c>
      <c r="L35" s="14" t="s">
        <v>26</v>
      </c>
      <c r="M35" s="15"/>
      <c r="N35" s="14">
        <v>4</v>
      </c>
      <c r="O35" s="13">
        <v>0.79900000000000004</v>
      </c>
      <c r="P35" s="15"/>
      <c r="Q35" s="14" t="s">
        <v>25</v>
      </c>
      <c r="R35" s="14" t="s">
        <v>26</v>
      </c>
      <c r="S35" s="15"/>
    </row>
    <row r="36" spans="2:19">
      <c r="B36" s="10">
        <v>5</v>
      </c>
      <c r="C36" s="6">
        <v>0.71299999999999997</v>
      </c>
      <c r="H36" s="14">
        <v>5</v>
      </c>
      <c r="I36" s="6">
        <v>0.748</v>
      </c>
      <c r="J36" s="15"/>
      <c r="K36" s="14" t="s">
        <v>19</v>
      </c>
      <c r="L36" s="14">
        <v>1</v>
      </c>
      <c r="M36" s="15"/>
      <c r="N36" s="14">
        <v>5</v>
      </c>
      <c r="O36" s="13">
        <v>0.81399999999999995</v>
      </c>
      <c r="P36" s="15"/>
      <c r="Q36" s="14" t="s">
        <v>19</v>
      </c>
      <c r="R36" s="17">
        <v>0.30099999999999999</v>
      </c>
      <c r="S36" s="15"/>
    </row>
    <row r="37" spans="2:19">
      <c r="B37" s="10">
        <v>6</v>
      </c>
      <c r="C37" s="6">
        <v>0.73799999999999999</v>
      </c>
      <c r="H37" s="14">
        <v>6</v>
      </c>
      <c r="I37" s="6">
        <v>0.751</v>
      </c>
      <c r="J37" s="15"/>
      <c r="K37" s="14" t="s">
        <v>17</v>
      </c>
      <c r="L37" s="14">
        <v>1</v>
      </c>
      <c r="M37" s="15"/>
      <c r="N37" s="14">
        <v>6</v>
      </c>
      <c r="O37" s="13">
        <v>0.82399999999999995</v>
      </c>
      <c r="P37" s="15"/>
      <c r="Q37" s="14" t="s">
        <v>17</v>
      </c>
      <c r="R37" s="17">
        <v>0.56699999999999995</v>
      </c>
      <c r="S37" s="15"/>
    </row>
    <row r="38" spans="2:19">
      <c r="B38" s="10">
        <v>7</v>
      </c>
      <c r="C38" s="6">
        <v>0.72599999999999998</v>
      </c>
      <c r="H38" s="14">
        <v>7</v>
      </c>
      <c r="I38" s="6">
        <v>0.76</v>
      </c>
      <c r="J38" s="15"/>
      <c r="K38" s="14" t="s">
        <v>18</v>
      </c>
      <c r="L38" s="14">
        <v>1</v>
      </c>
      <c r="M38" s="15"/>
      <c r="N38" s="14">
        <v>7</v>
      </c>
      <c r="O38" s="13">
        <v>0.80500000000000005</v>
      </c>
      <c r="P38" s="15"/>
      <c r="Q38" s="14" t="s">
        <v>18</v>
      </c>
      <c r="R38" s="17">
        <v>6.3E-2</v>
      </c>
      <c r="S38" s="15"/>
    </row>
    <row r="39" spans="2:19">
      <c r="B39" s="10">
        <v>8</v>
      </c>
      <c r="C39" s="6">
        <v>0.74299999999999999</v>
      </c>
      <c r="H39" s="14">
        <v>8</v>
      </c>
      <c r="I39" s="6">
        <v>0.76400000000000001</v>
      </c>
      <c r="J39" s="15"/>
      <c r="K39" s="14" t="s">
        <v>21</v>
      </c>
      <c r="L39" s="14">
        <v>1</v>
      </c>
      <c r="M39" s="15"/>
      <c r="N39" s="14">
        <v>8</v>
      </c>
      <c r="O39" s="13">
        <v>0.81699999999999995</v>
      </c>
      <c r="P39" s="15"/>
      <c r="Q39" s="14" t="s">
        <v>21</v>
      </c>
      <c r="R39" s="17">
        <v>6.9000000000000006E-2</v>
      </c>
      <c r="S39" s="15"/>
    </row>
    <row r="40" spans="2:19">
      <c r="B40" s="10">
        <v>9</v>
      </c>
      <c r="C40" s="6">
        <v>0.73299999999999998</v>
      </c>
      <c r="H40" s="14">
        <v>9</v>
      </c>
      <c r="I40" s="6">
        <v>0.72699999999999998</v>
      </c>
      <c r="J40" s="15"/>
      <c r="K40" s="15"/>
      <c r="L40" s="15"/>
      <c r="M40" s="15"/>
      <c r="N40" s="14">
        <v>9</v>
      </c>
      <c r="O40" s="13">
        <v>0.82599999999999996</v>
      </c>
      <c r="P40" s="15"/>
      <c r="Q40" s="15"/>
      <c r="R40" s="15"/>
      <c r="S40" s="15"/>
    </row>
    <row r="41" spans="2:19">
      <c r="B41" s="10">
        <v>10</v>
      </c>
      <c r="C41" s="6">
        <v>0.73799999999999999</v>
      </c>
      <c r="H41" s="14">
        <v>10</v>
      </c>
      <c r="I41" s="6">
        <v>0.752</v>
      </c>
      <c r="J41" s="15"/>
      <c r="K41" s="15"/>
      <c r="L41" s="15"/>
      <c r="M41" s="15"/>
      <c r="N41" s="14">
        <v>10</v>
      </c>
      <c r="O41" s="13">
        <v>0.79600000000000004</v>
      </c>
      <c r="P41" s="15"/>
      <c r="Q41" s="15"/>
      <c r="R41" s="15"/>
      <c r="S41" s="15"/>
    </row>
  </sheetData>
  <mergeCells count="9">
    <mergeCell ref="B30:F30"/>
    <mergeCell ref="B2:F2"/>
    <mergeCell ref="H2:L2"/>
    <mergeCell ref="N2:R2"/>
    <mergeCell ref="B16:F16"/>
    <mergeCell ref="H16:L16"/>
    <mergeCell ref="N16:R16"/>
    <mergeCell ref="H30:L30"/>
    <mergeCell ref="N30:S3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B2:X41"/>
  <sheetViews>
    <sheetView zoomScale="75" zoomScaleNormal="75" zoomScalePageLayoutView="75" workbookViewId="0">
      <selection activeCell="P41" sqref="P41"/>
    </sheetView>
  </sheetViews>
  <sheetFormatPr baseColWidth="10" defaultColWidth="10.875" defaultRowHeight="15.75"/>
  <cols>
    <col min="1" max="16384" width="10.875" style="8"/>
  </cols>
  <sheetData>
    <row r="2" spans="2:24">
      <c r="B2" s="40" t="s">
        <v>4</v>
      </c>
      <c r="C2" s="40"/>
      <c r="D2" s="40"/>
      <c r="E2" s="40"/>
      <c r="F2" s="40"/>
      <c r="H2" s="40" t="s">
        <v>5</v>
      </c>
      <c r="I2" s="40"/>
      <c r="J2" s="40"/>
      <c r="K2" s="40"/>
      <c r="L2" s="40"/>
      <c r="N2" s="40" t="s">
        <v>6</v>
      </c>
      <c r="O2" s="40"/>
      <c r="P2" s="40"/>
      <c r="Q2" s="40"/>
      <c r="R2" s="40"/>
    </row>
    <row r="3" spans="2:24">
      <c r="B3" s="9" t="s">
        <v>0</v>
      </c>
      <c r="C3" s="9" t="s">
        <v>1</v>
      </c>
      <c r="D3" s="9"/>
      <c r="E3" s="9" t="s">
        <v>2</v>
      </c>
      <c r="F3" s="9" t="s">
        <v>3</v>
      </c>
      <c r="H3" s="9" t="s">
        <v>0</v>
      </c>
      <c r="I3" s="9" t="s">
        <v>1</v>
      </c>
      <c r="J3" s="9"/>
      <c r="K3" s="9" t="s">
        <v>2</v>
      </c>
      <c r="L3" s="9" t="s">
        <v>3</v>
      </c>
      <c r="N3" s="9" t="s">
        <v>0</v>
      </c>
      <c r="O3" s="9" t="s">
        <v>1</v>
      </c>
      <c r="P3" s="9"/>
      <c r="Q3" s="9" t="s">
        <v>2</v>
      </c>
      <c r="R3" s="9" t="s">
        <v>3</v>
      </c>
    </row>
    <row r="4" spans="2:24">
      <c r="B4" s="10">
        <v>1</v>
      </c>
      <c r="C4" s="6">
        <v>2E-3</v>
      </c>
      <c r="E4" s="8">
        <f>AVERAGE(C4:C13)</f>
        <v>2.1000000000000003E-3</v>
      </c>
      <c r="F4" s="11">
        <f>STDEVP(C4:C13)</f>
        <v>2.9999999999999997E-4</v>
      </c>
      <c r="H4" s="10">
        <v>1</v>
      </c>
      <c r="I4" s="6">
        <v>2E-3</v>
      </c>
      <c r="K4" s="8">
        <f>AVERAGE(I4:I13)</f>
        <v>2.0000000000000005E-3</v>
      </c>
      <c r="L4" s="11">
        <f>STDEVP(I4:I13)</f>
        <v>4.3368086899420177E-19</v>
      </c>
      <c r="N4" s="10">
        <v>1</v>
      </c>
      <c r="O4" s="13">
        <v>0.53800000000000003</v>
      </c>
      <c r="Q4" s="8">
        <f>AVERAGE(O4:O13)</f>
        <v>0.53289999999999993</v>
      </c>
      <c r="R4" s="11">
        <f>STDEVP(O4:O13)</f>
        <v>9.4069123520951429E-3</v>
      </c>
    </row>
    <row r="5" spans="2:24">
      <c r="B5" s="10">
        <v>2</v>
      </c>
      <c r="C5" s="6">
        <v>2E-3</v>
      </c>
      <c r="H5" s="10">
        <v>2</v>
      </c>
      <c r="I5" s="6">
        <v>2E-3</v>
      </c>
      <c r="N5" s="10">
        <v>2</v>
      </c>
      <c r="O5" s="13">
        <v>0.53</v>
      </c>
    </row>
    <row r="6" spans="2:24">
      <c r="B6" s="10">
        <v>3</v>
      </c>
      <c r="C6" s="6">
        <v>2E-3</v>
      </c>
      <c r="H6" s="10">
        <v>3</v>
      </c>
      <c r="I6" s="6">
        <v>2E-3</v>
      </c>
      <c r="K6" s="12"/>
      <c r="N6" s="10">
        <v>3</v>
      </c>
      <c r="O6" s="13">
        <v>0.52</v>
      </c>
    </row>
    <row r="7" spans="2:24">
      <c r="B7" s="10">
        <v>4</v>
      </c>
      <c r="C7" s="6">
        <v>2E-3</v>
      </c>
      <c r="H7" s="10">
        <v>4</v>
      </c>
      <c r="I7" s="6">
        <v>2E-3</v>
      </c>
      <c r="N7" s="10">
        <v>4</v>
      </c>
      <c r="O7" s="13">
        <v>0.52800000000000002</v>
      </c>
    </row>
    <row r="8" spans="2:24">
      <c r="B8" s="10">
        <v>5</v>
      </c>
      <c r="C8" s="6">
        <v>2E-3</v>
      </c>
      <c r="H8" s="10">
        <v>5</v>
      </c>
      <c r="I8" s="6">
        <v>2E-3</v>
      </c>
      <c r="N8" s="10">
        <v>5</v>
      </c>
      <c r="O8" s="13">
        <v>0.53200000000000003</v>
      </c>
    </row>
    <row r="9" spans="2:24">
      <c r="B9" s="10">
        <v>6</v>
      </c>
      <c r="C9" s="6">
        <v>2E-3</v>
      </c>
      <c r="H9" s="10">
        <v>6</v>
      </c>
      <c r="I9" s="6">
        <v>2E-3</v>
      </c>
      <c r="N9" s="10">
        <v>6</v>
      </c>
      <c r="O9" s="13">
        <v>0.53200000000000003</v>
      </c>
    </row>
    <row r="10" spans="2:24">
      <c r="B10" s="10">
        <v>7</v>
      </c>
      <c r="C10" s="6">
        <v>2E-3</v>
      </c>
      <c r="H10" s="10">
        <v>7</v>
      </c>
      <c r="I10" s="6">
        <v>2E-3</v>
      </c>
      <c r="N10" s="10">
        <v>7</v>
      </c>
      <c r="O10" s="13">
        <v>0.53200000000000003</v>
      </c>
    </row>
    <row r="11" spans="2:24">
      <c r="B11" s="10">
        <v>8</v>
      </c>
      <c r="C11" s="6">
        <v>3.0000000000000001E-3</v>
      </c>
      <c r="H11" s="10">
        <v>8</v>
      </c>
      <c r="I11" s="6">
        <v>2E-3</v>
      </c>
      <c r="N11" s="10">
        <v>8</v>
      </c>
      <c r="O11" s="13">
        <v>0.53800000000000003</v>
      </c>
    </row>
    <row r="12" spans="2:24">
      <c r="B12" s="10">
        <v>9</v>
      </c>
      <c r="C12" s="6">
        <v>2E-3</v>
      </c>
      <c r="H12" s="10">
        <v>9</v>
      </c>
      <c r="I12" s="6">
        <v>2E-3</v>
      </c>
      <c r="N12" s="10">
        <v>9</v>
      </c>
      <c r="O12" s="13">
        <v>0.52300000000000002</v>
      </c>
    </row>
    <row r="13" spans="2:24">
      <c r="B13" s="10">
        <v>10</v>
      </c>
      <c r="C13" s="6">
        <v>2E-3</v>
      </c>
      <c r="H13" s="10">
        <v>10</v>
      </c>
      <c r="I13" s="6">
        <v>2E-3</v>
      </c>
      <c r="N13" s="10">
        <v>10</v>
      </c>
      <c r="O13" s="13">
        <v>0.55600000000000005</v>
      </c>
    </row>
    <row r="16" spans="2:24">
      <c r="B16" s="40" t="s">
        <v>9</v>
      </c>
      <c r="C16" s="40"/>
      <c r="D16" s="40"/>
      <c r="E16" s="40"/>
      <c r="F16" s="40"/>
      <c r="H16" s="40" t="s">
        <v>8</v>
      </c>
      <c r="I16" s="40"/>
      <c r="J16" s="40"/>
      <c r="K16" s="40"/>
      <c r="L16" s="40"/>
      <c r="N16" s="42" t="s">
        <v>7</v>
      </c>
      <c r="O16" s="42"/>
      <c r="P16" s="42"/>
      <c r="Q16" s="42"/>
      <c r="R16" s="42"/>
      <c r="X16"/>
    </row>
    <row r="17" spans="2:24">
      <c r="B17" s="9" t="s">
        <v>0</v>
      </c>
      <c r="C17" s="9" t="s">
        <v>1</v>
      </c>
      <c r="D17" s="9"/>
      <c r="E17" s="9" t="s">
        <v>2</v>
      </c>
      <c r="F17" s="9" t="s">
        <v>3</v>
      </c>
      <c r="H17" s="9" t="s">
        <v>0</v>
      </c>
      <c r="I17" s="9" t="s">
        <v>1</v>
      </c>
      <c r="J17" s="9"/>
      <c r="K17" s="9" t="s">
        <v>2</v>
      </c>
      <c r="L17" s="9" t="s">
        <v>3</v>
      </c>
      <c r="N17" s="9" t="s">
        <v>0</v>
      </c>
      <c r="O17" s="9" t="s">
        <v>1</v>
      </c>
      <c r="P17" s="9"/>
      <c r="Q17" s="9" t="s">
        <v>2</v>
      </c>
      <c r="R17" s="9" t="s">
        <v>3</v>
      </c>
      <c r="X17"/>
    </row>
    <row r="18" spans="2:24">
      <c r="B18" s="10">
        <v>1</v>
      </c>
      <c r="C18" s="6">
        <v>0.252</v>
      </c>
      <c r="E18" s="8">
        <f>AVERAGE(C18:C27)</f>
        <v>0.27160000000000001</v>
      </c>
      <c r="F18" s="11">
        <f>STDEVP(C18:C27)</f>
        <v>2.769909745822063E-2</v>
      </c>
      <c r="H18" s="10">
        <v>1</v>
      </c>
      <c r="I18" s="6">
        <v>0.442</v>
      </c>
      <c r="K18" s="8">
        <f>AVERAGE(I18:I27)</f>
        <v>0.43159999999999998</v>
      </c>
      <c r="L18" s="11">
        <f>STDEVP(I18:I27)</f>
        <v>1.3872274507087883E-2</v>
      </c>
      <c r="N18" s="10">
        <v>1</v>
      </c>
      <c r="O18" s="13">
        <v>0.14799999999999999</v>
      </c>
      <c r="Q18" s="8">
        <f>AVERAGE(O18:O27)</f>
        <v>0.1419</v>
      </c>
      <c r="R18" s="11">
        <f>STDEVP(O18:O27)</f>
        <v>9.5126231923691774E-3</v>
      </c>
      <c r="X18"/>
    </row>
    <row r="19" spans="2:24">
      <c r="B19" s="10">
        <v>2</v>
      </c>
      <c r="C19" s="6">
        <v>0.25700000000000001</v>
      </c>
      <c r="H19" s="10">
        <v>2</v>
      </c>
      <c r="I19" s="6">
        <v>0.41899999999999998</v>
      </c>
      <c r="N19" s="10">
        <v>2</v>
      </c>
      <c r="O19" s="13">
        <v>0.153</v>
      </c>
      <c r="X19"/>
    </row>
    <row r="20" spans="2:24">
      <c r="B20" s="10">
        <v>3</v>
      </c>
      <c r="C20" s="6">
        <v>0.30499999999999999</v>
      </c>
      <c r="H20" s="10">
        <v>3</v>
      </c>
      <c r="I20" s="6">
        <v>0.42</v>
      </c>
      <c r="N20" s="10">
        <v>3</v>
      </c>
      <c r="O20" s="13">
        <v>0.13500000000000001</v>
      </c>
      <c r="X20"/>
    </row>
    <row r="21" spans="2:24">
      <c r="B21" s="10">
        <v>4</v>
      </c>
      <c r="C21" s="6">
        <v>0.315</v>
      </c>
      <c r="H21" s="10">
        <v>4</v>
      </c>
      <c r="I21" s="6">
        <v>0.439</v>
      </c>
      <c r="N21" s="10">
        <v>4</v>
      </c>
      <c r="O21" s="13">
        <v>0.14199999999999999</v>
      </c>
      <c r="V21"/>
      <c r="X21"/>
    </row>
    <row r="22" spans="2:24">
      <c r="B22" s="10">
        <v>5</v>
      </c>
      <c r="C22" s="6">
        <v>0.23699999999999999</v>
      </c>
      <c r="H22" s="10">
        <v>5</v>
      </c>
      <c r="I22" s="6">
        <v>0.42399999999999999</v>
      </c>
      <c r="N22" s="10">
        <v>5</v>
      </c>
      <c r="O22" s="13">
        <v>0.13600000000000001</v>
      </c>
      <c r="V22"/>
      <c r="X22"/>
    </row>
    <row r="23" spans="2:24">
      <c r="B23" s="10">
        <v>6</v>
      </c>
      <c r="C23" s="6">
        <v>0.246</v>
      </c>
      <c r="H23" s="10">
        <v>6</v>
      </c>
      <c r="I23" s="6">
        <v>0.41699999999999998</v>
      </c>
      <c r="N23" s="10">
        <v>6</v>
      </c>
      <c r="O23" s="13">
        <v>0.157</v>
      </c>
      <c r="V23"/>
      <c r="X23"/>
    </row>
    <row r="24" spans="2:24">
      <c r="B24" s="10">
        <v>7</v>
      </c>
      <c r="C24" s="6">
        <v>0.30399999999999999</v>
      </c>
      <c r="H24" s="10">
        <v>7</v>
      </c>
      <c r="I24" s="6">
        <v>0.443</v>
      </c>
      <c r="N24" s="10">
        <v>7</v>
      </c>
      <c r="O24" s="13">
        <v>0.125</v>
      </c>
      <c r="V24"/>
      <c r="X24"/>
    </row>
    <row r="25" spans="2:24">
      <c r="B25" s="10">
        <v>8</v>
      </c>
      <c r="C25" s="6">
        <v>0.24099999999999999</v>
      </c>
      <c r="H25" s="10">
        <v>8</v>
      </c>
      <c r="I25" s="6">
        <v>0.438</v>
      </c>
      <c r="N25" s="10">
        <v>8</v>
      </c>
      <c r="O25" s="13">
        <v>0.14899999999999999</v>
      </c>
      <c r="V25"/>
      <c r="X25"/>
    </row>
    <row r="26" spans="2:24">
      <c r="B26" s="10">
        <v>9</v>
      </c>
      <c r="C26" s="6">
        <v>0.27200000000000002</v>
      </c>
      <c r="H26" s="10">
        <v>9</v>
      </c>
      <c r="I26" s="6">
        <v>0.41499999999999998</v>
      </c>
      <c r="N26" s="10">
        <v>9</v>
      </c>
      <c r="O26" s="13">
        <v>0.13200000000000001</v>
      </c>
      <c r="V26"/>
    </row>
    <row r="27" spans="2:24">
      <c r="B27" s="10">
        <v>10</v>
      </c>
      <c r="C27" s="6">
        <v>0.28699999999999998</v>
      </c>
      <c r="H27" s="10">
        <v>10</v>
      </c>
      <c r="I27" s="6">
        <v>0.45900000000000002</v>
      </c>
      <c r="N27" s="10">
        <v>10</v>
      </c>
      <c r="O27" s="13">
        <v>0.14199999999999999</v>
      </c>
      <c r="V27"/>
    </row>
    <row r="28" spans="2:24">
      <c r="C28" s="13"/>
      <c r="V28"/>
    </row>
    <row r="29" spans="2:24">
      <c r="V29"/>
    </row>
    <row r="30" spans="2:24">
      <c r="B30" s="40" t="s">
        <v>10</v>
      </c>
      <c r="C30" s="40"/>
      <c r="D30" s="40"/>
      <c r="E30" s="40"/>
      <c r="F30" s="40"/>
      <c r="H30" s="41" t="s">
        <v>23</v>
      </c>
      <c r="I30" s="41"/>
      <c r="J30" s="41"/>
      <c r="K30" s="41"/>
      <c r="L30" s="41"/>
      <c r="M30" s="15"/>
      <c r="N30" s="41" t="s">
        <v>24</v>
      </c>
      <c r="O30" s="41"/>
      <c r="P30" s="41"/>
      <c r="Q30" s="41"/>
      <c r="R30" s="41"/>
      <c r="S30" s="41"/>
      <c r="V30"/>
    </row>
    <row r="31" spans="2:24">
      <c r="B31" s="9" t="s">
        <v>0</v>
      </c>
      <c r="C31" s="9" t="s">
        <v>1</v>
      </c>
      <c r="D31" s="9"/>
      <c r="E31" s="9" t="s">
        <v>2</v>
      </c>
      <c r="F31" s="9" t="s">
        <v>3</v>
      </c>
      <c r="H31" s="16" t="s">
        <v>0</v>
      </c>
      <c r="I31" s="16" t="s">
        <v>1</v>
      </c>
      <c r="J31" s="16"/>
      <c r="K31" s="16" t="s">
        <v>2</v>
      </c>
      <c r="L31" s="16" t="s">
        <v>3</v>
      </c>
      <c r="M31" s="15"/>
      <c r="N31" s="16" t="s">
        <v>0</v>
      </c>
      <c r="O31" s="16" t="s">
        <v>1</v>
      </c>
      <c r="P31" s="16"/>
      <c r="Q31" s="16" t="s">
        <v>2</v>
      </c>
      <c r="R31" s="16" t="s">
        <v>3</v>
      </c>
      <c r="S31" s="15"/>
    </row>
    <row r="32" spans="2:24">
      <c r="B32" s="10">
        <v>1</v>
      </c>
      <c r="C32" s="6">
        <v>0.38300000000000001</v>
      </c>
      <c r="E32" s="8">
        <f>AVERAGE(C32:C41)</f>
        <v>0.36049999999999999</v>
      </c>
      <c r="F32" s="11">
        <f>STDEVP(C32:C41)</f>
        <v>1.7625265955440221E-2</v>
      </c>
      <c r="H32" s="14">
        <v>1</v>
      </c>
      <c r="I32" s="6">
        <v>0.48699999999999999</v>
      </c>
      <c r="J32" s="15"/>
      <c r="K32" s="8">
        <f>AVERAGE(I32:I41)</f>
        <v>0.47260000000000002</v>
      </c>
      <c r="L32" s="11">
        <f>STDEVP(I32:I41)</f>
        <v>1.1791522378386928E-2</v>
      </c>
      <c r="M32" s="15"/>
      <c r="N32" s="14">
        <v>1</v>
      </c>
      <c r="O32" s="13">
        <v>0.51300000000000001</v>
      </c>
      <c r="P32" s="15"/>
      <c r="Q32" s="8">
        <f>AVERAGE(O32:O41)</f>
        <v>0.52160000000000006</v>
      </c>
      <c r="R32" s="11">
        <f>STDEVP(O32:O41)</f>
        <v>1.0287856919689357E-2</v>
      </c>
      <c r="S32" s="15"/>
    </row>
    <row r="33" spans="2:19">
      <c r="B33" s="10">
        <v>2</v>
      </c>
      <c r="C33" s="6">
        <v>0.35699999999999998</v>
      </c>
      <c r="H33" s="14">
        <v>2</v>
      </c>
      <c r="I33" s="6">
        <v>0.46400000000000002</v>
      </c>
      <c r="J33" s="15"/>
      <c r="K33" s="15"/>
      <c r="L33" s="15"/>
      <c r="M33" s="15"/>
      <c r="N33" s="14">
        <v>2</v>
      </c>
      <c r="O33" s="13">
        <v>0.52900000000000003</v>
      </c>
      <c r="P33" s="15"/>
      <c r="Q33" s="15"/>
      <c r="R33" s="15"/>
      <c r="S33" s="15"/>
    </row>
    <row r="34" spans="2:19">
      <c r="B34" s="10">
        <v>3</v>
      </c>
      <c r="C34" s="6">
        <v>0.35699999999999998</v>
      </c>
      <c r="H34" s="14">
        <v>3</v>
      </c>
      <c r="I34" s="6">
        <v>0.44700000000000001</v>
      </c>
      <c r="J34" s="15"/>
      <c r="K34" s="15"/>
      <c r="L34" s="15"/>
      <c r="M34" s="15"/>
      <c r="N34" s="14">
        <v>3</v>
      </c>
      <c r="O34" s="13">
        <v>0.50600000000000001</v>
      </c>
      <c r="P34" s="15"/>
      <c r="Q34" s="15"/>
      <c r="R34" s="15"/>
      <c r="S34" s="15"/>
    </row>
    <row r="35" spans="2:19">
      <c r="B35" s="10">
        <v>4</v>
      </c>
      <c r="C35" s="6">
        <v>0.34399999999999997</v>
      </c>
      <c r="H35" s="14">
        <v>4</v>
      </c>
      <c r="I35" s="6">
        <v>0.47499999999999998</v>
      </c>
      <c r="J35" s="15"/>
      <c r="K35" s="14" t="s">
        <v>25</v>
      </c>
      <c r="L35" s="14" t="s">
        <v>26</v>
      </c>
      <c r="M35" s="15"/>
      <c r="N35" s="14">
        <v>4</v>
      </c>
      <c r="O35" s="13">
        <v>0.53200000000000003</v>
      </c>
      <c r="P35" s="15"/>
      <c r="Q35" s="14" t="s">
        <v>25</v>
      </c>
      <c r="R35" s="14" t="s">
        <v>26</v>
      </c>
      <c r="S35" s="15"/>
    </row>
    <row r="36" spans="2:19">
      <c r="B36" s="10">
        <v>5</v>
      </c>
      <c r="C36" s="6">
        <v>0.35399999999999998</v>
      </c>
      <c r="H36" s="14">
        <v>5</v>
      </c>
      <c r="I36" s="6">
        <v>0.48199999999999998</v>
      </c>
      <c r="J36" s="15"/>
      <c r="K36" s="14" t="s">
        <v>19</v>
      </c>
      <c r="L36" s="14">
        <v>1</v>
      </c>
      <c r="M36" s="15"/>
      <c r="N36" s="14">
        <v>5</v>
      </c>
      <c r="O36" s="13">
        <v>0.53900000000000003</v>
      </c>
      <c r="P36" s="15"/>
      <c r="Q36" s="14" t="s">
        <v>19</v>
      </c>
      <c r="R36" s="17">
        <v>0.30099999999999999</v>
      </c>
      <c r="S36" s="15"/>
    </row>
    <row r="37" spans="2:19">
      <c r="B37" s="10">
        <v>6</v>
      </c>
      <c r="C37" s="6">
        <v>0.35899999999999999</v>
      </c>
      <c r="H37" s="14">
        <v>6</v>
      </c>
      <c r="I37" s="6">
        <v>0.47599999999999998</v>
      </c>
      <c r="J37" s="15"/>
      <c r="K37" s="14" t="s">
        <v>17</v>
      </c>
      <c r="L37" s="14">
        <v>1</v>
      </c>
      <c r="M37" s="15"/>
      <c r="N37" s="14">
        <v>6</v>
      </c>
      <c r="O37" s="13">
        <v>0.51</v>
      </c>
      <c r="P37" s="15"/>
      <c r="Q37" s="14" t="s">
        <v>17</v>
      </c>
      <c r="R37" s="17">
        <v>0.56699999999999995</v>
      </c>
      <c r="S37" s="15"/>
    </row>
    <row r="38" spans="2:19">
      <c r="B38" s="10">
        <v>7</v>
      </c>
      <c r="C38" s="6">
        <v>0.38</v>
      </c>
      <c r="H38" s="14">
        <v>7</v>
      </c>
      <c r="I38" s="6">
        <v>0.46100000000000002</v>
      </c>
      <c r="J38" s="15"/>
      <c r="K38" s="14" t="s">
        <v>18</v>
      </c>
      <c r="L38" s="14">
        <v>1</v>
      </c>
      <c r="M38" s="15"/>
      <c r="N38" s="14">
        <v>7</v>
      </c>
      <c r="O38" s="13">
        <v>0.52800000000000002</v>
      </c>
      <c r="P38" s="15"/>
      <c r="Q38" s="14" t="s">
        <v>18</v>
      </c>
      <c r="R38" s="17">
        <v>6.3E-2</v>
      </c>
      <c r="S38" s="15"/>
    </row>
    <row r="39" spans="2:19">
      <c r="B39" s="10">
        <v>8</v>
      </c>
      <c r="C39" s="6">
        <v>0.39200000000000002</v>
      </c>
      <c r="H39" s="14">
        <v>8</v>
      </c>
      <c r="I39" s="6">
        <v>0.47199999999999998</v>
      </c>
      <c r="J39" s="15"/>
      <c r="K39" s="14" t="s">
        <v>21</v>
      </c>
      <c r="L39" s="14">
        <v>1</v>
      </c>
      <c r="M39" s="15"/>
      <c r="N39" s="14">
        <v>8</v>
      </c>
      <c r="O39" s="13">
        <v>0.51400000000000001</v>
      </c>
      <c r="P39" s="15"/>
      <c r="Q39" s="14" t="s">
        <v>21</v>
      </c>
      <c r="R39" s="17">
        <v>6.9000000000000006E-2</v>
      </c>
      <c r="S39" s="15"/>
    </row>
    <row r="40" spans="2:19">
      <c r="B40" s="10">
        <v>9</v>
      </c>
      <c r="C40" s="6">
        <v>0.33800000000000002</v>
      </c>
      <c r="H40" s="14">
        <v>9</v>
      </c>
      <c r="I40" s="6">
        <v>0.48699999999999999</v>
      </c>
      <c r="J40" s="15"/>
      <c r="K40" s="15"/>
      <c r="L40" s="15"/>
      <c r="M40" s="15"/>
      <c r="N40" s="14">
        <v>9</v>
      </c>
      <c r="O40" s="13">
        <v>0.51800000000000002</v>
      </c>
      <c r="P40" s="15"/>
      <c r="Q40" s="15"/>
      <c r="R40" s="15"/>
      <c r="S40" s="15"/>
    </row>
    <row r="41" spans="2:19">
      <c r="B41" s="10">
        <v>10</v>
      </c>
      <c r="C41" s="6">
        <v>0.34100000000000003</v>
      </c>
      <c r="H41" s="14">
        <v>10</v>
      </c>
      <c r="I41" s="6">
        <v>0.47499999999999998</v>
      </c>
      <c r="J41" s="15"/>
      <c r="K41" s="15"/>
      <c r="L41" s="15"/>
      <c r="M41" s="15"/>
      <c r="N41" s="14">
        <v>10</v>
      </c>
      <c r="O41" s="13">
        <v>0.52700000000000002</v>
      </c>
      <c r="P41" s="15"/>
      <c r="Q41" s="15"/>
      <c r="R41" s="15"/>
      <c r="S41" s="15"/>
    </row>
  </sheetData>
  <mergeCells count="9">
    <mergeCell ref="B30:F30"/>
    <mergeCell ref="B2:F2"/>
    <mergeCell ref="H2:L2"/>
    <mergeCell ref="N2:R2"/>
    <mergeCell ref="B16:F16"/>
    <mergeCell ref="H16:L16"/>
    <mergeCell ref="N16:R16"/>
    <mergeCell ref="H30:L30"/>
    <mergeCell ref="N30:S3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E6:J26"/>
  <sheetViews>
    <sheetView tabSelected="1" topLeftCell="A2" workbookViewId="0">
      <selection activeCell="F31" sqref="F31"/>
    </sheetView>
  </sheetViews>
  <sheetFormatPr baseColWidth="10" defaultRowHeight="15.75"/>
  <cols>
    <col min="5" max="5" width="19.875" customWidth="1"/>
    <col min="6" max="6" width="19.125" customWidth="1"/>
    <col min="7" max="7" width="18.875" customWidth="1"/>
    <col min="8" max="8" width="18.625" customWidth="1"/>
    <col min="9" max="9" width="18.5" customWidth="1"/>
    <col min="10" max="10" width="18.625" customWidth="1"/>
  </cols>
  <sheetData>
    <row r="6" spans="5:10">
      <c r="F6" s="18" t="s">
        <v>11</v>
      </c>
      <c r="G6" s="19" t="s">
        <v>12</v>
      </c>
      <c r="H6" s="19" t="s">
        <v>13</v>
      </c>
      <c r="I6" s="19" t="s">
        <v>14</v>
      </c>
      <c r="J6" s="20" t="s">
        <v>15</v>
      </c>
    </row>
    <row r="7" spans="5:10" ht="17.100000000000001" customHeight="1">
      <c r="E7" s="33" t="s">
        <v>4</v>
      </c>
      <c r="F7" s="21">
        <f>Wiki!E4</f>
        <v>2.1000000000000003E-3</v>
      </c>
      <c r="G7" s="21">
        <f>TALN!E4</f>
        <v>2.1000000000000003E-3</v>
      </c>
      <c r="H7" s="21">
        <f>JRC!E4</f>
        <v>2.0000000000000005E-3</v>
      </c>
      <c r="I7" s="21">
        <f>APR!E4</f>
        <v>2.1000000000000003E-3</v>
      </c>
      <c r="J7" s="22">
        <f>Europarl!E4</f>
        <v>2.1000000000000003E-3</v>
      </c>
    </row>
    <row r="8" spans="5:10" ht="18" customHeight="1">
      <c r="E8" s="34" t="s">
        <v>16</v>
      </c>
      <c r="F8" s="23">
        <f>Wiki!K4</f>
        <v>2.0000000000000005E-3</v>
      </c>
      <c r="G8" s="23">
        <f>TALN!K4</f>
        <v>2.2000000000000006E-3</v>
      </c>
      <c r="H8" s="23">
        <f>JRC!K4</f>
        <v>2.0000000000000005E-3</v>
      </c>
      <c r="I8" s="23">
        <f>APR!K4</f>
        <v>2.0000000000000005E-3</v>
      </c>
      <c r="J8" s="24">
        <f>Europarl!K4</f>
        <v>2.0000000000000005E-3</v>
      </c>
    </row>
    <row r="9" spans="5:10" ht="18" customHeight="1">
      <c r="E9" s="33" t="s">
        <v>17</v>
      </c>
      <c r="F9" s="21">
        <f>Wiki!Q4</f>
        <v>0.62909999999999999</v>
      </c>
      <c r="G9" s="21">
        <f>TALN!Q4</f>
        <v>0.40899999999999997</v>
      </c>
      <c r="H9" s="21">
        <f>JRC!Q4</f>
        <v>0.36630000000000001</v>
      </c>
      <c r="I9" s="21">
        <f>APR!Q4</f>
        <v>0.80299999999999994</v>
      </c>
      <c r="J9" s="22">
        <f>Europarl!Q4</f>
        <v>0.53289999999999993</v>
      </c>
    </row>
    <row r="10" spans="5:10" ht="18" customHeight="1">
      <c r="E10" s="35" t="s">
        <v>18</v>
      </c>
      <c r="F10" s="25">
        <f>Wiki!K18</f>
        <v>0.57630000000000003</v>
      </c>
      <c r="G10" s="25">
        <f>TALN!K18</f>
        <v>0.36970000000000003</v>
      </c>
      <c r="H10" s="25">
        <f>JRC!K18</f>
        <v>0.29119999999999996</v>
      </c>
      <c r="I10" s="25">
        <f>APR!K18</f>
        <v>0.67790000000000006</v>
      </c>
      <c r="J10" s="26">
        <f>Europarl!K18</f>
        <v>0.43159999999999998</v>
      </c>
    </row>
    <row r="11" spans="5:10" ht="18.95" customHeight="1">
      <c r="E11" s="35" t="s">
        <v>19</v>
      </c>
      <c r="F11" s="25">
        <f>Wiki!E18</f>
        <v>0.41819999999999996</v>
      </c>
      <c r="G11" s="25">
        <f>TALN!E18</f>
        <v>0.22410000000000002</v>
      </c>
      <c r="H11" s="25">
        <f>JRC!E18</f>
        <v>0.22809999999999997</v>
      </c>
      <c r="I11" s="25">
        <f>APR!E18</f>
        <v>0.2525</v>
      </c>
      <c r="J11" s="26">
        <f>Europarl!E18</f>
        <v>0.27160000000000001</v>
      </c>
    </row>
    <row r="12" spans="5:10" ht="18.95" customHeight="1">
      <c r="E12" s="35" t="s">
        <v>20</v>
      </c>
      <c r="F12" s="25">
        <f>Wiki!Q18</f>
        <v>0.64890000000000003</v>
      </c>
      <c r="G12" s="25">
        <f>TALN!Q18</f>
        <v>0.23780000000000001</v>
      </c>
      <c r="H12" s="25">
        <f>JRC!Q18</f>
        <v>0.14030000000000001</v>
      </c>
      <c r="I12" s="25">
        <f>APR!Q18</f>
        <v>0.23139999999999999</v>
      </c>
      <c r="J12" s="26">
        <f>Europarl!Q18</f>
        <v>0.1419</v>
      </c>
    </row>
    <row r="13" spans="5:10" ht="20.100000000000001" customHeight="1">
      <c r="E13" s="34" t="s">
        <v>21</v>
      </c>
      <c r="F13" s="23">
        <f>Wiki!E32</f>
        <v>0.58289999999999997</v>
      </c>
      <c r="G13" s="23">
        <f>TALN!E32</f>
        <v>0.39410000000000001</v>
      </c>
      <c r="H13" s="23">
        <f>JRC!E32</f>
        <v>0.27230000000000004</v>
      </c>
      <c r="I13" s="23">
        <f>APR!E32</f>
        <v>0.73080000000000001</v>
      </c>
      <c r="J13" s="24">
        <f>Europarl!E32</f>
        <v>0.36049999999999999</v>
      </c>
    </row>
    <row r="14" spans="5:10">
      <c r="E14" s="33" t="s">
        <v>27</v>
      </c>
      <c r="F14" s="21">
        <f>Wiki!K32</f>
        <v>0.63809999999999989</v>
      </c>
      <c r="G14" s="21">
        <f>TALN!K32</f>
        <v>0.42160000000000003</v>
      </c>
      <c r="H14" s="21">
        <f>JRC!K32</f>
        <v>0.30069999999999997</v>
      </c>
      <c r="I14" s="21">
        <f>APR!K32</f>
        <v>0.75009999999999999</v>
      </c>
      <c r="J14" s="22">
        <f>Europarl!K32</f>
        <v>0.47260000000000002</v>
      </c>
    </row>
    <row r="15" spans="5:10">
      <c r="E15" s="34" t="s">
        <v>28</v>
      </c>
      <c r="F15" s="23">
        <f>Wiki!Q32</f>
        <v>0.66970000000000007</v>
      </c>
      <c r="G15" s="23">
        <f>TALN!Q32</f>
        <v>0.4274</v>
      </c>
      <c r="H15" s="23">
        <f>JRC!Q32</f>
        <v>0.34710000000000002</v>
      </c>
      <c r="I15" s="23">
        <f>APR!Q32</f>
        <v>0.81189999999999984</v>
      </c>
      <c r="J15" s="24">
        <f>Europarl!Q32</f>
        <v>0.52160000000000006</v>
      </c>
    </row>
    <row r="17" spans="5:10">
      <c r="F17" s="18" t="s">
        <v>11</v>
      </c>
      <c r="G17" s="19" t="s">
        <v>12</v>
      </c>
      <c r="H17" s="19" t="s">
        <v>13</v>
      </c>
      <c r="I17" s="19" t="s">
        <v>14</v>
      </c>
      <c r="J17" s="20" t="s">
        <v>15</v>
      </c>
    </row>
    <row r="18" spans="5:10">
      <c r="E18" s="33" t="s">
        <v>4</v>
      </c>
      <c r="F18" s="27">
        <f>Wiki!F4</f>
        <v>2.9999999999999997E-4</v>
      </c>
      <c r="G18" s="27">
        <f>TALN!F4</f>
        <v>2.9999999999999997E-4</v>
      </c>
      <c r="H18" s="27">
        <f>JRC!F4</f>
        <v>4.3368086899420177E-19</v>
      </c>
      <c r="I18" s="27">
        <f>APR!F4</f>
        <v>2.9999999999999997E-4</v>
      </c>
      <c r="J18" s="28">
        <f>Europarl!F4</f>
        <v>2.9999999999999997E-4</v>
      </c>
    </row>
    <row r="19" spans="5:10">
      <c r="E19" s="34" t="s">
        <v>16</v>
      </c>
      <c r="F19" s="29">
        <f>Wiki!L4</f>
        <v>4.3368086899420177E-19</v>
      </c>
      <c r="G19" s="29">
        <f>TALN!L4</f>
        <v>4.0000000000000002E-4</v>
      </c>
      <c r="H19" s="29">
        <f>JRC!L4</f>
        <v>4.3368086899420177E-19</v>
      </c>
      <c r="I19" s="29">
        <f>APR!L4</f>
        <v>4.3368086899420177E-19</v>
      </c>
      <c r="J19" s="30">
        <f>Europarl!L4</f>
        <v>4.3368086899420177E-19</v>
      </c>
    </row>
    <row r="20" spans="5:10">
      <c r="E20" s="33" t="s">
        <v>17</v>
      </c>
      <c r="F20" s="27">
        <f>Wiki!R4</f>
        <v>1.3148764200486687E-2</v>
      </c>
      <c r="G20" s="27">
        <f>TALN!R4</f>
        <v>8.0746516952745293E-3</v>
      </c>
      <c r="H20" s="27">
        <f>JRC!R4</f>
        <v>1.3319534526401439E-2</v>
      </c>
      <c r="I20" s="27">
        <f>APR!R4</f>
        <v>1.1349008767288856E-2</v>
      </c>
      <c r="J20" s="28">
        <f>Europarl!R4</f>
        <v>9.4069123520951429E-3</v>
      </c>
    </row>
    <row r="21" spans="5:10">
      <c r="E21" s="35" t="s">
        <v>18</v>
      </c>
      <c r="F21" s="31">
        <f>Wiki!L18</f>
        <v>1.1314150432091642E-2</v>
      </c>
      <c r="G21" s="31">
        <f>TALN!L18</f>
        <v>6.2297672508690137E-3</v>
      </c>
      <c r="H21" s="31">
        <f>JRC!L18</f>
        <v>1.3607350954539243E-2</v>
      </c>
      <c r="I21" s="31">
        <f>APR!L18</f>
        <v>1.0054352291420859E-2</v>
      </c>
      <c r="J21" s="32">
        <f>Europarl!L18</f>
        <v>1.3872274507087883E-2</v>
      </c>
    </row>
    <row r="22" spans="5:10">
      <c r="E22" s="35" t="s">
        <v>19</v>
      </c>
      <c r="F22" s="31">
        <f>Wiki!F18</f>
        <v>1.6191355718407279E-2</v>
      </c>
      <c r="G22" s="31">
        <f>TALN!F18</f>
        <v>1.3337541002748596E-2</v>
      </c>
      <c r="H22" s="31">
        <f>JRC!F18</f>
        <v>3.0823529973058084E-2</v>
      </c>
      <c r="I22" s="31">
        <f>APR!F18</f>
        <v>4.5058295573623508E-2</v>
      </c>
      <c r="J22" s="32">
        <f>Europarl!F18</f>
        <v>2.769909745822063E-2</v>
      </c>
    </row>
    <row r="23" spans="5:10">
      <c r="E23" s="35" t="s">
        <v>20</v>
      </c>
      <c r="F23" s="31">
        <f>Wiki!R18</f>
        <v>1.0718675291284842E-2</v>
      </c>
      <c r="G23" s="31">
        <f>TALN!R18</f>
        <v>9.8974744253268968E-3</v>
      </c>
      <c r="H23" s="31">
        <f>JRC!R18</f>
        <v>1.608135566424676E-2</v>
      </c>
      <c r="I23" s="31">
        <f>APR!R18</f>
        <v>1.2539537471533789E-2</v>
      </c>
      <c r="J23" s="32">
        <f>Europarl!R18</f>
        <v>9.5126231923691774E-3</v>
      </c>
    </row>
    <row r="24" spans="5:10">
      <c r="E24" s="34" t="s">
        <v>21</v>
      </c>
      <c r="F24" s="31">
        <f>Wiki!F32</f>
        <v>1.2372954376380779E-2</v>
      </c>
      <c r="G24" s="31">
        <f>TALN!F32</f>
        <v>9.1372862492098816E-3</v>
      </c>
      <c r="H24" s="31">
        <f>JRC!F32</f>
        <v>1.1506954418958996E-2</v>
      </c>
      <c r="I24" s="31">
        <f>APR!F32</f>
        <v>8.4711274338189549E-3</v>
      </c>
      <c r="J24" s="32">
        <f>Europarl!F32</f>
        <v>1.7625265955440221E-2</v>
      </c>
    </row>
    <row r="25" spans="5:10">
      <c r="E25" s="33" t="s">
        <v>27</v>
      </c>
      <c r="F25" s="36">
        <f>Wiki!L32</f>
        <v>1.1742657280190045E-2</v>
      </c>
      <c r="G25" s="27">
        <f>TALN!L32</f>
        <v>7.9397732965116909E-3</v>
      </c>
      <c r="H25" s="27">
        <f>JRC!L32</f>
        <v>1.0835589508651581E-2</v>
      </c>
      <c r="I25" s="27">
        <f>APR!L32</f>
        <v>9.2784697014109043E-3</v>
      </c>
      <c r="J25" s="28">
        <f>Europarl!L32</f>
        <v>1.1791522378386928E-2</v>
      </c>
    </row>
    <row r="26" spans="5:10">
      <c r="E26" s="34" t="s">
        <v>28</v>
      </c>
      <c r="F26" s="37">
        <f>Wiki!R32</f>
        <v>1.1243220179290284E-2</v>
      </c>
      <c r="G26" s="29">
        <f>TALN!R32</f>
        <v>7.6707235643060498E-3</v>
      </c>
      <c r="H26" s="29">
        <f>JRC!R32</f>
        <v>1.2169223475637208E-2</v>
      </c>
      <c r="I26" s="29">
        <f>APR!R32</f>
        <v>9.5126231923691393E-3</v>
      </c>
      <c r="J26" s="30">
        <f>Europarl!R32</f>
        <v>1.0287856919689357E-2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Wiki</vt:lpstr>
      <vt:lpstr>TALN</vt:lpstr>
      <vt:lpstr>JRC</vt:lpstr>
      <vt:lpstr>APR</vt:lpstr>
      <vt:lpstr>Europarl</vt:lpstr>
      <vt:lpstr>Résumé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Jérémy Ferrero</dc:creator>
  <cp:lastModifiedBy>Jeremy</cp:lastModifiedBy>
  <dcterms:created xsi:type="dcterms:W3CDTF">2016-01-04T14:49:01Z</dcterms:created>
  <dcterms:modified xsi:type="dcterms:W3CDTF">2016-12-13T14:33:58Z</dcterms:modified>
</cp:coreProperties>
</file>