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45" windowHeight="11760" tabRatio="500" activeTab="3"/>
  </bookViews>
  <sheets>
    <sheet name="Wiki" sheetId="1" r:id="rId1"/>
    <sheet name="JRC" sheetId="2" r:id="rId2"/>
    <sheet name="Europarl" sheetId="5" r:id="rId3"/>
    <sheet name="Résumé" sheetId="7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2" i="5"/>
  <c r="Q32"/>
  <c r="L32"/>
  <c r="K32"/>
  <c r="R32" i="2"/>
  <c r="Q32"/>
  <c r="L32"/>
  <c r="K32"/>
  <c r="R32" i="1"/>
  <c r="Q32"/>
  <c r="L32"/>
  <c r="K32"/>
  <c r="H22" i="7"/>
  <c r="G22"/>
  <c r="F22"/>
  <c r="H21"/>
  <c r="G21"/>
  <c r="F21"/>
  <c r="H13"/>
  <c r="G13"/>
  <c r="F13"/>
  <c r="H12"/>
  <c r="G12"/>
  <c r="F12"/>
  <c r="E32" i="1"/>
  <c r="F18" i="2"/>
  <c r="E18"/>
  <c r="F18" i="5"/>
  <c r="E18"/>
  <c r="F32"/>
  <c r="H20" i="7"/>
  <c r="R18" i="5"/>
  <c r="H19" i="7"/>
  <c r="H18"/>
  <c r="L18" i="5"/>
  <c r="H17" i="7"/>
  <c r="R4" i="5"/>
  <c r="H16" i="7"/>
  <c r="L4" i="5"/>
  <c r="F4"/>
  <c r="E32"/>
  <c r="H11" i="7"/>
  <c r="Q18" i="5"/>
  <c r="H10" i="7"/>
  <c r="H9"/>
  <c r="K18" i="5"/>
  <c r="H8" i="7"/>
  <c r="Q4" i="5"/>
  <c r="H7" i="7"/>
  <c r="K4" i="5"/>
  <c r="E4"/>
  <c r="F32" i="2"/>
  <c r="G20" i="7"/>
  <c r="R18" i="2"/>
  <c r="G19" i="7"/>
  <c r="G18"/>
  <c r="L18" i="2"/>
  <c r="G17" i="7"/>
  <c r="R4" i="2"/>
  <c r="G16" i="7"/>
  <c r="L4" i="2"/>
  <c r="F4"/>
  <c r="E32"/>
  <c r="G11" i="7"/>
  <c r="Q18" i="2"/>
  <c r="G10" i="7"/>
  <c r="G9"/>
  <c r="K18" i="2"/>
  <c r="G8" i="7"/>
  <c r="Q4" i="2"/>
  <c r="G7" i="7"/>
  <c r="K4" i="2"/>
  <c r="E4"/>
  <c r="F32" i="1"/>
  <c r="F20" i="7"/>
  <c r="R18" i="1"/>
  <c r="F19" i="7"/>
  <c r="L18" i="1"/>
  <c r="F17" i="7"/>
  <c r="R4" i="1"/>
  <c r="F16" i="7"/>
  <c r="L4" i="1"/>
  <c r="F4"/>
  <c r="F11" i="7"/>
  <c r="Q18" i="1"/>
  <c r="F10" i="7"/>
  <c r="E18" i="1"/>
  <c r="F9" i="7"/>
  <c r="K18" i="1"/>
  <c r="F8" i="7"/>
  <c r="Q4" i="1"/>
  <c r="F7" i="7"/>
  <c r="K4" i="1"/>
  <c r="E4"/>
  <c r="F18"/>
  <c r="F18" i="7"/>
</calcChain>
</file>

<file path=xl/sharedStrings.xml><?xml version="1.0" encoding="utf-8"?>
<sst xmlns="http://schemas.openxmlformats.org/spreadsheetml/2006/main" count="191" uniqueCount="25">
  <si>
    <t>Masque</t>
  </si>
  <si>
    <t>F-Mesure</t>
  </si>
  <si>
    <t>Moyenne</t>
  </si>
  <si>
    <t>Ecart-Type</t>
  </si>
  <si>
    <t>Random</t>
  </si>
  <si>
    <t>Lenght Model</t>
  </si>
  <si>
    <t>Cross-Language Character N-Grams</t>
  </si>
  <si>
    <t>Cross Language Explicit Semantic Analysis</t>
  </si>
  <si>
    <t>Cross Language Conceptual Thesaurus-based Similarity</t>
  </si>
  <si>
    <t>Cross Language Alignment-based Similarity Analysis</t>
  </si>
  <si>
    <t>Translation + Monolingual Analysis</t>
  </si>
  <si>
    <t>Wiki</t>
  </si>
  <si>
    <t>JRC</t>
  </si>
  <si>
    <t>Europarl</t>
  </si>
  <si>
    <t>CL-CNG</t>
  </si>
  <si>
    <t>CL-CTS</t>
  </si>
  <si>
    <t>CL-ASA</t>
  </si>
  <si>
    <t>CL-ESA</t>
  </si>
  <si>
    <t>T+MA</t>
  </si>
  <si>
    <t>Fusion par moyenne CL-ASA, CL-CNG, CL-CTS &amp; T+MA (pond. = 1)</t>
  </si>
  <si>
    <t>Fusion libre CL-ASA, CL-CNG, CL-CTS &amp; T+MA</t>
  </si>
  <si>
    <t>Méth.</t>
  </si>
  <si>
    <t>Pond.</t>
  </si>
  <si>
    <t>Fusion by average</t>
  </si>
  <si>
    <t>Weighted fusion</t>
  </si>
</sst>
</file>

<file path=xl/styles.xml><?xml version="1.0" encoding="utf-8"?>
<styleSheet xmlns="http://schemas.openxmlformats.org/spreadsheetml/2006/main">
  <numFmts count="4">
    <numFmt numFmtId="43" formatCode="_-* #,##0.00\ _€_-;\-* #,##0.00\ _€_-;_-* &quot;-&quot;??\ _€_-;_-@_-"/>
    <numFmt numFmtId="164" formatCode="0.000"/>
    <numFmt numFmtId="165" formatCode="0.00000"/>
    <numFmt numFmtId="166" formatCode="0.000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222222"/>
      <name val="Calibri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0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1" applyNumberFormat="1" applyFont="1"/>
    <xf numFmtId="164" fontId="4" fillId="0" borderId="0" xfId="0" applyNumberFormat="1" applyFont="1"/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164" fontId="5" fillId="0" borderId="0" xfId="1" applyNumberFormat="1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Font="1"/>
    <xf numFmtId="2" fontId="0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 indent="1"/>
    </xf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0" xfId="0" applyNumberFormat="1" applyBorder="1"/>
    <xf numFmtId="166" fontId="0" fillId="0" borderId="5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240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 hidden="1"/>
    <cellStyle name="Lien hypertexte" xfId="42" builtinId="8" hidden="1"/>
    <cellStyle name="Lien hypertexte" xfId="44" builtinId="8" hidden="1"/>
    <cellStyle name="Lien hypertexte" xfId="46" builtinId="8" hidden="1"/>
    <cellStyle name="Lien hypertexte" xfId="48" builtinId="8" hidden="1"/>
    <cellStyle name="Lien hypertexte" xfId="50" builtinId="8" hidden="1"/>
    <cellStyle name="Lien hypertexte" xfId="52" builtinId="8" hidden="1"/>
    <cellStyle name="Lien hypertexte" xfId="54" builtinId="8" hidden="1"/>
    <cellStyle name="Lien hypertexte" xfId="56" builtinId="8" hidden="1"/>
    <cellStyle name="Lien hypertexte" xfId="58" builtinId="8" hidden="1"/>
    <cellStyle name="Lien hypertexte" xfId="60" builtinId="8" hidden="1"/>
    <cellStyle name="Lien hypertexte" xfId="62" builtinId="8" hidden="1"/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90" builtinId="8" hidden="1"/>
    <cellStyle name="Lien hypertexte" xfId="92" builtinId="8" hidden="1"/>
    <cellStyle name="Lien hypertexte" xfId="94" builtinId="8" hidden="1"/>
    <cellStyle name="Lien hypertexte" xfId="96" builtinId="8" hidden="1"/>
    <cellStyle name="Lien hypertexte" xfId="98" builtinId="8" hidden="1"/>
    <cellStyle name="Lien hypertexte" xfId="100" builtinId="8" hidden="1"/>
    <cellStyle name="Lien hypertexte" xfId="102" builtinId="8" hidden="1"/>
    <cellStyle name="Lien hypertexte" xfId="104" builtinId="8" hidden="1"/>
    <cellStyle name="Lien hypertexte" xfId="106" builtinId="8" hidden="1"/>
    <cellStyle name="Lien hypertexte" xfId="108" builtinId="8" hidden="1"/>
    <cellStyle name="Lien hypertexte" xfId="110" builtinId="8" hidden="1"/>
    <cellStyle name="Lien hypertexte" xfId="112" builtinId="8" hidden="1"/>
    <cellStyle name="Lien hypertexte" xfId="114" builtinId="8" hidden="1"/>
    <cellStyle name="Lien hypertexte" xfId="116" builtinId="8" hidden="1"/>
    <cellStyle name="Lien hypertexte" xfId="118" builtinId="8" hidden="1"/>
    <cellStyle name="Lien hypertexte" xfId="120" builtinId="8" hidden="1"/>
    <cellStyle name="Lien hypertexte" xfId="122" builtinId="8" hidden="1"/>
    <cellStyle name="Lien hypertexte" xfId="124" builtinId="8" hidden="1"/>
    <cellStyle name="Lien hypertexte" xfId="126" builtinId="8" hidden="1"/>
    <cellStyle name="Lien hypertexte" xfId="128" builtinId="8" hidden="1"/>
    <cellStyle name="Lien hypertexte" xfId="130" builtinId="8" hidden="1"/>
    <cellStyle name="Lien hypertexte" xfId="132" builtinId="8" hidden="1"/>
    <cellStyle name="Lien hypertexte" xfId="134" builtinId="8" hidden="1"/>
    <cellStyle name="Lien hypertexte" xfId="136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" xfId="144" builtinId="8" hidden="1"/>
    <cellStyle name="Lien hypertexte" xfId="146" builtinId="8" hidden="1"/>
    <cellStyle name="Lien hypertexte" xfId="148" builtinId="8" hidden="1"/>
    <cellStyle name="Lien hypertexte" xfId="150" builtinId="8" hidden="1"/>
    <cellStyle name="Lien hypertexte" xfId="152" builtinId="8" hidden="1"/>
    <cellStyle name="Lien hypertexte" xfId="154" builtinId="8" hidden="1"/>
    <cellStyle name="Lien hypertexte" xfId="156" builtinId="8" hidden="1"/>
    <cellStyle name="Lien hypertexte" xfId="158" builtinId="8" hidden="1"/>
    <cellStyle name="Lien hypertexte" xfId="160" builtinId="8" hidden="1"/>
    <cellStyle name="Lien hypertexte" xfId="162" builtinId="8" hidden="1"/>
    <cellStyle name="Lien hypertexte" xfId="164" builtinId="8" hidden="1"/>
    <cellStyle name="Lien hypertexte" xfId="166" builtinId="8" hidden="1"/>
    <cellStyle name="Lien hypertexte" xfId="168" builtinId="8" hidden="1"/>
    <cellStyle name="Lien hypertexte" xfId="170" builtinId="8" hidden="1"/>
    <cellStyle name="Lien hypertexte" xfId="172" builtinId="8" hidden="1"/>
    <cellStyle name="Lien hypertexte" xfId="174" builtinId="8" hidden="1"/>
    <cellStyle name="Lien hypertexte" xfId="176" builtinId="8" hidden="1"/>
    <cellStyle name="Lien hypertexte" xfId="178" builtinId="8" hidden="1"/>
    <cellStyle name="Lien hypertexte" xfId="180" builtinId="8" hidden="1"/>
    <cellStyle name="Lien hypertexte" xfId="182" builtinId="8" hidden="1"/>
    <cellStyle name="Lien hypertexte" xfId="184" builtinId="8" hidden="1"/>
    <cellStyle name="Lien hypertexte" xfId="186" builtinId="8" hidden="1"/>
    <cellStyle name="Lien hypertexte" xfId="188" builtinId="8" hidden="1"/>
    <cellStyle name="Lien hypertexte" xfId="190" builtinId="8" hidden="1"/>
    <cellStyle name="Lien hypertexte" xfId="192" builtinId="8" hidden="1"/>
    <cellStyle name="Lien hypertexte" xfId="194" builtinId="8" hidden="1"/>
    <cellStyle name="Lien hypertexte" xfId="196" builtinId="8" hidden="1"/>
    <cellStyle name="Lien hypertexte" xfId="198" builtinId="8" hidden="1"/>
    <cellStyle name="Lien hypertexte" xfId="200" builtinId="8" hidden="1"/>
    <cellStyle name="Lien hypertexte" xfId="202" builtinId="8" hidden="1"/>
    <cellStyle name="Lien hypertexte" xfId="204" builtinId="8" hidden="1"/>
    <cellStyle name="Lien hypertexte" xfId="206" builtinId="8" hidden="1"/>
    <cellStyle name="Lien hypertexte" xfId="208" builtinId="8" hidden="1"/>
    <cellStyle name="Lien hypertexte" xfId="210" builtinId="8" hidden="1"/>
    <cellStyle name="Lien hypertexte" xfId="212" builtinId="8" hidden="1"/>
    <cellStyle name="Lien hypertexte" xfId="214" builtinId="8" hidden="1"/>
    <cellStyle name="Lien hypertexte" xfId="216" builtinId="8" hidden="1"/>
    <cellStyle name="Lien hypertexte" xfId="218" builtinId="8" hidden="1"/>
    <cellStyle name="Lien hypertexte" xfId="220" builtinId="8" hidden="1"/>
    <cellStyle name="Lien hypertexte" xfId="222" builtinId="8" hidden="1"/>
    <cellStyle name="Lien hypertexte" xfId="224" builtinId="8" hidden="1"/>
    <cellStyle name="Lien hypertexte" xfId="226" builtinId="8" hidden="1"/>
    <cellStyle name="Lien hypertexte" xfId="228" builtinId="8" hidden="1"/>
    <cellStyle name="Lien hypertexte" xfId="230" builtinId="8" hidden="1"/>
    <cellStyle name="Lien hypertexte" xfId="232" builtinId="8" hidden="1"/>
    <cellStyle name="Lien hypertexte" xfId="234" builtinId="8" hidden="1"/>
    <cellStyle name="Lien hypertexte" xfId="236" builtinId="8" hidden="1"/>
    <cellStyle name="Lien hypertexte" xfId="238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Lien hypertexte visité" xfId="41" builtinId="9" hidden="1"/>
    <cellStyle name="Lien hypertexte visité" xfId="43" builtinId="9" hidden="1"/>
    <cellStyle name="Lien hypertexte visité" xfId="45" builtinId="9" hidden="1"/>
    <cellStyle name="Lien hypertexte visité" xfId="47" builtinId="9" hidden="1"/>
    <cellStyle name="Lien hypertexte visité" xfId="49" builtinId="9" hidden="1"/>
    <cellStyle name="Lien hypertexte visité" xfId="51" builtinId="9" hidden="1"/>
    <cellStyle name="Lien hypertexte visité" xfId="53" builtinId="9" hidden="1"/>
    <cellStyle name="Lien hypertexte visité" xfId="55" builtinId="9" hidden="1"/>
    <cellStyle name="Lien hypertexte visité" xfId="57" builtinId="9" hidden="1"/>
    <cellStyle name="Lien hypertexte visité" xfId="59" builtinId="9" hidden="1"/>
    <cellStyle name="Lien hypertexte visité" xfId="61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1" builtinId="9" hidden="1"/>
    <cellStyle name="Lien hypertexte visité" xfId="93" builtinId="9" hidden="1"/>
    <cellStyle name="Lien hypertexte visité" xfId="95" builtinId="9" hidden="1"/>
    <cellStyle name="Lien hypertexte visité" xfId="97" builtinId="9" hidden="1"/>
    <cellStyle name="Lien hypertexte visité" xfId="99" builtinId="9" hidden="1"/>
    <cellStyle name="Lien hypertexte visité" xfId="101" builtinId="9" hidden="1"/>
    <cellStyle name="Lien hypertexte visité" xfId="103" builtinId="9" hidden="1"/>
    <cellStyle name="Lien hypertexte visité" xfId="105" builtinId="9" hidden="1"/>
    <cellStyle name="Lien hypertexte visité" xfId="107" builtinId="9" hidden="1"/>
    <cellStyle name="Lien hypertexte visité" xfId="109" builtinId="9" hidden="1"/>
    <cellStyle name="Lien hypertexte visité" xfId="111" builtinId="9" hidden="1"/>
    <cellStyle name="Lien hypertexte visité" xfId="113" builtinId="9" hidden="1"/>
    <cellStyle name="Lien hypertexte visité" xfId="115" builtinId="9" hidden="1"/>
    <cellStyle name="Lien hypertexte visité" xfId="117" builtinId="9" hidden="1"/>
    <cellStyle name="Lien hypertexte visité" xfId="119" builtinId="9" hidden="1"/>
    <cellStyle name="Lien hypertexte visité" xfId="121" builtinId="9" hidden="1"/>
    <cellStyle name="Lien hypertexte visité" xfId="123" builtinId="9" hidden="1"/>
    <cellStyle name="Lien hypertexte visité" xfId="125" builtinId="9" hidden="1"/>
    <cellStyle name="Lien hypertexte visité" xfId="127" builtinId="9" hidden="1"/>
    <cellStyle name="Lien hypertexte visité" xfId="129" builtinId="9" hidden="1"/>
    <cellStyle name="Lien hypertexte visité" xfId="131" builtinId="9" hidden="1"/>
    <cellStyle name="Lien hypertexte visité" xfId="133" builtinId="9" hidden="1"/>
    <cellStyle name="Lien hypertexte visité" xfId="135" builtinId="9" hidden="1"/>
    <cellStyle name="Lien hypertexte visité" xfId="137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Lien hypertexte visité" xfId="145" builtinId="9" hidden="1"/>
    <cellStyle name="Lien hypertexte visité" xfId="147" builtinId="9" hidden="1"/>
    <cellStyle name="Lien hypertexte visité" xfId="149" builtinId="9" hidden="1"/>
    <cellStyle name="Lien hypertexte visité" xfId="151" builtinId="9" hidden="1"/>
    <cellStyle name="Lien hypertexte visité" xfId="153" builtinId="9" hidden="1"/>
    <cellStyle name="Lien hypertexte visité" xfId="155" builtinId="9" hidden="1"/>
    <cellStyle name="Lien hypertexte visité" xfId="157" builtinId="9" hidden="1"/>
    <cellStyle name="Lien hypertexte visité" xfId="159" builtinId="9" hidden="1"/>
    <cellStyle name="Lien hypertexte visité" xfId="161" builtinId="9" hidden="1"/>
    <cellStyle name="Lien hypertexte visité" xfId="163" builtinId="9" hidden="1"/>
    <cellStyle name="Lien hypertexte visité" xfId="165" builtinId="9" hidden="1"/>
    <cellStyle name="Lien hypertexte visité" xfId="167" builtinId="9" hidden="1"/>
    <cellStyle name="Lien hypertexte visité" xfId="169" builtinId="9" hidden="1"/>
    <cellStyle name="Lien hypertexte visité" xfId="171" builtinId="9" hidden="1"/>
    <cellStyle name="Lien hypertexte visité" xfId="173" builtinId="9" hidden="1"/>
    <cellStyle name="Lien hypertexte visité" xfId="175" builtinId="9" hidden="1"/>
    <cellStyle name="Lien hypertexte visité" xfId="177" builtinId="9" hidden="1"/>
    <cellStyle name="Lien hypertexte visité" xfId="179" builtinId="9" hidden="1"/>
    <cellStyle name="Lien hypertexte visité" xfId="181" builtinId="9" hidden="1"/>
    <cellStyle name="Lien hypertexte visité" xfId="183" builtinId="9" hidden="1"/>
    <cellStyle name="Lien hypertexte visité" xfId="185" builtinId="9" hidden="1"/>
    <cellStyle name="Lien hypertexte visité" xfId="187" builtinId="9" hidden="1"/>
    <cellStyle name="Lien hypertexte visité" xfId="189" builtinId="9" hidden="1"/>
    <cellStyle name="Lien hypertexte visité" xfId="191" builtinId="9" hidden="1"/>
    <cellStyle name="Lien hypertexte visité" xfId="193" builtinId="9" hidden="1"/>
    <cellStyle name="Lien hypertexte visité" xfId="195" builtinId="9" hidden="1"/>
    <cellStyle name="Lien hypertexte visité" xfId="197" builtinId="9" hidden="1"/>
    <cellStyle name="Lien hypertexte visité" xfId="199" builtinId="9" hidden="1"/>
    <cellStyle name="Lien hypertexte visité" xfId="201" builtinId="9" hidden="1"/>
    <cellStyle name="Lien hypertexte visité" xfId="203" builtinId="9" hidden="1"/>
    <cellStyle name="Lien hypertexte visité" xfId="205" builtinId="9" hidden="1"/>
    <cellStyle name="Lien hypertexte visité" xfId="207" builtinId="9" hidden="1"/>
    <cellStyle name="Lien hypertexte visité" xfId="209" builtinId="9" hidden="1"/>
    <cellStyle name="Lien hypertexte visité" xfId="211" builtinId="9" hidden="1"/>
    <cellStyle name="Lien hypertexte visité" xfId="213" builtinId="9" hidden="1"/>
    <cellStyle name="Lien hypertexte visité" xfId="215" builtinId="9" hidden="1"/>
    <cellStyle name="Lien hypertexte visité" xfId="217" builtinId="9" hidden="1"/>
    <cellStyle name="Lien hypertexte visité" xfId="219" builtinId="9" hidden="1"/>
    <cellStyle name="Lien hypertexte visité" xfId="221" builtinId="9" hidden="1"/>
    <cellStyle name="Lien hypertexte visité" xfId="223" builtinId="9" hidden="1"/>
    <cellStyle name="Lien hypertexte visité" xfId="225" builtinId="9" hidden="1"/>
    <cellStyle name="Lien hypertexte visité" xfId="227" builtinId="9" hidden="1"/>
    <cellStyle name="Lien hypertexte visité" xfId="229" builtinId="9" hidden="1"/>
    <cellStyle name="Lien hypertexte visité" xfId="231" builtinId="9" hidden="1"/>
    <cellStyle name="Lien hypertexte visité" xfId="233" builtinId="9" hidden="1"/>
    <cellStyle name="Lien hypertexte visité" xfId="235" builtinId="9" hidden="1"/>
    <cellStyle name="Lien hypertexte visité" xfId="237" builtinId="9" hidden="1"/>
    <cellStyle name="Lien hypertexte visité" xfId="239" builtinId="9" hidden="1"/>
    <cellStyle name="Milliers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P44" sqref="P44"/>
    </sheetView>
  </sheetViews>
  <sheetFormatPr baseColWidth="10" defaultRowHeight="15.75"/>
  <sheetData>
    <row r="2" spans="2:18">
      <c r="B2" s="39" t="s">
        <v>4</v>
      </c>
      <c r="C2" s="39"/>
      <c r="D2" s="39"/>
      <c r="E2" s="39"/>
      <c r="F2" s="39"/>
      <c r="H2" s="39" t="s">
        <v>5</v>
      </c>
      <c r="I2" s="39"/>
      <c r="J2" s="39"/>
      <c r="K2" s="39"/>
      <c r="L2" s="39"/>
      <c r="N2" s="39" t="s">
        <v>6</v>
      </c>
      <c r="O2" s="39"/>
      <c r="P2" s="39"/>
      <c r="Q2" s="39"/>
      <c r="R2" s="39"/>
    </row>
    <row r="3" spans="2:18">
      <c r="B3" s="2" t="s">
        <v>0</v>
      </c>
      <c r="C3" s="2" t="s">
        <v>1</v>
      </c>
      <c r="D3" s="2"/>
      <c r="E3" s="2" t="s">
        <v>2</v>
      </c>
      <c r="F3" s="2" t="s">
        <v>3</v>
      </c>
      <c r="H3" s="2" t="s">
        <v>0</v>
      </c>
      <c r="I3" s="2" t="s">
        <v>1</v>
      </c>
      <c r="J3" s="2"/>
      <c r="K3" s="2" t="s">
        <v>2</v>
      </c>
      <c r="L3" s="2" t="s">
        <v>3</v>
      </c>
      <c r="N3" s="2" t="s">
        <v>0</v>
      </c>
      <c r="O3" s="2" t="s">
        <v>1</v>
      </c>
      <c r="P3" s="2"/>
      <c r="Q3" s="2" t="s">
        <v>2</v>
      </c>
      <c r="R3" s="2" t="s">
        <v>3</v>
      </c>
    </row>
    <row r="4" spans="2:18">
      <c r="B4" s="1">
        <v>1</v>
      </c>
      <c r="C4" s="9"/>
      <c r="E4" t="e">
        <f>AVERAGE(C4:C13)</f>
        <v>#DIV/0!</v>
      </c>
      <c r="F4" s="6" t="e">
        <f>STDEVP(C4:C13)</f>
        <v>#DIV/0!</v>
      </c>
      <c r="H4" s="1">
        <v>1</v>
      </c>
      <c r="I4" s="9"/>
      <c r="K4" t="e">
        <f>AVERAGE(I4:I13)</f>
        <v>#DIV/0!</v>
      </c>
      <c r="L4" s="6" t="e">
        <f>STDEVP(I4:I13)</f>
        <v>#DIV/0!</v>
      </c>
      <c r="N4" s="1">
        <v>1</v>
      </c>
      <c r="O4" s="7">
        <v>0.69199999999999995</v>
      </c>
      <c r="Q4">
        <f>AVERAGE(O4:O13)</f>
        <v>0.6976</v>
      </c>
      <c r="R4" s="6">
        <f>STDEVP(O4:O13)</f>
        <v>1.0556514576317301E-2</v>
      </c>
    </row>
    <row r="5" spans="2:18">
      <c r="B5" s="1">
        <v>2</v>
      </c>
      <c r="C5" s="9"/>
      <c r="H5" s="1">
        <v>2</v>
      </c>
      <c r="I5" s="9"/>
      <c r="N5" s="1">
        <v>2</v>
      </c>
      <c r="O5" s="7">
        <v>0.7</v>
      </c>
    </row>
    <row r="6" spans="2:18">
      <c r="B6" s="1">
        <v>3</v>
      </c>
      <c r="C6" s="9"/>
      <c r="H6" s="1">
        <v>3</v>
      </c>
      <c r="I6" s="9"/>
      <c r="K6" s="3"/>
      <c r="N6" s="1">
        <v>3</v>
      </c>
      <c r="O6" s="7">
        <v>0.69499999999999995</v>
      </c>
    </row>
    <row r="7" spans="2:18">
      <c r="B7" s="1">
        <v>4</v>
      </c>
      <c r="C7" s="9"/>
      <c r="H7" s="1">
        <v>4</v>
      </c>
      <c r="I7" s="9"/>
      <c r="N7" s="1">
        <v>4</v>
      </c>
      <c r="O7" s="7">
        <v>0.70899999999999996</v>
      </c>
    </row>
    <row r="8" spans="2:18">
      <c r="B8" s="1">
        <v>5</v>
      </c>
      <c r="C8" s="9"/>
      <c r="H8" s="1">
        <v>5</v>
      </c>
      <c r="I8" s="9"/>
      <c r="N8" s="1">
        <v>5</v>
      </c>
      <c r="O8" s="7">
        <v>0.70099999999999996</v>
      </c>
    </row>
    <row r="9" spans="2:18">
      <c r="B9" s="1">
        <v>6</v>
      </c>
      <c r="C9" s="9"/>
      <c r="H9" s="1">
        <v>6</v>
      </c>
      <c r="I9" s="9"/>
      <c r="N9" s="1">
        <v>6</v>
      </c>
      <c r="O9" s="7">
        <v>0.67200000000000004</v>
      </c>
    </row>
    <row r="10" spans="2:18">
      <c r="B10" s="1">
        <v>7</v>
      </c>
      <c r="C10" s="9"/>
      <c r="H10" s="1">
        <v>7</v>
      </c>
      <c r="I10" s="9"/>
      <c r="N10" s="1">
        <v>7</v>
      </c>
      <c r="O10" s="7">
        <v>0.71199999999999997</v>
      </c>
    </row>
    <row r="11" spans="2:18">
      <c r="B11" s="1">
        <v>8</v>
      </c>
      <c r="C11" s="9"/>
      <c r="H11" s="1">
        <v>8</v>
      </c>
      <c r="I11" s="9"/>
      <c r="N11" s="1">
        <v>8</v>
      </c>
      <c r="O11" s="7">
        <v>0.69199999999999995</v>
      </c>
    </row>
    <row r="12" spans="2:18">
      <c r="B12" s="1">
        <v>9</v>
      </c>
      <c r="C12" s="9"/>
      <c r="H12" s="1">
        <v>9</v>
      </c>
      <c r="I12" s="9"/>
      <c r="N12" s="1">
        <v>9</v>
      </c>
      <c r="O12" s="7">
        <v>0.70299999999999996</v>
      </c>
    </row>
    <row r="13" spans="2:18">
      <c r="B13" s="1">
        <v>10</v>
      </c>
      <c r="C13" s="9"/>
      <c r="H13" s="1">
        <v>10</v>
      </c>
      <c r="I13" s="9"/>
      <c r="N13" s="1">
        <v>10</v>
      </c>
      <c r="O13" s="7">
        <v>0.7</v>
      </c>
    </row>
    <row r="16" spans="2:18">
      <c r="B16" s="39" t="s">
        <v>9</v>
      </c>
      <c r="C16" s="39"/>
      <c r="D16" s="39"/>
      <c r="E16" s="39"/>
      <c r="F16" s="39"/>
      <c r="H16" s="41" t="s">
        <v>8</v>
      </c>
      <c r="I16" s="41"/>
      <c r="J16" s="41"/>
      <c r="K16" s="41"/>
      <c r="L16" s="41"/>
      <c r="N16" s="40" t="s">
        <v>7</v>
      </c>
      <c r="O16" s="40"/>
      <c r="P16" s="40"/>
      <c r="Q16" s="40"/>
      <c r="R16" s="40"/>
    </row>
    <row r="17" spans="2:19">
      <c r="B17" s="2" t="s">
        <v>0</v>
      </c>
      <c r="C17" s="2" t="s">
        <v>1</v>
      </c>
      <c r="D17" s="2"/>
      <c r="E17" s="2" t="s">
        <v>2</v>
      </c>
      <c r="F17" s="2" t="s">
        <v>3</v>
      </c>
      <c r="H17" s="11" t="s">
        <v>0</v>
      </c>
      <c r="I17" s="11" t="s">
        <v>1</v>
      </c>
      <c r="J17" s="11"/>
      <c r="K17" s="11" t="s">
        <v>2</v>
      </c>
      <c r="L17" s="11" t="s">
        <v>3</v>
      </c>
      <c r="N17" s="2" t="s">
        <v>0</v>
      </c>
      <c r="O17" s="2" t="s">
        <v>1</v>
      </c>
      <c r="P17" s="2"/>
      <c r="Q17" s="2" t="s">
        <v>2</v>
      </c>
      <c r="R17" s="2" t="s">
        <v>3</v>
      </c>
    </row>
    <row r="18" spans="2:19">
      <c r="B18" s="1">
        <v>1</v>
      </c>
      <c r="C18" s="7">
        <v>0.41299999999999998</v>
      </c>
      <c r="E18">
        <f>AVERAGE(C18:C27)</f>
        <v>0.42849999999999999</v>
      </c>
      <c r="F18" s="6">
        <f>STDEVP(C18:C27)</f>
        <v>1.4277604841148966E-2</v>
      </c>
      <c r="H18" s="12">
        <v>1</v>
      </c>
      <c r="I18" s="7">
        <v>0.64</v>
      </c>
      <c r="J18" s="10"/>
      <c r="K18" s="10">
        <f>AVERAGE(I18:I27)</f>
        <v>0.63990000000000014</v>
      </c>
      <c r="L18" s="13">
        <f>STDEVP(I18:I27)</f>
        <v>1.2957237359869591E-2</v>
      </c>
      <c r="N18" s="1">
        <v>1</v>
      </c>
      <c r="O18" s="7">
        <v>0.65300000000000002</v>
      </c>
      <c r="Q18" s="8">
        <f>AVERAGE(O18:O27)</f>
        <v>0.65770000000000006</v>
      </c>
      <c r="R18" s="6">
        <f>STDEVP(O18:O27)</f>
        <v>7.3898579147369334E-3</v>
      </c>
    </row>
    <row r="19" spans="2:19">
      <c r="B19" s="1">
        <v>2</v>
      </c>
      <c r="C19" s="7">
        <v>0.438</v>
      </c>
      <c r="H19" s="12">
        <v>2</v>
      </c>
      <c r="I19" s="7">
        <v>0.65600000000000003</v>
      </c>
      <c r="J19" s="10"/>
      <c r="K19" s="10"/>
      <c r="L19" s="10"/>
      <c r="N19" s="1">
        <v>2</v>
      </c>
      <c r="O19" s="7">
        <v>0.66700000000000004</v>
      </c>
    </row>
    <row r="20" spans="2:19">
      <c r="B20" s="1">
        <v>3</v>
      </c>
      <c r="C20" s="7">
        <v>0.42099999999999999</v>
      </c>
      <c r="H20" s="12">
        <v>3</v>
      </c>
      <c r="I20" s="7">
        <v>0.65800000000000003</v>
      </c>
      <c r="J20" s="10"/>
      <c r="K20" s="10"/>
      <c r="L20" s="10"/>
      <c r="N20" s="1">
        <v>3</v>
      </c>
      <c r="O20" s="7">
        <v>0.64400000000000002</v>
      </c>
    </row>
    <row r="21" spans="2:19">
      <c r="B21" s="1">
        <v>4</v>
      </c>
      <c r="C21" s="7">
        <v>0.438</v>
      </c>
      <c r="H21" s="12">
        <v>4</v>
      </c>
      <c r="I21" s="7">
        <v>0.63400000000000001</v>
      </c>
      <c r="J21" s="10"/>
      <c r="K21" s="10"/>
      <c r="L21" s="10"/>
      <c r="N21" s="1">
        <v>4</v>
      </c>
      <c r="O21" s="7">
        <v>0.65400000000000003</v>
      </c>
    </row>
    <row r="22" spans="2:19">
      <c r="B22" s="1">
        <v>5</v>
      </c>
      <c r="C22" s="7">
        <v>0.40899999999999997</v>
      </c>
      <c r="H22" s="12">
        <v>5</v>
      </c>
      <c r="I22" s="7">
        <v>0.61199999999999999</v>
      </c>
      <c r="J22" s="10"/>
      <c r="K22" s="10"/>
      <c r="L22" s="10"/>
      <c r="N22" s="1">
        <v>5</v>
      </c>
      <c r="O22" s="7">
        <v>0.65600000000000003</v>
      </c>
    </row>
    <row r="23" spans="2:19">
      <c r="B23" s="1">
        <v>6</v>
      </c>
      <c r="C23" s="7">
        <v>0.43</v>
      </c>
      <c r="H23" s="12">
        <v>6</v>
      </c>
      <c r="I23" s="7">
        <v>0.629</v>
      </c>
      <c r="J23" s="10"/>
      <c r="K23" s="10"/>
      <c r="L23" s="10"/>
      <c r="N23" s="1">
        <v>6</v>
      </c>
      <c r="O23" s="7">
        <v>0.65800000000000003</v>
      </c>
    </row>
    <row r="24" spans="2:19">
      <c r="B24" s="1">
        <v>7</v>
      </c>
      <c r="C24" s="7">
        <v>0.44900000000000001</v>
      </c>
      <c r="H24" s="12">
        <v>7</v>
      </c>
      <c r="I24" s="7">
        <v>0.63700000000000001</v>
      </c>
      <c r="J24" s="10"/>
      <c r="K24" s="10"/>
      <c r="L24" s="10"/>
      <c r="N24" s="1">
        <v>7</v>
      </c>
      <c r="O24" s="7">
        <v>0.66200000000000003</v>
      </c>
    </row>
    <row r="25" spans="2:19">
      <c r="B25" s="1">
        <v>8</v>
      </c>
      <c r="C25" s="7">
        <v>0.42199999999999999</v>
      </c>
      <c r="H25" s="12">
        <v>8</v>
      </c>
      <c r="I25" s="7">
        <v>0.65200000000000002</v>
      </c>
      <c r="J25" s="10"/>
      <c r="K25" s="10"/>
      <c r="L25" s="10"/>
      <c r="N25" s="1">
        <v>8</v>
      </c>
      <c r="O25" s="7">
        <v>0.67100000000000004</v>
      </c>
    </row>
    <row r="26" spans="2:19">
      <c r="B26" s="1">
        <v>9</v>
      </c>
      <c r="C26" s="7">
        <v>0.41399999999999998</v>
      </c>
      <c r="H26" s="12">
        <v>9</v>
      </c>
      <c r="I26" s="7">
        <v>0.63900000000000001</v>
      </c>
      <c r="J26" s="10"/>
      <c r="K26" s="10"/>
      <c r="L26" s="10"/>
      <c r="N26" s="1">
        <v>9</v>
      </c>
      <c r="O26" s="7">
        <v>0.66</v>
      </c>
    </row>
    <row r="27" spans="2:19">
      <c r="B27" s="1">
        <v>10</v>
      </c>
      <c r="C27" s="7">
        <v>0.45100000000000001</v>
      </c>
      <c r="H27" s="12">
        <v>10</v>
      </c>
      <c r="I27" s="7">
        <v>0.64200000000000002</v>
      </c>
      <c r="J27" s="10"/>
      <c r="K27" s="10"/>
      <c r="L27" s="10"/>
      <c r="N27" s="1">
        <v>10</v>
      </c>
      <c r="O27" s="7">
        <v>0.65200000000000002</v>
      </c>
    </row>
    <row r="30" spans="2:19">
      <c r="B30" s="39" t="s">
        <v>10</v>
      </c>
      <c r="C30" s="39"/>
      <c r="D30" s="39"/>
      <c r="E30" s="39"/>
      <c r="F30" s="39"/>
      <c r="H30" s="42" t="s">
        <v>19</v>
      </c>
      <c r="I30" s="42"/>
      <c r="J30" s="42"/>
      <c r="K30" s="42"/>
      <c r="L30" s="42"/>
      <c r="M30" s="18"/>
      <c r="N30" s="42" t="s">
        <v>20</v>
      </c>
      <c r="O30" s="42"/>
      <c r="P30" s="42"/>
      <c r="Q30" s="42"/>
      <c r="R30" s="42"/>
      <c r="S30" s="42"/>
    </row>
    <row r="31" spans="2:19">
      <c r="B31" s="2" t="s">
        <v>0</v>
      </c>
      <c r="C31" s="2" t="s">
        <v>1</v>
      </c>
      <c r="D31" s="2"/>
      <c r="E31" s="2" t="s">
        <v>2</v>
      </c>
      <c r="F31" s="2" t="s">
        <v>3</v>
      </c>
      <c r="H31" s="19" t="s">
        <v>0</v>
      </c>
      <c r="I31" s="19" t="s">
        <v>1</v>
      </c>
      <c r="J31" s="19"/>
      <c r="K31" s="19" t="s">
        <v>2</v>
      </c>
      <c r="L31" s="19" t="s">
        <v>3</v>
      </c>
      <c r="M31" s="18"/>
      <c r="N31" s="19" t="s">
        <v>0</v>
      </c>
      <c r="O31" s="19" t="s">
        <v>1</v>
      </c>
      <c r="P31" s="19"/>
      <c r="Q31" s="19" t="s">
        <v>2</v>
      </c>
      <c r="R31" s="19" t="s">
        <v>3</v>
      </c>
      <c r="S31" s="18"/>
    </row>
    <row r="32" spans="2:19">
      <c r="B32" s="1">
        <v>1</v>
      </c>
      <c r="C32" s="7">
        <v>0.65300000000000002</v>
      </c>
      <c r="E32">
        <f>AVERAGE(C32:C41)</f>
        <v>0.65790000000000004</v>
      </c>
      <c r="F32" s="6">
        <f>STDEVP(C32:C41)</f>
        <v>1.1273420066687847E-2</v>
      </c>
      <c r="H32" s="17">
        <v>1</v>
      </c>
      <c r="I32" s="7">
        <v>0.71099999999999997</v>
      </c>
      <c r="J32" s="18"/>
      <c r="K32">
        <f>AVERAGE(I32:I41)</f>
        <v>0.69940000000000002</v>
      </c>
      <c r="L32" s="6">
        <f>STDEVP(I32:I41)</f>
        <v>1.3085870242364446E-2</v>
      </c>
      <c r="M32" s="18"/>
      <c r="N32" s="17">
        <v>1</v>
      </c>
      <c r="O32" s="7">
        <v>0.72399999999999998</v>
      </c>
      <c r="P32" s="18"/>
      <c r="Q32">
        <f>AVERAGE(O32:O41)</f>
        <v>0.7208</v>
      </c>
      <c r="R32" s="6">
        <f>STDEVP(O32:O41)</f>
        <v>1.1813551540497897E-2</v>
      </c>
      <c r="S32" s="18"/>
    </row>
    <row r="33" spans="2:19">
      <c r="B33" s="1">
        <v>2</v>
      </c>
      <c r="C33" s="7">
        <v>0.66700000000000004</v>
      </c>
      <c r="H33" s="17">
        <v>2</v>
      </c>
      <c r="I33" s="7">
        <v>0.68700000000000006</v>
      </c>
      <c r="J33" s="18"/>
      <c r="K33" s="18"/>
      <c r="L33" s="18"/>
      <c r="M33" s="18"/>
      <c r="N33" s="17">
        <v>2</v>
      </c>
      <c r="O33" s="7">
        <v>0.72899999999999998</v>
      </c>
      <c r="P33" s="18"/>
      <c r="Q33" s="18"/>
      <c r="R33" s="18"/>
      <c r="S33" s="18"/>
    </row>
    <row r="34" spans="2:19">
      <c r="B34" s="1">
        <v>3</v>
      </c>
      <c r="C34" s="7">
        <v>0.65700000000000003</v>
      </c>
      <c r="H34" s="17">
        <v>3</v>
      </c>
      <c r="I34" s="7">
        <v>0.70299999999999996</v>
      </c>
      <c r="J34" s="18"/>
      <c r="K34" s="18"/>
      <c r="L34" s="18"/>
      <c r="M34" s="18"/>
      <c r="N34" s="17">
        <v>3</v>
      </c>
      <c r="O34" s="7">
        <v>0.71099999999999997</v>
      </c>
      <c r="P34" s="18"/>
      <c r="Q34" s="18"/>
      <c r="R34" s="18"/>
      <c r="S34" s="18"/>
    </row>
    <row r="35" spans="2:19">
      <c r="B35" s="1">
        <v>4</v>
      </c>
      <c r="C35" s="7">
        <v>0.66500000000000004</v>
      </c>
      <c r="H35" s="17">
        <v>4</v>
      </c>
      <c r="I35" s="7">
        <v>0.71299999999999997</v>
      </c>
      <c r="J35" s="18"/>
      <c r="K35" s="17" t="s">
        <v>21</v>
      </c>
      <c r="L35" s="17" t="s">
        <v>22</v>
      </c>
      <c r="M35" s="18"/>
      <c r="N35" s="17">
        <v>4</v>
      </c>
      <c r="O35" s="7">
        <v>0.73299999999999998</v>
      </c>
      <c r="P35" s="18"/>
      <c r="Q35" s="17" t="s">
        <v>21</v>
      </c>
      <c r="R35" s="17" t="s">
        <v>22</v>
      </c>
      <c r="S35" s="18"/>
    </row>
    <row r="36" spans="2:19">
      <c r="B36" s="1">
        <v>5</v>
      </c>
      <c r="C36" s="7">
        <v>0.65200000000000002</v>
      </c>
      <c r="H36" s="17">
        <v>5</v>
      </c>
      <c r="I36" s="7">
        <v>0.69399999999999995</v>
      </c>
      <c r="J36" s="18"/>
      <c r="K36" s="17" t="s">
        <v>16</v>
      </c>
      <c r="L36" s="17">
        <v>1</v>
      </c>
      <c r="M36" s="18"/>
      <c r="N36" s="17">
        <v>5</v>
      </c>
      <c r="O36" s="7">
        <v>0.69599999999999995</v>
      </c>
      <c r="P36" s="18"/>
      <c r="Q36" s="17" t="s">
        <v>16</v>
      </c>
      <c r="R36" s="20">
        <v>0.30099999999999999</v>
      </c>
      <c r="S36" s="18"/>
    </row>
    <row r="37" spans="2:19">
      <c r="B37" s="1">
        <v>6</v>
      </c>
      <c r="C37" s="7">
        <v>0.67500000000000004</v>
      </c>
      <c r="H37" s="17">
        <v>6</v>
      </c>
      <c r="I37" s="7">
        <v>0.71199999999999997</v>
      </c>
      <c r="J37" s="18"/>
      <c r="K37" s="17" t="s">
        <v>14</v>
      </c>
      <c r="L37" s="17">
        <v>1</v>
      </c>
      <c r="M37" s="18"/>
      <c r="N37" s="17">
        <v>6</v>
      </c>
      <c r="O37" s="7">
        <v>0.72699999999999998</v>
      </c>
      <c r="P37" s="18"/>
      <c r="Q37" s="17" t="s">
        <v>14</v>
      </c>
      <c r="R37" s="20">
        <v>0.56699999999999995</v>
      </c>
      <c r="S37" s="18"/>
    </row>
    <row r="38" spans="2:19">
      <c r="B38" s="1">
        <v>7</v>
      </c>
      <c r="C38" s="7">
        <v>0.67400000000000004</v>
      </c>
      <c r="H38" s="17">
        <v>7</v>
      </c>
      <c r="I38" s="7">
        <v>0.69799999999999995</v>
      </c>
      <c r="J38" s="18"/>
      <c r="K38" s="17" t="s">
        <v>15</v>
      </c>
      <c r="L38" s="17">
        <v>1</v>
      </c>
      <c r="M38" s="18"/>
      <c r="N38" s="17">
        <v>7</v>
      </c>
      <c r="O38" s="7">
        <v>0.71899999999999997</v>
      </c>
      <c r="P38" s="18"/>
      <c r="Q38" s="17" t="s">
        <v>15</v>
      </c>
      <c r="R38" s="20">
        <v>6.3E-2</v>
      </c>
      <c r="S38" s="18"/>
    </row>
    <row r="39" spans="2:19">
      <c r="B39" s="1">
        <v>8</v>
      </c>
      <c r="C39" s="7">
        <v>0.64400000000000002</v>
      </c>
      <c r="H39" s="17">
        <v>8</v>
      </c>
      <c r="I39" s="7">
        <v>0.66800000000000004</v>
      </c>
      <c r="J39" s="18"/>
      <c r="K39" s="17" t="s">
        <v>18</v>
      </c>
      <c r="L39" s="17">
        <v>1</v>
      </c>
      <c r="M39" s="18"/>
      <c r="N39" s="17">
        <v>8</v>
      </c>
      <c r="O39" s="7">
        <v>0.73899999999999999</v>
      </c>
      <c r="P39" s="18"/>
      <c r="Q39" s="17" t="s">
        <v>18</v>
      </c>
      <c r="R39" s="20">
        <v>6.9000000000000006E-2</v>
      </c>
      <c r="S39" s="18"/>
    </row>
    <row r="40" spans="2:19">
      <c r="B40" s="1">
        <v>9</v>
      </c>
      <c r="C40" s="7">
        <v>0.64100000000000001</v>
      </c>
      <c r="H40" s="17">
        <v>9</v>
      </c>
      <c r="I40" s="7">
        <v>0.70199999999999996</v>
      </c>
      <c r="J40" s="18"/>
      <c r="K40" s="18"/>
      <c r="L40" s="18"/>
      <c r="M40" s="18"/>
      <c r="N40" s="17">
        <v>9</v>
      </c>
      <c r="O40" s="7">
        <v>0.71199999999999997</v>
      </c>
      <c r="P40" s="18"/>
      <c r="Q40" s="18"/>
      <c r="R40" s="18"/>
      <c r="S40" s="18"/>
    </row>
    <row r="41" spans="2:19">
      <c r="B41" s="1">
        <v>10</v>
      </c>
      <c r="C41" s="7">
        <v>0.65100000000000002</v>
      </c>
      <c r="H41" s="17">
        <v>10</v>
      </c>
      <c r="I41" s="7">
        <v>0.70599999999999996</v>
      </c>
      <c r="J41" s="18"/>
      <c r="K41" s="18"/>
      <c r="L41" s="18"/>
      <c r="M41" s="18"/>
      <c r="N41" s="17">
        <v>10</v>
      </c>
      <c r="O41" s="7">
        <v>0.71799999999999997</v>
      </c>
      <c r="P41" s="18"/>
      <c r="Q41" s="18"/>
      <c r="R41" s="18"/>
      <c r="S41" s="18"/>
    </row>
  </sheetData>
  <mergeCells count="9">
    <mergeCell ref="B30:F30"/>
    <mergeCell ref="N16:R16"/>
    <mergeCell ref="N2:R2"/>
    <mergeCell ref="H2:L2"/>
    <mergeCell ref="H16:L16"/>
    <mergeCell ref="B2:F2"/>
    <mergeCell ref="B16:F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P36" sqref="P36"/>
    </sheetView>
  </sheetViews>
  <sheetFormatPr baseColWidth="10" defaultColWidth="10.875" defaultRowHeight="15.75"/>
  <cols>
    <col min="1" max="16384" width="10.875" style="10"/>
  </cols>
  <sheetData>
    <row r="2" spans="2:18">
      <c r="B2" s="41" t="s">
        <v>4</v>
      </c>
      <c r="C2" s="41"/>
      <c r="D2" s="41"/>
      <c r="E2" s="41"/>
      <c r="F2" s="41"/>
      <c r="H2" s="41" t="s">
        <v>5</v>
      </c>
      <c r="I2" s="41"/>
      <c r="J2" s="41"/>
      <c r="K2" s="41"/>
      <c r="L2" s="41"/>
      <c r="N2" s="41" t="s">
        <v>6</v>
      </c>
      <c r="O2" s="41"/>
      <c r="P2" s="41"/>
      <c r="Q2" s="41"/>
      <c r="R2" s="41"/>
    </row>
    <row r="3" spans="2:18">
      <c r="B3" s="11" t="s">
        <v>0</v>
      </c>
      <c r="C3" s="11" t="s">
        <v>1</v>
      </c>
      <c r="D3" s="11"/>
      <c r="E3" s="11" t="s">
        <v>2</v>
      </c>
      <c r="F3" s="11" t="s">
        <v>3</v>
      </c>
      <c r="H3" s="11" t="s">
        <v>0</v>
      </c>
      <c r="I3" s="11" t="s">
        <v>1</v>
      </c>
      <c r="J3" s="11"/>
      <c r="K3" s="11" t="s">
        <v>2</v>
      </c>
      <c r="L3" s="11" t="s">
        <v>3</v>
      </c>
      <c r="N3" s="11" t="s">
        <v>0</v>
      </c>
      <c r="O3" s="11" t="s">
        <v>1</v>
      </c>
      <c r="P3" s="11"/>
      <c r="Q3" s="11" t="s">
        <v>2</v>
      </c>
      <c r="R3" s="11" t="s">
        <v>3</v>
      </c>
    </row>
    <row r="4" spans="2:18">
      <c r="B4" s="12">
        <v>1</v>
      </c>
      <c r="C4" s="15"/>
      <c r="E4" s="10" t="e">
        <f>AVERAGE(C4:C13)</f>
        <v>#DIV/0!</v>
      </c>
      <c r="F4" s="13" t="e">
        <f>STDEVP(C4:C13)</f>
        <v>#DIV/0!</v>
      </c>
      <c r="H4" s="12">
        <v>1</v>
      </c>
      <c r="I4" s="15"/>
      <c r="K4" s="10" t="e">
        <f>AVERAGE(I4:I13)</f>
        <v>#DIV/0!</v>
      </c>
      <c r="L4" s="13" t="e">
        <f>STDEVP(I4:I13)</f>
        <v>#DIV/0!</v>
      </c>
      <c r="N4" s="12">
        <v>1</v>
      </c>
      <c r="O4" s="7">
        <v>0.36099999999999999</v>
      </c>
      <c r="Q4" s="10">
        <f>AVERAGE(O4:O13)</f>
        <v>0.39310000000000006</v>
      </c>
      <c r="R4" s="13">
        <f>STDEVP(O4:O13)</f>
        <v>1.9644083078627011E-2</v>
      </c>
    </row>
    <row r="5" spans="2:18">
      <c r="B5" s="12">
        <v>2</v>
      </c>
      <c r="C5" s="15"/>
      <c r="H5" s="12">
        <v>2</v>
      </c>
      <c r="I5" s="15"/>
      <c r="N5" s="12">
        <v>2</v>
      </c>
      <c r="O5" s="7">
        <v>0.40400000000000003</v>
      </c>
    </row>
    <row r="6" spans="2:18">
      <c r="B6" s="12">
        <v>3</v>
      </c>
      <c r="C6" s="15"/>
      <c r="H6" s="12">
        <v>3</v>
      </c>
      <c r="I6" s="15"/>
      <c r="K6" s="14"/>
      <c r="N6" s="12">
        <v>3</v>
      </c>
      <c r="O6" s="7">
        <v>0.37</v>
      </c>
    </row>
    <row r="7" spans="2:18">
      <c r="B7" s="12">
        <v>4</v>
      </c>
      <c r="C7" s="15"/>
      <c r="H7" s="12">
        <v>4</v>
      </c>
      <c r="I7" s="15"/>
      <c r="N7" s="12">
        <v>4</v>
      </c>
      <c r="O7" s="7">
        <v>0.39100000000000001</v>
      </c>
    </row>
    <row r="8" spans="2:18">
      <c r="B8" s="12">
        <v>5</v>
      </c>
      <c r="C8" s="15"/>
      <c r="H8" s="12">
        <v>5</v>
      </c>
      <c r="I8" s="15"/>
      <c r="N8" s="12">
        <v>5</v>
      </c>
      <c r="O8" s="7">
        <v>0.39600000000000002</v>
      </c>
    </row>
    <row r="9" spans="2:18">
      <c r="B9" s="12">
        <v>6</v>
      </c>
      <c r="C9" s="15"/>
      <c r="H9" s="12">
        <v>6</v>
      </c>
      <c r="I9" s="15"/>
      <c r="N9" s="12">
        <v>6</v>
      </c>
      <c r="O9" s="7">
        <v>0.374</v>
      </c>
    </row>
    <row r="10" spans="2:18">
      <c r="B10" s="12">
        <v>7</v>
      </c>
      <c r="C10" s="15"/>
      <c r="H10" s="12">
        <v>7</v>
      </c>
      <c r="I10" s="15"/>
      <c r="N10" s="12">
        <v>7</v>
      </c>
      <c r="O10" s="7">
        <v>0.432</v>
      </c>
    </row>
    <row r="11" spans="2:18">
      <c r="B11" s="12">
        <v>8</v>
      </c>
      <c r="C11" s="15"/>
      <c r="H11" s="12">
        <v>8</v>
      </c>
      <c r="I11" s="15"/>
      <c r="N11" s="12">
        <v>8</v>
      </c>
      <c r="O11" s="7">
        <v>0.39400000000000002</v>
      </c>
    </row>
    <row r="12" spans="2:18">
      <c r="B12" s="12">
        <v>9</v>
      </c>
      <c r="C12" s="15"/>
      <c r="H12" s="12">
        <v>9</v>
      </c>
      <c r="I12" s="15"/>
      <c r="N12" s="12">
        <v>9</v>
      </c>
      <c r="O12" s="7">
        <v>0.40100000000000002</v>
      </c>
    </row>
    <row r="13" spans="2:18">
      <c r="B13" s="12">
        <v>10</v>
      </c>
      <c r="C13" s="15"/>
      <c r="H13" s="12">
        <v>10</v>
      </c>
      <c r="I13" s="15"/>
      <c r="N13" s="12">
        <v>10</v>
      </c>
      <c r="O13" s="7">
        <v>0.40799999999999997</v>
      </c>
    </row>
    <row r="16" spans="2:18">
      <c r="B16" s="41" t="s">
        <v>9</v>
      </c>
      <c r="C16" s="41"/>
      <c r="D16" s="41"/>
      <c r="E16" s="41"/>
      <c r="F16" s="41"/>
      <c r="H16" s="41" t="s">
        <v>8</v>
      </c>
      <c r="I16" s="41"/>
      <c r="J16" s="41"/>
      <c r="K16" s="41"/>
      <c r="L16" s="41"/>
      <c r="N16" s="43" t="s">
        <v>7</v>
      </c>
      <c r="O16" s="43"/>
      <c r="P16" s="43"/>
      <c r="Q16" s="43"/>
      <c r="R16" s="43"/>
    </row>
    <row r="17" spans="2:19">
      <c r="B17" s="11" t="s">
        <v>0</v>
      </c>
      <c r="C17" s="11" t="s">
        <v>1</v>
      </c>
      <c r="D17" s="11"/>
      <c r="E17" s="11" t="s">
        <v>2</v>
      </c>
      <c r="F17" s="11" t="s">
        <v>3</v>
      </c>
      <c r="H17" s="11" t="s">
        <v>0</v>
      </c>
      <c r="I17" s="11" t="s">
        <v>1</v>
      </c>
      <c r="J17" s="11"/>
      <c r="K17" s="11" t="s">
        <v>2</v>
      </c>
      <c r="L17" s="11" t="s">
        <v>3</v>
      </c>
      <c r="N17" s="11" t="s">
        <v>0</v>
      </c>
      <c r="O17" s="11" t="s">
        <v>1</v>
      </c>
      <c r="P17" s="11"/>
      <c r="Q17" s="11" t="s">
        <v>2</v>
      </c>
      <c r="R17" s="11" t="s">
        <v>3</v>
      </c>
    </row>
    <row r="18" spans="2:19">
      <c r="B18" s="12">
        <v>1</v>
      </c>
      <c r="C18" s="7">
        <v>0.33500000000000002</v>
      </c>
      <c r="E18" s="10">
        <f>AVERAGE(C18:C27)</f>
        <v>0.35110000000000002</v>
      </c>
      <c r="F18" s="13">
        <f>STDEVP(C18:C27)</f>
        <v>1.2421352583354184E-2</v>
      </c>
      <c r="H18" s="12">
        <v>1</v>
      </c>
      <c r="I18" s="7">
        <v>0.30099999999999999</v>
      </c>
      <c r="K18" s="10">
        <f>AVERAGE(I18:I27)</f>
        <v>0.30809999999999998</v>
      </c>
      <c r="L18" s="13">
        <f>STDEVP(I18:I27)</f>
        <v>1.3367497896016305E-2</v>
      </c>
      <c r="N18" s="12">
        <v>1</v>
      </c>
      <c r="O18" s="7">
        <v>0.16400000000000001</v>
      </c>
      <c r="Q18" s="10">
        <f>AVERAGE(O18:O27)</f>
        <v>0.15060000000000001</v>
      </c>
      <c r="R18" s="13">
        <f>STDEVP(O18:O27)</f>
        <v>1.1429785649783641E-2</v>
      </c>
    </row>
    <row r="19" spans="2:19">
      <c r="B19" s="12">
        <v>2</v>
      </c>
      <c r="C19" s="7">
        <v>0.36399999999999999</v>
      </c>
      <c r="H19" s="12">
        <v>2</v>
      </c>
      <c r="I19" s="7">
        <v>0.29499999999999998</v>
      </c>
      <c r="N19" s="12">
        <v>2</v>
      </c>
      <c r="O19" s="7">
        <v>0.16600000000000001</v>
      </c>
    </row>
    <row r="20" spans="2:19">
      <c r="B20" s="12">
        <v>3</v>
      </c>
      <c r="C20" s="7">
        <v>0.34699999999999998</v>
      </c>
      <c r="H20" s="12">
        <v>3</v>
      </c>
      <c r="I20" s="7">
        <v>0.317</v>
      </c>
      <c r="N20" s="12">
        <v>3</v>
      </c>
      <c r="O20" s="7">
        <v>0.152</v>
      </c>
    </row>
    <row r="21" spans="2:19">
      <c r="B21" s="12">
        <v>4</v>
      </c>
      <c r="C21" s="7">
        <v>0.33500000000000002</v>
      </c>
      <c r="H21" s="12">
        <v>4</v>
      </c>
      <c r="I21" s="7">
        <v>0.309</v>
      </c>
      <c r="N21" s="12">
        <v>4</v>
      </c>
      <c r="O21" s="7">
        <v>0.14699999999999999</v>
      </c>
    </row>
    <row r="22" spans="2:19">
      <c r="B22" s="12">
        <v>5</v>
      </c>
      <c r="C22" s="7">
        <v>0.34</v>
      </c>
      <c r="H22" s="12">
        <v>5</v>
      </c>
      <c r="I22" s="7">
        <v>0.30199999999999999</v>
      </c>
      <c r="N22" s="12">
        <v>5</v>
      </c>
      <c r="O22" s="5">
        <v>0.16900000000000001</v>
      </c>
    </row>
    <row r="23" spans="2:19">
      <c r="B23" s="12">
        <v>6</v>
      </c>
      <c r="C23" s="7">
        <v>0.34100000000000003</v>
      </c>
      <c r="H23" s="12">
        <v>6</v>
      </c>
      <c r="I23" s="7">
        <v>0.28899999999999998</v>
      </c>
      <c r="N23" s="12">
        <v>6</v>
      </c>
      <c r="O23" s="7">
        <v>0.14199999999999999</v>
      </c>
    </row>
    <row r="24" spans="2:19">
      <c r="B24" s="12">
        <v>7</v>
      </c>
      <c r="C24" s="7">
        <v>0.36799999999999999</v>
      </c>
      <c r="H24" s="12">
        <v>7</v>
      </c>
      <c r="I24" s="7">
        <v>0.30099999999999999</v>
      </c>
      <c r="N24" s="12">
        <v>7</v>
      </c>
      <c r="O24" s="7">
        <v>0.13500000000000001</v>
      </c>
    </row>
    <row r="25" spans="2:19">
      <c r="B25" s="12">
        <v>8</v>
      </c>
      <c r="C25" s="7">
        <v>0.36699999999999999</v>
      </c>
      <c r="H25" s="12">
        <v>8</v>
      </c>
      <c r="I25" s="7">
        <v>0.33400000000000002</v>
      </c>
      <c r="N25" s="12">
        <v>8</v>
      </c>
      <c r="O25" s="5">
        <v>0.14499999999999999</v>
      </c>
    </row>
    <row r="26" spans="2:19">
      <c r="B26" s="12">
        <v>9</v>
      </c>
      <c r="C26" s="7">
        <v>0.35499999999999998</v>
      </c>
      <c r="H26" s="12">
        <v>9</v>
      </c>
      <c r="I26" s="7">
        <v>0.32700000000000001</v>
      </c>
      <c r="N26" s="12">
        <v>9</v>
      </c>
      <c r="O26" s="7">
        <v>0.14899999999999999</v>
      </c>
    </row>
    <row r="27" spans="2:19">
      <c r="B27" s="12">
        <v>10</v>
      </c>
      <c r="C27" s="7">
        <v>0.35899999999999999</v>
      </c>
      <c r="H27" s="12">
        <v>10</v>
      </c>
      <c r="I27" s="7">
        <v>0.30599999999999999</v>
      </c>
      <c r="N27" s="12">
        <v>10</v>
      </c>
      <c r="O27" s="7">
        <v>0.13700000000000001</v>
      </c>
    </row>
    <row r="30" spans="2:19">
      <c r="B30" s="41" t="s">
        <v>10</v>
      </c>
      <c r="C30" s="41"/>
      <c r="D30" s="41"/>
      <c r="E30" s="41"/>
      <c r="F30" s="41"/>
      <c r="H30" s="42" t="s">
        <v>19</v>
      </c>
      <c r="I30" s="42"/>
      <c r="J30" s="42"/>
      <c r="K30" s="42"/>
      <c r="L30" s="42"/>
      <c r="M30" s="18"/>
      <c r="N30" s="42" t="s">
        <v>20</v>
      </c>
      <c r="O30" s="42"/>
      <c r="P30" s="42"/>
      <c r="Q30" s="42"/>
      <c r="R30" s="42"/>
      <c r="S30" s="42"/>
    </row>
    <row r="31" spans="2:19">
      <c r="B31" s="11" t="s">
        <v>0</v>
      </c>
      <c r="C31" s="11" t="s">
        <v>1</v>
      </c>
      <c r="D31" s="11"/>
      <c r="E31" s="11" t="s">
        <v>2</v>
      </c>
      <c r="F31" s="11" t="s">
        <v>3</v>
      </c>
      <c r="H31" s="19" t="s">
        <v>0</v>
      </c>
      <c r="I31" s="19" t="s">
        <v>1</v>
      </c>
      <c r="J31" s="19"/>
      <c r="K31" s="19" t="s">
        <v>2</v>
      </c>
      <c r="L31" s="19" t="s">
        <v>3</v>
      </c>
      <c r="M31" s="18"/>
      <c r="N31" s="19" t="s">
        <v>0</v>
      </c>
      <c r="O31" s="19" t="s">
        <v>1</v>
      </c>
      <c r="P31" s="19"/>
      <c r="Q31" s="19" t="s">
        <v>2</v>
      </c>
      <c r="R31" s="19" t="s">
        <v>3</v>
      </c>
      <c r="S31" s="18"/>
    </row>
    <row r="32" spans="2:19">
      <c r="B32" s="12">
        <v>1</v>
      </c>
      <c r="C32" s="7">
        <v>0.249</v>
      </c>
      <c r="E32" s="10">
        <f>AVERAGE(C32:C41)</f>
        <v>0.25010000000000004</v>
      </c>
      <c r="F32" s="13">
        <f>STDEVP(C32:C41)</f>
        <v>9.4915752117338339E-3</v>
      </c>
      <c r="H32" s="17">
        <v>1</v>
      </c>
      <c r="I32" s="7">
        <v>0.33700000000000002</v>
      </c>
      <c r="J32" s="18"/>
      <c r="K32" s="10">
        <f>AVERAGE(I32:I41)</f>
        <v>0.33179999999999998</v>
      </c>
      <c r="L32" s="13">
        <f>STDEVP(I32:I41)</f>
        <v>1.2568213874691977E-2</v>
      </c>
      <c r="M32" s="18"/>
      <c r="N32" s="17">
        <v>1</v>
      </c>
      <c r="O32" s="7">
        <v>0.39200000000000002</v>
      </c>
      <c r="P32" s="18"/>
      <c r="Q32" s="10">
        <f>AVERAGE(O32:O41)</f>
        <v>0.40140000000000003</v>
      </c>
      <c r="R32" s="13">
        <f>STDEVP(O32:O41)</f>
        <v>1.2199999999999987E-2</v>
      </c>
      <c r="S32" s="18"/>
    </row>
    <row r="33" spans="2:19">
      <c r="B33" s="12">
        <v>2</v>
      </c>
      <c r="C33" s="7">
        <v>0.26300000000000001</v>
      </c>
      <c r="H33" s="17">
        <v>2</v>
      </c>
      <c r="I33" s="7">
        <v>0.314</v>
      </c>
      <c r="J33" s="18"/>
      <c r="K33" s="18"/>
      <c r="L33" s="18"/>
      <c r="M33" s="18"/>
      <c r="N33" s="17">
        <v>2</v>
      </c>
      <c r="O33" s="7">
        <v>0.39800000000000002</v>
      </c>
      <c r="P33" s="18"/>
      <c r="Q33" s="18"/>
      <c r="R33" s="18"/>
      <c r="S33" s="18"/>
    </row>
    <row r="34" spans="2:19">
      <c r="B34" s="12">
        <v>3</v>
      </c>
      <c r="C34" s="7">
        <v>0.248</v>
      </c>
      <c r="H34" s="17">
        <v>3</v>
      </c>
      <c r="I34" s="7">
        <v>0.34200000000000003</v>
      </c>
      <c r="J34" s="18"/>
      <c r="K34" s="18"/>
      <c r="L34" s="18"/>
      <c r="M34" s="18"/>
      <c r="N34" s="17">
        <v>3</v>
      </c>
      <c r="O34" s="7">
        <v>0.42099999999999999</v>
      </c>
      <c r="P34" s="18"/>
      <c r="Q34" s="18"/>
      <c r="R34" s="18"/>
      <c r="S34" s="18"/>
    </row>
    <row r="35" spans="2:19">
      <c r="B35" s="12">
        <v>4</v>
      </c>
      <c r="C35" s="7">
        <v>0.26700000000000002</v>
      </c>
      <c r="H35" s="17">
        <v>4</v>
      </c>
      <c r="I35" s="7">
        <v>0.35099999999999998</v>
      </c>
      <c r="J35" s="18"/>
      <c r="K35" s="17" t="s">
        <v>21</v>
      </c>
      <c r="L35" s="17" t="s">
        <v>22</v>
      </c>
      <c r="M35" s="18"/>
      <c r="N35" s="17">
        <v>4</v>
      </c>
      <c r="O35" s="7">
        <v>0.40200000000000002</v>
      </c>
      <c r="P35" s="18"/>
      <c r="Q35" s="17" t="s">
        <v>21</v>
      </c>
      <c r="R35" s="17" t="s">
        <v>22</v>
      </c>
      <c r="S35" s="18"/>
    </row>
    <row r="36" spans="2:19">
      <c r="B36" s="12">
        <v>5</v>
      </c>
      <c r="C36" s="7">
        <v>0.25900000000000001</v>
      </c>
      <c r="H36" s="17">
        <v>5</v>
      </c>
      <c r="I36" s="7">
        <v>0.34399999999999997</v>
      </c>
      <c r="J36" s="18"/>
      <c r="K36" s="17" t="s">
        <v>16</v>
      </c>
      <c r="L36" s="17">
        <v>1</v>
      </c>
      <c r="M36" s="18"/>
      <c r="N36" s="17">
        <v>5</v>
      </c>
      <c r="O36" s="7">
        <v>0.41599999999999998</v>
      </c>
      <c r="P36" s="18"/>
      <c r="Q36" s="17" t="s">
        <v>16</v>
      </c>
      <c r="R36" s="20">
        <v>0.30099999999999999</v>
      </c>
      <c r="S36" s="18"/>
    </row>
    <row r="37" spans="2:19">
      <c r="B37" s="12">
        <v>6</v>
      </c>
      <c r="C37" s="7">
        <v>0.25</v>
      </c>
      <c r="H37" s="17">
        <v>6</v>
      </c>
      <c r="I37" s="7">
        <v>0.308</v>
      </c>
      <c r="J37" s="18"/>
      <c r="K37" s="17" t="s">
        <v>14</v>
      </c>
      <c r="L37" s="17">
        <v>1</v>
      </c>
      <c r="M37" s="18"/>
      <c r="N37" s="17">
        <v>6</v>
      </c>
      <c r="O37" s="7">
        <v>0.39200000000000002</v>
      </c>
      <c r="P37" s="18"/>
      <c r="Q37" s="17" t="s">
        <v>14</v>
      </c>
      <c r="R37" s="20">
        <v>0.56699999999999995</v>
      </c>
      <c r="S37" s="18"/>
    </row>
    <row r="38" spans="2:19">
      <c r="B38" s="12">
        <v>7</v>
      </c>
      <c r="C38" s="7">
        <v>0.24099999999999999</v>
      </c>
      <c r="H38" s="17">
        <v>7</v>
      </c>
      <c r="I38" s="7">
        <v>0.32700000000000001</v>
      </c>
      <c r="J38" s="18"/>
      <c r="K38" s="17" t="s">
        <v>15</v>
      </c>
      <c r="L38" s="17">
        <v>1</v>
      </c>
      <c r="M38" s="18"/>
      <c r="N38" s="17">
        <v>7</v>
      </c>
      <c r="O38" s="7">
        <v>0.39300000000000002</v>
      </c>
      <c r="P38" s="18"/>
      <c r="Q38" s="17" t="s">
        <v>15</v>
      </c>
      <c r="R38" s="20">
        <v>6.3E-2</v>
      </c>
      <c r="S38" s="18"/>
    </row>
    <row r="39" spans="2:19">
      <c r="B39" s="12">
        <v>8</v>
      </c>
      <c r="C39" s="7">
        <v>0.246</v>
      </c>
      <c r="H39" s="17">
        <v>8</v>
      </c>
      <c r="I39" s="7">
        <v>0.33200000000000002</v>
      </c>
      <c r="J39" s="18"/>
      <c r="K39" s="17" t="s">
        <v>18</v>
      </c>
      <c r="L39" s="17">
        <v>1</v>
      </c>
      <c r="M39" s="18"/>
      <c r="N39" s="17">
        <v>8</v>
      </c>
      <c r="O39" s="7">
        <v>0.39700000000000002</v>
      </c>
      <c r="P39" s="18"/>
      <c r="Q39" s="17" t="s">
        <v>18</v>
      </c>
      <c r="R39" s="20">
        <v>6.9000000000000006E-2</v>
      </c>
      <c r="S39" s="18"/>
    </row>
    <row r="40" spans="2:19">
      <c r="B40" s="12">
        <v>9</v>
      </c>
      <c r="C40" s="7">
        <v>0.23599999999999999</v>
      </c>
      <c r="H40" s="17">
        <v>9</v>
      </c>
      <c r="I40" s="7">
        <v>0.33500000000000002</v>
      </c>
      <c r="J40" s="18"/>
      <c r="K40" s="18"/>
      <c r="L40" s="18"/>
      <c r="M40" s="18"/>
      <c r="N40" s="17">
        <v>9</v>
      </c>
      <c r="O40" s="7">
        <v>0.38400000000000001</v>
      </c>
      <c r="P40" s="18"/>
      <c r="Q40" s="18"/>
      <c r="R40" s="18"/>
      <c r="S40" s="18"/>
    </row>
    <row r="41" spans="2:19">
      <c r="B41" s="12">
        <v>10</v>
      </c>
      <c r="C41" s="7">
        <v>0.24199999999999999</v>
      </c>
      <c r="H41" s="17">
        <v>10</v>
      </c>
      <c r="I41" s="7">
        <v>0.32800000000000001</v>
      </c>
      <c r="J41" s="18"/>
      <c r="K41" s="18"/>
      <c r="L41" s="18"/>
      <c r="M41" s="18"/>
      <c r="N41" s="17">
        <v>10</v>
      </c>
      <c r="O41" s="7">
        <v>0.41899999999999998</v>
      </c>
      <c r="P41" s="18"/>
      <c r="Q41" s="18"/>
      <c r="R41" s="18"/>
      <c r="S41" s="18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S41"/>
  <sheetViews>
    <sheetView zoomScale="70" zoomScaleNormal="70" zoomScalePageLayoutView="150" workbookViewId="0">
      <selection activeCell="P44" sqref="P44"/>
    </sheetView>
  </sheetViews>
  <sheetFormatPr baseColWidth="10" defaultColWidth="10.875" defaultRowHeight="15.75"/>
  <cols>
    <col min="1" max="16384" width="10.875" style="10"/>
  </cols>
  <sheetData>
    <row r="2" spans="2:18">
      <c r="B2" s="41" t="s">
        <v>4</v>
      </c>
      <c r="C2" s="41"/>
      <c r="D2" s="41"/>
      <c r="E2" s="41"/>
      <c r="F2" s="41"/>
      <c r="H2" s="41" t="s">
        <v>5</v>
      </c>
      <c r="I2" s="41"/>
      <c r="J2" s="41"/>
      <c r="K2" s="41"/>
      <c r="L2" s="41"/>
      <c r="N2" s="41" t="s">
        <v>6</v>
      </c>
      <c r="O2" s="41"/>
      <c r="P2" s="41"/>
      <c r="Q2" s="41"/>
      <c r="R2" s="41"/>
    </row>
    <row r="3" spans="2:18">
      <c r="B3" s="11" t="s">
        <v>0</v>
      </c>
      <c r="C3" s="11" t="s">
        <v>1</v>
      </c>
      <c r="D3" s="11"/>
      <c r="E3" s="11" t="s">
        <v>2</v>
      </c>
      <c r="F3" s="11" t="s">
        <v>3</v>
      </c>
      <c r="H3" s="11" t="s">
        <v>0</v>
      </c>
      <c r="I3" s="11" t="s">
        <v>1</v>
      </c>
      <c r="J3" s="11"/>
      <c r="K3" s="11" t="s">
        <v>2</v>
      </c>
      <c r="L3" s="11" t="s">
        <v>3</v>
      </c>
      <c r="N3" s="11" t="s">
        <v>0</v>
      </c>
      <c r="O3" s="11" t="s">
        <v>1</v>
      </c>
      <c r="P3" s="11"/>
      <c r="Q3" s="11" t="s">
        <v>2</v>
      </c>
      <c r="R3" s="11" t="s">
        <v>3</v>
      </c>
    </row>
    <row r="4" spans="2:18">
      <c r="B4" s="12">
        <v>1</v>
      </c>
      <c r="C4" s="4"/>
      <c r="E4" s="10" t="e">
        <f>AVERAGE(C4:C13)</f>
        <v>#DIV/0!</v>
      </c>
      <c r="F4" s="13" t="e">
        <f>STDEVP(C4:C13)</f>
        <v>#DIV/0!</v>
      </c>
      <c r="H4" s="12">
        <v>1</v>
      </c>
      <c r="I4" s="4"/>
      <c r="K4" s="10" t="e">
        <f>AVERAGE(I4:I13)</f>
        <v>#DIV/0!</v>
      </c>
      <c r="L4" s="13" t="e">
        <f>STDEVP(I4:I13)</f>
        <v>#DIV/0!</v>
      </c>
      <c r="N4" s="12">
        <v>1</v>
      </c>
      <c r="O4" s="7">
        <v>0.51400000000000001</v>
      </c>
      <c r="Q4" s="10">
        <f>AVERAGE(O4:O13)</f>
        <v>0.51240000000000019</v>
      </c>
      <c r="R4" s="13">
        <f>STDEVP(O4:O13)</f>
        <v>9.9819837707742325E-3</v>
      </c>
    </row>
    <row r="5" spans="2:18">
      <c r="B5" s="12">
        <v>2</v>
      </c>
      <c r="C5" s="4"/>
      <c r="H5" s="12">
        <v>2</v>
      </c>
      <c r="I5" s="4"/>
      <c r="N5" s="12">
        <v>2</v>
      </c>
      <c r="O5" s="7">
        <v>0.503</v>
      </c>
    </row>
    <row r="6" spans="2:18">
      <c r="B6" s="12">
        <v>3</v>
      </c>
      <c r="C6" s="4"/>
      <c r="H6" s="12">
        <v>3</v>
      </c>
      <c r="I6" s="4"/>
      <c r="K6" s="14"/>
      <c r="N6" s="12">
        <v>3</v>
      </c>
      <c r="O6" s="7">
        <v>0.52400000000000002</v>
      </c>
    </row>
    <row r="7" spans="2:18">
      <c r="B7" s="12">
        <v>4</v>
      </c>
      <c r="C7" s="4"/>
      <c r="H7" s="12">
        <v>4</v>
      </c>
      <c r="I7" s="4"/>
      <c r="N7" s="12">
        <v>4</v>
      </c>
      <c r="O7" s="7">
        <v>0.503</v>
      </c>
    </row>
    <row r="8" spans="2:18">
      <c r="B8" s="12">
        <v>5</v>
      </c>
      <c r="C8" s="4"/>
      <c r="H8" s="12">
        <v>5</v>
      </c>
      <c r="I8" s="4"/>
      <c r="N8" s="12">
        <v>5</v>
      </c>
      <c r="O8" s="7">
        <v>0.495</v>
      </c>
    </row>
    <row r="9" spans="2:18">
      <c r="B9" s="12">
        <v>6</v>
      </c>
      <c r="C9" s="4"/>
      <c r="H9" s="12">
        <v>6</v>
      </c>
      <c r="I9" s="4"/>
      <c r="N9" s="12">
        <v>6</v>
      </c>
      <c r="O9" s="7">
        <v>0.51900000000000002</v>
      </c>
    </row>
    <row r="10" spans="2:18">
      <c r="B10" s="12">
        <v>7</v>
      </c>
      <c r="C10" s="4"/>
      <c r="H10" s="12">
        <v>7</v>
      </c>
      <c r="I10" s="4"/>
      <c r="N10" s="12">
        <v>7</v>
      </c>
      <c r="O10" s="7">
        <v>0.51800000000000002</v>
      </c>
    </row>
    <row r="11" spans="2:18">
      <c r="B11" s="12">
        <v>8</v>
      </c>
      <c r="C11" s="4"/>
      <c r="H11" s="12">
        <v>8</v>
      </c>
      <c r="I11" s="4"/>
      <c r="N11" s="12">
        <v>8</v>
      </c>
      <c r="O11" s="7">
        <v>0.51700000000000002</v>
      </c>
    </row>
    <row r="12" spans="2:18">
      <c r="B12" s="12">
        <v>9</v>
      </c>
      <c r="C12" s="4"/>
      <c r="H12" s="12">
        <v>9</v>
      </c>
      <c r="I12" s="4"/>
      <c r="N12" s="12">
        <v>9</v>
      </c>
      <c r="O12" s="7">
        <v>0.504</v>
      </c>
    </row>
    <row r="13" spans="2:18">
      <c r="B13" s="12">
        <v>10</v>
      </c>
      <c r="C13" s="4"/>
      <c r="H13" s="12">
        <v>10</v>
      </c>
      <c r="I13" s="4"/>
      <c r="N13" s="12">
        <v>10</v>
      </c>
      <c r="O13" s="7">
        <v>0.52700000000000002</v>
      </c>
    </row>
    <row r="16" spans="2:18">
      <c r="B16" s="41" t="s">
        <v>9</v>
      </c>
      <c r="C16" s="41"/>
      <c r="D16" s="41"/>
      <c r="E16" s="41"/>
      <c r="F16" s="41"/>
      <c r="H16" s="41" t="s">
        <v>8</v>
      </c>
      <c r="I16" s="41"/>
      <c r="J16" s="41"/>
      <c r="K16" s="41"/>
      <c r="L16" s="41"/>
      <c r="N16" s="43" t="s">
        <v>7</v>
      </c>
      <c r="O16" s="43"/>
      <c r="P16" s="43"/>
      <c r="Q16" s="43"/>
      <c r="R16" s="43"/>
    </row>
    <row r="17" spans="2:19">
      <c r="B17" s="11" t="s">
        <v>0</v>
      </c>
      <c r="C17" s="11" t="s">
        <v>1</v>
      </c>
      <c r="D17" s="11"/>
      <c r="E17" s="11" t="s">
        <v>2</v>
      </c>
      <c r="F17" s="11" t="s">
        <v>3</v>
      </c>
      <c r="H17" s="11" t="s">
        <v>0</v>
      </c>
      <c r="I17" s="11" t="s">
        <v>1</v>
      </c>
      <c r="J17" s="11"/>
      <c r="K17" s="11" t="s">
        <v>2</v>
      </c>
      <c r="L17" s="11" t="s">
        <v>3</v>
      </c>
      <c r="N17" s="11" t="s">
        <v>0</v>
      </c>
      <c r="O17" s="11" t="s">
        <v>1</v>
      </c>
      <c r="P17" s="11"/>
      <c r="Q17" s="11" t="s">
        <v>2</v>
      </c>
      <c r="R17" s="11" t="s">
        <v>3</v>
      </c>
    </row>
    <row r="18" spans="2:19">
      <c r="B18" s="12">
        <v>1</v>
      </c>
      <c r="C18" s="7">
        <v>0.35899999999999999</v>
      </c>
      <c r="E18" s="10">
        <f>AVERAGE(C18:C27)</f>
        <v>0.3548</v>
      </c>
      <c r="F18" s="13">
        <f>STDEVP(C18:C27)</f>
        <v>9.2173748974423292E-3</v>
      </c>
      <c r="H18" s="12">
        <v>1</v>
      </c>
      <c r="I18" s="7">
        <v>0.45800000000000002</v>
      </c>
      <c r="K18" s="10">
        <f>AVERAGE(I18:I27)</f>
        <v>0.45860000000000001</v>
      </c>
      <c r="L18" s="13">
        <f>STDEVP(I18:I27)</f>
        <v>1.0753604047016052E-2</v>
      </c>
      <c r="N18" s="12">
        <v>1</v>
      </c>
      <c r="O18" s="16">
        <v>0.156</v>
      </c>
      <c r="Q18" s="10">
        <f>AVERAGE(O18:O27)</f>
        <v>0.15</v>
      </c>
      <c r="R18" s="13">
        <f>STDEVP(O18:O27)</f>
        <v>6.5726706900619946E-3</v>
      </c>
    </row>
    <row r="19" spans="2:19">
      <c r="B19" s="12">
        <v>2</v>
      </c>
      <c r="C19" s="7">
        <v>0.34100000000000003</v>
      </c>
      <c r="H19" s="12">
        <v>2</v>
      </c>
      <c r="I19" s="7">
        <v>0.437</v>
      </c>
      <c r="N19" s="12">
        <v>2</v>
      </c>
      <c r="O19" s="16">
        <v>0.155</v>
      </c>
    </row>
    <row r="20" spans="2:19">
      <c r="B20" s="12">
        <v>3</v>
      </c>
      <c r="C20" s="7">
        <v>0.35899999999999999</v>
      </c>
      <c r="H20" s="12">
        <v>3</v>
      </c>
      <c r="I20" s="7">
        <v>0.47499999999999998</v>
      </c>
      <c r="N20" s="12">
        <v>3</v>
      </c>
      <c r="O20" s="16">
        <v>0.14399999999999999</v>
      </c>
    </row>
    <row r="21" spans="2:19">
      <c r="B21" s="12">
        <v>4</v>
      </c>
      <c r="C21" s="7">
        <v>0.34799999999999998</v>
      </c>
      <c r="H21" s="12">
        <v>4</v>
      </c>
      <c r="I21" s="7">
        <v>0.46300000000000002</v>
      </c>
      <c r="N21" s="12">
        <v>4</v>
      </c>
      <c r="O21" s="16">
        <v>0.16300000000000001</v>
      </c>
    </row>
    <row r="22" spans="2:19">
      <c r="B22" s="12">
        <v>5</v>
      </c>
      <c r="C22" s="7">
        <v>0.375</v>
      </c>
      <c r="H22" s="12">
        <v>5</v>
      </c>
      <c r="I22" s="7">
        <v>0.46700000000000003</v>
      </c>
      <c r="N22" s="12">
        <v>5</v>
      </c>
      <c r="O22" s="16">
        <v>0.151</v>
      </c>
    </row>
    <row r="23" spans="2:19">
      <c r="B23" s="12">
        <v>6</v>
      </c>
      <c r="C23" s="7">
        <v>0.35499999999999998</v>
      </c>
      <c r="H23" s="12">
        <v>6</v>
      </c>
      <c r="I23" s="7">
        <v>0.45100000000000001</v>
      </c>
      <c r="N23" s="12">
        <v>6</v>
      </c>
      <c r="O23" s="16">
        <v>0.14399999999999999</v>
      </c>
    </row>
    <row r="24" spans="2:19">
      <c r="B24" s="12">
        <v>7</v>
      </c>
      <c r="C24" s="7">
        <v>0.36099999999999999</v>
      </c>
      <c r="H24" s="12">
        <v>7</v>
      </c>
      <c r="I24" s="7">
        <v>0.44500000000000001</v>
      </c>
      <c r="N24" s="12">
        <v>7</v>
      </c>
      <c r="O24" s="16">
        <v>0.14799999999999999</v>
      </c>
    </row>
    <row r="25" spans="2:19">
      <c r="B25" s="12">
        <v>8</v>
      </c>
      <c r="C25" s="7">
        <v>0.35499999999999998</v>
      </c>
      <c r="H25" s="12">
        <v>8</v>
      </c>
      <c r="I25" s="7">
        <v>0.46200000000000002</v>
      </c>
      <c r="N25" s="12">
        <v>8</v>
      </c>
      <c r="O25" s="16">
        <v>0.153</v>
      </c>
    </row>
    <row r="26" spans="2:19">
      <c r="B26" s="12">
        <v>9</v>
      </c>
      <c r="C26" s="7">
        <v>0.35099999999999998</v>
      </c>
      <c r="H26" s="12">
        <v>9</v>
      </c>
      <c r="I26" s="7">
        <v>0.46100000000000002</v>
      </c>
      <c r="N26" s="12">
        <v>9</v>
      </c>
      <c r="O26" s="16">
        <v>0.14599999999999999</v>
      </c>
    </row>
    <row r="27" spans="2:19">
      <c r="B27" s="12">
        <v>10</v>
      </c>
      <c r="C27" s="7">
        <v>0.34399999999999997</v>
      </c>
      <c r="H27" s="12">
        <v>10</v>
      </c>
      <c r="I27" s="7">
        <v>0.46700000000000003</v>
      </c>
      <c r="N27" s="12">
        <v>10</v>
      </c>
      <c r="O27" s="16">
        <v>0.14000000000000001</v>
      </c>
    </row>
    <row r="28" spans="2:19">
      <c r="C28" s="15"/>
    </row>
    <row r="30" spans="2:19">
      <c r="B30" s="41" t="s">
        <v>10</v>
      </c>
      <c r="C30" s="41"/>
      <c r="D30" s="41"/>
      <c r="E30" s="41"/>
      <c r="F30" s="41"/>
      <c r="H30" s="42" t="s">
        <v>19</v>
      </c>
      <c r="I30" s="42"/>
      <c r="J30" s="42"/>
      <c r="K30" s="42"/>
      <c r="L30" s="42"/>
      <c r="M30" s="18"/>
      <c r="N30" s="42" t="s">
        <v>20</v>
      </c>
      <c r="O30" s="42"/>
      <c r="P30" s="42"/>
      <c r="Q30" s="42"/>
      <c r="R30" s="42"/>
      <c r="S30" s="42"/>
    </row>
    <row r="31" spans="2:19">
      <c r="B31" s="11" t="s">
        <v>0</v>
      </c>
      <c r="C31" s="11" t="s">
        <v>1</v>
      </c>
      <c r="D31" s="11"/>
      <c r="E31" s="11" t="s">
        <v>2</v>
      </c>
      <c r="F31" s="11" t="s">
        <v>3</v>
      </c>
      <c r="H31" s="19" t="s">
        <v>0</v>
      </c>
      <c r="I31" s="19" t="s">
        <v>1</v>
      </c>
      <c r="J31" s="19"/>
      <c r="K31" s="19" t="s">
        <v>2</v>
      </c>
      <c r="L31" s="19" t="s">
        <v>3</v>
      </c>
      <c r="M31" s="18"/>
      <c r="N31" s="19" t="s">
        <v>0</v>
      </c>
      <c r="O31" s="19" t="s">
        <v>1</v>
      </c>
      <c r="P31" s="19"/>
      <c r="Q31" s="19" t="s">
        <v>2</v>
      </c>
      <c r="R31" s="19" t="s">
        <v>3</v>
      </c>
      <c r="S31" s="18"/>
    </row>
    <row r="32" spans="2:19">
      <c r="B32" s="12">
        <v>1</v>
      </c>
      <c r="C32" s="7">
        <v>0.34699999999999998</v>
      </c>
      <c r="E32" s="10">
        <f>AVERAGE(C32:C41)</f>
        <v>0.33740000000000003</v>
      </c>
      <c r="F32" s="13">
        <f>STDEVP(C32:C41)</f>
        <v>1.132431013351364E-2</v>
      </c>
      <c r="H32" s="17">
        <v>1</v>
      </c>
      <c r="I32" s="7">
        <v>0.48199999999999998</v>
      </c>
      <c r="J32" s="18"/>
      <c r="K32" s="10">
        <f>AVERAGE(I32:I41)</f>
        <v>0.46699999999999992</v>
      </c>
      <c r="L32" s="13">
        <f>STDEVP(I32:I41)</f>
        <v>1.4099645385611643E-2</v>
      </c>
      <c r="M32" s="18"/>
      <c r="N32" s="17">
        <v>1</v>
      </c>
      <c r="O32" s="7">
        <v>0.497</v>
      </c>
      <c r="P32" s="18"/>
      <c r="Q32" s="10">
        <f>AVERAGE(O32:O41)</f>
        <v>0.49149999999999999</v>
      </c>
      <c r="R32" s="13">
        <f>STDEVP(O32:O41)</f>
        <v>1.6824089871371947E-2</v>
      </c>
      <c r="S32" s="18"/>
    </row>
    <row r="33" spans="2:19">
      <c r="B33" s="12">
        <v>2</v>
      </c>
      <c r="C33" s="7">
        <v>0.33200000000000002</v>
      </c>
      <c r="H33" s="17">
        <v>2</v>
      </c>
      <c r="I33" s="7">
        <v>0.45300000000000001</v>
      </c>
      <c r="J33" s="18"/>
      <c r="K33" s="18"/>
      <c r="L33" s="18"/>
      <c r="M33" s="18"/>
      <c r="N33" s="17">
        <v>2</v>
      </c>
      <c r="O33" s="7">
        <v>0.50800000000000001</v>
      </c>
      <c r="P33" s="18"/>
      <c r="Q33" s="18"/>
      <c r="R33" s="18"/>
      <c r="S33" s="18"/>
    </row>
    <row r="34" spans="2:19">
      <c r="B34" s="12">
        <v>3</v>
      </c>
      <c r="C34" s="7">
        <v>0.35099999999999998</v>
      </c>
      <c r="H34" s="17">
        <v>3</v>
      </c>
      <c r="I34" s="7">
        <v>0.45700000000000002</v>
      </c>
      <c r="J34" s="18"/>
      <c r="K34" s="18"/>
      <c r="L34" s="18"/>
      <c r="M34" s="18"/>
      <c r="N34" s="17">
        <v>3</v>
      </c>
      <c r="O34" s="7">
        <v>0.46300000000000002</v>
      </c>
      <c r="P34" s="18"/>
      <c r="Q34" s="18"/>
      <c r="R34" s="18"/>
      <c r="S34" s="18"/>
    </row>
    <row r="35" spans="2:19">
      <c r="B35" s="12">
        <v>4</v>
      </c>
      <c r="C35" s="7">
        <v>0.32600000000000001</v>
      </c>
      <c r="H35" s="17">
        <v>4</v>
      </c>
      <c r="I35" s="7">
        <v>0.46300000000000002</v>
      </c>
      <c r="J35" s="18"/>
      <c r="K35" s="17" t="s">
        <v>21</v>
      </c>
      <c r="L35" s="17" t="s">
        <v>22</v>
      </c>
      <c r="M35" s="18"/>
      <c r="N35" s="17">
        <v>4</v>
      </c>
      <c r="O35" s="7">
        <v>0.48799999999999999</v>
      </c>
      <c r="P35" s="18"/>
      <c r="Q35" s="17" t="s">
        <v>21</v>
      </c>
      <c r="R35" s="17" t="s">
        <v>22</v>
      </c>
      <c r="S35" s="18"/>
    </row>
    <row r="36" spans="2:19">
      <c r="B36" s="12">
        <v>5</v>
      </c>
      <c r="C36" s="7">
        <v>0.317</v>
      </c>
      <c r="H36" s="17">
        <v>5</v>
      </c>
      <c r="I36" s="7">
        <v>0.439</v>
      </c>
      <c r="J36" s="18"/>
      <c r="K36" s="17" t="s">
        <v>16</v>
      </c>
      <c r="L36" s="17">
        <v>1</v>
      </c>
      <c r="M36" s="18"/>
      <c r="N36" s="17">
        <v>5</v>
      </c>
      <c r="O36" s="7">
        <v>0.51300000000000001</v>
      </c>
      <c r="P36" s="18"/>
      <c r="Q36" s="17" t="s">
        <v>16</v>
      </c>
      <c r="R36" s="20">
        <v>0.30099999999999999</v>
      </c>
      <c r="S36" s="18"/>
    </row>
    <row r="37" spans="2:19">
      <c r="B37" s="12">
        <v>6</v>
      </c>
      <c r="C37" s="7">
        <v>0.33900000000000002</v>
      </c>
      <c r="H37" s="17">
        <v>6</v>
      </c>
      <c r="I37" s="7">
        <v>0.47699999999999998</v>
      </c>
      <c r="J37" s="18"/>
      <c r="K37" s="17" t="s">
        <v>14</v>
      </c>
      <c r="L37" s="17">
        <v>1</v>
      </c>
      <c r="M37" s="18"/>
      <c r="N37" s="17">
        <v>6</v>
      </c>
      <c r="O37" s="7">
        <v>0.49199999999999999</v>
      </c>
      <c r="P37" s="18"/>
      <c r="Q37" s="17" t="s">
        <v>14</v>
      </c>
      <c r="R37" s="20">
        <v>0.56699999999999995</v>
      </c>
      <c r="S37" s="18"/>
    </row>
    <row r="38" spans="2:19">
      <c r="B38" s="12">
        <v>7</v>
      </c>
      <c r="C38" s="7">
        <v>0.33700000000000002</v>
      </c>
      <c r="H38" s="17">
        <v>7</v>
      </c>
      <c r="I38" s="7">
        <v>0.46100000000000002</v>
      </c>
      <c r="J38" s="18"/>
      <c r="K38" s="17" t="s">
        <v>15</v>
      </c>
      <c r="L38" s="17">
        <v>1</v>
      </c>
      <c r="M38" s="18"/>
      <c r="N38" s="17">
        <v>7</v>
      </c>
      <c r="O38" s="7">
        <v>0.47699999999999998</v>
      </c>
      <c r="P38" s="18"/>
      <c r="Q38" s="17" t="s">
        <v>15</v>
      </c>
      <c r="R38" s="20">
        <v>6.3E-2</v>
      </c>
      <c r="S38" s="18"/>
    </row>
    <row r="39" spans="2:19">
      <c r="B39" s="12">
        <v>8</v>
      </c>
      <c r="C39" s="7">
        <v>0.34399999999999997</v>
      </c>
      <c r="H39" s="17">
        <v>8</v>
      </c>
      <c r="I39" s="7">
        <v>0.47399999999999998</v>
      </c>
      <c r="J39" s="18"/>
      <c r="K39" s="17" t="s">
        <v>18</v>
      </c>
      <c r="L39" s="17">
        <v>1</v>
      </c>
      <c r="M39" s="18"/>
      <c r="N39" s="17">
        <v>8</v>
      </c>
      <c r="O39" s="7">
        <v>0.47499999999999998</v>
      </c>
      <c r="P39" s="18"/>
      <c r="Q39" s="17" t="s">
        <v>18</v>
      </c>
      <c r="R39" s="20">
        <v>6.9000000000000006E-2</v>
      </c>
      <c r="S39" s="18"/>
    </row>
    <row r="40" spans="2:19">
      <c r="B40" s="12">
        <v>9</v>
      </c>
      <c r="C40" s="7">
        <v>0.35399999999999998</v>
      </c>
      <c r="H40" s="17">
        <v>9</v>
      </c>
      <c r="I40" s="7">
        <v>0.48599999999999999</v>
      </c>
      <c r="J40" s="18"/>
      <c r="K40" s="18"/>
      <c r="L40" s="18"/>
      <c r="M40" s="18"/>
      <c r="N40" s="17">
        <v>9</v>
      </c>
      <c r="O40" s="7">
        <v>0.51800000000000002</v>
      </c>
      <c r="P40" s="18"/>
      <c r="Q40" s="18"/>
      <c r="R40" s="18"/>
      <c r="S40" s="18"/>
    </row>
    <row r="41" spans="2:19">
      <c r="B41" s="12">
        <v>10</v>
      </c>
      <c r="C41" s="7">
        <v>0.32700000000000001</v>
      </c>
      <c r="H41" s="17">
        <v>10</v>
      </c>
      <c r="I41" s="7">
        <v>0.47799999999999998</v>
      </c>
      <c r="J41" s="18"/>
      <c r="K41" s="18"/>
      <c r="L41" s="18"/>
      <c r="M41" s="18"/>
      <c r="N41" s="17">
        <v>10</v>
      </c>
      <c r="O41" s="7">
        <v>0.48399999999999999</v>
      </c>
      <c r="P41" s="18"/>
      <c r="Q41" s="18"/>
      <c r="R41" s="18"/>
      <c r="S41" s="18"/>
    </row>
  </sheetData>
  <mergeCells count="9">
    <mergeCell ref="B30:F30"/>
    <mergeCell ref="B2:F2"/>
    <mergeCell ref="H2:L2"/>
    <mergeCell ref="N2:R2"/>
    <mergeCell ref="B16:F16"/>
    <mergeCell ref="H16:L16"/>
    <mergeCell ref="N16:R16"/>
    <mergeCell ref="H30:L30"/>
    <mergeCell ref="N30:S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E6:H22"/>
  <sheetViews>
    <sheetView tabSelected="1" workbookViewId="0">
      <selection activeCell="E16" sqref="E16"/>
    </sheetView>
  </sheetViews>
  <sheetFormatPr baseColWidth="10" defaultRowHeight="15.75"/>
  <cols>
    <col min="5" max="5" width="19" customWidth="1"/>
    <col min="6" max="6" width="19.125" customWidth="1"/>
    <col min="7" max="8" width="18.625" customWidth="1"/>
  </cols>
  <sheetData>
    <row r="6" spans="5:8">
      <c r="F6" s="36" t="s">
        <v>11</v>
      </c>
      <c r="G6" s="37" t="s">
        <v>12</v>
      </c>
      <c r="H6" s="38" t="s">
        <v>13</v>
      </c>
    </row>
    <row r="7" spans="5:8" ht="18" customHeight="1">
      <c r="E7" s="33" t="s">
        <v>14</v>
      </c>
      <c r="F7" s="21">
        <f>Wiki!Q4</f>
        <v>0.6976</v>
      </c>
      <c r="G7" s="21">
        <f>JRC!Q4</f>
        <v>0.39310000000000006</v>
      </c>
      <c r="H7" s="22">
        <f>Europarl!Q4</f>
        <v>0.51240000000000019</v>
      </c>
    </row>
    <row r="8" spans="5:8" ht="18" customHeight="1">
      <c r="E8" s="35" t="s">
        <v>15</v>
      </c>
      <c r="F8" s="25">
        <f>Wiki!K18</f>
        <v>0.63990000000000014</v>
      </c>
      <c r="G8" s="25">
        <f>JRC!K18</f>
        <v>0.30809999999999998</v>
      </c>
      <c r="H8" s="26">
        <f>Europarl!K18</f>
        <v>0.45860000000000001</v>
      </c>
    </row>
    <row r="9" spans="5:8" ht="18.95" customHeight="1">
      <c r="E9" s="35" t="s">
        <v>16</v>
      </c>
      <c r="F9" s="25">
        <f>Wiki!E18</f>
        <v>0.42849999999999999</v>
      </c>
      <c r="G9" s="25">
        <f>JRC!E18</f>
        <v>0.35110000000000002</v>
      </c>
      <c r="H9" s="26">
        <f>Europarl!E18</f>
        <v>0.3548</v>
      </c>
    </row>
    <row r="10" spans="5:8" ht="18.95" customHeight="1">
      <c r="E10" s="35" t="s">
        <v>17</v>
      </c>
      <c r="F10" s="25">
        <f>Wiki!Q18</f>
        <v>0.65770000000000006</v>
      </c>
      <c r="G10" s="25">
        <f>JRC!Q18</f>
        <v>0.15060000000000001</v>
      </c>
      <c r="H10" s="26">
        <f>Europarl!Q18</f>
        <v>0.15</v>
      </c>
    </row>
    <row r="11" spans="5:8" ht="20.100000000000001" customHeight="1">
      <c r="E11" s="34" t="s">
        <v>18</v>
      </c>
      <c r="F11" s="25">
        <f>Wiki!E32</f>
        <v>0.65790000000000004</v>
      </c>
      <c r="G11" s="25">
        <f>JRC!E32</f>
        <v>0.25010000000000004</v>
      </c>
      <c r="H11" s="26">
        <f>Europarl!E32</f>
        <v>0.33740000000000003</v>
      </c>
    </row>
    <row r="12" spans="5:8">
      <c r="E12" s="33" t="s">
        <v>23</v>
      </c>
      <c r="F12" s="21">
        <f>Wiki!K32</f>
        <v>0.69940000000000002</v>
      </c>
      <c r="G12" s="21">
        <f>JRC!K32</f>
        <v>0.33179999999999998</v>
      </c>
      <c r="H12" s="22">
        <f>Europarl!K32</f>
        <v>0.46699999999999992</v>
      </c>
    </row>
    <row r="13" spans="5:8">
      <c r="E13" s="34" t="s">
        <v>24</v>
      </c>
      <c r="F13" s="23">
        <f>Wiki!Q32</f>
        <v>0.7208</v>
      </c>
      <c r="G13" s="23">
        <f>JRC!Q32</f>
        <v>0.40140000000000003</v>
      </c>
      <c r="H13" s="24">
        <f>Europarl!Q32</f>
        <v>0.49149999999999999</v>
      </c>
    </row>
    <row r="15" spans="5:8">
      <c r="F15" s="36" t="s">
        <v>11</v>
      </c>
      <c r="G15" s="37" t="s">
        <v>12</v>
      </c>
      <c r="H15" s="38" t="s">
        <v>13</v>
      </c>
    </row>
    <row r="16" spans="5:8">
      <c r="E16" s="33" t="s">
        <v>14</v>
      </c>
      <c r="F16" s="27">
        <f>Wiki!R4</f>
        <v>1.0556514576317301E-2</v>
      </c>
      <c r="G16" s="27">
        <f>JRC!R4</f>
        <v>1.9644083078627011E-2</v>
      </c>
      <c r="H16" s="28">
        <f>Europarl!R4</f>
        <v>9.9819837707742325E-3</v>
      </c>
    </row>
    <row r="17" spans="5:8">
      <c r="E17" s="35" t="s">
        <v>15</v>
      </c>
      <c r="F17" s="31">
        <f>Wiki!L18</f>
        <v>1.2957237359869591E-2</v>
      </c>
      <c r="G17" s="31">
        <f>JRC!L18</f>
        <v>1.3367497896016305E-2</v>
      </c>
      <c r="H17" s="32">
        <f>Europarl!L18</f>
        <v>1.0753604047016052E-2</v>
      </c>
    </row>
    <row r="18" spans="5:8">
      <c r="E18" s="35" t="s">
        <v>16</v>
      </c>
      <c r="F18" s="31">
        <f>Wiki!F18</f>
        <v>1.4277604841148966E-2</v>
      </c>
      <c r="G18" s="31">
        <f>JRC!F18</f>
        <v>1.2421352583354184E-2</v>
      </c>
      <c r="H18" s="32">
        <f>Europarl!F18</f>
        <v>9.2173748974423292E-3</v>
      </c>
    </row>
    <row r="19" spans="5:8">
      <c r="E19" s="35" t="s">
        <v>17</v>
      </c>
      <c r="F19" s="31">
        <f>Wiki!R18</f>
        <v>7.3898579147369334E-3</v>
      </c>
      <c r="G19" s="31">
        <f>JRC!R18</f>
        <v>1.1429785649783641E-2</v>
      </c>
      <c r="H19" s="32">
        <f>Europarl!R18</f>
        <v>6.5726706900619946E-3</v>
      </c>
    </row>
    <row r="20" spans="5:8">
      <c r="E20" s="35" t="s">
        <v>18</v>
      </c>
      <c r="F20" s="31">
        <f>Wiki!F32</f>
        <v>1.1273420066687847E-2</v>
      </c>
      <c r="G20" s="31">
        <f>JRC!F32</f>
        <v>9.4915752117338339E-3</v>
      </c>
      <c r="H20" s="32">
        <f>Europarl!F32</f>
        <v>1.132431013351364E-2</v>
      </c>
    </row>
    <row r="21" spans="5:8">
      <c r="E21" s="33" t="s">
        <v>23</v>
      </c>
      <c r="F21" s="27">
        <f>Wiki!L32</f>
        <v>1.3085870242364446E-2</v>
      </c>
      <c r="G21" s="27">
        <f>JRC!L32</f>
        <v>1.2568213874691977E-2</v>
      </c>
      <c r="H21" s="28">
        <f>Europarl!L32</f>
        <v>1.4099645385611643E-2</v>
      </c>
    </row>
    <row r="22" spans="5:8">
      <c r="E22" s="34" t="s">
        <v>24</v>
      </c>
      <c r="F22" s="29">
        <f>Wiki!R32</f>
        <v>1.1813551540497897E-2</v>
      </c>
      <c r="G22" s="29">
        <f>JRC!R32</f>
        <v>1.2199999999999987E-2</v>
      </c>
      <c r="H22" s="30">
        <f>Europarl!R32</f>
        <v>1.6824089871371947E-2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Wiki</vt:lpstr>
      <vt:lpstr>JRC</vt:lpstr>
      <vt:lpstr>Europarl</vt:lpstr>
      <vt:lpstr>Résumé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Ferrero</dc:creator>
  <cp:lastModifiedBy>Jeremy</cp:lastModifiedBy>
  <dcterms:created xsi:type="dcterms:W3CDTF">2016-01-04T14:49:01Z</dcterms:created>
  <dcterms:modified xsi:type="dcterms:W3CDTF">2016-12-13T14:32:05Z</dcterms:modified>
</cp:coreProperties>
</file>