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Google Drive\BD_testes\"/>
    </mc:Choice>
  </mc:AlternateContent>
  <xr:revisionPtr revIDLastSave="0" documentId="13_ncr:1_{1A78D927-2567-49B2-9C71-03A69756F20C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Intoxicações trabalho" sheetId="1" r:id="rId1"/>
    <sheet name="Dados por Regional" sheetId="2" r:id="rId2"/>
    <sheet name="Regional" sheetId="4" r:id="rId3"/>
    <sheet name="Municipio" sheetId="5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21" i="1" l="1"/>
  <c r="E1022" i="1"/>
  <c r="E1023" i="1"/>
  <c r="E1024" i="1"/>
  <c r="E1020" i="1"/>
  <c r="E1591" i="1" l="1"/>
  <c r="E1592" i="1"/>
  <c r="E1593" i="1"/>
  <c r="E1594" i="1"/>
  <c r="E1590" i="1"/>
  <c r="E1932" i="1" l="1"/>
  <c r="E1933" i="1"/>
  <c r="E1934" i="1"/>
  <c r="E1935" i="1"/>
  <c r="E1931" i="1"/>
  <c r="E2071" i="1" l="1"/>
  <c r="E2072" i="1"/>
  <c r="E2073" i="1"/>
  <c r="E2074" i="1"/>
  <c r="E2070" i="1"/>
  <c r="E1815" i="1"/>
  <c r="E1816" i="1"/>
  <c r="E1817" i="1"/>
  <c r="E1818" i="1"/>
  <c r="E1814" i="1"/>
  <c r="E1703" i="1"/>
  <c r="E1704" i="1"/>
  <c r="E1705" i="1"/>
  <c r="E1706" i="1"/>
  <c r="E1702" i="1"/>
  <c r="E2029" i="1"/>
  <c r="E2030" i="1"/>
  <c r="E2031" i="1"/>
  <c r="E2032" i="1"/>
  <c r="E2028" i="1"/>
  <c r="E1342" i="1"/>
  <c r="E1343" i="1"/>
  <c r="E1344" i="1"/>
  <c r="E1345" i="1"/>
  <c r="E1341" i="1"/>
  <c r="E1195" i="1"/>
  <c r="E1196" i="1"/>
  <c r="E1197" i="1"/>
  <c r="E1198" i="1"/>
  <c r="E1194" i="1"/>
  <c r="E265" i="1"/>
  <c r="E1499" i="1"/>
  <c r="E1500" i="1"/>
  <c r="E1501" i="1"/>
  <c r="E1502" i="1"/>
  <c r="E1498" i="1"/>
  <c r="E1133" i="1"/>
  <c r="E1134" i="1"/>
  <c r="E1135" i="1"/>
  <c r="E1136" i="1"/>
  <c r="E1132" i="1"/>
  <c r="E889" i="1" l="1"/>
  <c r="E890" i="1"/>
  <c r="E891" i="1"/>
  <c r="E892" i="1"/>
  <c r="E888" i="1"/>
  <c r="E757" i="1" l="1"/>
  <c r="E758" i="1"/>
  <c r="E759" i="1"/>
  <c r="E760" i="1"/>
  <c r="E756" i="1"/>
  <c r="E705" i="1" l="1"/>
  <c r="E706" i="1"/>
  <c r="E707" i="1"/>
  <c r="E708" i="1"/>
  <c r="E704" i="1"/>
  <c r="E563" i="1"/>
  <c r="E564" i="1"/>
  <c r="E565" i="1"/>
  <c r="E566" i="1"/>
  <c r="E562" i="1"/>
  <c r="E480" i="1"/>
  <c r="E481" i="1"/>
  <c r="E482" i="1"/>
  <c r="E483" i="1"/>
  <c r="E479" i="1"/>
  <c r="E427" i="1"/>
  <c r="E428" i="1"/>
  <c r="E429" i="1"/>
  <c r="E430" i="1"/>
  <c r="E426" i="1"/>
  <c r="E319" i="1" l="1"/>
  <c r="E320" i="1"/>
  <c r="E321" i="1"/>
  <c r="E322" i="1"/>
  <c r="E318" i="1"/>
  <c r="E266" i="1"/>
  <c r="E267" i="1"/>
  <c r="E268" i="1"/>
  <c r="E269" i="1"/>
  <c r="E199" i="1"/>
  <c r="E198" i="1"/>
  <c r="E200" i="1"/>
  <c r="E201" i="1"/>
  <c r="E197" i="1"/>
  <c r="E46" i="1"/>
  <c r="E47" i="1"/>
  <c r="E48" i="1"/>
  <c r="E49" i="1"/>
  <c r="E45" i="1"/>
  <c r="E4" i="1" l="1"/>
  <c r="E5" i="1"/>
  <c r="E6" i="1"/>
  <c r="E7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Quantidade de agrotóxicos por ano (ton)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relacionadas ao trabalho - PR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por agrotóxicos relacionadas ao trabalho - PR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Incidência de óbitos com anomalias congênitas - PR
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Mortalidade por neoplasias malignas - PR</t>
        </r>
      </text>
    </comment>
    <comment ref="J2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Notificações de lesões autoprovocadas - PR</t>
        </r>
      </text>
    </comment>
    <comment ref="K2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Óbitos por lesão autoprovocada - PR</t>
        </r>
      </text>
    </comment>
    <comment ref="E44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Quantidade de agrotóxicos por ano (ton)</t>
        </r>
      </text>
    </comment>
    <comment ref="F44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relacionadas ao trabalho - PR</t>
        </r>
      </text>
    </comment>
    <comment ref="G44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por agrotóxicos relacionadas ao trabalho - PR</t>
        </r>
      </text>
    </comment>
    <comment ref="H44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Incidência de óbitos com anomalias congênitas - PR
</t>
        </r>
      </text>
    </comment>
    <comment ref="I44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Mortalidade por neoplasias malignas - PR</t>
        </r>
      </text>
    </comment>
    <comment ref="J44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Notificações de lesões autoprovocadas - PR</t>
        </r>
      </text>
    </comment>
    <comment ref="K44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Óbitos por lesão autoprovocada - PR</t>
        </r>
      </text>
    </comment>
    <comment ref="E196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Quantidade de agrotóxicos por ano (ton)</t>
        </r>
      </text>
    </comment>
    <comment ref="F196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relacionadas ao trabalho - PR</t>
        </r>
      </text>
    </comment>
    <comment ref="G196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por agrotóxicos relacionadas ao trabalho - PR</t>
        </r>
      </text>
    </comment>
    <comment ref="H196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Incidência de óbitos com anomalias congênitas - PR
</t>
        </r>
      </text>
    </comment>
    <comment ref="I196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Mortalidade por neoplasias malignas - PR</t>
        </r>
      </text>
    </comment>
    <comment ref="J196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Notificações de lesões autoprovocadas - PR</t>
        </r>
      </text>
    </comment>
    <comment ref="K196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Óbitos por lesão autoprovocada - PR</t>
        </r>
      </text>
    </comment>
    <comment ref="E264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Quantidade de agrotóxicos por ano (ton)</t>
        </r>
      </text>
    </comment>
    <comment ref="F264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relacionadas ao trabalho - PR</t>
        </r>
      </text>
    </comment>
    <comment ref="G264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por agrotóxicos relacionadas ao trabalho - PR</t>
        </r>
      </text>
    </comment>
    <comment ref="H264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Incidência de óbitos com anomalias congênitas - PR
</t>
        </r>
      </text>
    </comment>
    <comment ref="I264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Mortalidade por neoplasias malignas - PR</t>
        </r>
      </text>
    </comment>
    <comment ref="J264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Notificações de lesões autoprovocadas - PR</t>
        </r>
      </text>
    </comment>
    <comment ref="K264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Óbitos por lesão autoprovocada - PR</t>
        </r>
      </text>
    </comment>
    <comment ref="E317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Quantidade de agrotóxicos por ano (ton)</t>
        </r>
      </text>
    </comment>
    <comment ref="F317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relacionadas ao trabalho - PR</t>
        </r>
      </text>
    </comment>
    <comment ref="G317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por agrotóxicos relacionadas ao trabalho - PR</t>
        </r>
      </text>
    </comment>
    <comment ref="H317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Incidência de óbitos com anomalias congênitas - PR
</t>
        </r>
      </text>
    </comment>
    <comment ref="I317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Mortalidade por neoplasias malignas - PR</t>
        </r>
      </text>
    </comment>
    <comment ref="J317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Notificações de lesões autoprovocadas - PR</t>
        </r>
      </text>
    </comment>
    <comment ref="K317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Óbitos por lesão autoprovocada - PR</t>
        </r>
      </text>
    </comment>
    <comment ref="E425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Quantidade de agrotóxicos por ano (ton)</t>
        </r>
      </text>
    </comment>
    <comment ref="F425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relacionadas ao trabalho - PR</t>
        </r>
      </text>
    </comment>
    <comment ref="G425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por agrotóxicos relacionadas ao trabalho - PR</t>
        </r>
      </text>
    </comment>
    <comment ref="H425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Incidência de óbitos com anomalias congênitas - PR
</t>
        </r>
      </text>
    </comment>
    <comment ref="I425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Mortalidade por neoplasias malignas - PR</t>
        </r>
      </text>
    </comment>
    <comment ref="J425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Notificações de lesões autoprovocadas - PR</t>
        </r>
      </text>
    </comment>
    <comment ref="K425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Óbitos por lesão autoprovocada - PR</t>
        </r>
      </text>
    </comment>
    <comment ref="E478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Quantidade de agrotóxicos por ano (ton)</t>
        </r>
      </text>
    </comment>
    <comment ref="F478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relacionadas ao trabalho - PR</t>
        </r>
      </text>
    </comment>
    <comment ref="G478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por agrotóxicos relacionadas ao trabalho - PR</t>
        </r>
      </text>
    </comment>
    <comment ref="H478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Incidência de óbitos com anomalias congênitas - PR
</t>
        </r>
      </text>
    </comment>
    <comment ref="I478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Mortalidade por neoplasias malignas - PR</t>
        </r>
      </text>
    </comment>
    <comment ref="J478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Notificações de lesões autoprovocadas - PR</t>
        </r>
      </text>
    </comment>
    <comment ref="K478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Óbitos por lesão autoprovocada - PR</t>
        </r>
      </text>
    </comment>
    <comment ref="E561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Quantidade de agrotóxicos por ano (ton)</t>
        </r>
      </text>
    </comment>
    <comment ref="F561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relacionadas ao trabalho - PR</t>
        </r>
      </text>
    </comment>
    <comment ref="G561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por agrotóxicos relacionadas ao trabalho - PR</t>
        </r>
      </text>
    </comment>
    <comment ref="H561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Incidência de óbitos com anomalias congênitas - PR
</t>
        </r>
      </text>
    </comment>
    <comment ref="I561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Mortalidade por neoplasias malignas - PR</t>
        </r>
      </text>
    </comment>
    <comment ref="J561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Notificações de lesões autoprovocadas - PR</t>
        </r>
      </text>
    </comment>
    <comment ref="K561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Óbitos por lesão autoprovocada - PR</t>
        </r>
      </text>
    </comment>
    <comment ref="E703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Quantidade de agrotóxicos por ano (ton)</t>
        </r>
      </text>
    </comment>
    <comment ref="F703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relacionadas ao trabalho - PR</t>
        </r>
      </text>
    </comment>
    <comment ref="G703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por agrotóxicos relacionadas ao trabalho - PR</t>
        </r>
      </text>
    </comment>
    <comment ref="H703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Incidência de óbitos com anomalias congênitas - PR
</t>
        </r>
      </text>
    </comment>
    <comment ref="I703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Mortalidade por neoplasias malignas - PR</t>
        </r>
      </text>
    </comment>
    <comment ref="J703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Notificações de lesões autoprovocadas - PR</t>
        </r>
      </text>
    </comment>
    <comment ref="K703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Óbitos por lesão autoprovocada - PR</t>
        </r>
      </text>
    </comment>
    <comment ref="E755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Quantidade de agrotóxicos por ano (ton)</t>
        </r>
      </text>
    </comment>
    <comment ref="F755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relacionadas ao trabalho - PR</t>
        </r>
      </text>
    </comment>
    <comment ref="G755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por agrotóxicos relacionadas ao trabalho - PR</t>
        </r>
      </text>
    </comment>
    <comment ref="H755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Incidência de óbitos com anomalias congênitas - PR
</t>
        </r>
      </text>
    </comment>
    <comment ref="I755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Mortalidade por neoplasias malignas - PR</t>
        </r>
      </text>
    </comment>
    <comment ref="J755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Notificações de lesões autoprovocadas - PR</t>
        </r>
      </text>
    </comment>
    <comment ref="K755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Óbitos por lesão autoprovocada - PR</t>
        </r>
      </text>
    </comment>
    <comment ref="E887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Quantidade de agrotóxicos por ano (ton)</t>
        </r>
      </text>
    </comment>
    <comment ref="F887" authorId="0" shapeId="0" xr:uid="{00000000-0006-0000-0000-00004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relacionadas ao trabalho - PR</t>
        </r>
      </text>
    </comment>
    <comment ref="G887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por agrotóxicos relacionadas ao trabalho - PR</t>
        </r>
      </text>
    </comment>
    <comment ref="H887" authorId="0" shapeId="0" xr:uid="{00000000-0006-0000-0000-00004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Incidência de óbitos com anomalias congênitas - PR
</t>
        </r>
      </text>
    </comment>
    <comment ref="I887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Mortalidade por neoplasias malignas - PR</t>
        </r>
      </text>
    </comment>
    <comment ref="J887" authorId="0" shapeId="0" xr:uid="{00000000-0006-0000-0000-00004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Notificações de lesões autoprovocadas - PR</t>
        </r>
      </text>
    </comment>
    <comment ref="K887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Óbitos por lesão autoprovocada - PR</t>
        </r>
      </text>
    </comment>
    <comment ref="E1019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Quantidade de agrotóxicos por ano (ton)</t>
        </r>
      </text>
    </comment>
    <comment ref="F1019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relacionadas ao trabalho - PR</t>
        </r>
      </text>
    </comment>
    <comment ref="G1019" authorId="0" shapeId="0" xr:uid="{00000000-0006-0000-0000-00005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por agrotóxicos relacionadas ao trabalho - PR</t>
        </r>
      </text>
    </comment>
    <comment ref="H1019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Incidência de óbitos com anomalias congênitas - PR
</t>
        </r>
      </text>
    </comment>
    <comment ref="I1019" authorId="0" shapeId="0" xr:uid="{00000000-0006-0000-0000-00005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Mortalidade por neoplasias malignas - PR</t>
        </r>
      </text>
    </comment>
    <comment ref="J1019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Notificações de lesões autoprovocadas - PR</t>
        </r>
      </text>
    </comment>
    <comment ref="K1019" authorId="0" shapeId="0" xr:uid="{00000000-0006-0000-0000-00005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Óbitos por lesão autoprovocada - PR</t>
        </r>
      </text>
    </comment>
    <comment ref="E1131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Quantidade de agrotóxicos por ano (ton)</t>
        </r>
      </text>
    </comment>
    <comment ref="F1131" authorId="0" shapeId="0" xr:uid="{00000000-0006-0000-0000-00005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relacionadas ao trabalho - PR</t>
        </r>
      </text>
    </comment>
    <comment ref="G1131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por agrotóxicos relacionadas ao trabalho - PR</t>
        </r>
      </text>
    </comment>
    <comment ref="H1131" authorId="0" shapeId="0" xr:uid="{00000000-0006-0000-0000-00005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Incidência de óbitos com anomalias congênitas - PR
</t>
        </r>
      </text>
    </comment>
    <comment ref="I1131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Mortalidade por neoplasias malignas - PR</t>
        </r>
      </text>
    </comment>
    <comment ref="J1131" authorId="0" shapeId="0" xr:uid="{00000000-0006-0000-0000-00005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Notificações de lesões autoprovocadas - PR</t>
        </r>
      </text>
    </comment>
    <comment ref="K1131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Óbitos por lesão autoprovocada - PR</t>
        </r>
      </text>
    </comment>
    <comment ref="E1193" authorId="0" shapeId="0" xr:uid="{00000000-0006-0000-0000-00005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Quantidade de agrotóxicos por ano (ton)</t>
        </r>
      </text>
    </comment>
    <comment ref="F1193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relacionadas ao trabalho - PR</t>
        </r>
      </text>
    </comment>
    <comment ref="G1193" authorId="0" shapeId="0" xr:uid="{00000000-0006-0000-0000-00005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por agrotóxicos relacionadas ao trabalho - PR</t>
        </r>
      </text>
    </comment>
    <comment ref="H1193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Incidência de óbitos com anomalias congênitas - PR
</t>
        </r>
      </text>
    </comment>
    <comment ref="I1193" authorId="0" shapeId="0" xr:uid="{00000000-0006-0000-0000-00006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Mortalidade por neoplasias malignas - PR</t>
        </r>
      </text>
    </comment>
    <comment ref="J1193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Notificações de lesões autoprovocadas - PR</t>
        </r>
      </text>
    </comment>
    <comment ref="K1193" authorId="0" shapeId="0" xr:uid="{00000000-0006-0000-0000-00006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Óbitos por lesão autoprovocada - PR</t>
        </r>
      </text>
    </comment>
    <comment ref="E1340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Quantidade de agrotóxicos por ano (ton)</t>
        </r>
      </text>
    </comment>
    <comment ref="F1340" authorId="0" shapeId="0" xr:uid="{00000000-0006-0000-0000-00006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relacionadas ao trabalho - PR</t>
        </r>
      </text>
    </comment>
    <comment ref="G1340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por agrotóxicos relacionadas ao trabalho - PR</t>
        </r>
      </text>
    </comment>
    <comment ref="H1340" authorId="0" shapeId="0" xr:uid="{00000000-0006-0000-0000-00006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Incidência de óbitos com anomalias congênitas - PR
</t>
        </r>
      </text>
    </comment>
    <comment ref="I1340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Mortalidade por neoplasias malignas - PR</t>
        </r>
      </text>
    </comment>
    <comment ref="J1340" authorId="0" shapeId="0" xr:uid="{00000000-0006-0000-0000-00006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Notificações de lesões autoprovocadas - PR</t>
        </r>
      </text>
    </comment>
    <comment ref="K1340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Óbitos por lesão autoprovocada - PR</t>
        </r>
      </text>
    </comment>
    <comment ref="E1497" authorId="0" shapeId="0" xr:uid="{00000000-0006-0000-0000-00006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Quantidade de agrotóxicos por ano (ton)</t>
        </r>
      </text>
    </comment>
    <comment ref="F1497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relacionadas ao trabalho - PR</t>
        </r>
      </text>
    </comment>
    <comment ref="G1497" authorId="0" shapeId="0" xr:uid="{00000000-0006-0000-0000-00006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por agrotóxicos relacionadas ao trabalho - PR</t>
        </r>
      </text>
    </comment>
    <comment ref="H1497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Incidência de óbitos com anomalias congênitas - PR
</t>
        </r>
      </text>
    </comment>
    <comment ref="I1497" authorId="0" shapeId="0" xr:uid="{00000000-0006-0000-0000-00006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Mortalidade por neoplasias malignas - PR</t>
        </r>
      </text>
    </comment>
    <comment ref="J1497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Notificações de lesões autoprovocadas - PR</t>
        </r>
      </text>
    </comment>
    <comment ref="K1497" authorId="0" shapeId="0" xr:uid="{00000000-0006-0000-0000-00007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Óbitos por lesão autoprovocada - PR</t>
        </r>
      </text>
    </comment>
    <comment ref="E1589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Quantidade de agrotóxicos por ano (ton)</t>
        </r>
      </text>
    </comment>
    <comment ref="F1589" authorId="0" shapeId="0" xr:uid="{00000000-0006-0000-0000-00007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relacionadas ao trabalho - PR</t>
        </r>
      </text>
    </comment>
    <comment ref="G1589" authorId="0" shapeId="0" xr:uid="{00000000-0006-0000-0000-00007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por agrotóxicos relacionadas ao trabalho - PR</t>
        </r>
      </text>
    </comment>
    <comment ref="H1589" authorId="0" shapeId="0" xr:uid="{00000000-0006-0000-0000-00007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Incidência de óbitos com anomalias congênitas - PR
</t>
        </r>
      </text>
    </comment>
    <comment ref="I1589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Mortalidade por neoplasias malignas - PR</t>
        </r>
      </text>
    </comment>
    <comment ref="J1589" authorId="0" shapeId="0" xr:uid="{00000000-0006-0000-0000-00007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Notificações de lesões autoprovocadas - PR</t>
        </r>
      </text>
    </comment>
    <comment ref="K1589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Óbitos por lesão autoprovocada - PR</t>
        </r>
      </text>
    </comment>
    <comment ref="E1701" authorId="0" shapeId="0" xr:uid="{00000000-0006-0000-0000-00007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Quantidade de agrotóxicos por ano (ton)</t>
        </r>
      </text>
    </comment>
    <comment ref="F1701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relacionadas ao trabalho - PR</t>
        </r>
      </text>
    </comment>
    <comment ref="G1701" authorId="0" shapeId="0" xr:uid="{00000000-0006-0000-0000-00007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por agrotóxicos relacionadas ao trabalho - PR</t>
        </r>
      </text>
    </comment>
    <comment ref="H1701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Incidência de óbitos com anomalias congênitas - PR
</t>
        </r>
      </text>
    </comment>
    <comment ref="I1701" authorId="0" shapeId="0" xr:uid="{00000000-0006-0000-0000-00007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Mortalidade por neoplasias malignas - PR</t>
        </r>
      </text>
    </comment>
    <comment ref="J1701" authorId="0" shapeId="0" xr:uid="{00000000-0006-0000-0000-00007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Notificações de lesões autoprovocadas - PR</t>
        </r>
      </text>
    </comment>
    <comment ref="K1701" authorId="0" shapeId="0" xr:uid="{00000000-0006-0000-0000-00007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Óbitos por lesão autoprovocada - PR</t>
        </r>
      </text>
    </comment>
    <comment ref="E1813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Quantidade de agrotóxicos por ano (ton)</t>
        </r>
      </text>
    </comment>
    <comment ref="F1813" authorId="0" shapeId="0" xr:uid="{00000000-0006-0000-0000-00008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relacionadas ao trabalho - PR</t>
        </r>
      </text>
    </comment>
    <comment ref="G1813" authorId="0" shapeId="0" xr:uid="{00000000-0006-0000-0000-00008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por agrotóxicos relacionadas ao trabalho - PR</t>
        </r>
      </text>
    </comment>
    <comment ref="H1813" authorId="0" shapeId="0" xr:uid="{00000000-0006-0000-0000-00008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Incidência de óbitos com anomalias congênitas - PR
</t>
        </r>
      </text>
    </comment>
    <comment ref="I1813" authorId="0" shapeId="0" xr:uid="{00000000-0006-0000-0000-00008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Mortalidade por neoplasias malignas - PR</t>
        </r>
      </text>
    </comment>
    <comment ref="J1813" authorId="0" shapeId="0" xr:uid="{00000000-0006-0000-0000-00008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Notificações de lesões autoprovocadas - PR</t>
        </r>
      </text>
    </comment>
    <comment ref="K1813" authorId="0" shapeId="0" xr:uid="{00000000-0006-0000-0000-00008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Óbitos por lesão autoprovocada - PR</t>
        </r>
      </text>
    </comment>
    <comment ref="E1930" authorId="0" shapeId="0" xr:uid="{00000000-0006-0000-0000-00008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Quantidade de agrotóxicos por ano (ton)</t>
        </r>
      </text>
    </comment>
    <comment ref="F1930" authorId="0" shapeId="0" xr:uid="{00000000-0006-0000-0000-00008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relacionadas ao trabalho - PR</t>
        </r>
      </text>
    </comment>
    <comment ref="G1930" authorId="0" shapeId="0" xr:uid="{00000000-0006-0000-0000-00008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por agrotóxicos relacionadas ao trabalho - PR</t>
        </r>
      </text>
    </comment>
    <comment ref="H1930" authorId="0" shapeId="0" xr:uid="{00000000-0006-0000-0000-00008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Incidência de óbitos com anomalias congênitas - PR
</t>
        </r>
      </text>
    </comment>
    <comment ref="I1930" authorId="0" shapeId="0" xr:uid="{00000000-0006-0000-0000-00008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Mortalidade por neoplasias malignas - PR</t>
        </r>
      </text>
    </comment>
    <comment ref="J1930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Notificações de lesões autoprovocadas - PR</t>
        </r>
      </text>
    </comment>
    <comment ref="K1930" authorId="0" shapeId="0" xr:uid="{00000000-0006-0000-0000-00008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Óbitos por lesão autoprovocada - PR</t>
        </r>
      </text>
    </comment>
    <comment ref="E2027" authorId="0" shapeId="0" xr:uid="{00000000-0006-0000-0000-00008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Quantidade de agrotóxicos por ano (ton)</t>
        </r>
      </text>
    </comment>
    <comment ref="F2027" authorId="0" shapeId="0" xr:uid="{00000000-0006-0000-0000-00008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relacionadas ao trabalho - PR</t>
        </r>
      </text>
    </comment>
    <comment ref="G2027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por agrotóxicos relacionadas ao trabalho - PR</t>
        </r>
      </text>
    </comment>
    <comment ref="H2027" authorId="0" shapeId="0" xr:uid="{00000000-0006-0000-0000-00009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Incidência de óbitos com anomalias congênitas - PR
</t>
        </r>
      </text>
    </comment>
    <comment ref="I2027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Mortalidade por neoplasias malignas - PR</t>
        </r>
      </text>
    </comment>
    <comment ref="J2027" authorId="0" shapeId="0" xr:uid="{00000000-0006-0000-0000-00009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Notificações de lesões autoprovocadas - PR</t>
        </r>
      </text>
    </comment>
    <comment ref="K2027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Óbitos por lesão autoprovocada - PR</t>
        </r>
      </text>
    </comment>
    <comment ref="E2069" authorId="0" shapeId="0" xr:uid="{00000000-0006-0000-0000-00009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Quantidade de agrotóxicos por ano (ton)</t>
        </r>
      </text>
    </comment>
    <comment ref="F2069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relacionadas ao trabalho - PR</t>
        </r>
      </text>
    </comment>
    <comment ref="G2069" authorId="0" shapeId="0" xr:uid="{00000000-0006-0000-0000-00009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por agrotóxicos relacionadas ao trabalho - PR</t>
        </r>
      </text>
    </comment>
    <comment ref="H2069" authorId="0" shapeId="0" xr:uid="{00000000-0006-0000-0000-00009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Incidência de óbitos com anomalias congênitas - PR
</t>
        </r>
      </text>
    </comment>
    <comment ref="I2069" authorId="0" shapeId="0" xr:uid="{00000000-0006-0000-0000-00009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Mortalidade por neoplasias malignas - PR</t>
        </r>
      </text>
    </comment>
    <comment ref="J2069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Notificações de lesões autoprovocadas - PR</t>
        </r>
      </text>
    </comment>
    <comment ref="K2069" authorId="0" shapeId="0" xr:uid="{00000000-0006-0000-0000-00009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Óbitos por lesão autoprovocada - PR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Quantidade de agrotóxicos por ano (ton)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relacionadas ao trabalho - PR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por agrotóxicos relacionadas ao trabalho - PR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Incidência de óbitos com anomalias congênitas - PR
</t>
        </r>
      </text>
    </comment>
    <comment ref="I2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Mortalidade por neoplasias malignas - PR</t>
        </r>
      </text>
    </comment>
    <comment ref="J2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Notificações de lesões autoprovocadas - PR</t>
        </r>
      </text>
    </comment>
    <comment ref="K2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Óbitos por lesão autoprovocada - PR</t>
        </r>
      </text>
    </comment>
    <comment ref="E9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Quantidade de agrotóxicos por ano (ton)</t>
        </r>
      </text>
    </comment>
    <comment ref="F9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relacionadas ao trabalho - PR</t>
        </r>
      </text>
    </comment>
    <comment ref="G9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por agrotóxicos relacionadas ao trabalho - PR</t>
        </r>
      </text>
    </comment>
    <comment ref="H9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Incidência de óbitos com anomalias congênitas - PR
</t>
        </r>
      </text>
    </comment>
    <comment ref="I9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Mortalidade por neoplasias malignas - PR</t>
        </r>
      </text>
    </comment>
    <comment ref="J9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Notificações de lesões autoprovocadas - PR</t>
        </r>
      </text>
    </comment>
    <comment ref="K9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Óbitos por lesão autoprovocada - PR</t>
        </r>
      </text>
    </comment>
    <comment ref="E16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Quantidade de agrotóxicos por ano (ton)</t>
        </r>
      </text>
    </comment>
    <comment ref="F16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relacionadas ao trabalho - PR</t>
        </r>
      </text>
    </comment>
    <comment ref="G16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por agrotóxicos relacionadas ao trabalho - PR</t>
        </r>
      </text>
    </comment>
    <comment ref="H16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Incidência de óbitos com anomalias congênitas - PR
</t>
        </r>
      </text>
    </comment>
    <comment ref="I16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Mortalidade por neoplasias malignas - PR</t>
        </r>
      </text>
    </comment>
    <comment ref="J16" authorId="0" shapeId="0" xr:uid="{00000000-0006-0000-0200-00001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Notificações de lesões autoprovocadas - PR</t>
        </r>
      </text>
    </comment>
    <comment ref="K16" authorId="0" shapeId="0" xr:uid="{00000000-0006-0000-0200-00001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Óbitos por lesão autoprovocada - PR</t>
        </r>
      </text>
    </comment>
    <comment ref="E23" authorId="0" shapeId="0" xr:uid="{00000000-0006-0000-0200-00001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Quantidade de agrotóxicos por ano (ton)</t>
        </r>
      </text>
    </comment>
    <comment ref="F23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relacionadas ao trabalho - PR</t>
        </r>
      </text>
    </comment>
    <comment ref="G23" authorId="0" shapeId="0" xr:uid="{00000000-0006-0000-0200-00001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por agrotóxicos relacionadas ao trabalho - PR</t>
        </r>
      </text>
    </comment>
    <comment ref="H23" authorId="0" shapeId="0" xr:uid="{00000000-0006-0000-0200-00001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Incidência de óbitos com anomalias congênitas - PR
</t>
        </r>
      </text>
    </comment>
    <comment ref="I23" authorId="0" shapeId="0" xr:uid="{00000000-0006-0000-0200-00001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Mortalidade por neoplasias malignas - PR</t>
        </r>
      </text>
    </comment>
    <comment ref="J23" authorId="0" shapeId="0" xr:uid="{00000000-0006-0000-0200-00001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Notificações de lesões autoprovocadas - PR</t>
        </r>
      </text>
    </comment>
    <comment ref="K23" authorId="0" shapeId="0" xr:uid="{00000000-0006-0000-0200-00001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Óbitos por lesão autoprovocada - PR</t>
        </r>
      </text>
    </comment>
    <comment ref="E30" authorId="0" shapeId="0" xr:uid="{00000000-0006-0000-0200-00001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Quantidade de agrotóxicos por ano (ton)</t>
        </r>
      </text>
    </comment>
    <comment ref="F30" authorId="0" shapeId="0" xr:uid="{00000000-0006-0000-0200-00001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relacionadas ao trabalho - PR</t>
        </r>
      </text>
    </comment>
    <comment ref="G30" authorId="0" shapeId="0" xr:uid="{00000000-0006-0000-0200-00001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por agrotóxicos relacionadas ao trabalho - PR</t>
        </r>
      </text>
    </comment>
    <comment ref="H30" authorId="0" shapeId="0" xr:uid="{00000000-0006-0000-0200-00002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Incidência de óbitos com anomalias congênitas - PR
</t>
        </r>
      </text>
    </comment>
    <comment ref="I30" authorId="0" shapeId="0" xr:uid="{00000000-0006-0000-0200-00002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Mortalidade por neoplasias malignas - PR</t>
        </r>
      </text>
    </comment>
    <comment ref="J30" authorId="0" shapeId="0" xr:uid="{00000000-0006-0000-0200-00002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Notificações de lesões autoprovocadas - PR</t>
        </r>
      </text>
    </comment>
    <comment ref="K30" authorId="0" shapeId="0" xr:uid="{00000000-0006-0000-0200-00002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Óbitos por lesão autoprovocada - PR</t>
        </r>
      </text>
    </comment>
    <comment ref="E37" authorId="0" shapeId="0" xr:uid="{00000000-0006-0000-0200-00002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Quantidade de agrotóxicos por ano (ton)</t>
        </r>
      </text>
    </comment>
    <comment ref="F37" authorId="0" shapeId="0" xr:uid="{00000000-0006-0000-0200-00002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relacionadas ao trabalho - PR</t>
        </r>
      </text>
    </comment>
    <comment ref="G37" authorId="0" shapeId="0" xr:uid="{00000000-0006-0000-0200-00002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por agrotóxicos relacionadas ao trabalho - PR</t>
        </r>
      </text>
    </comment>
    <comment ref="H37" authorId="0" shapeId="0" xr:uid="{00000000-0006-0000-0200-00002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Incidência de óbitos com anomalias congênitas - PR
</t>
        </r>
      </text>
    </comment>
    <comment ref="I37" authorId="0" shapeId="0" xr:uid="{00000000-0006-0000-0200-00002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Mortalidade por neoplasias malignas - PR</t>
        </r>
      </text>
    </comment>
    <comment ref="J37" authorId="0" shapeId="0" xr:uid="{00000000-0006-0000-0200-00002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Notificações de lesões autoprovocadas - PR</t>
        </r>
      </text>
    </comment>
    <comment ref="K37" authorId="0" shapeId="0" xr:uid="{00000000-0006-0000-0200-00002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Óbitos por lesão autoprovocada - PR</t>
        </r>
      </text>
    </comment>
    <comment ref="E44" authorId="0" shapeId="0" xr:uid="{00000000-0006-0000-0200-00002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Quantidade de agrotóxicos por ano (ton)</t>
        </r>
      </text>
    </comment>
    <comment ref="F44" authorId="0" shapeId="0" xr:uid="{00000000-0006-0000-0200-00002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relacionadas ao trabalho - PR</t>
        </r>
      </text>
    </comment>
    <comment ref="G44" authorId="0" shapeId="0" xr:uid="{00000000-0006-0000-0200-00002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por agrotóxicos relacionadas ao trabalho - PR</t>
        </r>
      </text>
    </comment>
    <comment ref="H44" authorId="0" shapeId="0" xr:uid="{00000000-0006-0000-0200-00002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Incidência de óbitos com anomalias congênitas - PR
</t>
        </r>
      </text>
    </comment>
    <comment ref="I44" authorId="0" shapeId="0" xr:uid="{00000000-0006-0000-0200-00002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Mortalidade por neoplasias malignas - PR</t>
        </r>
      </text>
    </comment>
    <comment ref="J44" authorId="0" shapeId="0" xr:uid="{00000000-0006-0000-0200-00003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Notificações de lesões autoprovocadas - PR</t>
        </r>
      </text>
    </comment>
    <comment ref="K44" authorId="0" shapeId="0" xr:uid="{00000000-0006-0000-0200-00003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Óbitos por lesão autoprovocada - PR</t>
        </r>
      </text>
    </comment>
    <comment ref="E51" authorId="0" shapeId="0" xr:uid="{00000000-0006-0000-0200-00003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Quantidade de agrotóxicos por ano (ton)</t>
        </r>
      </text>
    </comment>
    <comment ref="F51" authorId="0" shapeId="0" xr:uid="{00000000-0006-0000-0200-00003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relacionadas ao trabalho - PR</t>
        </r>
      </text>
    </comment>
    <comment ref="G51" authorId="0" shapeId="0" xr:uid="{00000000-0006-0000-0200-00003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por agrotóxicos relacionadas ao trabalho - PR</t>
        </r>
      </text>
    </comment>
    <comment ref="H51" authorId="0" shapeId="0" xr:uid="{00000000-0006-0000-0200-00003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Incidência de óbitos com anomalias congênitas - PR
</t>
        </r>
      </text>
    </comment>
    <comment ref="I51" authorId="0" shapeId="0" xr:uid="{00000000-0006-0000-0200-00003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Mortalidade por neoplasias malignas - PR</t>
        </r>
      </text>
    </comment>
    <comment ref="J51" authorId="0" shapeId="0" xr:uid="{00000000-0006-0000-0200-00003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Notificações de lesões autoprovocadas - PR</t>
        </r>
      </text>
    </comment>
    <comment ref="K51" authorId="0" shapeId="0" xr:uid="{00000000-0006-0000-0200-00003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Óbitos por lesão autoprovocada - PR</t>
        </r>
      </text>
    </comment>
    <comment ref="E58" authorId="0" shapeId="0" xr:uid="{00000000-0006-0000-0200-00003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Quantidade de agrotóxicos por ano (ton)</t>
        </r>
      </text>
    </comment>
    <comment ref="F58" authorId="0" shapeId="0" xr:uid="{00000000-0006-0000-0200-00003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relacionadas ao trabalho - PR</t>
        </r>
      </text>
    </comment>
    <comment ref="G58" authorId="0" shapeId="0" xr:uid="{00000000-0006-0000-0200-00003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por agrotóxicos relacionadas ao trabalho - PR</t>
        </r>
      </text>
    </comment>
    <comment ref="H58" authorId="0" shapeId="0" xr:uid="{00000000-0006-0000-0200-00003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Incidência de óbitos com anomalias congênitas - PR
</t>
        </r>
      </text>
    </comment>
    <comment ref="I58" authorId="0" shapeId="0" xr:uid="{00000000-0006-0000-0200-00003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Mortalidade por neoplasias malignas - PR</t>
        </r>
      </text>
    </comment>
    <comment ref="J58" authorId="0" shapeId="0" xr:uid="{00000000-0006-0000-0200-00003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Notificações de lesões autoprovocadas - PR</t>
        </r>
      </text>
    </comment>
    <comment ref="K58" authorId="0" shapeId="0" xr:uid="{00000000-0006-0000-0200-00003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Óbitos por lesão autoprovocada - PR</t>
        </r>
      </text>
    </comment>
    <comment ref="E65" authorId="0" shapeId="0" xr:uid="{00000000-0006-0000-0200-00004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Quantidade de agrotóxicos por ano (ton)</t>
        </r>
      </text>
    </comment>
    <comment ref="F65" authorId="0" shapeId="0" xr:uid="{00000000-0006-0000-0200-00004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relacionadas ao trabalho - PR</t>
        </r>
      </text>
    </comment>
    <comment ref="G65" authorId="0" shapeId="0" xr:uid="{00000000-0006-0000-0200-00004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por agrotóxicos relacionadas ao trabalho - PR</t>
        </r>
      </text>
    </comment>
    <comment ref="H65" authorId="0" shapeId="0" xr:uid="{00000000-0006-0000-0200-00004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Incidência de óbitos com anomalias congênitas - PR
</t>
        </r>
      </text>
    </comment>
    <comment ref="I65" authorId="0" shapeId="0" xr:uid="{00000000-0006-0000-0200-00004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Mortalidade por neoplasias malignas - PR</t>
        </r>
      </text>
    </comment>
    <comment ref="J65" authorId="0" shapeId="0" xr:uid="{00000000-0006-0000-0200-00004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Notificações de lesões autoprovocadas - PR</t>
        </r>
      </text>
    </comment>
    <comment ref="K65" authorId="0" shapeId="0" xr:uid="{00000000-0006-0000-0200-00004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Óbitos por lesão autoprovocada - PR</t>
        </r>
      </text>
    </comment>
    <comment ref="E72" authorId="0" shapeId="0" xr:uid="{00000000-0006-0000-0200-00004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Quantidade de agrotóxicos por ano (ton)</t>
        </r>
      </text>
    </comment>
    <comment ref="F72" authorId="0" shapeId="0" xr:uid="{00000000-0006-0000-0200-00004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relacionadas ao trabalho - PR</t>
        </r>
      </text>
    </comment>
    <comment ref="G72" authorId="0" shapeId="0" xr:uid="{00000000-0006-0000-0200-00004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por agrotóxicos relacionadas ao trabalho - PR</t>
        </r>
      </text>
    </comment>
    <comment ref="H72" authorId="0" shapeId="0" xr:uid="{00000000-0006-0000-0200-00004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Incidência de óbitos com anomalias congênitas - PR
</t>
        </r>
      </text>
    </comment>
    <comment ref="I72" authorId="0" shapeId="0" xr:uid="{00000000-0006-0000-0200-00004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Mortalidade por neoplasias malignas - PR</t>
        </r>
      </text>
    </comment>
    <comment ref="J72" authorId="0" shapeId="0" xr:uid="{00000000-0006-0000-0200-00004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Notificações de lesões autoprovocadas - PR</t>
        </r>
      </text>
    </comment>
    <comment ref="K72" authorId="0" shapeId="0" xr:uid="{00000000-0006-0000-0200-00004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Óbitos por lesão autoprovocada - PR</t>
        </r>
      </text>
    </comment>
    <comment ref="E79" authorId="0" shapeId="0" xr:uid="{00000000-0006-0000-0200-00004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Quantidade de agrotóxicos por ano (ton)</t>
        </r>
      </text>
    </comment>
    <comment ref="F79" authorId="0" shapeId="0" xr:uid="{00000000-0006-0000-0200-00004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relacionadas ao trabalho - PR</t>
        </r>
      </text>
    </comment>
    <comment ref="G79" authorId="0" shapeId="0" xr:uid="{00000000-0006-0000-0200-00005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por agrotóxicos relacionadas ao trabalho - PR</t>
        </r>
      </text>
    </comment>
    <comment ref="H79" authorId="0" shapeId="0" xr:uid="{00000000-0006-0000-0200-00005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Incidência de óbitos com anomalias congênitas - PR
</t>
        </r>
      </text>
    </comment>
    <comment ref="I79" authorId="0" shapeId="0" xr:uid="{00000000-0006-0000-0200-00005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Mortalidade por neoplasias malignas - PR</t>
        </r>
      </text>
    </comment>
    <comment ref="J79" authorId="0" shapeId="0" xr:uid="{00000000-0006-0000-0200-00005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Notificações de lesões autoprovocadas - PR</t>
        </r>
      </text>
    </comment>
    <comment ref="K79" authorId="0" shapeId="0" xr:uid="{00000000-0006-0000-0200-00005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Óbitos por lesão autoprovocada - PR</t>
        </r>
      </text>
    </comment>
    <comment ref="E86" authorId="0" shapeId="0" xr:uid="{00000000-0006-0000-0200-00005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Quantidade de agrotóxicos por ano (ton)</t>
        </r>
      </text>
    </comment>
    <comment ref="F86" authorId="0" shapeId="0" xr:uid="{00000000-0006-0000-0200-00005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relacionadas ao trabalho - PR</t>
        </r>
      </text>
    </comment>
    <comment ref="G86" authorId="0" shapeId="0" xr:uid="{00000000-0006-0000-0200-00005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por agrotóxicos relacionadas ao trabalho - PR</t>
        </r>
      </text>
    </comment>
    <comment ref="H86" authorId="0" shapeId="0" xr:uid="{00000000-0006-0000-0200-00005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Incidência de óbitos com anomalias congênitas - PR
</t>
        </r>
      </text>
    </comment>
    <comment ref="I86" authorId="0" shapeId="0" xr:uid="{00000000-0006-0000-0200-00005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Mortalidade por neoplasias malignas - PR</t>
        </r>
      </text>
    </comment>
    <comment ref="J86" authorId="0" shapeId="0" xr:uid="{00000000-0006-0000-0200-00005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Notificações de lesões autoprovocadas - PR</t>
        </r>
      </text>
    </comment>
    <comment ref="K86" authorId="0" shapeId="0" xr:uid="{00000000-0006-0000-0200-00005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Óbitos por lesão autoprovocada - PR</t>
        </r>
      </text>
    </comment>
    <comment ref="E93" authorId="0" shapeId="0" xr:uid="{00000000-0006-0000-0200-00005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Quantidade de agrotóxicos por ano (ton)</t>
        </r>
      </text>
    </comment>
    <comment ref="F93" authorId="0" shapeId="0" xr:uid="{00000000-0006-0000-0200-00005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relacionadas ao trabalho - PR</t>
        </r>
      </text>
    </comment>
    <comment ref="G93" authorId="0" shapeId="0" xr:uid="{00000000-0006-0000-0200-00005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por agrotóxicos relacionadas ao trabalho - PR</t>
        </r>
      </text>
    </comment>
    <comment ref="H93" authorId="0" shapeId="0" xr:uid="{00000000-0006-0000-0200-00005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Incidência de óbitos com anomalias congênitas - PR
</t>
        </r>
      </text>
    </comment>
    <comment ref="I93" authorId="0" shapeId="0" xr:uid="{00000000-0006-0000-0200-00006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Mortalidade por neoplasias malignas - PR</t>
        </r>
      </text>
    </comment>
    <comment ref="J93" authorId="0" shapeId="0" xr:uid="{00000000-0006-0000-0200-00006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Notificações de lesões autoprovocadas - PR</t>
        </r>
      </text>
    </comment>
    <comment ref="K93" authorId="0" shapeId="0" xr:uid="{00000000-0006-0000-0200-00006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Óbitos por lesão autoprovocada - PR</t>
        </r>
      </text>
    </comment>
    <comment ref="E100" authorId="0" shapeId="0" xr:uid="{00000000-0006-0000-0200-00006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Quantidade de agrotóxicos por ano (ton)</t>
        </r>
      </text>
    </comment>
    <comment ref="F100" authorId="0" shapeId="0" xr:uid="{00000000-0006-0000-0200-00006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relacionadas ao trabalho - PR</t>
        </r>
      </text>
    </comment>
    <comment ref="G100" authorId="0" shapeId="0" xr:uid="{00000000-0006-0000-0200-00006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por agrotóxicos relacionadas ao trabalho - PR</t>
        </r>
      </text>
    </comment>
    <comment ref="H100" authorId="0" shapeId="0" xr:uid="{00000000-0006-0000-0200-00006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Incidência de óbitos com anomalias congênitas - PR
</t>
        </r>
      </text>
    </comment>
    <comment ref="I100" authorId="0" shapeId="0" xr:uid="{00000000-0006-0000-0200-00006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Mortalidade por neoplasias malignas - PR</t>
        </r>
      </text>
    </comment>
    <comment ref="J100" authorId="0" shapeId="0" xr:uid="{00000000-0006-0000-0200-00006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Notificações de lesões autoprovocadas - PR</t>
        </r>
      </text>
    </comment>
    <comment ref="K100" authorId="0" shapeId="0" xr:uid="{00000000-0006-0000-0200-00006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Óbitos por lesão autoprovocada - PR</t>
        </r>
      </text>
    </comment>
    <comment ref="E107" authorId="0" shapeId="0" xr:uid="{00000000-0006-0000-0200-00006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Quantidade de agrotóxicos por ano (ton)</t>
        </r>
      </text>
    </comment>
    <comment ref="F107" authorId="0" shapeId="0" xr:uid="{00000000-0006-0000-0200-00006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relacionadas ao trabalho - PR</t>
        </r>
      </text>
    </comment>
    <comment ref="G107" authorId="0" shapeId="0" xr:uid="{00000000-0006-0000-0200-00006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por agrotóxicos relacionadas ao trabalho - PR</t>
        </r>
      </text>
    </comment>
    <comment ref="H107" authorId="0" shapeId="0" xr:uid="{00000000-0006-0000-0200-00006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Incidência de óbitos com anomalias congênitas - PR
</t>
        </r>
      </text>
    </comment>
    <comment ref="I107" authorId="0" shapeId="0" xr:uid="{00000000-0006-0000-0200-00006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Mortalidade por neoplasias malignas - PR</t>
        </r>
      </text>
    </comment>
    <comment ref="J107" authorId="0" shapeId="0" xr:uid="{00000000-0006-0000-0200-00006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Notificações de lesões autoprovocadas - PR</t>
        </r>
      </text>
    </comment>
    <comment ref="K107" authorId="0" shapeId="0" xr:uid="{00000000-0006-0000-0200-00007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Óbitos por lesão autoprovocada - PR</t>
        </r>
      </text>
    </comment>
    <comment ref="E114" authorId="0" shapeId="0" xr:uid="{00000000-0006-0000-0200-00007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Quantidade de agrotóxicos por ano (ton)</t>
        </r>
      </text>
    </comment>
    <comment ref="F114" authorId="0" shapeId="0" xr:uid="{00000000-0006-0000-0200-00007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relacionadas ao trabalho - PR</t>
        </r>
      </text>
    </comment>
    <comment ref="G114" authorId="0" shapeId="0" xr:uid="{00000000-0006-0000-0200-00007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por agrotóxicos relacionadas ao trabalho - PR</t>
        </r>
      </text>
    </comment>
    <comment ref="H114" authorId="0" shapeId="0" xr:uid="{00000000-0006-0000-0200-00007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Incidência de óbitos com anomalias congênitas - PR
</t>
        </r>
      </text>
    </comment>
    <comment ref="I114" authorId="0" shapeId="0" xr:uid="{00000000-0006-0000-0200-00007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Mortalidade por neoplasias malignas - PR</t>
        </r>
      </text>
    </comment>
    <comment ref="J114" authorId="0" shapeId="0" xr:uid="{00000000-0006-0000-0200-00007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Notificações de lesões autoprovocadas - PR</t>
        </r>
      </text>
    </comment>
    <comment ref="K114" authorId="0" shapeId="0" xr:uid="{00000000-0006-0000-0200-00007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Óbitos por lesão autoprovocada - PR</t>
        </r>
      </text>
    </comment>
    <comment ref="E121" authorId="0" shapeId="0" xr:uid="{00000000-0006-0000-0200-00007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Quantidade de agrotóxicos por ano (ton)</t>
        </r>
      </text>
    </comment>
    <comment ref="F121" authorId="0" shapeId="0" xr:uid="{00000000-0006-0000-0200-00007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relacionadas ao trabalho - PR</t>
        </r>
      </text>
    </comment>
    <comment ref="G121" authorId="0" shapeId="0" xr:uid="{00000000-0006-0000-0200-00007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por agrotóxicos relacionadas ao trabalho - PR</t>
        </r>
      </text>
    </comment>
    <comment ref="H121" authorId="0" shapeId="0" xr:uid="{00000000-0006-0000-0200-00007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Incidência de óbitos com anomalias congênitas - PR
</t>
        </r>
      </text>
    </comment>
    <comment ref="I121" authorId="0" shapeId="0" xr:uid="{00000000-0006-0000-0200-00007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Mortalidade por neoplasias malignas - PR</t>
        </r>
      </text>
    </comment>
    <comment ref="J121" authorId="0" shapeId="0" xr:uid="{00000000-0006-0000-0200-00007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Notificações de lesões autoprovocadas - PR</t>
        </r>
      </text>
    </comment>
    <comment ref="K121" authorId="0" shapeId="0" xr:uid="{00000000-0006-0000-0200-00007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Óbitos por lesão autoprovocada - PR</t>
        </r>
      </text>
    </comment>
    <comment ref="E128" authorId="0" shapeId="0" xr:uid="{00000000-0006-0000-0200-00007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Quantidade de agrotóxicos por ano (ton)</t>
        </r>
      </text>
    </comment>
    <comment ref="F128" authorId="0" shapeId="0" xr:uid="{00000000-0006-0000-0200-00008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relacionadas ao trabalho - PR</t>
        </r>
      </text>
    </comment>
    <comment ref="G128" authorId="0" shapeId="0" xr:uid="{00000000-0006-0000-0200-00008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por agrotóxicos relacionadas ao trabalho - PR</t>
        </r>
      </text>
    </comment>
    <comment ref="H128" authorId="0" shapeId="0" xr:uid="{00000000-0006-0000-0200-00008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Incidência de óbitos com anomalias congênitas - PR
</t>
        </r>
      </text>
    </comment>
    <comment ref="I128" authorId="0" shapeId="0" xr:uid="{00000000-0006-0000-0200-00008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Mortalidade por neoplasias malignas - PR</t>
        </r>
      </text>
    </comment>
    <comment ref="J128" authorId="0" shapeId="0" xr:uid="{00000000-0006-0000-0200-00008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Notificações de lesões autoprovocadas - PR</t>
        </r>
      </text>
    </comment>
    <comment ref="K128" authorId="0" shapeId="0" xr:uid="{00000000-0006-0000-0200-00008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Óbitos por lesão autoprovocada - PR</t>
        </r>
      </text>
    </comment>
    <comment ref="E135" authorId="0" shapeId="0" xr:uid="{00000000-0006-0000-0200-00008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Quantidade de agrotóxicos por ano (ton)</t>
        </r>
      </text>
    </comment>
    <comment ref="F135" authorId="0" shapeId="0" xr:uid="{00000000-0006-0000-0200-00008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relacionadas ao trabalho - PR</t>
        </r>
      </text>
    </comment>
    <comment ref="G135" authorId="0" shapeId="0" xr:uid="{00000000-0006-0000-0200-00008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por agrotóxicos relacionadas ao trabalho - PR</t>
        </r>
      </text>
    </comment>
    <comment ref="H135" authorId="0" shapeId="0" xr:uid="{00000000-0006-0000-0200-00008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Incidência de óbitos com anomalias congênitas - PR
</t>
        </r>
      </text>
    </comment>
    <comment ref="I135" authorId="0" shapeId="0" xr:uid="{00000000-0006-0000-0200-00008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Mortalidade por neoplasias malignas - PR</t>
        </r>
      </text>
    </comment>
    <comment ref="J135" authorId="0" shapeId="0" xr:uid="{00000000-0006-0000-0200-00008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Notificações de lesões autoprovocadas - PR</t>
        </r>
      </text>
    </comment>
    <comment ref="K135" authorId="0" shapeId="0" xr:uid="{00000000-0006-0000-0200-00008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Óbitos por lesão autoprovocada - PR</t>
        </r>
      </text>
    </comment>
    <comment ref="E142" authorId="0" shapeId="0" xr:uid="{00000000-0006-0000-0200-00008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Quantidade de agrotóxicos por ano (ton)</t>
        </r>
      </text>
    </comment>
    <comment ref="F142" authorId="0" shapeId="0" xr:uid="{00000000-0006-0000-0200-00008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relacionadas ao trabalho - PR</t>
        </r>
      </text>
    </comment>
    <comment ref="G142" authorId="0" shapeId="0" xr:uid="{00000000-0006-0000-0200-00008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por agrotóxicos relacionadas ao trabalho - PR</t>
        </r>
      </text>
    </comment>
    <comment ref="H142" authorId="0" shapeId="0" xr:uid="{00000000-0006-0000-0200-00009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Incidência de óbitos com anomalias congênitas - PR
</t>
        </r>
      </text>
    </comment>
    <comment ref="I142" authorId="0" shapeId="0" xr:uid="{00000000-0006-0000-0200-00009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Mortalidade por neoplasias malignas - PR</t>
        </r>
      </text>
    </comment>
    <comment ref="J142" authorId="0" shapeId="0" xr:uid="{00000000-0006-0000-0200-00009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Notificações de lesões autoprovocadas - PR</t>
        </r>
      </text>
    </comment>
    <comment ref="K142" authorId="0" shapeId="0" xr:uid="{00000000-0006-0000-0200-00009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Óbitos por lesão autoprovocada - PR</t>
        </r>
      </text>
    </comment>
    <comment ref="E149" authorId="0" shapeId="0" xr:uid="{00000000-0006-0000-0200-00009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Quantidade de agrotóxicos por ano (ton)</t>
        </r>
      </text>
    </comment>
    <comment ref="F149" authorId="0" shapeId="0" xr:uid="{00000000-0006-0000-0200-00009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relacionadas ao trabalho - PR</t>
        </r>
      </text>
    </comment>
    <comment ref="G149" authorId="0" shapeId="0" xr:uid="{00000000-0006-0000-0200-00009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por agrotóxicos relacionadas ao trabalho - PR</t>
        </r>
      </text>
    </comment>
    <comment ref="H149" authorId="0" shapeId="0" xr:uid="{00000000-0006-0000-0200-00009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Incidência de óbitos com anomalias congênitas - PR
</t>
        </r>
      </text>
    </comment>
    <comment ref="I149" authorId="0" shapeId="0" xr:uid="{00000000-0006-0000-0200-00009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Mortalidade por neoplasias malignas - PR</t>
        </r>
      </text>
    </comment>
    <comment ref="J149" authorId="0" shapeId="0" xr:uid="{00000000-0006-0000-0200-00009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Notificações de lesões autoprovocadas - PR</t>
        </r>
      </text>
    </comment>
    <comment ref="K149" authorId="0" shapeId="0" xr:uid="{00000000-0006-0000-0200-00009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Óbitos por lesão autoprovocada - PR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1" authorId="0" shapeId="0" xr:uid="{4CEC41E1-3716-47A8-82E3-CE40769CF21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Quantidade de agrotóxicos por ano (ton)</t>
        </r>
      </text>
    </comment>
    <comment ref="E1" authorId="0" shapeId="0" xr:uid="{FB8E87B3-10AD-4D68-8AAB-8123F263507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relacionadas ao trabalho - PR</t>
        </r>
      </text>
    </comment>
    <comment ref="F1" authorId="0" shapeId="0" xr:uid="{90AB7F98-5E15-42C9-9346-8285EFD12C2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Intoxicações exógenas por agrotóxicos relacionadas ao trabalho - PR</t>
        </r>
      </text>
    </comment>
    <comment ref="G1" authorId="0" shapeId="0" xr:uid="{EB48F165-9082-4A60-8BA1-23815D0BCC4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Incidência de óbitos com anomalias congênitas - PR
</t>
        </r>
      </text>
    </comment>
    <comment ref="H1" authorId="0" shapeId="0" xr:uid="{C3B0838D-2269-4F2E-ABBE-7C39E561B8C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Mortalidade por neoplasias malignas - PR</t>
        </r>
      </text>
    </comment>
    <comment ref="I1" authorId="0" shapeId="0" xr:uid="{81313D55-582F-438B-A368-E6555EBDC84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Notificações de lesões autoprovocadas - PR</t>
        </r>
      </text>
    </comment>
    <comment ref="J1" authorId="0" shapeId="0" xr:uid="{882E4F91-A258-4DD8-8B75-7E43CA78C63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Óbitos por lesão autoprovocada - PR</t>
        </r>
      </text>
    </comment>
  </commentList>
</comments>
</file>

<file path=xl/sharedStrings.xml><?xml version="1.0" encoding="utf-8"?>
<sst xmlns="http://schemas.openxmlformats.org/spreadsheetml/2006/main" count="4959" uniqueCount="855">
  <si>
    <t>41001 1ª RS Paranaguá</t>
  </si>
  <si>
    <t>..... Antonina</t>
  </si>
  <si>
    <t>..... Guaraqueçaba</t>
  </si>
  <si>
    <t>..... Guaratuba</t>
  </si>
  <si>
    <t>..... Matinhos</t>
  </si>
  <si>
    <t>..... Morretes</t>
  </si>
  <si>
    <t>..... Paranaguá</t>
  </si>
  <si>
    <t>..... Pontal do Paraná</t>
  </si>
  <si>
    <t>41002 2ª RS Metropolitana</t>
  </si>
  <si>
    <t>..... Agudos do Sul</t>
  </si>
  <si>
    <t>..... Almirante Tamandaré</t>
  </si>
  <si>
    <t>..... Araucária</t>
  </si>
  <si>
    <t>..... Balsa Nova</t>
  </si>
  <si>
    <t>..... Bocaiúva do Sul</t>
  </si>
  <si>
    <t>..... Campina Grande do Sul</t>
  </si>
  <si>
    <t>..... Campo do Tenente</t>
  </si>
  <si>
    <t>..... Campo Largo</t>
  </si>
  <si>
    <t>..... Campo Magro</t>
  </si>
  <si>
    <t>..... Cerro Azul</t>
  </si>
  <si>
    <t>..... Colombo</t>
  </si>
  <si>
    <t>..... Contenda</t>
  </si>
  <si>
    <t>..... Curitiba</t>
  </si>
  <si>
    <t>..... Doutor Ulysses</t>
  </si>
  <si>
    <t>..... Fazenda Rio Grande</t>
  </si>
  <si>
    <t>..... Itaperuçu</t>
  </si>
  <si>
    <t>..... Lapa</t>
  </si>
  <si>
    <t>..... Mandirituba</t>
  </si>
  <si>
    <t>..... Piên</t>
  </si>
  <si>
    <t>..... Pinhais</t>
  </si>
  <si>
    <t>..... Piraquara</t>
  </si>
  <si>
    <t>..... Quatro Barras</t>
  </si>
  <si>
    <t>..... Quitandinha</t>
  </si>
  <si>
    <t>..... Rio Branco do Sul</t>
  </si>
  <si>
    <t>..... Rio Negro</t>
  </si>
  <si>
    <t>..... São José dos Pinhais</t>
  </si>
  <si>
    <t>..... Tijucas do Sul</t>
  </si>
  <si>
    <t>41003 3ª RS Ponta Grossa</t>
  </si>
  <si>
    <t>..... Arapoti</t>
  </si>
  <si>
    <t>..... Carambeí</t>
  </si>
  <si>
    <t>..... Castro</t>
  </si>
  <si>
    <t>..... Ipiranga</t>
  </si>
  <si>
    <t>..... Ivaí</t>
  </si>
  <si>
    <t>..... Jaguariaíva</t>
  </si>
  <si>
    <t>..... Palmeira</t>
  </si>
  <si>
    <t>..... Piraí do Sul</t>
  </si>
  <si>
    <t>..... Ponta Grossa</t>
  </si>
  <si>
    <t>..... Porto Amazonas</t>
  </si>
  <si>
    <t>..... São João do Triunfo</t>
  </si>
  <si>
    <t>..... Sengés</t>
  </si>
  <si>
    <t>41004 4ª RS Irati</t>
  </si>
  <si>
    <t>..... Fernandes Pinheiro</t>
  </si>
  <si>
    <t>..... Guamiranga</t>
  </si>
  <si>
    <t>..... Imbituva</t>
  </si>
  <si>
    <t>..... Inácio Martins</t>
  </si>
  <si>
    <t>..... Irati</t>
  </si>
  <si>
    <t>..... Mallet</t>
  </si>
  <si>
    <t>..... Rebouças</t>
  </si>
  <si>
    <t>..... Rio Azul</t>
  </si>
  <si>
    <t>..... Teixeira Soares</t>
  </si>
  <si>
    <t>41005 5ª RS Guarapuava</t>
  </si>
  <si>
    <t>..... Boa Ventura de São Roque</t>
  </si>
  <si>
    <t>..... Candói</t>
  </si>
  <si>
    <t>..... Cantagalo</t>
  </si>
  <si>
    <t>..... Foz do Jordão</t>
  </si>
  <si>
    <t>..... Goioxim</t>
  </si>
  <si>
    <t>..... Guarapuava</t>
  </si>
  <si>
    <t>..... Laranjal</t>
  </si>
  <si>
    <t>..... Laranjeiras do Sul</t>
  </si>
  <si>
    <t>..... Marquinho</t>
  </si>
  <si>
    <t>..... Nova Laranjeiras</t>
  </si>
  <si>
    <t>..... Palmital</t>
  </si>
  <si>
    <t>..... Pinhão</t>
  </si>
  <si>
    <t>..... Pitanga</t>
  </si>
  <si>
    <t>..... Porto Barreiro</t>
  </si>
  <si>
    <t>..... Prudentópolis</t>
  </si>
  <si>
    <t>..... Reserva do Iguaçu</t>
  </si>
  <si>
    <t>..... Rio Bonito do Iguaçu</t>
  </si>
  <si>
    <t>..... Turvo</t>
  </si>
  <si>
    <t>..... Virmond</t>
  </si>
  <si>
    <t>41006 6ª RS União da Vitória</t>
  </si>
  <si>
    <t>..... Antônio Olinto</t>
  </si>
  <si>
    <t>..... Bituruna</t>
  </si>
  <si>
    <t>..... Cruz Machado</t>
  </si>
  <si>
    <t>..... General Carneiro</t>
  </si>
  <si>
    <t>..... Paula Freitas</t>
  </si>
  <si>
    <t>..... Paulo Frontin</t>
  </si>
  <si>
    <t>..... Porto Vitória</t>
  </si>
  <si>
    <t>..... São Mateus do Sul</t>
  </si>
  <si>
    <t>..... União da Vitória</t>
  </si>
  <si>
    <t>41007 7ª RS Pato Branco</t>
  </si>
  <si>
    <t>..... Chopinzinho</t>
  </si>
  <si>
    <t>..... Clevelândia</t>
  </si>
  <si>
    <t>..... Coronel Domingos Soares</t>
  </si>
  <si>
    <t>..... Coronel Vivida</t>
  </si>
  <si>
    <t>..... Honório Serpa</t>
  </si>
  <si>
    <t>..... Itapejara d'Oeste</t>
  </si>
  <si>
    <t>..... Mangueirinha</t>
  </si>
  <si>
    <t>..... Mariópolis</t>
  </si>
  <si>
    <t>..... Palmas</t>
  </si>
  <si>
    <t>..... Pato Branco</t>
  </si>
  <si>
    <t>..... São João</t>
  </si>
  <si>
    <t>..... Saudade do Iguaçu</t>
  </si>
  <si>
    <t>..... Sulina</t>
  </si>
  <si>
    <t>..... Vitorino</t>
  </si>
  <si>
    <t>41008 8ª RS Francisco Beltrão</t>
  </si>
  <si>
    <t>..... Ampére</t>
  </si>
  <si>
    <t>..... Barracão</t>
  </si>
  <si>
    <t>..... Bela Vista da Caroba</t>
  </si>
  <si>
    <t>..... Boa Esperança do Iguaçu</t>
  </si>
  <si>
    <t>..... Bom Jesus do Sul</t>
  </si>
  <si>
    <t>..... Capanema</t>
  </si>
  <si>
    <t>..... Cruzeiro do Iguaçu</t>
  </si>
  <si>
    <t>..... Dois Vizinhos</t>
  </si>
  <si>
    <t>..... Enéas Marques</t>
  </si>
  <si>
    <t>..... Flor da Serra do Sul</t>
  </si>
  <si>
    <t>..... Francisco Beltrão</t>
  </si>
  <si>
    <t>..... Manfrinópolis</t>
  </si>
  <si>
    <t>..... Marmeleiro</t>
  </si>
  <si>
    <t>..... Pérola d'Oeste</t>
  </si>
  <si>
    <t>..... Pinhal de São Bento</t>
  </si>
  <si>
    <t>..... Planalto</t>
  </si>
  <si>
    <t>..... Pranchita</t>
  </si>
  <si>
    <t>..... Realeza</t>
  </si>
  <si>
    <t>..... Renascença</t>
  </si>
  <si>
    <t>..... Salgado Filho</t>
  </si>
  <si>
    <t>..... Salto do Lontra</t>
  </si>
  <si>
    <t>..... Santa Izabel do Oeste</t>
  </si>
  <si>
    <t>..... Santo Antônio do Sudoeste</t>
  </si>
  <si>
    <t>..... São Jorge d'Oeste</t>
  </si>
  <si>
    <t>..... Verê</t>
  </si>
  <si>
    <t>41009 9ª RS Foz do Iguaçu</t>
  </si>
  <si>
    <t>..... Foz do Iguaçu</t>
  </si>
  <si>
    <t>..... Itaipulândia</t>
  </si>
  <si>
    <t>..... Matelândia</t>
  </si>
  <si>
    <t>..... Medianeira</t>
  </si>
  <si>
    <t>..... Missal</t>
  </si>
  <si>
    <t>..... Ramilândia</t>
  </si>
  <si>
    <t>..... Santa Terezinha de Itaipu</t>
  </si>
  <si>
    <t>..... São Miguel do Iguaçu</t>
  </si>
  <si>
    <t>..... Serranópolis do Iguaçu</t>
  </si>
  <si>
    <t>41010 10ª RS Cascavel</t>
  </si>
  <si>
    <t>..... Anahy</t>
  </si>
  <si>
    <t>..... Boa Vista da Aparecida</t>
  </si>
  <si>
    <t>..... Braganey</t>
  </si>
  <si>
    <t>..... Cafelândia</t>
  </si>
  <si>
    <t>..... Campo Bonito</t>
  </si>
  <si>
    <t>..... Capitão Leônidas Marques</t>
  </si>
  <si>
    <t>..... Cascavel</t>
  </si>
  <si>
    <t>..... Catanduvas</t>
  </si>
  <si>
    <t>..... Céu Azul</t>
  </si>
  <si>
    <t>..... Corbélia</t>
  </si>
  <si>
    <t>..... Diamante do Sul</t>
  </si>
  <si>
    <t>..... Espigão Alto do Iguaçu</t>
  </si>
  <si>
    <t>..... Guaraniaçu</t>
  </si>
  <si>
    <t>..... Ibema</t>
  </si>
  <si>
    <t>..... Iguatu</t>
  </si>
  <si>
    <t>..... Iracema do Oeste</t>
  </si>
  <si>
    <t>..... Jesuítas</t>
  </si>
  <si>
    <t>..... Lindoeste</t>
  </si>
  <si>
    <t>..... Nova Aurora</t>
  </si>
  <si>
    <t>..... Quedas do Iguaçu</t>
  </si>
  <si>
    <t>..... Santa Lúcia</t>
  </si>
  <si>
    <t>..... Santa Tereza do Oeste</t>
  </si>
  <si>
    <t>..... Três Barras do Paraná</t>
  </si>
  <si>
    <t>..... Vera Cruz do Oeste</t>
  </si>
  <si>
    <t>41011 11ª RS Campo Mourão</t>
  </si>
  <si>
    <t>..... Altamira do Paraná</t>
  </si>
  <si>
    <t>..... Araruna</t>
  </si>
  <si>
    <t>..... Barbosa Ferraz</t>
  </si>
  <si>
    <t>..... Boa Esperança</t>
  </si>
  <si>
    <t>..... Campina da Lagoa</t>
  </si>
  <si>
    <t>..... Campo Mourão</t>
  </si>
  <si>
    <t>..... Corumbataí do Sul</t>
  </si>
  <si>
    <t>..... Engenheiro Beltrão</t>
  </si>
  <si>
    <t>..... Farol</t>
  </si>
  <si>
    <t>..... Fênix</t>
  </si>
  <si>
    <t>..... Goioerê</t>
  </si>
  <si>
    <t>..... Iretama</t>
  </si>
  <si>
    <t>..... Janiópolis</t>
  </si>
  <si>
    <t>..... Juranda</t>
  </si>
  <si>
    <t>..... Luiziana</t>
  </si>
  <si>
    <t>..... Mamborê</t>
  </si>
  <si>
    <t>..... Moreira Sales</t>
  </si>
  <si>
    <t>..... Peabiru</t>
  </si>
  <si>
    <t>..... Quarto Centenário</t>
  </si>
  <si>
    <t>..... Quinta do Sol</t>
  </si>
  <si>
    <t>..... Roncador</t>
  </si>
  <si>
    <t>..... Terra Boa</t>
  </si>
  <si>
    <t>..... Ubiratã</t>
  </si>
  <si>
    <t>41012 12ª RS Umuarama</t>
  </si>
  <si>
    <t>..... Alto Paraíso</t>
  </si>
  <si>
    <t>..... Alto Piquiri</t>
  </si>
  <si>
    <t>..... Altônia</t>
  </si>
  <si>
    <t>..... Cafezal do Sul</t>
  </si>
  <si>
    <t>..... Cruzeiro do Oeste</t>
  </si>
  <si>
    <t>..... Douradina</t>
  </si>
  <si>
    <t>..... Icaraíma</t>
  </si>
  <si>
    <t>..... Ivaté</t>
  </si>
  <si>
    <t>..... Maria Helena</t>
  </si>
  <si>
    <t>..... Mariluz</t>
  </si>
  <si>
    <t>..... Nova Olímpia</t>
  </si>
  <si>
    <t>..... Perobal</t>
  </si>
  <si>
    <t>..... Pérola</t>
  </si>
  <si>
    <t>..... São Jorge do Patrocínio</t>
  </si>
  <si>
    <t>..... Tapira</t>
  </si>
  <si>
    <t>..... Umuarama</t>
  </si>
  <si>
    <t>41013 13ª RS Cianorte</t>
  </si>
  <si>
    <t>..... Cianorte</t>
  </si>
  <si>
    <t>..... Cidade Gaúcha</t>
  </si>
  <si>
    <t>..... Japurá</t>
  </si>
  <si>
    <t>..... Jussara</t>
  </si>
  <si>
    <t>..... Rondon</t>
  </si>
  <si>
    <t>..... São Manoel do Paraná</t>
  </si>
  <si>
    <t>..... São Tomé</t>
  </si>
  <si>
    <t>..... Tapejara</t>
  </si>
  <si>
    <t>..... Tuneiras do Oeste</t>
  </si>
  <si>
    <t>41014 14ª RS Paranavaí</t>
  </si>
  <si>
    <t>..... Alto Paraná</t>
  </si>
  <si>
    <t>..... Amaporã</t>
  </si>
  <si>
    <t>..... Guairaçá</t>
  </si>
  <si>
    <t>..... Inajá</t>
  </si>
  <si>
    <t>..... Jardim Olinda</t>
  </si>
  <si>
    <t>..... Loanda</t>
  </si>
  <si>
    <t>..... Marilena</t>
  </si>
  <si>
    <t>..... Mirador</t>
  </si>
  <si>
    <t>..... Nova Londrina</t>
  </si>
  <si>
    <t>..... Paraíso do Norte</t>
  </si>
  <si>
    <t>..... Paranavaí</t>
  </si>
  <si>
    <t>..... Planaltina do Paraná</t>
  </si>
  <si>
    <t>..... Porto Rico</t>
  </si>
  <si>
    <t>..... Querência do Norte</t>
  </si>
  <si>
    <t>..... Santa Cruz de Monte Castelo</t>
  </si>
  <si>
    <t>..... Santa Isabel do Ivaí</t>
  </si>
  <si>
    <t>..... Santa Mônica</t>
  </si>
  <si>
    <t>..... Santo Antônio do Caiuá</t>
  </si>
  <si>
    <t>..... São Carlos do Ivaí</t>
  </si>
  <si>
    <t>..... São João do Caiuá</t>
  </si>
  <si>
    <t>..... São Pedro do Paraná</t>
  </si>
  <si>
    <t>..... Tamboara</t>
  </si>
  <si>
    <t>..... Terra Rica</t>
  </si>
  <si>
    <t>41015 15ª RS Maringá</t>
  </si>
  <si>
    <t>..... Ângulo</t>
  </si>
  <si>
    <t>..... Astorga</t>
  </si>
  <si>
    <t>..... Atalaia</t>
  </si>
  <si>
    <t>..... Colorado</t>
  </si>
  <si>
    <t>..... Doutor Camargo</t>
  </si>
  <si>
    <t>..... Floraí</t>
  </si>
  <si>
    <t>..... Floresta</t>
  </si>
  <si>
    <t>..... Flórida</t>
  </si>
  <si>
    <t>..... Iguaraçu</t>
  </si>
  <si>
    <t>..... Itaguajé</t>
  </si>
  <si>
    <t>..... Itambé</t>
  </si>
  <si>
    <t>..... Ivatuba</t>
  </si>
  <si>
    <t>..... Lobato</t>
  </si>
  <si>
    <t>..... Mandaguaçu</t>
  </si>
  <si>
    <t>ID</t>
  </si>
  <si>
    <t>ANO</t>
  </si>
  <si>
    <t>V1</t>
  </si>
  <si>
    <t>V2</t>
  </si>
  <si>
    <t>V3</t>
  </si>
  <si>
    <t>V4</t>
  </si>
  <si>
    <t>V5</t>
  </si>
  <si>
    <t>V6</t>
  </si>
  <si>
    <t>V7</t>
  </si>
  <si>
    <t>..... Campina do Simão</t>
  </si>
  <si>
    <t>..... Bom Sucesso do Sul</t>
  </si>
  <si>
    <t>..... Nova Prata do Iguaçu</t>
  </si>
  <si>
    <t>..... Nova Cantu</t>
  </si>
  <si>
    <t>..... Francisco Alves</t>
  </si>
  <si>
    <t>..... Iporã</t>
  </si>
  <si>
    <t>..... Indianópolis</t>
  </si>
  <si>
    <t>..... Cruzeiro do Sul</t>
  </si>
  <si>
    <t>..... Diamante do Norte</t>
  </si>
  <si>
    <t>..... Itaúna do Sul</t>
  </si>
  <si>
    <t>..... Nova Aliança do Ivaí</t>
  </si>
  <si>
    <t>..... Paranapoema</t>
  </si>
  <si>
    <t>..... São João do Ivaí</t>
  </si>
  <si>
    <t>..... Santa Maria do Oeste</t>
  </si>
  <si>
    <t>..... Rio Branco do Ivaí</t>
  </si>
  <si>
    <t>..... Nova Tebas</t>
  </si>
  <si>
    <t>..... Mato Rico</t>
  </si>
  <si>
    <t>..... Manoel Ribas</t>
  </si>
  <si>
    <t>..... Lidianópolis</t>
  </si>
  <si>
    <t>..... Ivaiporã</t>
  </si>
  <si>
    <t>..... Godoy Moreira</t>
  </si>
  <si>
    <t>..... Cândido de Abreu</t>
  </si>
  <si>
    <t>..... Ariranha do Ivaí</t>
  </si>
  <si>
    <t>41022 22ª RS Ivaiporã</t>
  </si>
  <si>
    <t>..... Ventania</t>
  </si>
  <si>
    <t>..... Tibagi</t>
  </si>
  <si>
    <t>..... Telêmaco Borba</t>
  </si>
  <si>
    <t>..... Reserva</t>
  </si>
  <si>
    <t>..... Ortigueira</t>
  </si>
  <si>
    <t>..... Imbaú</t>
  </si>
  <si>
    <t>..... Curiúva</t>
  </si>
  <si>
    <t>41021 21ª RS Telêmaco Borba</t>
  </si>
  <si>
    <t>..... Tupãssi</t>
  </si>
  <si>
    <t>..... Toledo</t>
  </si>
  <si>
    <t>..... Terra Roxa</t>
  </si>
  <si>
    <t>..... São Pedro do Iguaçu</t>
  </si>
  <si>
    <t>..... São José das Palmeiras</t>
  </si>
  <si>
    <t>..... Santa Helena</t>
  </si>
  <si>
    <t>..... Pato Bragado</t>
  </si>
  <si>
    <t>..... Palotina</t>
  </si>
  <si>
    <t>..... Ouro Verde do Oeste</t>
  </si>
  <si>
    <t>..... Nova Santa Rosa</t>
  </si>
  <si>
    <t>..... Maripá</t>
  </si>
  <si>
    <t>..... Marechal Cândido Rondon</t>
  </si>
  <si>
    <t>..... Guaíra</t>
  </si>
  <si>
    <t>..... Diamante D'Oeste</t>
  </si>
  <si>
    <t>..... Assis Chateaubriand</t>
  </si>
  <si>
    <t>41020 20ª RS Toledo</t>
  </si>
  <si>
    <t>..... Tomazina</t>
  </si>
  <si>
    <t>..... Siqueira Campos</t>
  </si>
  <si>
    <t>..... Santo Antônio da Platina</t>
  </si>
  <si>
    <t>..... Quatiguá</t>
  </si>
  <si>
    <t>..... Joaquim Távora</t>
  </si>
  <si>
    <t>..... Japira</t>
  </si>
  <si>
    <t>..... Jacarezinho</t>
  </si>
  <si>
    <t>..... Ibaiti</t>
  </si>
  <si>
    <t>..... Guapirama</t>
  </si>
  <si>
    <t>..... Figueira</t>
  </si>
  <si>
    <t>..... Carlópolis</t>
  </si>
  <si>
    <t>..... Cambará</t>
  </si>
  <si>
    <t>41019 19ª RS Jacarezinho</t>
  </si>
  <si>
    <t>..... Uraí</t>
  </si>
  <si>
    <t>..... Sertaneja</t>
  </si>
  <si>
    <t>..... São Sebastião da Amoreira</t>
  </si>
  <si>
    <t>..... Santo Antônio do Paraíso</t>
  </si>
  <si>
    <t>..... Santa Mariana</t>
  </si>
  <si>
    <t>..... Santa Cecília do Pavão</t>
  </si>
  <si>
    <t>..... Ribeirão do Pinhal</t>
  </si>
  <si>
    <t>..... Rancho Alegre</t>
  </si>
  <si>
    <t>..... Nova Santa Bárbara</t>
  </si>
  <si>
    <t>..... Leópolis</t>
  </si>
  <si>
    <t>..... Itambaracá</t>
  </si>
  <si>
    <t>..... Cornélio Procópio</t>
  </si>
  <si>
    <t>..... Congonhinhas</t>
  </si>
  <si>
    <t>..... Bandeirantes</t>
  </si>
  <si>
    <t>..... Andirá</t>
  </si>
  <si>
    <t>..... Abatiá</t>
  </si>
  <si>
    <t>41018 18ª RS Cornélio Procópio</t>
  </si>
  <si>
    <t>..... Tamarana</t>
  </si>
  <si>
    <t>..... Sertanópolis</t>
  </si>
  <si>
    <t>..... Rolândia</t>
  </si>
  <si>
    <t>..... Primeiro de Maio</t>
  </si>
  <si>
    <t>..... Prado Ferreira</t>
  </si>
  <si>
    <t>..... Porecatu</t>
  </si>
  <si>
    <t>..... Pitangueiras</t>
  </si>
  <si>
    <t>..... Lupionópolis</t>
  </si>
  <si>
    <t>..... Londrina</t>
  </si>
  <si>
    <t>..... Jataizinho</t>
  </si>
  <si>
    <t>..... Jaguapitã</t>
  </si>
  <si>
    <t>..... Ibiporã</t>
  </si>
  <si>
    <t>..... Guaraci</t>
  </si>
  <si>
    <t>..... Florestópolis</t>
  </si>
  <si>
    <t>..... Centenário do Sul</t>
  </si>
  <si>
    <t>..... Cambé</t>
  </si>
  <si>
    <t>..... Cafeara</t>
  </si>
  <si>
    <t>..... Bela Vista do Paraíso</t>
  </si>
  <si>
    <t>..... Alvorada do Sul</t>
  </si>
  <si>
    <t>41017 17ª RS Londrina</t>
  </si>
  <si>
    <t>..... Sabáudia</t>
  </si>
  <si>
    <t>..... Rio Bom</t>
  </si>
  <si>
    <t>..... Novo Itacolomi</t>
  </si>
  <si>
    <t>..... Mauá da Serra</t>
  </si>
  <si>
    <t>..... Marumbi</t>
  </si>
  <si>
    <t>..... Marilândia do Sul</t>
  </si>
  <si>
    <t>..... Kaloré</t>
  </si>
  <si>
    <t>..... Jandaia do Sul</t>
  </si>
  <si>
    <t>..... Grandes Rios</t>
  </si>
  <si>
    <t>..... Faxinal</t>
  </si>
  <si>
    <t>..... Cambira</t>
  </si>
  <si>
    <t>..... Califórnia</t>
  </si>
  <si>
    <t>..... Borrazópolis</t>
  </si>
  <si>
    <t>..... Bom Sucesso</t>
  </si>
  <si>
    <t>..... Arapongas</t>
  </si>
  <si>
    <t>..... Apucarana</t>
  </si>
  <si>
    <t>41016 16ª RS Apucarana</t>
  </si>
  <si>
    <t>..... Uniflor</t>
  </si>
  <si>
    <t>..... Sarandi</t>
  </si>
  <si>
    <t>..... São Jorge do Ivaí</t>
  </si>
  <si>
    <t>..... Santo Inácio</t>
  </si>
  <si>
    <t>..... Santa Inês</t>
  </si>
  <si>
    <t>..... Santa Fé</t>
  </si>
  <si>
    <t>..... Presidente Castelo Branco</t>
  </si>
  <si>
    <t>..... Paranacity</t>
  </si>
  <si>
    <t>..... Paiçandu</t>
  </si>
  <si>
    <t>..... Ourizona</t>
  </si>
  <si>
    <t>..... Nova Esperança</t>
  </si>
  <si>
    <t>..... Nossa Senhora das Graças</t>
  </si>
  <si>
    <t>..... Munhoz de Melo</t>
  </si>
  <si>
    <t>..... Maringá</t>
  </si>
  <si>
    <t>..... Marialva</t>
  </si>
  <si>
    <t>..... Mandaguari</t>
  </si>
  <si>
    <t>..... Assaí</t>
  </si>
  <si>
    <t>..... Adrianópolis</t>
  </si>
  <si>
    <t>..... Formosa do Oeste</t>
  </si>
  <si>
    <t>..... Rancho Alegre D'Oeste</t>
  </si>
  <si>
    <t>..... Esperança Nova</t>
  </si>
  <si>
    <t>..... Xambrê</t>
  </si>
  <si>
    <t>..... Guaporema</t>
  </si>
  <si>
    <t>..... São Pedro do Ivaí</t>
  </si>
  <si>
    <t>..... Miraselva</t>
  </si>
  <si>
    <t>..... Nova Fátima</t>
  </si>
  <si>
    <t>..... São Jerônimo da Serra</t>
  </si>
  <si>
    <t>..... Sapopema</t>
  </si>
  <si>
    <t>..... Barra do Jacaré</t>
  </si>
  <si>
    <t>..... Conselheiro Mairinck</t>
  </si>
  <si>
    <t>..... Jaboti</t>
  </si>
  <si>
    <t>..... Jundiaí do Sul</t>
  </si>
  <si>
    <t>..... Pinhalão</t>
  </si>
  <si>
    <t>..... Ribeirão Claro</t>
  </si>
  <si>
    <t>..... Salto do Itararé</t>
  </si>
  <si>
    <t>..... São José da Boa Vista</t>
  </si>
  <si>
    <t>..... Wenceslau Braz</t>
  </si>
  <si>
    <t>..... Mercedes</t>
  </si>
  <si>
    <t>..... Cruzmaltina</t>
  </si>
  <si>
    <t>..... Jardim Alegre</t>
  </si>
  <si>
    <t>..... Lunardelli</t>
  </si>
  <si>
    <t>..... Rosário do Ivaí</t>
  </si>
  <si>
    <t>..... Tunas do Paraná</t>
  </si>
  <si>
    <t>..... Nova Esperança do Sudoeste</t>
  </si>
  <si>
    <t>..... Brasilândia do Sul</t>
  </si>
  <si>
    <t>..... Nova América da Colina</t>
  </si>
  <si>
    <t>..... Santa Amélia</t>
  </si>
  <si>
    <t>..... Santana do Itararé</t>
  </si>
  <si>
    <t>..... Entre Rios do Oeste</t>
  </si>
  <si>
    <t>..... Quatro Pontes</t>
  </si>
  <si>
    <t>..... Arapuã</t>
  </si>
  <si>
    <t>Nome</t>
  </si>
  <si>
    <t>Ano</t>
  </si>
  <si>
    <t>Antonina</t>
  </si>
  <si>
    <t>Guaraqueçaba</t>
  </si>
  <si>
    <t>Guaratuba</t>
  </si>
  <si>
    <t>Matinhos</t>
  </si>
  <si>
    <t>Morretes</t>
  </si>
  <si>
    <t>Paranaguá</t>
  </si>
  <si>
    <t>Pontal do Paraná</t>
  </si>
  <si>
    <t>Adrianópolis</t>
  </si>
  <si>
    <t>Agudos do Sul</t>
  </si>
  <si>
    <t>Almirante Tamandaré</t>
  </si>
  <si>
    <t>Araucária</t>
  </si>
  <si>
    <t>Balsa Nova</t>
  </si>
  <si>
    <t>Bocaiúva do Sul</t>
  </si>
  <si>
    <t>Campina Grande do Sul</t>
  </si>
  <si>
    <t>Campo do Tenente</t>
  </si>
  <si>
    <t>Campo Largo</t>
  </si>
  <si>
    <t>Campo Magro</t>
  </si>
  <si>
    <t>Cerro Azul</t>
  </si>
  <si>
    <t>Colombo</t>
  </si>
  <si>
    <t>Contenda</t>
  </si>
  <si>
    <t>Curitiba</t>
  </si>
  <si>
    <t>Doutor Ulysses</t>
  </si>
  <si>
    <t>Fazenda Rio Grande</t>
  </si>
  <si>
    <t>Itaperuçu</t>
  </si>
  <si>
    <t>Lapa</t>
  </si>
  <si>
    <t>Mandirituba</t>
  </si>
  <si>
    <t>Piên</t>
  </si>
  <si>
    <t>Pinhais</t>
  </si>
  <si>
    <t>Piraquara</t>
  </si>
  <si>
    <t>Quatro Barras</t>
  </si>
  <si>
    <t>Quitandinha</t>
  </si>
  <si>
    <t>Rio Branco do Sul</t>
  </si>
  <si>
    <t>Rio Negro</t>
  </si>
  <si>
    <t>São José dos Pinhais</t>
  </si>
  <si>
    <t>Tijucas do Sul</t>
  </si>
  <si>
    <t>Tunas do Paraná</t>
  </si>
  <si>
    <t>Arapoti</t>
  </si>
  <si>
    <t>Carambeí</t>
  </si>
  <si>
    <t>Castro</t>
  </si>
  <si>
    <t>Ipiranga</t>
  </si>
  <si>
    <t>Ivaí</t>
  </si>
  <si>
    <t>Jaguariaíva</t>
  </si>
  <si>
    <t>Palmeira</t>
  </si>
  <si>
    <t>Piraí do Sul</t>
  </si>
  <si>
    <t>Ponta Grossa</t>
  </si>
  <si>
    <t>Porto Amazonas</t>
  </si>
  <si>
    <t>São João do Triunfo</t>
  </si>
  <si>
    <t>Sengés</t>
  </si>
  <si>
    <t>Fernandes Pinheiro</t>
  </si>
  <si>
    <t>Guamiranga</t>
  </si>
  <si>
    <t>Imbituva</t>
  </si>
  <si>
    <t>Inácio Martins</t>
  </si>
  <si>
    <t>Irati</t>
  </si>
  <si>
    <t>Mallet</t>
  </si>
  <si>
    <t>Rebouças</t>
  </si>
  <si>
    <t>Rio Azul</t>
  </si>
  <si>
    <t>Teixeira Soares</t>
  </si>
  <si>
    <t>Boa Ventura de São Roque</t>
  </si>
  <si>
    <t>Campina do Simão</t>
  </si>
  <si>
    <t>Candói</t>
  </si>
  <si>
    <t>Cantagalo</t>
  </si>
  <si>
    <t>Foz do Jordão</t>
  </si>
  <si>
    <t>Goioxim</t>
  </si>
  <si>
    <t>Guarapuava</t>
  </si>
  <si>
    <t>Laranjal</t>
  </si>
  <si>
    <t>Laranjeiras do Sul</t>
  </si>
  <si>
    <t>Marquinho</t>
  </si>
  <si>
    <t>Nova Laranjeiras</t>
  </si>
  <si>
    <t>Palmital</t>
  </si>
  <si>
    <t>Pinhão</t>
  </si>
  <si>
    <t>Pitanga</t>
  </si>
  <si>
    <t>Porto Barreiro</t>
  </si>
  <si>
    <t>Prudentópolis</t>
  </si>
  <si>
    <t>Reserva do Iguaçu</t>
  </si>
  <si>
    <t>Rio Bonito do Iguaçu</t>
  </si>
  <si>
    <t>Turvo</t>
  </si>
  <si>
    <t>Virmond</t>
  </si>
  <si>
    <t>Antônio Olinto</t>
  </si>
  <si>
    <t>Bituruna</t>
  </si>
  <si>
    <t>Cruz Machado</t>
  </si>
  <si>
    <t>General Carneiro</t>
  </si>
  <si>
    <t>Paula Freitas</t>
  </si>
  <si>
    <t>Paulo Frontin</t>
  </si>
  <si>
    <t>Porto Vitória</t>
  </si>
  <si>
    <t>São Mateus do Sul</t>
  </si>
  <si>
    <t>União da Vitória</t>
  </si>
  <si>
    <t>Bom Sucesso do Sul</t>
  </si>
  <si>
    <t>Chopinzinho</t>
  </si>
  <si>
    <t>Clevelândia</t>
  </si>
  <si>
    <t>Coronel Domingos Soares</t>
  </si>
  <si>
    <t>Coronel Vivida</t>
  </si>
  <si>
    <t>Honório Serpa</t>
  </si>
  <si>
    <t>Itapejara d'Oeste</t>
  </si>
  <si>
    <t>Mangueirinha</t>
  </si>
  <si>
    <t>Mariópolis</t>
  </si>
  <si>
    <t>Palmas</t>
  </si>
  <si>
    <t>Pato Branco</t>
  </si>
  <si>
    <t>São João</t>
  </si>
  <si>
    <t>Saudade do Iguaçu</t>
  </si>
  <si>
    <t>Sulina</t>
  </si>
  <si>
    <t>Vitorino</t>
  </si>
  <si>
    <t>Ampére</t>
  </si>
  <si>
    <t>Barracão</t>
  </si>
  <si>
    <t>Bela Vista da Caroba</t>
  </si>
  <si>
    <t>Boa Esperança do Iguaçu</t>
  </si>
  <si>
    <t>Bom Jesus do Sul</t>
  </si>
  <si>
    <t>Capanema</t>
  </si>
  <si>
    <t>Cruzeiro do Iguaçu</t>
  </si>
  <si>
    <t>Dois Vizinhos</t>
  </si>
  <si>
    <t>Enéas Marques</t>
  </si>
  <si>
    <t>Flor da Serra do Sul</t>
  </si>
  <si>
    <t>Francisco Beltrão</t>
  </si>
  <si>
    <t>Manfrinópolis</t>
  </si>
  <si>
    <t>Marmeleiro</t>
  </si>
  <si>
    <t>Nova Esperança do Sudoeste</t>
  </si>
  <si>
    <t>Nova Prata do Iguaçu</t>
  </si>
  <si>
    <t>Pérola d'Oeste</t>
  </si>
  <si>
    <t>Pinhal de São Bento</t>
  </si>
  <si>
    <t>Planalto</t>
  </si>
  <si>
    <t>Pranchita</t>
  </si>
  <si>
    <t>Realeza</t>
  </si>
  <si>
    <t>Renascença</t>
  </si>
  <si>
    <t>Salgado Filho</t>
  </si>
  <si>
    <t>Salto do Lontra</t>
  </si>
  <si>
    <t>Santa Izabel do Oeste</t>
  </si>
  <si>
    <t>Santo Antônio do Sudoeste</t>
  </si>
  <si>
    <t>São Jorge d'Oeste</t>
  </si>
  <si>
    <t>Verê</t>
  </si>
  <si>
    <t>Foz do Iguaçu</t>
  </si>
  <si>
    <t>Itaipulândia</t>
  </si>
  <si>
    <t>Matelândia</t>
  </si>
  <si>
    <t>Medianeira</t>
  </si>
  <si>
    <t>Missal</t>
  </si>
  <si>
    <t>Ramilândia</t>
  </si>
  <si>
    <t>Santa Terezinha de Itaipu</t>
  </si>
  <si>
    <t>São Miguel do Iguaçu</t>
  </si>
  <si>
    <t>Serranópolis do Iguaçu</t>
  </si>
  <si>
    <t>Anahy</t>
  </si>
  <si>
    <t>Boa Vista da Aparecida</t>
  </si>
  <si>
    <t>Braganey</t>
  </si>
  <si>
    <t>Cafelândia</t>
  </si>
  <si>
    <t>Campo Bonito</t>
  </si>
  <si>
    <t>Capitão Leônidas Marques</t>
  </si>
  <si>
    <t>Cascavel</t>
  </si>
  <si>
    <t>Catanduvas</t>
  </si>
  <si>
    <t>Céu Azul</t>
  </si>
  <si>
    <t>Corbélia</t>
  </si>
  <si>
    <t>Diamante do Sul</t>
  </si>
  <si>
    <t>Espigão Alto do Iguaçu</t>
  </si>
  <si>
    <t>Formosa do Oeste</t>
  </si>
  <si>
    <t>Guaraniaçu</t>
  </si>
  <si>
    <t>Ibema</t>
  </si>
  <si>
    <t>Iguatu</t>
  </si>
  <si>
    <t>Iracema do Oeste</t>
  </si>
  <si>
    <t>Jesuítas</t>
  </si>
  <si>
    <t>Lindoeste</t>
  </si>
  <si>
    <t>Nova Aurora</t>
  </si>
  <si>
    <t>Quedas do Iguaçu</t>
  </si>
  <si>
    <t>Santa Lúcia</t>
  </si>
  <si>
    <t>Santa Tereza do Oeste</t>
  </si>
  <si>
    <t>Três Barras do Paraná</t>
  </si>
  <si>
    <t>Vera Cruz do Oeste</t>
  </si>
  <si>
    <t>Altamira do Paraná</t>
  </si>
  <si>
    <t>Araruna</t>
  </si>
  <si>
    <t>Barbosa Ferraz</t>
  </si>
  <si>
    <t>Boa Esperança</t>
  </si>
  <si>
    <t>Campina da Lagoa</t>
  </si>
  <si>
    <t>Campo Mourão</t>
  </si>
  <si>
    <t>Corumbataí do Sul</t>
  </si>
  <si>
    <t>Engenheiro Beltrão</t>
  </si>
  <si>
    <t>Farol</t>
  </si>
  <si>
    <t>Fênix</t>
  </si>
  <si>
    <t>Goioerê</t>
  </si>
  <si>
    <t>Iretama</t>
  </si>
  <si>
    <t>Janiópolis</t>
  </si>
  <si>
    <t>Juranda</t>
  </si>
  <si>
    <t>Luiziana</t>
  </si>
  <si>
    <t>Mamborê</t>
  </si>
  <si>
    <t>Moreira Sales</t>
  </si>
  <si>
    <t>Nova Cantu</t>
  </si>
  <si>
    <t>Peabiru</t>
  </si>
  <si>
    <t>Quarto Centenário</t>
  </si>
  <si>
    <t>Quinta do Sol</t>
  </si>
  <si>
    <t>Rancho Alegre D'Oeste</t>
  </si>
  <si>
    <t>Roncador</t>
  </si>
  <si>
    <t>Terra Boa</t>
  </si>
  <si>
    <t>Ubiratã</t>
  </si>
  <si>
    <t>Alto Paraíso</t>
  </si>
  <si>
    <t>Alto Piquiri</t>
  </si>
  <si>
    <t>Altônia</t>
  </si>
  <si>
    <t>Brasilândia do Sul</t>
  </si>
  <si>
    <t>Cafezal do Sul</t>
  </si>
  <si>
    <t>Cruzeiro do Oeste</t>
  </si>
  <si>
    <t>Douradina</t>
  </si>
  <si>
    <t>Esperança Nova</t>
  </si>
  <si>
    <t>Francisco Alves</t>
  </si>
  <si>
    <t>Icaraíma</t>
  </si>
  <si>
    <t>Iporã</t>
  </si>
  <si>
    <t>Ivaté</t>
  </si>
  <si>
    <t>Maria Helena</t>
  </si>
  <si>
    <t>Mariluz</t>
  </si>
  <si>
    <t>Nova Olímpia</t>
  </si>
  <si>
    <t>Perobal</t>
  </si>
  <si>
    <t>Pérola</t>
  </si>
  <si>
    <t>São Jorge do Patrocínio</t>
  </si>
  <si>
    <t>Tapira</t>
  </si>
  <si>
    <t>Umuarama</t>
  </si>
  <si>
    <t>Xambrê</t>
  </si>
  <si>
    <t>Cianorte</t>
  </si>
  <si>
    <t>Cidade Gaúcha</t>
  </si>
  <si>
    <t>Guaporema</t>
  </si>
  <si>
    <t>Indianópolis</t>
  </si>
  <si>
    <t>Japurá</t>
  </si>
  <si>
    <t>Jussara</t>
  </si>
  <si>
    <t>Rondon</t>
  </si>
  <si>
    <t>São Manoel do Paraná</t>
  </si>
  <si>
    <t>São Tomé</t>
  </si>
  <si>
    <t>Tapejara</t>
  </si>
  <si>
    <t>Tuneiras do Oeste</t>
  </si>
  <si>
    <t>Alto Paraná</t>
  </si>
  <si>
    <t>Amaporã</t>
  </si>
  <si>
    <t>Cruzeiro do Sul</t>
  </si>
  <si>
    <t>Diamante do Norte</t>
  </si>
  <si>
    <t>Guairaçá</t>
  </si>
  <si>
    <t>Inajá</t>
  </si>
  <si>
    <t>Itaúna do Sul</t>
  </si>
  <si>
    <t>Jardim Olinda</t>
  </si>
  <si>
    <t>Loanda</t>
  </si>
  <si>
    <t>Marilena</t>
  </si>
  <si>
    <t>Mirador</t>
  </si>
  <si>
    <t>Nova Aliança do Ivaí</t>
  </si>
  <si>
    <t>Nova Londrina</t>
  </si>
  <si>
    <t>Paraíso do Norte</t>
  </si>
  <si>
    <t>Paranapoema</t>
  </si>
  <si>
    <t>Paranavaí</t>
  </si>
  <si>
    <t>Planaltina do Paraná</t>
  </si>
  <si>
    <t>Porto Rico</t>
  </si>
  <si>
    <t>Querência do Norte</t>
  </si>
  <si>
    <t>Santa Cruz de Monte Castelo</t>
  </si>
  <si>
    <t>Santa Isabel do Ivaí</t>
  </si>
  <si>
    <t>Santa Mônica</t>
  </si>
  <si>
    <t>Santo Antônio do Caiuá</t>
  </si>
  <si>
    <t>São Carlos do Ivaí</t>
  </si>
  <si>
    <t>São João do Caiuá</t>
  </si>
  <si>
    <t>São Pedro do Paraná</t>
  </si>
  <si>
    <t>Tamboara</t>
  </si>
  <si>
    <t>Terra Rica</t>
  </si>
  <si>
    <t>Ângulo</t>
  </si>
  <si>
    <t>Astorga</t>
  </si>
  <si>
    <t>Atalaia</t>
  </si>
  <si>
    <t>Colorado</t>
  </si>
  <si>
    <t>Doutor Camargo</t>
  </si>
  <si>
    <t>Floraí</t>
  </si>
  <si>
    <t>Floresta</t>
  </si>
  <si>
    <t>Flórida</t>
  </si>
  <si>
    <t>Iguaraçu</t>
  </si>
  <si>
    <t>Itaguajé</t>
  </si>
  <si>
    <t>Itambé</t>
  </si>
  <si>
    <t>Ivatuba</t>
  </si>
  <si>
    <t>Lobato</t>
  </si>
  <si>
    <t>Mandaguaçu</t>
  </si>
  <si>
    <t>Mandaguari</t>
  </si>
  <si>
    <t>Marialva</t>
  </si>
  <si>
    <t>Maringá</t>
  </si>
  <si>
    <t>Munhoz de Melo</t>
  </si>
  <si>
    <t>Nossa Senhora das Graças</t>
  </si>
  <si>
    <t>Nova Esperança</t>
  </si>
  <si>
    <t>Ourizona</t>
  </si>
  <si>
    <t>Paiçandu</t>
  </si>
  <si>
    <t>Paranacity</t>
  </si>
  <si>
    <t>Presidente Castelo Branco</t>
  </si>
  <si>
    <t>Santa Fé</t>
  </si>
  <si>
    <t>Santa Inês</t>
  </si>
  <si>
    <t>Santo Inácio</t>
  </si>
  <si>
    <t>São Jorge do Ivaí</t>
  </si>
  <si>
    <t>Sarandi</t>
  </si>
  <si>
    <t>Uniflor</t>
  </si>
  <si>
    <t>Apucarana</t>
  </si>
  <si>
    <t>Arapongas</t>
  </si>
  <si>
    <t>Bom Sucesso</t>
  </si>
  <si>
    <t>Borrazópolis</t>
  </si>
  <si>
    <t>Califórnia</t>
  </si>
  <si>
    <t>Cambira</t>
  </si>
  <si>
    <t>Faxinal</t>
  </si>
  <si>
    <t>Grandes Rios</t>
  </si>
  <si>
    <t>Jandaia do Sul</t>
  </si>
  <si>
    <t>Kaloré</t>
  </si>
  <si>
    <t>Marilândia do Sul</t>
  </si>
  <si>
    <t>Marumbi</t>
  </si>
  <si>
    <t>Mauá da Serra</t>
  </si>
  <si>
    <t>Novo Itacolomi</t>
  </si>
  <si>
    <t>Rio Bom</t>
  </si>
  <si>
    <t>Sabáudia</t>
  </si>
  <si>
    <t>São Pedro do Ivaí</t>
  </si>
  <si>
    <t>Alvorada do Sul</t>
  </si>
  <si>
    <t>Assaí</t>
  </si>
  <si>
    <t>Bela Vista do Paraíso</t>
  </si>
  <si>
    <t>Cafeara</t>
  </si>
  <si>
    <t>Cambé</t>
  </si>
  <si>
    <t>Centenário do Sul</t>
  </si>
  <si>
    <t>Florestópolis</t>
  </si>
  <si>
    <t>Guaraci</t>
  </si>
  <si>
    <t>Ibiporã</t>
  </si>
  <si>
    <t>Jaguapitã</t>
  </si>
  <si>
    <t>Jataizinho</t>
  </si>
  <si>
    <t>Londrina</t>
  </si>
  <si>
    <t>Lupionópolis</t>
  </si>
  <si>
    <t>Miraselva</t>
  </si>
  <si>
    <t>Pitangueiras</t>
  </si>
  <si>
    <t>Porecatu</t>
  </si>
  <si>
    <t>Prado Ferreira</t>
  </si>
  <si>
    <t>Primeiro de Maio</t>
  </si>
  <si>
    <t>Rolândia</t>
  </si>
  <si>
    <t>Sertanópolis</t>
  </si>
  <si>
    <t>Tamarana</t>
  </si>
  <si>
    <t>Abatiá</t>
  </si>
  <si>
    <t>Andirá</t>
  </si>
  <si>
    <t>Bandeirantes</t>
  </si>
  <si>
    <t>Congonhinhas</t>
  </si>
  <si>
    <t>Cornélio Procópio</t>
  </si>
  <si>
    <t>Itambaracá</t>
  </si>
  <si>
    <t>Leópolis</t>
  </si>
  <si>
    <t>Nova América da Colina</t>
  </si>
  <si>
    <t>Nova Fátima</t>
  </si>
  <si>
    <t>Nova Santa Bárbara</t>
  </si>
  <si>
    <t>Rancho Alegre</t>
  </si>
  <si>
    <t>Ribeirão do Pinhal</t>
  </si>
  <si>
    <t>Santa Amélia</t>
  </si>
  <si>
    <t>Santa Cecília do Pavão</t>
  </si>
  <si>
    <t>Santa Mariana</t>
  </si>
  <si>
    <t>Santo Antônio do Paraíso</t>
  </si>
  <si>
    <t>São Jerônimo da Serra</t>
  </si>
  <si>
    <t>São Sebastião da Amoreira</t>
  </si>
  <si>
    <t>Sapopema</t>
  </si>
  <si>
    <t>Sertaneja</t>
  </si>
  <si>
    <t>Uraí</t>
  </si>
  <si>
    <t>Barra do Jacaré</t>
  </si>
  <si>
    <t>Cambará</t>
  </si>
  <si>
    <t>Carlópolis</t>
  </si>
  <si>
    <t>Conselheiro Mairinck</t>
  </si>
  <si>
    <t>Figueira</t>
  </si>
  <si>
    <t>Guapirama</t>
  </si>
  <si>
    <t>Ibaiti</t>
  </si>
  <si>
    <t>Jaboti</t>
  </si>
  <si>
    <t>Jacarezinho</t>
  </si>
  <si>
    <t>Japira</t>
  </si>
  <si>
    <t>Joaquim Távora</t>
  </si>
  <si>
    <t>Jundiaí do Sul</t>
  </si>
  <si>
    <t>Pinhalão</t>
  </si>
  <si>
    <t>Quatiguá</t>
  </si>
  <si>
    <t>Ribeirão Claro</t>
  </si>
  <si>
    <t>Salto do Itararé</t>
  </si>
  <si>
    <t>Santana do Itararé</t>
  </si>
  <si>
    <t>Santo Antônio da Platina</t>
  </si>
  <si>
    <t>São José da Boa Vista</t>
  </si>
  <si>
    <t>Siqueira Campos</t>
  </si>
  <si>
    <t>Tomazina</t>
  </si>
  <si>
    <t>Wenceslau Braz</t>
  </si>
  <si>
    <t>Assis Chateaubriand</t>
  </si>
  <si>
    <t>Diamante D'Oeste</t>
  </si>
  <si>
    <t>Entre Rios do Oeste</t>
  </si>
  <si>
    <t>Guaíra</t>
  </si>
  <si>
    <t>Marechal Cândido Rondon</t>
  </si>
  <si>
    <t>Maripá</t>
  </si>
  <si>
    <t>Mercedes</t>
  </si>
  <si>
    <t>Nova Santa Rosa</t>
  </si>
  <si>
    <t>Ouro Verde do Oeste</t>
  </si>
  <si>
    <t>Palotina</t>
  </si>
  <si>
    <t>Pato Bragado</t>
  </si>
  <si>
    <t>Quatro Pontes</t>
  </si>
  <si>
    <t>Santa Helena</t>
  </si>
  <si>
    <t>São José das Palmeiras</t>
  </si>
  <si>
    <t>São Pedro do Iguaçu</t>
  </si>
  <si>
    <t>Terra Roxa</t>
  </si>
  <si>
    <t>Toledo</t>
  </si>
  <si>
    <t>Tupãssi</t>
  </si>
  <si>
    <t>Curiúva</t>
  </si>
  <si>
    <t>Imbaú</t>
  </si>
  <si>
    <t>Ortigueira</t>
  </si>
  <si>
    <t>Reserva</t>
  </si>
  <si>
    <t>Telêmaco Borba</t>
  </si>
  <si>
    <t>Tibagi</t>
  </si>
  <si>
    <t>Ventania</t>
  </si>
  <si>
    <t>Arapuã</t>
  </si>
  <si>
    <t>Ariranha do Ivaí</t>
  </si>
  <si>
    <t>Cândido de Abreu</t>
  </si>
  <si>
    <t>Cruzmaltina</t>
  </si>
  <si>
    <t>Godoy Moreira</t>
  </si>
  <si>
    <t>Ivaiporã</t>
  </si>
  <si>
    <t>Jardim Alegre</t>
  </si>
  <si>
    <t>Lidianópolis</t>
  </si>
  <si>
    <t>Lunardelli</t>
  </si>
  <si>
    <t>Manoel Ribas</t>
  </si>
  <si>
    <t>Mato Rico</t>
  </si>
  <si>
    <t>Nova Tebas</t>
  </si>
  <si>
    <t>Rio Branco do Ivaí</t>
  </si>
  <si>
    <t>Rosário do Ivaí</t>
  </si>
  <si>
    <t>Santa Maria do Oeste</t>
  </si>
  <si>
    <t>São João do Ivaí</t>
  </si>
  <si>
    <t>Municipio</t>
  </si>
  <si>
    <t>Regiao</t>
  </si>
  <si>
    <t>41001_1ª RS Paranaguá</t>
  </si>
  <si>
    <t>41002_2ª RS Metropolitana</t>
  </si>
  <si>
    <t>41003_3ª RS Ponta Grossa</t>
  </si>
  <si>
    <t>41004_4ª RS Irati</t>
  </si>
  <si>
    <t>41005_5ª RS Guarapuava</t>
  </si>
  <si>
    <t>41006_6ª RS União da Vitória</t>
  </si>
  <si>
    <t>41007_7ª RS Pato Branco</t>
  </si>
  <si>
    <t>41008_8ª RS Francisco Beltrão</t>
  </si>
  <si>
    <t>41009_9ª RS Foz do Iguaçu</t>
  </si>
  <si>
    <t>41010_10ª RS Cascavel</t>
  </si>
  <si>
    <t>41011_11ª RS Campo Mourão</t>
  </si>
  <si>
    <t>41012_12ª RS Umuarama</t>
  </si>
  <si>
    <t>41013_13ª RS Cianorte</t>
  </si>
  <si>
    <t>41014_14ª RS Paranavaí</t>
  </si>
  <si>
    <t>41015_15ª RS Maringá</t>
  </si>
  <si>
    <t>41016_16ª RS Apucarana</t>
  </si>
  <si>
    <t>41017_17ª RS Londrina</t>
  </si>
  <si>
    <t>41018_18ª RS Cornélio Procópio</t>
  </si>
  <si>
    <t>41019_19ª RS Jacarezinho</t>
  </si>
  <si>
    <t>41020_20ª RS Toledo</t>
  </si>
  <si>
    <t>41021_21ª RS Telêmaco Borba</t>
  </si>
  <si>
    <t>41022_22ª RS Ivaiporã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</si>
</sst>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NumberFormat="1"/>
    <xf numFmtId="0" fontId="0" fillId="0" borderId="4" xfId="0" applyBorder="1"/>
    <xf numFmtId="0" fontId="0" fillId="0" borderId="4" xfId="0" applyNumberFormat="1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2" borderId="6" xfId="0" applyFill="1" applyBorder="1"/>
    <xf numFmtId="0" fontId="0" fillId="0" borderId="8" xfId="0" applyBorder="1"/>
    <xf numFmtId="0" fontId="0" fillId="0" borderId="10" xfId="0" applyBorder="1"/>
    <xf numFmtId="0" fontId="0" fillId="0" borderId="11" xfId="0" applyNumberFormat="1" applyBorder="1"/>
    <xf numFmtId="0" fontId="0" fillId="4" borderId="5" xfId="0" applyFill="1" applyBorder="1"/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3" borderId="4" xfId="0" applyFill="1" applyBorder="1"/>
    <xf numFmtId="0" fontId="0" fillId="3" borderId="4" xfId="0" applyNumberFormat="1" applyFill="1" applyBorder="1"/>
    <xf numFmtId="0" fontId="1" fillId="4" borderId="6" xfId="0" applyFont="1" applyFill="1" applyBorder="1"/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1" fillId="2" borderId="6" xfId="0" applyFont="1" applyFill="1" applyBorder="1"/>
    <xf numFmtId="0" fontId="0" fillId="0" borderId="16" xfId="0" applyBorder="1"/>
    <xf numFmtId="0" fontId="0" fillId="4" borderId="17" xfId="0" applyFill="1" applyBorder="1"/>
    <xf numFmtId="0" fontId="0" fillId="0" borderId="21" xfId="0" applyBorder="1"/>
    <xf numFmtId="0" fontId="1" fillId="4" borderId="17" xfId="0" applyFont="1" applyFill="1" applyBorder="1"/>
    <xf numFmtId="0" fontId="1" fillId="0" borderId="16" xfId="0" applyFont="1" applyBorder="1"/>
    <xf numFmtId="0" fontId="1" fillId="0" borderId="4" xfId="0" applyFont="1" applyBorder="1"/>
    <xf numFmtId="0" fontId="1" fillId="0" borderId="9" xfId="0" applyFont="1" applyBorder="1"/>
    <xf numFmtId="0" fontId="1" fillId="0" borderId="21" xfId="0" applyFont="1" applyBorder="1"/>
    <xf numFmtId="0" fontId="1" fillId="0" borderId="11" xfId="0" applyFont="1" applyBorder="1"/>
    <xf numFmtId="0" fontId="1" fillId="0" borderId="12" xfId="0" applyFont="1" applyBorder="1"/>
    <xf numFmtId="2" fontId="0" fillId="0" borderId="4" xfId="0" applyNumberFormat="1" applyBorder="1"/>
    <xf numFmtId="2" fontId="0" fillId="0" borderId="11" xfId="0" applyNumberFormat="1" applyBorder="1"/>
    <xf numFmtId="0" fontId="0" fillId="0" borderId="4" xfId="0" applyFont="1" applyBorder="1"/>
    <xf numFmtId="0" fontId="0" fillId="0" borderId="11" xfId="0" applyFont="1" applyBorder="1"/>
    <xf numFmtId="2" fontId="0" fillId="0" borderId="4" xfId="0" applyNumberFormat="1" applyFont="1" applyBorder="1"/>
    <xf numFmtId="0" fontId="0" fillId="0" borderId="0" xfId="0" applyFill="1"/>
    <xf numFmtId="0" fontId="0" fillId="0" borderId="0" xfId="0" applyNumberFormat="1" applyFill="1"/>
    <xf numFmtId="0" fontId="0" fillId="3" borderId="5" xfId="0" applyFill="1" applyBorder="1"/>
    <xf numFmtId="0" fontId="0" fillId="3" borderId="6" xfId="0" applyNumberFormat="1" applyFill="1" applyBorder="1"/>
    <xf numFmtId="0" fontId="0" fillId="3" borderId="6" xfId="0" applyFill="1" applyBorder="1"/>
    <xf numFmtId="0" fontId="0" fillId="3" borderId="7" xfId="0" applyFill="1" applyBorder="1"/>
    <xf numFmtId="0" fontId="1" fillId="2" borderId="25" xfId="0" applyFont="1" applyFill="1" applyBorder="1"/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0" fillId="0" borderId="5" xfId="0" applyFill="1" applyBorder="1"/>
    <xf numFmtId="0" fontId="1" fillId="0" borderId="6" xfId="0" applyFont="1" applyFill="1" applyBorder="1"/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164" fontId="0" fillId="0" borderId="0" xfId="0" applyNumberFormat="1"/>
    <xf numFmtId="164" fontId="0" fillId="4" borderId="6" xfId="0" applyNumberFormat="1" applyFill="1" applyBorder="1" applyAlignment="1">
      <alignment horizontal="center"/>
    </xf>
    <xf numFmtId="164" fontId="0" fillId="0" borderId="4" xfId="0" applyNumberFormat="1" applyBorder="1"/>
    <xf numFmtId="164" fontId="0" fillId="2" borderId="6" xfId="0" applyNumberFormat="1" applyFill="1" applyBorder="1" applyAlignment="1">
      <alignment horizontal="center"/>
    </xf>
    <xf numFmtId="164" fontId="0" fillId="0" borderId="11" xfId="0" applyNumberFormat="1" applyBorder="1"/>
    <xf numFmtId="164" fontId="0" fillId="0" borderId="0" xfId="0" applyNumberFormat="1" applyFill="1"/>
    <xf numFmtId="164" fontId="1" fillId="2" borderId="26" xfId="0" applyNumberFormat="1" applyFont="1" applyFill="1" applyBorder="1" applyAlignment="1">
      <alignment horizontal="center"/>
    </xf>
    <xf numFmtId="164" fontId="0" fillId="3" borderId="6" xfId="0" applyNumberFormat="1" applyFill="1" applyBorder="1"/>
    <xf numFmtId="164" fontId="0" fillId="3" borderId="4" xfId="0" applyNumberFormat="1" applyFill="1" applyBorder="1"/>
    <xf numFmtId="164" fontId="0" fillId="3" borderId="11" xfId="0" applyNumberFormat="1" applyFill="1" applyBorder="1"/>
    <xf numFmtId="164" fontId="1" fillId="4" borderId="6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right"/>
    </xf>
    <xf numFmtId="164" fontId="1" fillId="0" borderId="6" xfId="0" applyNumberFormat="1" applyFont="1" applyFill="1" applyBorder="1" applyAlignment="1">
      <alignment horizontal="center"/>
    </xf>
    <xf numFmtId="164" fontId="0" fillId="3" borderId="0" xfId="0" applyNumberFormat="1" applyFill="1"/>
    <xf numFmtId="164" fontId="0" fillId="5" borderId="0" xfId="0" applyNumberFormat="1" applyFill="1" applyAlignment="1">
      <alignment horizontal="center"/>
    </xf>
    <xf numFmtId="164" fontId="0" fillId="0" borderId="11" xfId="0" applyNumberFormat="1" applyFill="1" applyBorder="1"/>
    <xf numFmtId="0" fontId="0" fillId="0" borderId="19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64" fontId="0" fillId="0" borderId="4" xfId="0" applyNumberFormat="1" applyFill="1" applyBorder="1"/>
    <xf numFmtId="164" fontId="0" fillId="3" borderId="4" xfId="0" applyNumberFormat="1" applyFont="1" applyFill="1" applyBorder="1"/>
    <xf numFmtId="0" fontId="0" fillId="4" borderId="4" xfId="0" applyFill="1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right"/>
    </xf>
    <xf numFmtId="0" fontId="0" fillId="3" borderId="0" xfId="0" applyNumberFormat="1" applyFill="1"/>
    <xf numFmtId="0" fontId="0" fillId="5" borderId="0" xfId="0" applyNumberFormat="1" applyFill="1" applyAlignment="1">
      <alignment horizontal="right"/>
    </xf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154"/>
  <sheetViews>
    <sheetView zoomScale="80" zoomScaleNormal="80" workbookViewId="0">
      <selection activeCell="B2069" sqref="B2069:B2074"/>
    </sheetView>
  </sheetViews>
  <sheetFormatPr defaultRowHeight="15" x14ac:dyDescent="0.25"/>
  <cols>
    <col min="1" max="1" width="5" customWidth="1"/>
    <col min="2" max="2" width="33.42578125" bestFit="1" customWidth="1"/>
    <col min="3" max="3" width="4.85546875" customWidth="1"/>
    <col min="4" max="4" width="7.28515625" customWidth="1"/>
    <col min="5" max="5" width="11.42578125" style="56" bestFit="1" customWidth="1"/>
    <col min="7" max="7" width="8.42578125" customWidth="1"/>
    <col min="8" max="8" width="11.140625" customWidth="1"/>
    <col min="10" max="10" width="10.28515625" customWidth="1"/>
    <col min="11" max="22" width="12.7109375" customWidth="1"/>
    <col min="23" max="51" width="10.28515625" customWidth="1"/>
  </cols>
  <sheetData>
    <row r="1" spans="2:11" ht="15.75" thickBot="1" x14ac:dyDescent="0.3"/>
    <row r="2" spans="2:11" x14ac:dyDescent="0.25">
      <c r="B2" s="92" t="s">
        <v>0</v>
      </c>
      <c r="C2" s="16" t="s">
        <v>255</v>
      </c>
      <c r="D2" s="17" t="s">
        <v>256</v>
      </c>
      <c r="E2" s="57" t="s">
        <v>257</v>
      </c>
      <c r="F2" s="18" t="s">
        <v>258</v>
      </c>
      <c r="G2" s="18" t="s">
        <v>259</v>
      </c>
      <c r="H2" s="18" t="s">
        <v>260</v>
      </c>
      <c r="I2" s="18" t="s">
        <v>261</v>
      </c>
      <c r="J2" s="18" t="s">
        <v>262</v>
      </c>
      <c r="K2" s="19" t="s">
        <v>263</v>
      </c>
    </row>
    <row r="3" spans="2:11" x14ac:dyDescent="0.25">
      <c r="B3" s="93"/>
      <c r="C3" s="13">
        <v>1</v>
      </c>
      <c r="D3" s="3">
        <v>2013</v>
      </c>
      <c r="E3" s="58">
        <f>E8+E13+E18+E23+E28+E33+E38</f>
        <v>15.499999999999998</v>
      </c>
      <c r="F3" s="2">
        <v>12</v>
      </c>
      <c r="G3" s="2">
        <v>3</v>
      </c>
      <c r="H3" s="2">
        <v>8</v>
      </c>
      <c r="I3" s="2">
        <v>325</v>
      </c>
      <c r="J3" s="2">
        <v>28</v>
      </c>
      <c r="K3" s="4">
        <v>10</v>
      </c>
    </row>
    <row r="4" spans="2:11" x14ac:dyDescent="0.25">
      <c r="B4" s="93"/>
      <c r="C4" s="13">
        <v>1</v>
      </c>
      <c r="D4" s="3">
        <v>2014</v>
      </c>
      <c r="E4" s="58">
        <f t="shared" ref="E4:E7" si="0">E9+E14+E19+E24+E29+E34+E39</f>
        <v>26.8</v>
      </c>
      <c r="F4" s="2">
        <v>10</v>
      </c>
      <c r="G4" s="2">
        <v>4</v>
      </c>
      <c r="H4" s="2">
        <v>8</v>
      </c>
      <c r="I4" s="2">
        <v>304</v>
      </c>
      <c r="J4" s="2">
        <v>53</v>
      </c>
      <c r="K4" s="4">
        <v>9</v>
      </c>
    </row>
    <row r="5" spans="2:11" x14ac:dyDescent="0.25">
      <c r="B5" s="93"/>
      <c r="C5" s="13">
        <v>1</v>
      </c>
      <c r="D5" s="3">
        <v>2015</v>
      </c>
      <c r="E5" s="58">
        <f t="shared" si="0"/>
        <v>22.4</v>
      </c>
      <c r="F5" s="2">
        <v>10</v>
      </c>
      <c r="G5" s="2">
        <v>0</v>
      </c>
      <c r="H5" s="2">
        <v>11</v>
      </c>
      <c r="I5" s="2">
        <v>282</v>
      </c>
      <c r="J5" s="2">
        <v>64</v>
      </c>
      <c r="K5" s="4">
        <v>14</v>
      </c>
    </row>
    <row r="6" spans="2:11" x14ac:dyDescent="0.25">
      <c r="B6" s="93"/>
      <c r="C6" s="13">
        <v>1</v>
      </c>
      <c r="D6" s="3">
        <v>2016</v>
      </c>
      <c r="E6" s="58">
        <f t="shared" si="0"/>
        <v>51.000000000000007</v>
      </c>
      <c r="F6" s="2">
        <v>15</v>
      </c>
      <c r="G6" s="2">
        <v>2</v>
      </c>
      <c r="H6" s="2">
        <v>14</v>
      </c>
      <c r="I6" s="2">
        <v>326</v>
      </c>
      <c r="J6" s="2">
        <v>72</v>
      </c>
      <c r="K6" s="4">
        <v>18</v>
      </c>
    </row>
    <row r="7" spans="2:11" ht="15.75" thickBot="1" x14ac:dyDescent="0.3">
      <c r="B7" s="94"/>
      <c r="C7" s="14">
        <v>1</v>
      </c>
      <c r="D7" s="15">
        <v>2017</v>
      </c>
      <c r="E7" s="58">
        <f t="shared" si="0"/>
        <v>79.900000000000006</v>
      </c>
      <c r="F7" s="5">
        <v>20</v>
      </c>
      <c r="G7" s="5">
        <v>2</v>
      </c>
      <c r="H7" s="5">
        <v>13</v>
      </c>
      <c r="I7" s="5">
        <v>297</v>
      </c>
      <c r="J7" s="5">
        <v>100</v>
      </c>
      <c r="K7" s="6">
        <v>14</v>
      </c>
    </row>
    <row r="8" spans="2:11" x14ac:dyDescent="0.25">
      <c r="B8" t="s">
        <v>1</v>
      </c>
      <c r="C8">
        <v>2</v>
      </c>
      <c r="D8" s="1">
        <v>2013</v>
      </c>
      <c r="E8" s="56">
        <v>1.4</v>
      </c>
      <c r="F8">
        <v>1</v>
      </c>
      <c r="G8">
        <v>0</v>
      </c>
      <c r="H8">
        <v>1</v>
      </c>
      <c r="I8">
        <v>24</v>
      </c>
      <c r="J8">
        <v>1</v>
      </c>
      <c r="K8">
        <v>2</v>
      </c>
    </row>
    <row r="9" spans="2:11" x14ac:dyDescent="0.25">
      <c r="C9">
        <v>2</v>
      </c>
      <c r="D9" s="1">
        <v>2014</v>
      </c>
      <c r="E9" s="56">
        <v>6.6</v>
      </c>
      <c r="F9">
        <v>0</v>
      </c>
      <c r="G9">
        <v>0</v>
      </c>
      <c r="H9">
        <v>0</v>
      </c>
      <c r="I9">
        <v>21</v>
      </c>
      <c r="J9">
        <v>6</v>
      </c>
      <c r="K9">
        <v>0</v>
      </c>
    </row>
    <row r="10" spans="2:11" x14ac:dyDescent="0.25">
      <c r="C10">
        <v>2</v>
      </c>
      <c r="D10" s="1">
        <v>2015</v>
      </c>
      <c r="E10" s="56">
        <v>4.8</v>
      </c>
      <c r="F10">
        <v>0</v>
      </c>
      <c r="G10">
        <v>0</v>
      </c>
      <c r="H10">
        <v>0</v>
      </c>
      <c r="I10">
        <v>17</v>
      </c>
      <c r="J10">
        <v>3</v>
      </c>
      <c r="K10">
        <v>0</v>
      </c>
    </row>
    <row r="11" spans="2:11" x14ac:dyDescent="0.25">
      <c r="C11">
        <v>2</v>
      </c>
      <c r="D11" s="1">
        <v>2016</v>
      </c>
      <c r="E11" s="56">
        <v>5.6</v>
      </c>
      <c r="F11">
        <v>0</v>
      </c>
      <c r="G11">
        <v>0</v>
      </c>
      <c r="H11">
        <v>0</v>
      </c>
      <c r="I11">
        <v>26</v>
      </c>
      <c r="J11">
        <v>9</v>
      </c>
      <c r="K11">
        <v>3</v>
      </c>
    </row>
    <row r="12" spans="2:11" x14ac:dyDescent="0.25">
      <c r="C12">
        <v>2</v>
      </c>
      <c r="D12" s="1">
        <v>2017</v>
      </c>
      <c r="E12" s="56">
        <v>4.0999999999999996</v>
      </c>
      <c r="F12">
        <v>0</v>
      </c>
      <c r="G12">
        <v>0</v>
      </c>
      <c r="H12">
        <v>2</v>
      </c>
      <c r="I12">
        <v>17</v>
      </c>
      <c r="J12">
        <v>8</v>
      </c>
      <c r="K12">
        <v>0</v>
      </c>
    </row>
    <row r="13" spans="2:11" x14ac:dyDescent="0.25">
      <c r="B13" t="s">
        <v>2</v>
      </c>
      <c r="C13">
        <v>3</v>
      </c>
      <c r="D13" s="1">
        <v>2013</v>
      </c>
      <c r="E13" s="56">
        <v>0.1</v>
      </c>
      <c r="F13">
        <v>0</v>
      </c>
      <c r="G13">
        <v>0</v>
      </c>
      <c r="H13">
        <v>0</v>
      </c>
      <c r="I13">
        <v>2</v>
      </c>
      <c r="J13">
        <v>0</v>
      </c>
      <c r="K13">
        <v>0</v>
      </c>
    </row>
    <row r="14" spans="2:11" x14ac:dyDescent="0.25">
      <c r="C14">
        <v>3</v>
      </c>
      <c r="D14" s="1">
        <v>2014</v>
      </c>
      <c r="E14" s="56">
        <v>0.4</v>
      </c>
      <c r="F14">
        <v>1</v>
      </c>
      <c r="G14">
        <v>1</v>
      </c>
      <c r="H14">
        <v>0</v>
      </c>
      <c r="I14">
        <v>9</v>
      </c>
      <c r="J14">
        <v>0</v>
      </c>
      <c r="K14">
        <v>0</v>
      </c>
    </row>
    <row r="15" spans="2:11" x14ac:dyDescent="0.25">
      <c r="C15">
        <v>3</v>
      </c>
      <c r="D15" s="1">
        <v>2015</v>
      </c>
      <c r="E15" s="56">
        <v>0.7</v>
      </c>
      <c r="F15">
        <v>0</v>
      </c>
      <c r="G15">
        <v>0</v>
      </c>
      <c r="H15">
        <v>0</v>
      </c>
      <c r="I15">
        <v>6</v>
      </c>
      <c r="J15">
        <v>0</v>
      </c>
      <c r="K15">
        <v>0</v>
      </c>
    </row>
    <row r="16" spans="2:11" x14ac:dyDescent="0.25">
      <c r="C16">
        <v>3</v>
      </c>
      <c r="D16" s="1">
        <v>2016</v>
      </c>
      <c r="E16" s="56">
        <v>0.7</v>
      </c>
      <c r="F16">
        <v>0</v>
      </c>
      <c r="G16">
        <v>0</v>
      </c>
      <c r="H16">
        <v>1</v>
      </c>
      <c r="I16">
        <v>3</v>
      </c>
      <c r="J16">
        <v>0</v>
      </c>
      <c r="K16">
        <v>0</v>
      </c>
    </row>
    <row r="17" spans="2:11" x14ac:dyDescent="0.25">
      <c r="C17">
        <v>3</v>
      </c>
      <c r="D17" s="1">
        <v>2017</v>
      </c>
      <c r="E17" s="56">
        <v>1.1000000000000001</v>
      </c>
      <c r="F17">
        <v>0</v>
      </c>
      <c r="G17">
        <v>0</v>
      </c>
      <c r="H17">
        <v>0</v>
      </c>
      <c r="I17">
        <v>8</v>
      </c>
      <c r="J17">
        <v>1</v>
      </c>
      <c r="K17">
        <v>0</v>
      </c>
    </row>
    <row r="18" spans="2:11" x14ac:dyDescent="0.25">
      <c r="B18" t="s">
        <v>3</v>
      </c>
      <c r="C18">
        <v>4</v>
      </c>
      <c r="D18" s="1">
        <v>2013</v>
      </c>
      <c r="E18" s="56">
        <v>1.8</v>
      </c>
      <c r="F18">
        <v>3</v>
      </c>
      <c r="G18">
        <v>1</v>
      </c>
      <c r="H18">
        <v>0</v>
      </c>
      <c r="I18">
        <v>37</v>
      </c>
      <c r="J18">
        <v>0</v>
      </c>
      <c r="K18">
        <v>4</v>
      </c>
    </row>
    <row r="19" spans="2:11" x14ac:dyDescent="0.25">
      <c r="C19">
        <v>4</v>
      </c>
      <c r="D19" s="1">
        <v>2014</v>
      </c>
      <c r="E19" s="56">
        <v>2.6</v>
      </c>
      <c r="F19">
        <v>1</v>
      </c>
      <c r="G19">
        <v>1</v>
      </c>
      <c r="H19">
        <v>0</v>
      </c>
      <c r="I19">
        <v>34</v>
      </c>
      <c r="J19">
        <v>4</v>
      </c>
      <c r="K19">
        <v>5</v>
      </c>
    </row>
    <row r="20" spans="2:11" x14ac:dyDescent="0.25">
      <c r="C20">
        <v>4</v>
      </c>
      <c r="D20" s="1">
        <v>2015</v>
      </c>
      <c r="E20" s="56">
        <v>1.4</v>
      </c>
      <c r="F20">
        <v>2</v>
      </c>
      <c r="G20">
        <v>0</v>
      </c>
      <c r="H20">
        <v>3</v>
      </c>
      <c r="I20">
        <v>31</v>
      </c>
      <c r="J20">
        <v>17</v>
      </c>
      <c r="K20">
        <v>2</v>
      </c>
    </row>
    <row r="21" spans="2:11" x14ac:dyDescent="0.25">
      <c r="C21">
        <v>4</v>
      </c>
      <c r="D21" s="1">
        <v>2016</v>
      </c>
      <c r="E21" s="56">
        <v>1.6</v>
      </c>
      <c r="F21">
        <v>7</v>
      </c>
      <c r="G21">
        <v>1</v>
      </c>
      <c r="H21">
        <v>1</v>
      </c>
      <c r="I21">
        <v>38</v>
      </c>
      <c r="J21">
        <v>7</v>
      </c>
      <c r="K21">
        <v>4</v>
      </c>
    </row>
    <row r="22" spans="2:11" x14ac:dyDescent="0.25">
      <c r="C22">
        <v>4</v>
      </c>
      <c r="D22" s="1">
        <v>2017</v>
      </c>
      <c r="E22" s="56">
        <v>3</v>
      </c>
      <c r="F22">
        <v>4</v>
      </c>
      <c r="G22">
        <v>0</v>
      </c>
      <c r="H22">
        <v>3</v>
      </c>
      <c r="I22">
        <v>35</v>
      </c>
      <c r="J22">
        <v>17</v>
      </c>
      <c r="K22">
        <v>5</v>
      </c>
    </row>
    <row r="23" spans="2:11" x14ac:dyDescent="0.25">
      <c r="B23" t="s">
        <v>4</v>
      </c>
      <c r="C23">
        <v>5</v>
      </c>
      <c r="D23" s="1">
        <v>2013</v>
      </c>
      <c r="E23" s="56">
        <v>0</v>
      </c>
      <c r="F23">
        <v>6</v>
      </c>
      <c r="G23">
        <v>2</v>
      </c>
      <c r="H23">
        <v>1</v>
      </c>
      <c r="I23">
        <v>29</v>
      </c>
      <c r="J23">
        <v>15</v>
      </c>
      <c r="K23">
        <v>1</v>
      </c>
    </row>
    <row r="24" spans="2:11" x14ac:dyDescent="0.25">
      <c r="C24">
        <v>5</v>
      </c>
      <c r="D24" s="1">
        <v>2014</v>
      </c>
      <c r="E24" s="56">
        <v>0</v>
      </c>
      <c r="F24">
        <v>1</v>
      </c>
      <c r="G24">
        <v>0</v>
      </c>
      <c r="H24">
        <v>0</v>
      </c>
      <c r="I24">
        <v>36</v>
      </c>
      <c r="J24">
        <v>22</v>
      </c>
      <c r="K24">
        <v>1</v>
      </c>
    </row>
    <row r="25" spans="2:11" x14ac:dyDescent="0.25">
      <c r="C25">
        <v>5</v>
      </c>
      <c r="D25" s="1">
        <v>2015</v>
      </c>
      <c r="E25" s="56">
        <v>0.1</v>
      </c>
      <c r="F25">
        <v>4</v>
      </c>
      <c r="G25">
        <v>0</v>
      </c>
      <c r="H25">
        <v>2</v>
      </c>
      <c r="I25">
        <v>32</v>
      </c>
      <c r="J25">
        <v>35</v>
      </c>
      <c r="K25">
        <v>3</v>
      </c>
    </row>
    <row r="26" spans="2:11" x14ac:dyDescent="0.25">
      <c r="C26">
        <v>5</v>
      </c>
      <c r="D26" s="1">
        <v>2016</v>
      </c>
      <c r="E26" s="56">
        <v>0</v>
      </c>
      <c r="F26">
        <v>5</v>
      </c>
      <c r="G26">
        <v>0</v>
      </c>
      <c r="H26">
        <v>1</v>
      </c>
      <c r="I26">
        <v>42</v>
      </c>
      <c r="J26">
        <v>37</v>
      </c>
      <c r="K26">
        <v>4</v>
      </c>
    </row>
    <row r="27" spans="2:11" x14ac:dyDescent="0.25">
      <c r="C27">
        <v>5</v>
      </c>
      <c r="D27" s="1">
        <v>2017</v>
      </c>
      <c r="E27" s="56">
        <v>0</v>
      </c>
      <c r="F27">
        <v>8</v>
      </c>
      <c r="G27">
        <v>1</v>
      </c>
      <c r="H27">
        <v>1</v>
      </c>
      <c r="I27">
        <v>27</v>
      </c>
      <c r="J27">
        <v>39</v>
      </c>
      <c r="K27">
        <v>4</v>
      </c>
    </row>
    <row r="28" spans="2:11" x14ac:dyDescent="0.25">
      <c r="B28" t="s">
        <v>5</v>
      </c>
      <c r="C28">
        <v>6</v>
      </c>
      <c r="D28" s="1">
        <v>2013</v>
      </c>
      <c r="E28" s="56">
        <v>8.6</v>
      </c>
      <c r="F28">
        <v>2</v>
      </c>
      <c r="G28">
        <v>0</v>
      </c>
      <c r="H28">
        <v>0</v>
      </c>
      <c r="I28">
        <v>35</v>
      </c>
      <c r="J28">
        <v>1</v>
      </c>
      <c r="K28">
        <v>0</v>
      </c>
    </row>
    <row r="29" spans="2:11" x14ac:dyDescent="0.25">
      <c r="C29">
        <v>6</v>
      </c>
      <c r="D29" s="1">
        <v>2014</v>
      </c>
      <c r="E29" s="56">
        <v>15.5</v>
      </c>
      <c r="F29">
        <v>1</v>
      </c>
      <c r="G29">
        <v>1</v>
      </c>
      <c r="H29">
        <v>1</v>
      </c>
      <c r="I29">
        <v>24</v>
      </c>
      <c r="J29">
        <v>0</v>
      </c>
      <c r="K29">
        <v>1</v>
      </c>
    </row>
    <row r="30" spans="2:11" x14ac:dyDescent="0.25">
      <c r="C30">
        <v>6</v>
      </c>
      <c r="D30" s="1">
        <v>2015</v>
      </c>
      <c r="E30" s="56">
        <v>13.2</v>
      </c>
      <c r="F30">
        <v>1</v>
      </c>
      <c r="G30">
        <v>0</v>
      </c>
      <c r="H30">
        <v>2</v>
      </c>
      <c r="I30">
        <v>13</v>
      </c>
      <c r="J30">
        <v>0</v>
      </c>
      <c r="K30">
        <v>2</v>
      </c>
    </row>
    <row r="31" spans="2:11" x14ac:dyDescent="0.25">
      <c r="C31">
        <v>6</v>
      </c>
      <c r="D31" s="1">
        <v>2016</v>
      </c>
      <c r="E31" s="56">
        <v>14.8</v>
      </c>
      <c r="F31">
        <v>2</v>
      </c>
      <c r="G31">
        <v>0</v>
      </c>
      <c r="H31">
        <v>1</v>
      </c>
      <c r="I31">
        <v>19</v>
      </c>
      <c r="J31">
        <v>2</v>
      </c>
      <c r="K31">
        <v>1</v>
      </c>
    </row>
    <row r="32" spans="2:11" x14ac:dyDescent="0.25">
      <c r="C32">
        <v>6</v>
      </c>
      <c r="D32" s="1">
        <v>2017</v>
      </c>
      <c r="E32" s="56">
        <v>10.199999999999999</v>
      </c>
      <c r="F32">
        <v>1</v>
      </c>
      <c r="G32">
        <v>1</v>
      </c>
      <c r="H32">
        <v>1</v>
      </c>
      <c r="I32">
        <v>29</v>
      </c>
      <c r="J32">
        <v>1</v>
      </c>
      <c r="K32">
        <v>2</v>
      </c>
    </row>
    <row r="33" spans="2:11" x14ac:dyDescent="0.25">
      <c r="B33" t="s">
        <v>6</v>
      </c>
      <c r="C33">
        <v>7</v>
      </c>
      <c r="D33" s="1">
        <v>2013</v>
      </c>
      <c r="E33" s="56">
        <v>3.5</v>
      </c>
      <c r="F33">
        <v>0</v>
      </c>
      <c r="G33">
        <v>0</v>
      </c>
      <c r="H33">
        <v>4</v>
      </c>
      <c r="I33">
        <v>175</v>
      </c>
      <c r="J33">
        <v>8</v>
      </c>
      <c r="K33">
        <v>1</v>
      </c>
    </row>
    <row r="34" spans="2:11" x14ac:dyDescent="0.25">
      <c r="C34">
        <v>7</v>
      </c>
      <c r="D34" s="1">
        <v>2014</v>
      </c>
      <c r="E34" s="56">
        <v>1.7</v>
      </c>
      <c r="F34">
        <v>1</v>
      </c>
      <c r="G34">
        <v>0</v>
      </c>
      <c r="H34">
        <v>7</v>
      </c>
      <c r="I34">
        <v>156</v>
      </c>
      <c r="J34">
        <v>8</v>
      </c>
      <c r="K34">
        <v>2</v>
      </c>
    </row>
    <row r="35" spans="2:11" x14ac:dyDescent="0.25">
      <c r="C35">
        <v>7</v>
      </c>
      <c r="D35" s="1">
        <v>2015</v>
      </c>
      <c r="E35" s="56">
        <v>2.2000000000000002</v>
      </c>
      <c r="F35">
        <v>3</v>
      </c>
      <c r="G35">
        <v>0</v>
      </c>
      <c r="H35">
        <v>4</v>
      </c>
      <c r="I35">
        <v>163</v>
      </c>
      <c r="J35">
        <v>7</v>
      </c>
      <c r="K35">
        <v>6</v>
      </c>
    </row>
    <row r="36" spans="2:11" x14ac:dyDescent="0.25">
      <c r="C36">
        <v>7</v>
      </c>
      <c r="D36" s="1">
        <v>2016</v>
      </c>
      <c r="E36" s="56">
        <v>28.2</v>
      </c>
      <c r="F36">
        <v>1</v>
      </c>
      <c r="G36">
        <v>1</v>
      </c>
      <c r="H36">
        <v>9</v>
      </c>
      <c r="I36">
        <v>166</v>
      </c>
      <c r="J36">
        <v>10</v>
      </c>
      <c r="K36">
        <v>4</v>
      </c>
    </row>
    <row r="37" spans="2:11" x14ac:dyDescent="0.25">
      <c r="C37">
        <v>7</v>
      </c>
      <c r="D37" s="1">
        <v>2017</v>
      </c>
      <c r="E37" s="56">
        <v>61.5</v>
      </c>
      <c r="F37">
        <v>4</v>
      </c>
      <c r="G37">
        <v>0</v>
      </c>
      <c r="H37">
        <v>3</v>
      </c>
      <c r="I37">
        <v>156</v>
      </c>
      <c r="J37">
        <v>25</v>
      </c>
      <c r="K37">
        <v>2</v>
      </c>
    </row>
    <row r="38" spans="2:11" x14ac:dyDescent="0.25">
      <c r="B38" t="s">
        <v>7</v>
      </c>
      <c r="C38">
        <v>8</v>
      </c>
      <c r="D38" s="1">
        <v>2013</v>
      </c>
      <c r="E38" s="56">
        <v>0.1</v>
      </c>
      <c r="F38">
        <v>0</v>
      </c>
      <c r="G38">
        <v>0</v>
      </c>
      <c r="H38">
        <v>2</v>
      </c>
      <c r="I38">
        <v>23</v>
      </c>
      <c r="J38">
        <v>3</v>
      </c>
      <c r="K38">
        <v>2</v>
      </c>
    </row>
    <row r="39" spans="2:11" x14ac:dyDescent="0.25">
      <c r="C39">
        <v>8</v>
      </c>
      <c r="D39" s="1">
        <v>2014</v>
      </c>
      <c r="E39" s="56">
        <v>0</v>
      </c>
      <c r="F39">
        <v>5</v>
      </c>
      <c r="G39">
        <v>1</v>
      </c>
      <c r="H39">
        <v>0</v>
      </c>
      <c r="I39">
        <v>24</v>
      </c>
      <c r="J39">
        <v>13</v>
      </c>
      <c r="K39">
        <v>0</v>
      </c>
    </row>
    <row r="40" spans="2:11" x14ac:dyDescent="0.25">
      <c r="C40">
        <v>8</v>
      </c>
      <c r="D40" s="1">
        <v>2015</v>
      </c>
      <c r="E40" s="56">
        <v>0</v>
      </c>
      <c r="F40">
        <v>0</v>
      </c>
      <c r="G40">
        <v>0</v>
      </c>
      <c r="H40">
        <v>0</v>
      </c>
      <c r="I40">
        <v>20</v>
      </c>
      <c r="J40">
        <v>2</v>
      </c>
      <c r="K40">
        <v>1</v>
      </c>
    </row>
    <row r="41" spans="2:11" x14ac:dyDescent="0.25">
      <c r="C41">
        <v>8</v>
      </c>
      <c r="D41" s="1">
        <v>2016</v>
      </c>
      <c r="E41" s="56">
        <v>0.1</v>
      </c>
      <c r="F41">
        <v>0</v>
      </c>
      <c r="G41">
        <v>0</v>
      </c>
      <c r="H41">
        <v>1</v>
      </c>
      <c r="I41">
        <v>32</v>
      </c>
      <c r="J41">
        <v>7</v>
      </c>
      <c r="K41">
        <v>2</v>
      </c>
    </row>
    <row r="42" spans="2:11" x14ac:dyDescent="0.25">
      <c r="C42">
        <v>8</v>
      </c>
      <c r="D42" s="1">
        <v>2017</v>
      </c>
      <c r="E42" s="56">
        <v>0</v>
      </c>
      <c r="F42">
        <v>3</v>
      </c>
      <c r="G42">
        <v>0</v>
      </c>
      <c r="H42">
        <v>3</v>
      </c>
      <c r="I42">
        <v>25</v>
      </c>
      <c r="J42">
        <v>9</v>
      </c>
      <c r="K42">
        <v>1</v>
      </c>
    </row>
    <row r="43" spans="2:11" ht="15.75" thickBot="1" x14ac:dyDescent="0.3">
      <c r="D43" s="1"/>
    </row>
    <row r="44" spans="2:11" x14ac:dyDescent="0.25">
      <c r="B44" s="92" t="s">
        <v>8</v>
      </c>
      <c r="C44" s="7" t="s">
        <v>255</v>
      </c>
      <c r="D44" s="12" t="s">
        <v>256</v>
      </c>
      <c r="E44" s="59" t="s">
        <v>257</v>
      </c>
      <c r="F44" s="8" t="s">
        <v>258</v>
      </c>
      <c r="G44" s="8" t="s">
        <v>259</v>
      </c>
      <c r="H44" s="8" t="s">
        <v>260</v>
      </c>
      <c r="I44" s="8" t="s">
        <v>261</v>
      </c>
      <c r="J44" s="8" t="s">
        <v>262</v>
      </c>
      <c r="K44" s="9" t="s">
        <v>263</v>
      </c>
    </row>
    <row r="45" spans="2:11" x14ac:dyDescent="0.25">
      <c r="B45" s="93"/>
      <c r="C45" s="13">
        <v>9</v>
      </c>
      <c r="D45" s="3">
        <v>2013</v>
      </c>
      <c r="E45" s="58">
        <f>E50+E55+E60+E65+E70+E75+E80+E85+E90+E95+E100+E105+E110+E115+E120+E125+E130+E135+E140+E145+E150+E155+E160+E165+E170+E175+E180+E185+E190</f>
        <v>1462.0999999999997</v>
      </c>
      <c r="F45" s="2">
        <v>138</v>
      </c>
      <c r="G45" s="2">
        <v>19</v>
      </c>
      <c r="H45" s="2">
        <v>185</v>
      </c>
      <c r="I45" s="2">
        <v>3773</v>
      </c>
      <c r="J45" s="2">
        <v>519</v>
      </c>
      <c r="K45" s="4">
        <v>145</v>
      </c>
    </row>
    <row r="46" spans="2:11" x14ac:dyDescent="0.25">
      <c r="B46" s="93"/>
      <c r="C46" s="13">
        <v>9</v>
      </c>
      <c r="D46" s="3">
        <v>2014</v>
      </c>
      <c r="E46" s="58">
        <f t="shared" ref="E46:E49" si="1">E51+E56+E61+E66+E71+E76+E81+E86+E91+E96+E101+E106+E111+E116+E121+E126+E131+E136+E141+E146+E151+E156+E161+E166+E171+E176+E181+E186+E191</f>
        <v>1774</v>
      </c>
      <c r="F46" s="2">
        <v>166</v>
      </c>
      <c r="G46" s="2">
        <v>15</v>
      </c>
      <c r="H46" s="2">
        <v>173</v>
      </c>
      <c r="I46" s="2">
        <v>3748</v>
      </c>
      <c r="J46" s="2">
        <v>768</v>
      </c>
      <c r="K46" s="4">
        <v>111</v>
      </c>
    </row>
    <row r="47" spans="2:11" x14ac:dyDescent="0.25">
      <c r="B47" s="93"/>
      <c r="C47" s="13">
        <v>9</v>
      </c>
      <c r="D47" s="3">
        <v>2015</v>
      </c>
      <c r="E47" s="58">
        <f t="shared" si="1"/>
        <v>1787.8999999999999</v>
      </c>
      <c r="F47" s="2">
        <v>134</v>
      </c>
      <c r="G47" s="2">
        <v>21</v>
      </c>
      <c r="H47" s="2">
        <v>196</v>
      </c>
      <c r="I47" s="2">
        <v>4088</v>
      </c>
      <c r="J47" s="2">
        <v>1645</v>
      </c>
      <c r="K47" s="4">
        <v>166</v>
      </c>
    </row>
    <row r="48" spans="2:11" x14ac:dyDescent="0.25">
      <c r="B48" s="93"/>
      <c r="C48" s="13">
        <v>9</v>
      </c>
      <c r="D48" s="3">
        <v>2016</v>
      </c>
      <c r="E48" s="58">
        <f t="shared" si="1"/>
        <v>2218.4999999999995</v>
      </c>
      <c r="F48" s="2">
        <v>106</v>
      </c>
      <c r="G48" s="2">
        <v>17</v>
      </c>
      <c r="H48" s="2">
        <v>185</v>
      </c>
      <c r="I48" s="2">
        <v>4215</v>
      </c>
      <c r="J48" s="2">
        <v>1880</v>
      </c>
      <c r="K48" s="4">
        <v>181</v>
      </c>
    </row>
    <row r="49" spans="2:11" ht="15.75" thickBot="1" x14ac:dyDescent="0.3">
      <c r="B49" s="94"/>
      <c r="C49" s="14">
        <v>9</v>
      </c>
      <c r="D49" s="15">
        <v>2017</v>
      </c>
      <c r="E49" s="60">
        <f t="shared" si="1"/>
        <v>2277.23</v>
      </c>
      <c r="F49" s="5">
        <v>172</v>
      </c>
      <c r="G49" s="5">
        <v>47</v>
      </c>
      <c r="H49" s="5">
        <v>165</v>
      </c>
      <c r="I49" s="5">
        <v>4148</v>
      </c>
      <c r="J49" s="5">
        <v>3142</v>
      </c>
      <c r="K49" s="6">
        <v>181</v>
      </c>
    </row>
    <row r="50" spans="2:11" x14ac:dyDescent="0.25">
      <c r="B50" t="s">
        <v>396</v>
      </c>
      <c r="C50">
        <v>10</v>
      </c>
      <c r="D50" s="1">
        <v>2013</v>
      </c>
      <c r="E50" s="56">
        <v>1.2</v>
      </c>
      <c r="F50">
        <v>0</v>
      </c>
      <c r="G50">
        <v>0</v>
      </c>
      <c r="H50">
        <v>0</v>
      </c>
      <c r="I50">
        <v>13</v>
      </c>
      <c r="J50">
        <v>0</v>
      </c>
      <c r="K50">
        <v>0</v>
      </c>
    </row>
    <row r="51" spans="2:11" x14ac:dyDescent="0.25">
      <c r="C51">
        <v>10</v>
      </c>
      <c r="D51" s="1">
        <v>2014</v>
      </c>
      <c r="E51" s="56">
        <v>2.8</v>
      </c>
      <c r="F51">
        <v>0</v>
      </c>
      <c r="G51">
        <v>0</v>
      </c>
      <c r="H51">
        <v>0</v>
      </c>
      <c r="I51">
        <v>9</v>
      </c>
      <c r="J51">
        <v>0</v>
      </c>
      <c r="K51">
        <v>0</v>
      </c>
    </row>
    <row r="52" spans="2:11" x14ac:dyDescent="0.25">
      <c r="C52">
        <v>10</v>
      </c>
      <c r="D52" s="1">
        <v>2015</v>
      </c>
      <c r="E52" s="56">
        <v>2.9</v>
      </c>
      <c r="F52">
        <v>0</v>
      </c>
      <c r="G52">
        <v>0</v>
      </c>
      <c r="H52">
        <v>0</v>
      </c>
      <c r="I52">
        <v>12</v>
      </c>
      <c r="J52">
        <v>0</v>
      </c>
      <c r="K52">
        <v>0</v>
      </c>
    </row>
    <row r="53" spans="2:11" x14ac:dyDescent="0.25">
      <c r="C53">
        <v>10</v>
      </c>
      <c r="D53" s="1">
        <v>2016</v>
      </c>
      <c r="E53" s="56">
        <v>2</v>
      </c>
      <c r="F53">
        <v>0</v>
      </c>
      <c r="G53">
        <v>0</v>
      </c>
      <c r="H53">
        <v>1</v>
      </c>
      <c r="I53">
        <v>10</v>
      </c>
      <c r="J53">
        <v>0</v>
      </c>
      <c r="K53">
        <v>0</v>
      </c>
    </row>
    <row r="54" spans="2:11" x14ac:dyDescent="0.25">
      <c r="C54">
        <v>10</v>
      </c>
      <c r="D54" s="1">
        <v>2017</v>
      </c>
      <c r="E54" s="56">
        <v>3.8</v>
      </c>
      <c r="F54">
        <v>0</v>
      </c>
      <c r="G54">
        <v>0</v>
      </c>
      <c r="H54">
        <v>1</v>
      </c>
      <c r="I54">
        <v>10</v>
      </c>
      <c r="J54">
        <v>1</v>
      </c>
      <c r="K54">
        <v>0</v>
      </c>
    </row>
    <row r="55" spans="2:11" x14ac:dyDescent="0.25">
      <c r="B55" t="s">
        <v>9</v>
      </c>
      <c r="C55">
        <v>11</v>
      </c>
      <c r="D55" s="1">
        <v>2013</v>
      </c>
      <c r="E55" s="56">
        <v>21.8</v>
      </c>
      <c r="F55">
        <v>0</v>
      </c>
      <c r="G55">
        <v>0</v>
      </c>
      <c r="H55">
        <v>0</v>
      </c>
      <c r="I55">
        <v>7</v>
      </c>
      <c r="J55">
        <v>0</v>
      </c>
      <c r="K55">
        <v>0</v>
      </c>
    </row>
    <row r="56" spans="2:11" x14ac:dyDescent="0.25">
      <c r="C56">
        <v>11</v>
      </c>
      <c r="D56" s="1">
        <v>2014</v>
      </c>
      <c r="E56" s="56">
        <v>15.5</v>
      </c>
      <c r="F56">
        <v>1</v>
      </c>
      <c r="G56">
        <v>0</v>
      </c>
      <c r="H56">
        <v>0</v>
      </c>
      <c r="I56">
        <v>10</v>
      </c>
      <c r="J56">
        <v>0</v>
      </c>
      <c r="K56">
        <v>0</v>
      </c>
    </row>
    <row r="57" spans="2:11" x14ac:dyDescent="0.25">
      <c r="C57">
        <v>11</v>
      </c>
      <c r="D57" s="1">
        <v>2015</v>
      </c>
      <c r="E57" s="56">
        <v>14.8</v>
      </c>
      <c r="F57">
        <v>1</v>
      </c>
      <c r="G57">
        <v>0</v>
      </c>
      <c r="H57">
        <v>2</v>
      </c>
      <c r="I57">
        <v>9</v>
      </c>
      <c r="J57">
        <v>0</v>
      </c>
      <c r="K57">
        <v>0</v>
      </c>
    </row>
    <row r="58" spans="2:11" x14ac:dyDescent="0.25">
      <c r="C58">
        <v>11</v>
      </c>
      <c r="D58" s="1">
        <v>2016</v>
      </c>
      <c r="E58" s="56">
        <v>14.5</v>
      </c>
      <c r="F58">
        <v>0</v>
      </c>
      <c r="G58">
        <v>0</v>
      </c>
      <c r="H58">
        <v>0</v>
      </c>
      <c r="I58">
        <v>10</v>
      </c>
      <c r="J58">
        <v>1</v>
      </c>
      <c r="K58">
        <v>0</v>
      </c>
    </row>
    <row r="59" spans="2:11" x14ac:dyDescent="0.25">
      <c r="C59">
        <v>11</v>
      </c>
      <c r="D59" s="1">
        <v>2017</v>
      </c>
      <c r="E59" s="56">
        <v>28.2</v>
      </c>
      <c r="F59">
        <v>1</v>
      </c>
      <c r="G59">
        <v>1</v>
      </c>
      <c r="H59">
        <v>0</v>
      </c>
      <c r="I59">
        <v>15</v>
      </c>
      <c r="J59">
        <v>2</v>
      </c>
      <c r="K59">
        <v>0</v>
      </c>
    </row>
    <row r="60" spans="2:11" x14ac:dyDescent="0.25">
      <c r="B60" t="s">
        <v>10</v>
      </c>
      <c r="C60">
        <v>12</v>
      </c>
      <c r="D60" s="1">
        <v>2013</v>
      </c>
      <c r="E60" s="56">
        <v>15.3</v>
      </c>
      <c r="F60">
        <v>3</v>
      </c>
      <c r="G60">
        <v>0</v>
      </c>
      <c r="H60">
        <v>5</v>
      </c>
      <c r="I60">
        <v>106</v>
      </c>
      <c r="J60">
        <v>30</v>
      </c>
      <c r="K60">
        <v>4</v>
      </c>
    </row>
    <row r="61" spans="2:11" x14ac:dyDescent="0.25">
      <c r="C61">
        <v>12</v>
      </c>
      <c r="D61" s="1">
        <v>2014</v>
      </c>
      <c r="E61" s="56">
        <v>19.8</v>
      </c>
      <c r="F61">
        <v>3</v>
      </c>
      <c r="G61">
        <v>0</v>
      </c>
      <c r="H61">
        <v>8</v>
      </c>
      <c r="I61">
        <v>121</v>
      </c>
      <c r="J61">
        <v>39</v>
      </c>
      <c r="K61">
        <v>4</v>
      </c>
    </row>
    <row r="62" spans="2:11" x14ac:dyDescent="0.25">
      <c r="C62">
        <v>12</v>
      </c>
      <c r="D62" s="1">
        <v>2015</v>
      </c>
      <c r="E62" s="56">
        <v>24.7</v>
      </c>
      <c r="F62">
        <v>2</v>
      </c>
      <c r="G62">
        <v>0</v>
      </c>
      <c r="H62">
        <v>8</v>
      </c>
      <c r="I62">
        <v>123</v>
      </c>
      <c r="J62">
        <v>51</v>
      </c>
      <c r="K62">
        <v>8</v>
      </c>
    </row>
    <row r="63" spans="2:11" x14ac:dyDescent="0.25">
      <c r="C63">
        <v>12</v>
      </c>
      <c r="D63" s="1">
        <v>2016</v>
      </c>
      <c r="E63" s="56">
        <v>22.5</v>
      </c>
      <c r="F63">
        <v>7</v>
      </c>
      <c r="G63">
        <v>1</v>
      </c>
      <c r="H63">
        <v>4</v>
      </c>
      <c r="I63">
        <v>111</v>
      </c>
      <c r="J63">
        <v>65</v>
      </c>
      <c r="K63">
        <v>8</v>
      </c>
    </row>
    <row r="64" spans="2:11" x14ac:dyDescent="0.25">
      <c r="C64">
        <v>12</v>
      </c>
      <c r="D64" s="1">
        <v>2017</v>
      </c>
      <c r="E64" s="56">
        <v>21.03</v>
      </c>
      <c r="F64">
        <v>5</v>
      </c>
      <c r="G64">
        <v>0</v>
      </c>
      <c r="H64">
        <v>6</v>
      </c>
      <c r="I64">
        <v>100</v>
      </c>
      <c r="J64">
        <v>149</v>
      </c>
      <c r="K64">
        <v>4</v>
      </c>
    </row>
    <row r="65" spans="2:11" x14ac:dyDescent="0.25">
      <c r="B65" t="s">
        <v>11</v>
      </c>
      <c r="C65">
        <v>13</v>
      </c>
      <c r="D65" s="1">
        <v>2013</v>
      </c>
      <c r="E65" s="56">
        <v>105.6</v>
      </c>
      <c r="F65">
        <v>9</v>
      </c>
      <c r="G65">
        <v>1</v>
      </c>
      <c r="H65">
        <v>3</v>
      </c>
      <c r="I65">
        <v>127</v>
      </c>
      <c r="J65">
        <v>118</v>
      </c>
      <c r="K65">
        <v>8</v>
      </c>
    </row>
    <row r="66" spans="2:11" x14ac:dyDescent="0.25">
      <c r="C66">
        <v>13</v>
      </c>
      <c r="D66" s="1">
        <v>2014</v>
      </c>
      <c r="E66" s="56">
        <v>124.3</v>
      </c>
      <c r="F66">
        <v>2</v>
      </c>
      <c r="G66">
        <v>1</v>
      </c>
      <c r="H66">
        <v>12</v>
      </c>
      <c r="I66">
        <v>131</v>
      </c>
      <c r="J66">
        <v>88</v>
      </c>
      <c r="K66">
        <v>4</v>
      </c>
    </row>
    <row r="67" spans="2:11" x14ac:dyDescent="0.25">
      <c r="C67">
        <v>13</v>
      </c>
      <c r="D67" s="1">
        <v>2015</v>
      </c>
      <c r="E67" s="56">
        <v>130</v>
      </c>
      <c r="F67">
        <v>3</v>
      </c>
      <c r="G67">
        <v>1</v>
      </c>
      <c r="H67">
        <v>6</v>
      </c>
      <c r="I67">
        <v>144</v>
      </c>
      <c r="J67">
        <v>138</v>
      </c>
      <c r="K67">
        <v>4</v>
      </c>
    </row>
    <row r="68" spans="2:11" x14ac:dyDescent="0.25">
      <c r="C68">
        <v>13</v>
      </c>
      <c r="D68" s="1">
        <v>2016</v>
      </c>
      <c r="E68" s="56">
        <v>184.8</v>
      </c>
      <c r="F68">
        <v>3</v>
      </c>
      <c r="G68">
        <v>2</v>
      </c>
      <c r="H68">
        <v>5</v>
      </c>
      <c r="I68">
        <v>169</v>
      </c>
      <c r="J68">
        <v>127</v>
      </c>
      <c r="K68">
        <v>10</v>
      </c>
    </row>
    <row r="69" spans="2:11" x14ac:dyDescent="0.25">
      <c r="C69">
        <v>13</v>
      </c>
      <c r="D69" s="1">
        <v>2017</v>
      </c>
      <c r="E69" s="56">
        <v>205.7</v>
      </c>
      <c r="F69">
        <v>5</v>
      </c>
      <c r="G69">
        <v>2</v>
      </c>
      <c r="H69">
        <v>7</v>
      </c>
      <c r="I69">
        <v>157</v>
      </c>
      <c r="J69">
        <v>122</v>
      </c>
      <c r="K69">
        <v>15</v>
      </c>
    </row>
    <row r="70" spans="2:11" x14ac:dyDescent="0.25">
      <c r="B70" t="s">
        <v>12</v>
      </c>
      <c r="C70">
        <v>14</v>
      </c>
      <c r="D70" s="1">
        <v>2013</v>
      </c>
      <c r="E70" s="56">
        <v>57.2</v>
      </c>
      <c r="F70">
        <v>2</v>
      </c>
      <c r="G70">
        <v>1</v>
      </c>
      <c r="H70">
        <v>0</v>
      </c>
      <c r="I70">
        <v>16</v>
      </c>
      <c r="J70">
        <v>5</v>
      </c>
      <c r="K70">
        <v>0</v>
      </c>
    </row>
    <row r="71" spans="2:11" x14ac:dyDescent="0.25">
      <c r="C71">
        <v>14</v>
      </c>
      <c r="D71" s="1">
        <v>2014</v>
      </c>
      <c r="E71" s="56">
        <v>112.3</v>
      </c>
      <c r="F71">
        <v>2</v>
      </c>
      <c r="G71">
        <v>1</v>
      </c>
      <c r="H71">
        <v>0</v>
      </c>
      <c r="I71">
        <v>12</v>
      </c>
      <c r="J71">
        <v>0</v>
      </c>
      <c r="K71">
        <v>1</v>
      </c>
    </row>
    <row r="72" spans="2:11" x14ac:dyDescent="0.25">
      <c r="C72">
        <v>14</v>
      </c>
      <c r="D72" s="1">
        <v>2015</v>
      </c>
      <c r="E72" s="56">
        <v>128.30000000000001</v>
      </c>
      <c r="F72">
        <v>0</v>
      </c>
      <c r="G72">
        <v>0</v>
      </c>
      <c r="H72">
        <v>1</v>
      </c>
      <c r="I72">
        <v>13</v>
      </c>
      <c r="J72">
        <v>2</v>
      </c>
      <c r="K72">
        <v>2</v>
      </c>
    </row>
    <row r="73" spans="2:11" x14ac:dyDescent="0.25">
      <c r="C73">
        <v>14</v>
      </c>
      <c r="D73" s="1">
        <v>2016</v>
      </c>
      <c r="E73" s="56">
        <v>188.7</v>
      </c>
      <c r="F73">
        <v>0</v>
      </c>
      <c r="G73">
        <v>0</v>
      </c>
      <c r="H73">
        <v>3</v>
      </c>
      <c r="I73">
        <v>18</v>
      </c>
      <c r="J73">
        <v>3</v>
      </c>
      <c r="K73">
        <v>4</v>
      </c>
    </row>
    <row r="74" spans="2:11" x14ac:dyDescent="0.25">
      <c r="C74">
        <v>14</v>
      </c>
      <c r="D74" s="1">
        <v>2017</v>
      </c>
      <c r="E74" s="56">
        <v>185.3</v>
      </c>
      <c r="F74">
        <v>0</v>
      </c>
      <c r="G74">
        <v>0</v>
      </c>
      <c r="H74">
        <v>1</v>
      </c>
      <c r="I74">
        <v>17</v>
      </c>
      <c r="J74">
        <v>1</v>
      </c>
      <c r="K74">
        <v>2</v>
      </c>
    </row>
    <row r="75" spans="2:11" x14ac:dyDescent="0.25">
      <c r="B75" t="s">
        <v>13</v>
      </c>
      <c r="C75">
        <v>15</v>
      </c>
      <c r="D75" s="1">
        <v>2013</v>
      </c>
      <c r="E75" s="56">
        <v>3.3</v>
      </c>
      <c r="F75">
        <v>0</v>
      </c>
      <c r="G75">
        <v>0</v>
      </c>
      <c r="H75">
        <v>2</v>
      </c>
      <c r="I75">
        <v>9</v>
      </c>
      <c r="J75">
        <v>0</v>
      </c>
      <c r="K75">
        <v>2</v>
      </c>
    </row>
    <row r="76" spans="2:11" x14ac:dyDescent="0.25">
      <c r="C76">
        <v>15</v>
      </c>
      <c r="D76" s="1">
        <v>2014</v>
      </c>
      <c r="E76" s="56">
        <v>2.9</v>
      </c>
      <c r="F76">
        <v>0</v>
      </c>
      <c r="G76">
        <v>0</v>
      </c>
      <c r="H76">
        <v>0</v>
      </c>
      <c r="I76">
        <v>11</v>
      </c>
      <c r="J76">
        <v>0</v>
      </c>
      <c r="K76">
        <v>1</v>
      </c>
    </row>
    <row r="77" spans="2:11" x14ac:dyDescent="0.25">
      <c r="C77">
        <v>15</v>
      </c>
      <c r="D77" s="1">
        <v>2015</v>
      </c>
      <c r="E77" s="56">
        <v>3.6</v>
      </c>
      <c r="F77">
        <v>0</v>
      </c>
      <c r="G77">
        <v>0</v>
      </c>
      <c r="H77">
        <v>2</v>
      </c>
      <c r="I77">
        <v>13</v>
      </c>
      <c r="J77">
        <v>2</v>
      </c>
      <c r="K77">
        <v>0</v>
      </c>
    </row>
    <row r="78" spans="2:11" x14ac:dyDescent="0.25">
      <c r="C78">
        <v>15</v>
      </c>
      <c r="D78" s="1">
        <v>2016</v>
      </c>
      <c r="E78" s="56">
        <v>4.4000000000000004</v>
      </c>
      <c r="F78">
        <v>1</v>
      </c>
      <c r="G78">
        <v>0</v>
      </c>
      <c r="H78">
        <v>0</v>
      </c>
      <c r="I78">
        <v>16</v>
      </c>
      <c r="J78">
        <v>2</v>
      </c>
      <c r="K78">
        <v>1</v>
      </c>
    </row>
    <row r="79" spans="2:11" x14ac:dyDescent="0.25">
      <c r="C79">
        <v>15</v>
      </c>
      <c r="D79" s="1">
        <v>2017</v>
      </c>
      <c r="E79" s="56">
        <v>4.3</v>
      </c>
      <c r="F79">
        <v>1</v>
      </c>
      <c r="G79">
        <v>0</v>
      </c>
      <c r="H79">
        <v>0</v>
      </c>
      <c r="I79">
        <v>10</v>
      </c>
      <c r="J79">
        <v>6</v>
      </c>
      <c r="K79">
        <v>0</v>
      </c>
    </row>
    <row r="80" spans="2:11" x14ac:dyDescent="0.25">
      <c r="B80" t="s">
        <v>14</v>
      </c>
      <c r="C80">
        <v>16</v>
      </c>
      <c r="D80" s="1">
        <v>2013</v>
      </c>
      <c r="E80" s="56">
        <v>1</v>
      </c>
      <c r="F80">
        <v>3</v>
      </c>
      <c r="G80">
        <v>0</v>
      </c>
      <c r="H80">
        <v>3</v>
      </c>
      <c r="I80">
        <v>41</v>
      </c>
      <c r="J80">
        <v>0</v>
      </c>
      <c r="K80">
        <v>0</v>
      </c>
    </row>
    <row r="81" spans="2:11" x14ac:dyDescent="0.25">
      <c r="C81">
        <v>16</v>
      </c>
      <c r="D81" s="1">
        <v>2014</v>
      </c>
      <c r="E81" s="56">
        <v>1.3</v>
      </c>
      <c r="F81">
        <v>1</v>
      </c>
      <c r="G81">
        <v>0</v>
      </c>
      <c r="H81">
        <v>1</v>
      </c>
      <c r="I81">
        <v>40</v>
      </c>
      <c r="J81">
        <v>3</v>
      </c>
      <c r="K81">
        <v>0</v>
      </c>
    </row>
    <row r="82" spans="2:11" x14ac:dyDescent="0.25">
      <c r="C82">
        <v>16</v>
      </c>
      <c r="D82" s="1">
        <v>2015</v>
      </c>
      <c r="E82" s="56">
        <v>1.7</v>
      </c>
      <c r="F82">
        <v>1</v>
      </c>
      <c r="G82">
        <v>0</v>
      </c>
      <c r="H82">
        <v>5</v>
      </c>
      <c r="I82">
        <v>52</v>
      </c>
      <c r="J82">
        <v>11</v>
      </c>
      <c r="K82">
        <v>1</v>
      </c>
    </row>
    <row r="83" spans="2:11" x14ac:dyDescent="0.25">
      <c r="C83">
        <v>16</v>
      </c>
      <c r="D83" s="1">
        <v>2016</v>
      </c>
      <c r="E83" s="56">
        <v>2.1</v>
      </c>
      <c r="F83">
        <v>0</v>
      </c>
      <c r="G83">
        <v>0</v>
      </c>
      <c r="H83">
        <v>0</v>
      </c>
      <c r="I83">
        <v>51</v>
      </c>
      <c r="J83">
        <v>21</v>
      </c>
      <c r="K83">
        <v>4</v>
      </c>
    </row>
    <row r="84" spans="2:11" x14ac:dyDescent="0.25">
      <c r="C84">
        <v>16</v>
      </c>
      <c r="D84" s="1">
        <v>2017</v>
      </c>
      <c r="E84" s="56">
        <v>2.7</v>
      </c>
      <c r="F84">
        <v>4</v>
      </c>
      <c r="G84">
        <v>0</v>
      </c>
      <c r="H84">
        <v>2</v>
      </c>
      <c r="I84">
        <v>37</v>
      </c>
      <c r="J84">
        <v>44</v>
      </c>
      <c r="K84">
        <v>1</v>
      </c>
    </row>
    <row r="85" spans="2:11" x14ac:dyDescent="0.25">
      <c r="B85" t="s">
        <v>15</v>
      </c>
      <c r="C85">
        <v>17</v>
      </c>
      <c r="D85" s="1">
        <v>2013</v>
      </c>
      <c r="E85" s="56">
        <v>87.2</v>
      </c>
      <c r="F85">
        <v>0</v>
      </c>
      <c r="G85">
        <v>0</v>
      </c>
      <c r="H85">
        <v>0</v>
      </c>
      <c r="I85">
        <v>14</v>
      </c>
      <c r="J85">
        <v>1</v>
      </c>
      <c r="K85">
        <v>0</v>
      </c>
    </row>
    <row r="86" spans="2:11" x14ac:dyDescent="0.25">
      <c r="C86">
        <v>17</v>
      </c>
      <c r="D86" s="1">
        <v>2014</v>
      </c>
      <c r="E86" s="56">
        <v>87.4</v>
      </c>
      <c r="F86">
        <v>0</v>
      </c>
      <c r="G86">
        <v>0</v>
      </c>
      <c r="H86">
        <v>0</v>
      </c>
      <c r="I86">
        <v>5</v>
      </c>
      <c r="J86">
        <v>0</v>
      </c>
      <c r="K86">
        <v>0</v>
      </c>
    </row>
    <row r="87" spans="2:11" x14ac:dyDescent="0.25">
      <c r="C87">
        <v>17</v>
      </c>
      <c r="D87" s="1">
        <v>2015</v>
      </c>
      <c r="E87" s="56">
        <v>67.3</v>
      </c>
      <c r="F87">
        <v>0</v>
      </c>
      <c r="G87">
        <v>0</v>
      </c>
      <c r="H87">
        <v>0</v>
      </c>
      <c r="I87">
        <v>15</v>
      </c>
      <c r="J87">
        <v>0</v>
      </c>
      <c r="K87">
        <v>0</v>
      </c>
    </row>
    <row r="88" spans="2:11" x14ac:dyDescent="0.25">
      <c r="C88">
        <v>17</v>
      </c>
      <c r="D88" s="1">
        <v>2016</v>
      </c>
      <c r="E88" s="56">
        <v>96.5</v>
      </c>
      <c r="F88">
        <v>0</v>
      </c>
      <c r="G88">
        <v>0</v>
      </c>
      <c r="H88">
        <v>0</v>
      </c>
      <c r="I88">
        <v>11</v>
      </c>
      <c r="J88">
        <v>2</v>
      </c>
      <c r="K88">
        <v>0</v>
      </c>
    </row>
    <row r="89" spans="2:11" x14ac:dyDescent="0.25">
      <c r="C89">
        <v>17</v>
      </c>
      <c r="D89" s="1">
        <v>2017</v>
      </c>
      <c r="E89" s="56">
        <v>83</v>
      </c>
      <c r="F89">
        <v>2</v>
      </c>
      <c r="G89">
        <v>2</v>
      </c>
      <c r="H89">
        <v>0</v>
      </c>
      <c r="I89">
        <v>7</v>
      </c>
      <c r="J89">
        <v>2</v>
      </c>
      <c r="K89">
        <v>1</v>
      </c>
    </row>
    <row r="90" spans="2:11" x14ac:dyDescent="0.25">
      <c r="B90" t="s">
        <v>16</v>
      </c>
      <c r="C90">
        <v>18</v>
      </c>
      <c r="D90" s="1">
        <v>2013</v>
      </c>
      <c r="E90" s="56">
        <v>74.099999999999994</v>
      </c>
      <c r="F90">
        <v>0</v>
      </c>
      <c r="G90">
        <v>0</v>
      </c>
      <c r="H90">
        <v>10</v>
      </c>
      <c r="I90">
        <v>142</v>
      </c>
      <c r="J90">
        <v>6</v>
      </c>
      <c r="K90">
        <v>3</v>
      </c>
    </row>
    <row r="91" spans="2:11" x14ac:dyDescent="0.25">
      <c r="C91">
        <v>18</v>
      </c>
      <c r="D91" s="1">
        <v>2014</v>
      </c>
      <c r="E91" s="56">
        <v>155.4</v>
      </c>
      <c r="F91">
        <v>1</v>
      </c>
      <c r="G91">
        <v>0</v>
      </c>
      <c r="H91">
        <v>4</v>
      </c>
      <c r="I91">
        <v>128</v>
      </c>
      <c r="J91">
        <v>7</v>
      </c>
      <c r="K91">
        <v>2</v>
      </c>
    </row>
    <row r="92" spans="2:11" x14ac:dyDescent="0.25">
      <c r="C92">
        <v>18</v>
      </c>
      <c r="D92" s="1">
        <v>2015</v>
      </c>
      <c r="E92" s="56">
        <v>117.9</v>
      </c>
      <c r="F92">
        <v>2</v>
      </c>
      <c r="G92">
        <v>1</v>
      </c>
      <c r="H92">
        <v>11</v>
      </c>
      <c r="I92">
        <v>137</v>
      </c>
      <c r="J92">
        <v>14</v>
      </c>
      <c r="K92">
        <v>5</v>
      </c>
    </row>
    <row r="93" spans="2:11" x14ac:dyDescent="0.25">
      <c r="C93">
        <v>18</v>
      </c>
      <c r="D93" s="1">
        <v>2016</v>
      </c>
      <c r="E93" s="56">
        <v>103.5</v>
      </c>
      <c r="F93">
        <v>3</v>
      </c>
      <c r="G93">
        <v>1</v>
      </c>
      <c r="H93">
        <v>4</v>
      </c>
      <c r="I93">
        <v>145</v>
      </c>
      <c r="J93">
        <v>40</v>
      </c>
      <c r="K93">
        <v>4</v>
      </c>
    </row>
    <row r="94" spans="2:11" x14ac:dyDescent="0.25">
      <c r="C94">
        <v>18</v>
      </c>
      <c r="D94" s="1">
        <v>2017</v>
      </c>
      <c r="E94" s="56">
        <v>108.7</v>
      </c>
      <c r="F94">
        <v>3</v>
      </c>
      <c r="G94">
        <v>2</v>
      </c>
      <c r="H94">
        <v>8</v>
      </c>
      <c r="I94">
        <v>127</v>
      </c>
      <c r="J94">
        <v>14</v>
      </c>
      <c r="K94">
        <v>7</v>
      </c>
    </row>
    <row r="95" spans="2:11" x14ac:dyDescent="0.25">
      <c r="B95" t="s">
        <v>17</v>
      </c>
      <c r="C95">
        <v>19</v>
      </c>
      <c r="D95" s="1">
        <v>2013</v>
      </c>
      <c r="E95" s="56">
        <v>32.200000000000003</v>
      </c>
      <c r="F95">
        <v>2</v>
      </c>
      <c r="G95">
        <v>2</v>
      </c>
      <c r="H95">
        <v>2</v>
      </c>
      <c r="I95">
        <v>25</v>
      </c>
      <c r="J95">
        <v>2</v>
      </c>
      <c r="K95">
        <v>1</v>
      </c>
    </row>
    <row r="96" spans="2:11" x14ac:dyDescent="0.25">
      <c r="C96">
        <v>19</v>
      </c>
      <c r="D96" s="1">
        <v>2014</v>
      </c>
      <c r="E96" s="56">
        <v>42.7</v>
      </c>
      <c r="F96">
        <v>1</v>
      </c>
      <c r="G96">
        <v>1</v>
      </c>
      <c r="H96">
        <v>3</v>
      </c>
      <c r="I96">
        <v>30</v>
      </c>
      <c r="J96">
        <v>10</v>
      </c>
      <c r="K96">
        <v>0</v>
      </c>
    </row>
    <row r="97" spans="2:11" x14ac:dyDescent="0.25">
      <c r="C97">
        <v>19</v>
      </c>
      <c r="D97" s="1">
        <v>2015</v>
      </c>
      <c r="E97" s="56">
        <v>48.8</v>
      </c>
      <c r="F97">
        <v>0</v>
      </c>
      <c r="G97">
        <v>0</v>
      </c>
      <c r="H97">
        <v>1</v>
      </c>
      <c r="I97">
        <v>22</v>
      </c>
      <c r="J97">
        <v>8</v>
      </c>
      <c r="K97">
        <v>1</v>
      </c>
    </row>
    <row r="98" spans="2:11" x14ac:dyDescent="0.25">
      <c r="C98">
        <v>19</v>
      </c>
      <c r="D98" s="1">
        <v>2016</v>
      </c>
      <c r="E98" s="56">
        <v>38.1</v>
      </c>
      <c r="F98">
        <v>3</v>
      </c>
      <c r="G98">
        <v>1</v>
      </c>
      <c r="H98">
        <v>2</v>
      </c>
      <c r="I98">
        <v>27</v>
      </c>
      <c r="J98">
        <v>28</v>
      </c>
      <c r="K98">
        <v>0</v>
      </c>
    </row>
    <row r="99" spans="2:11" x14ac:dyDescent="0.25">
      <c r="C99">
        <v>19</v>
      </c>
      <c r="D99" s="1">
        <v>2017</v>
      </c>
      <c r="E99" s="56">
        <v>45.3</v>
      </c>
      <c r="F99">
        <v>2</v>
      </c>
      <c r="G99">
        <v>1</v>
      </c>
      <c r="H99">
        <v>2</v>
      </c>
      <c r="I99">
        <v>31</v>
      </c>
      <c r="J99">
        <v>25</v>
      </c>
      <c r="K99">
        <v>2</v>
      </c>
    </row>
    <row r="100" spans="2:11" x14ac:dyDescent="0.25">
      <c r="B100" t="s">
        <v>18</v>
      </c>
      <c r="C100">
        <v>20</v>
      </c>
      <c r="D100" s="1">
        <v>2013</v>
      </c>
      <c r="E100" s="56">
        <v>25.7</v>
      </c>
      <c r="F100">
        <v>4</v>
      </c>
      <c r="G100">
        <v>4</v>
      </c>
      <c r="H100">
        <v>1</v>
      </c>
      <c r="I100">
        <v>19</v>
      </c>
      <c r="J100">
        <v>4</v>
      </c>
      <c r="K100">
        <v>1</v>
      </c>
    </row>
    <row r="101" spans="2:11" x14ac:dyDescent="0.25">
      <c r="C101">
        <v>20</v>
      </c>
      <c r="D101" s="1">
        <v>2014</v>
      </c>
      <c r="E101" s="56">
        <v>43.7</v>
      </c>
      <c r="F101">
        <v>1</v>
      </c>
      <c r="G101">
        <v>1</v>
      </c>
      <c r="H101">
        <v>4</v>
      </c>
      <c r="I101">
        <v>19</v>
      </c>
      <c r="J101">
        <v>7</v>
      </c>
      <c r="K101">
        <v>1</v>
      </c>
    </row>
    <row r="102" spans="2:11" x14ac:dyDescent="0.25">
      <c r="C102">
        <v>20</v>
      </c>
      <c r="D102" s="1">
        <v>2015</v>
      </c>
      <c r="E102" s="56">
        <v>46.5</v>
      </c>
      <c r="F102">
        <v>1</v>
      </c>
      <c r="G102">
        <v>1</v>
      </c>
      <c r="H102">
        <v>4</v>
      </c>
      <c r="I102">
        <v>24</v>
      </c>
      <c r="J102">
        <v>7</v>
      </c>
      <c r="K102">
        <v>1</v>
      </c>
    </row>
    <row r="103" spans="2:11" x14ac:dyDescent="0.25">
      <c r="C103">
        <v>20</v>
      </c>
      <c r="D103" s="1">
        <v>2016</v>
      </c>
      <c r="E103" s="56">
        <v>48</v>
      </c>
      <c r="F103">
        <v>0</v>
      </c>
      <c r="G103">
        <v>0</v>
      </c>
      <c r="H103">
        <v>1</v>
      </c>
      <c r="I103">
        <v>18</v>
      </c>
      <c r="J103">
        <v>1</v>
      </c>
      <c r="K103">
        <v>1</v>
      </c>
    </row>
    <row r="104" spans="2:11" x14ac:dyDescent="0.25">
      <c r="C104">
        <v>20</v>
      </c>
      <c r="D104" s="1">
        <v>2017</v>
      </c>
      <c r="E104" s="56">
        <v>49.4</v>
      </c>
      <c r="F104">
        <v>0</v>
      </c>
      <c r="G104">
        <v>0</v>
      </c>
      <c r="H104">
        <v>1</v>
      </c>
      <c r="I104">
        <v>14</v>
      </c>
      <c r="J104">
        <v>6</v>
      </c>
      <c r="K104">
        <v>0</v>
      </c>
    </row>
    <row r="105" spans="2:11" x14ac:dyDescent="0.25">
      <c r="B105" t="s">
        <v>19</v>
      </c>
      <c r="C105">
        <v>21</v>
      </c>
      <c r="D105" s="1">
        <v>2013</v>
      </c>
      <c r="E105" s="56">
        <v>22.7</v>
      </c>
      <c r="F105">
        <v>6</v>
      </c>
      <c r="G105">
        <v>0</v>
      </c>
      <c r="H105">
        <v>13</v>
      </c>
      <c r="I105">
        <v>217</v>
      </c>
      <c r="J105">
        <v>89</v>
      </c>
      <c r="K105">
        <v>11</v>
      </c>
    </row>
    <row r="106" spans="2:11" x14ac:dyDescent="0.25">
      <c r="C106">
        <v>21</v>
      </c>
      <c r="D106" s="1">
        <v>2014</v>
      </c>
      <c r="E106" s="56">
        <v>24.5</v>
      </c>
      <c r="F106">
        <v>9</v>
      </c>
      <c r="G106">
        <v>0</v>
      </c>
      <c r="H106">
        <v>11</v>
      </c>
      <c r="I106">
        <v>218</v>
      </c>
      <c r="J106">
        <v>147</v>
      </c>
      <c r="K106">
        <v>5</v>
      </c>
    </row>
    <row r="107" spans="2:11" x14ac:dyDescent="0.25">
      <c r="C107">
        <v>21</v>
      </c>
      <c r="D107" s="1">
        <v>2015</v>
      </c>
      <c r="E107" s="56">
        <v>19.2</v>
      </c>
      <c r="F107">
        <v>13</v>
      </c>
      <c r="G107">
        <v>1</v>
      </c>
      <c r="H107">
        <v>15</v>
      </c>
      <c r="I107">
        <v>251</v>
      </c>
      <c r="J107">
        <v>131</v>
      </c>
      <c r="K107">
        <v>9</v>
      </c>
    </row>
    <row r="108" spans="2:11" x14ac:dyDescent="0.25">
      <c r="C108">
        <v>21</v>
      </c>
      <c r="D108" s="1">
        <v>2016</v>
      </c>
      <c r="E108" s="56">
        <v>20.6</v>
      </c>
      <c r="F108">
        <v>3</v>
      </c>
      <c r="G108">
        <v>0</v>
      </c>
      <c r="H108">
        <v>14</v>
      </c>
      <c r="I108">
        <v>230</v>
      </c>
      <c r="J108">
        <v>93</v>
      </c>
      <c r="K108">
        <v>12</v>
      </c>
    </row>
    <row r="109" spans="2:11" x14ac:dyDescent="0.25">
      <c r="C109">
        <v>21</v>
      </c>
      <c r="D109" s="1">
        <v>2017</v>
      </c>
      <c r="E109" s="56">
        <v>17.600000000000001</v>
      </c>
      <c r="F109">
        <v>15</v>
      </c>
      <c r="G109">
        <v>0</v>
      </c>
      <c r="H109">
        <v>12</v>
      </c>
      <c r="I109">
        <v>224</v>
      </c>
      <c r="J109">
        <v>251</v>
      </c>
      <c r="K109">
        <v>9</v>
      </c>
    </row>
    <row r="110" spans="2:11" x14ac:dyDescent="0.25">
      <c r="B110" t="s">
        <v>20</v>
      </c>
      <c r="C110">
        <v>22</v>
      </c>
      <c r="D110" s="1">
        <v>2013</v>
      </c>
      <c r="E110" s="56">
        <v>148</v>
      </c>
      <c r="F110">
        <v>1</v>
      </c>
      <c r="G110">
        <v>1</v>
      </c>
      <c r="H110">
        <v>0</v>
      </c>
      <c r="I110">
        <v>17</v>
      </c>
      <c r="J110">
        <v>0</v>
      </c>
      <c r="K110">
        <v>1</v>
      </c>
    </row>
    <row r="111" spans="2:11" x14ac:dyDescent="0.25">
      <c r="C111">
        <v>22</v>
      </c>
      <c r="D111" s="1">
        <v>2014</v>
      </c>
      <c r="E111" s="56">
        <v>153.30000000000001</v>
      </c>
      <c r="F111">
        <v>1</v>
      </c>
      <c r="G111">
        <v>0</v>
      </c>
      <c r="H111">
        <v>0</v>
      </c>
      <c r="I111">
        <v>18</v>
      </c>
      <c r="J111">
        <v>0</v>
      </c>
      <c r="K111">
        <v>0</v>
      </c>
    </row>
    <row r="112" spans="2:11" x14ac:dyDescent="0.25">
      <c r="C112">
        <v>22</v>
      </c>
      <c r="D112" s="1">
        <v>2015</v>
      </c>
      <c r="E112" s="56">
        <v>188.8</v>
      </c>
      <c r="F112">
        <v>0</v>
      </c>
      <c r="G112">
        <v>0</v>
      </c>
      <c r="H112">
        <v>3</v>
      </c>
      <c r="I112">
        <v>9</v>
      </c>
      <c r="J112">
        <v>0</v>
      </c>
      <c r="K112">
        <v>1</v>
      </c>
    </row>
    <row r="113" spans="2:11" x14ac:dyDescent="0.25">
      <c r="C113">
        <v>22</v>
      </c>
      <c r="D113" s="1">
        <v>2016</v>
      </c>
      <c r="E113" s="56">
        <v>268.3</v>
      </c>
      <c r="F113">
        <v>0</v>
      </c>
      <c r="G113">
        <v>0</v>
      </c>
      <c r="H113">
        <v>1</v>
      </c>
      <c r="I113">
        <v>20</v>
      </c>
      <c r="J113">
        <v>2</v>
      </c>
      <c r="K113">
        <v>2</v>
      </c>
    </row>
    <row r="114" spans="2:11" x14ac:dyDescent="0.25">
      <c r="C114">
        <v>22</v>
      </c>
      <c r="D114" s="1">
        <v>2017</v>
      </c>
      <c r="E114" s="56">
        <v>256.8</v>
      </c>
      <c r="F114">
        <v>2</v>
      </c>
      <c r="G114">
        <v>0</v>
      </c>
      <c r="H114">
        <v>1</v>
      </c>
      <c r="I114">
        <v>23</v>
      </c>
      <c r="J114">
        <v>1</v>
      </c>
      <c r="K114">
        <v>3</v>
      </c>
    </row>
    <row r="115" spans="2:11" x14ac:dyDescent="0.25">
      <c r="B115" t="s">
        <v>21</v>
      </c>
      <c r="C115">
        <v>23</v>
      </c>
      <c r="D115" s="1">
        <v>2013</v>
      </c>
      <c r="E115" s="56">
        <v>7.5</v>
      </c>
      <c r="F115">
        <v>79</v>
      </c>
      <c r="G115">
        <v>6</v>
      </c>
      <c r="H115">
        <v>97</v>
      </c>
      <c r="I115">
        <v>2204</v>
      </c>
      <c r="J115">
        <v>123</v>
      </c>
      <c r="K115">
        <v>83</v>
      </c>
    </row>
    <row r="116" spans="2:11" x14ac:dyDescent="0.25">
      <c r="C116">
        <v>23</v>
      </c>
      <c r="D116" s="1">
        <v>2014</v>
      </c>
      <c r="E116" s="56">
        <v>11.7</v>
      </c>
      <c r="F116">
        <v>63</v>
      </c>
      <c r="G116">
        <v>1</v>
      </c>
      <c r="H116">
        <v>82</v>
      </c>
      <c r="I116">
        <v>2174</v>
      </c>
      <c r="J116">
        <v>303</v>
      </c>
      <c r="K116">
        <v>56</v>
      </c>
    </row>
    <row r="117" spans="2:11" x14ac:dyDescent="0.25">
      <c r="C117">
        <v>23</v>
      </c>
      <c r="D117" s="1">
        <v>2015</v>
      </c>
      <c r="E117" s="56">
        <v>10.1</v>
      </c>
      <c r="F117">
        <v>56</v>
      </c>
      <c r="G117">
        <v>7</v>
      </c>
      <c r="H117">
        <v>80</v>
      </c>
      <c r="I117">
        <v>2319</v>
      </c>
      <c r="J117">
        <v>963</v>
      </c>
      <c r="K117">
        <v>94</v>
      </c>
    </row>
    <row r="118" spans="2:11" x14ac:dyDescent="0.25">
      <c r="C118">
        <v>23</v>
      </c>
      <c r="D118" s="1">
        <v>2016</v>
      </c>
      <c r="E118" s="56">
        <v>9.8000000000000007</v>
      </c>
      <c r="F118">
        <v>48</v>
      </c>
      <c r="G118">
        <v>5</v>
      </c>
      <c r="H118">
        <v>95</v>
      </c>
      <c r="I118">
        <v>2427</v>
      </c>
      <c r="J118">
        <v>1079</v>
      </c>
      <c r="K118">
        <v>90</v>
      </c>
    </row>
    <row r="119" spans="2:11" x14ac:dyDescent="0.25">
      <c r="C119">
        <v>23</v>
      </c>
      <c r="D119" s="1">
        <v>2017</v>
      </c>
      <c r="E119" s="56">
        <v>15.3</v>
      </c>
      <c r="F119">
        <v>57</v>
      </c>
      <c r="G119">
        <v>2</v>
      </c>
      <c r="H119">
        <v>84</v>
      </c>
      <c r="I119">
        <v>2423</v>
      </c>
      <c r="J119">
        <v>1807</v>
      </c>
      <c r="K119">
        <v>94</v>
      </c>
    </row>
    <row r="120" spans="2:11" x14ac:dyDescent="0.25">
      <c r="B120" t="s">
        <v>22</v>
      </c>
      <c r="C120">
        <v>24</v>
      </c>
      <c r="D120" s="1">
        <v>2013</v>
      </c>
      <c r="E120" s="56">
        <v>6.7</v>
      </c>
      <c r="F120">
        <v>2</v>
      </c>
      <c r="G120">
        <v>2</v>
      </c>
      <c r="H120">
        <v>0</v>
      </c>
      <c r="I120">
        <v>3</v>
      </c>
      <c r="J120">
        <v>0</v>
      </c>
      <c r="K120">
        <v>0</v>
      </c>
    </row>
    <row r="121" spans="2:11" x14ac:dyDescent="0.25">
      <c r="C121">
        <v>24</v>
      </c>
      <c r="D121" s="1">
        <v>2014</v>
      </c>
      <c r="E121" s="56">
        <v>11.9</v>
      </c>
      <c r="F121">
        <v>0</v>
      </c>
      <c r="G121">
        <v>0</v>
      </c>
      <c r="H121">
        <v>1</v>
      </c>
      <c r="I121">
        <v>5</v>
      </c>
      <c r="J121">
        <v>0</v>
      </c>
      <c r="K121">
        <v>0</v>
      </c>
    </row>
    <row r="122" spans="2:11" x14ac:dyDescent="0.25">
      <c r="C122">
        <v>24</v>
      </c>
      <c r="D122" s="1">
        <v>2015</v>
      </c>
      <c r="E122" s="56">
        <v>19.7</v>
      </c>
      <c r="F122">
        <v>3</v>
      </c>
      <c r="G122">
        <v>1</v>
      </c>
      <c r="H122">
        <v>0</v>
      </c>
      <c r="I122">
        <v>2</v>
      </c>
      <c r="J122">
        <v>0</v>
      </c>
      <c r="K122">
        <v>0</v>
      </c>
    </row>
    <row r="123" spans="2:11" x14ac:dyDescent="0.25">
      <c r="C123">
        <v>24</v>
      </c>
      <c r="D123" s="1">
        <v>2016</v>
      </c>
      <c r="E123" s="56">
        <v>17.3</v>
      </c>
      <c r="F123">
        <v>0</v>
      </c>
      <c r="G123">
        <v>0</v>
      </c>
      <c r="H123">
        <v>1</v>
      </c>
      <c r="I123">
        <v>2</v>
      </c>
      <c r="J123">
        <v>1</v>
      </c>
      <c r="K123">
        <v>0</v>
      </c>
    </row>
    <row r="124" spans="2:11" x14ac:dyDescent="0.25">
      <c r="C124">
        <v>24</v>
      </c>
      <c r="D124" s="1">
        <v>2017</v>
      </c>
      <c r="E124" s="56">
        <v>17.8</v>
      </c>
      <c r="F124">
        <v>2</v>
      </c>
      <c r="G124">
        <v>2</v>
      </c>
      <c r="H124">
        <v>1</v>
      </c>
      <c r="I124">
        <v>1</v>
      </c>
      <c r="J124">
        <v>0</v>
      </c>
      <c r="K124">
        <v>0</v>
      </c>
    </row>
    <row r="125" spans="2:11" x14ac:dyDescent="0.25">
      <c r="B125" t="s">
        <v>23</v>
      </c>
      <c r="C125">
        <v>25</v>
      </c>
      <c r="D125" s="1">
        <v>2013</v>
      </c>
      <c r="E125" s="56">
        <v>8.4</v>
      </c>
      <c r="F125">
        <v>4</v>
      </c>
      <c r="G125">
        <v>0</v>
      </c>
      <c r="H125">
        <v>7</v>
      </c>
      <c r="I125">
        <v>71</v>
      </c>
      <c r="J125">
        <v>2</v>
      </c>
      <c r="K125">
        <v>5</v>
      </c>
    </row>
    <row r="126" spans="2:11" x14ac:dyDescent="0.25">
      <c r="C126">
        <v>25</v>
      </c>
      <c r="D126" s="1">
        <v>2014</v>
      </c>
      <c r="E126" s="56">
        <v>10.6</v>
      </c>
      <c r="F126">
        <v>50</v>
      </c>
      <c r="G126">
        <v>7</v>
      </c>
      <c r="H126">
        <v>4</v>
      </c>
      <c r="I126">
        <v>80</v>
      </c>
      <c r="J126">
        <v>14</v>
      </c>
      <c r="K126">
        <v>4</v>
      </c>
    </row>
    <row r="127" spans="2:11" x14ac:dyDescent="0.25">
      <c r="C127">
        <v>25</v>
      </c>
      <c r="D127" s="1">
        <v>2015</v>
      </c>
      <c r="E127" s="56">
        <v>14.4</v>
      </c>
      <c r="F127">
        <v>3</v>
      </c>
      <c r="G127">
        <v>0</v>
      </c>
      <c r="H127">
        <v>9</v>
      </c>
      <c r="I127">
        <v>93</v>
      </c>
      <c r="J127">
        <v>42</v>
      </c>
      <c r="K127">
        <v>8</v>
      </c>
    </row>
    <row r="128" spans="2:11" x14ac:dyDescent="0.25">
      <c r="C128">
        <v>25</v>
      </c>
      <c r="D128" s="1">
        <v>2016</v>
      </c>
      <c r="E128" s="56">
        <v>14.5</v>
      </c>
      <c r="F128">
        <v>4</v>
      </c>
      <c r="G128">
        <v>0</v>
      </c>
      <c r="H128">
        <v>4</v>
      </c>
      <c r="I128">
        <v>93</v>
      </c>
      <c r="J128">
        <v>58</v>
      </c>
      <c r="K128">
        <v>8</v>
      </c>
    </row>
    <row r="129" spans="2:11" x14ac:dyDescent="0.25">
      <c r="C129">
        <v>25</v>
      </c>
      <c r="D129" s="1">
        <v>2017</v>
      </c>
      <c r="E129" s="56">
        <v>16.8</v>
      </c>
      <c r="F129">
        <v>5</v>
      </c>
      <c r="G129">
        <v>0</v>
      </c>
      <c r="H129">
        <v>4</v>
      </c>
      <c r="I129">
        <v>101</v>
      </c>
      <c r="J129">
        <v>133</v>
      </c>
      <c r="K129">
        <v>8</v>
      </c>
    </row>
    <row r="130" spans="2:11" x14ac:dyDescent="0.25">
      <c r="B130" t="s">
        <v>24</v>
      </c>
      <c r="C130">
        <v>26</v>
      </c>
      <c r="D130" s="1">
        <v>2013</v>
      </c>
      <c r="E130" s="56">
        <v>1.2</v>
      </c>
      <c r="F130">
        <v>1</v>
      </c>
      <c r="G130">
        <v>0</v>
      </c>
      <c r="H130">
        <v>2</v>
      </c>
      <c r="I130">
        <v>22</v>
      </c>
      <c r="J130">
        <v>1</v>
      </c>
      <c r="K130">
        <v>0</v>
      </c>
    </row>
    <row r="131" spans="2:11" x14ac:dyDescent="0.25">
      <c r="C131">
        <v>26</v>
      </c>
      <c r="D131" s="1">
        <v>2014</v>
      </c>
      <c r="E131" s="56">
        <v>2.6</v>
      </c>
      <c r="F131">
        <v>0</v>
      </c>
      <c r="G131">
        <v>0</v>
      </c>
      <c r="H131">
        <v>2</v>
      </c>
      <c r="I131">
        <v>22</v>
      </c>
      <c r="J131">
        <v>0</v>
      </c>
      <c r="K131">
        <v>2</v>
      </c>
    </row>
    <row r="132" spans="2:11" x14ac:dyDescent="0.25">
      <c r="C132">
        <v>26</v>
      </c>
      <c r="D132" s="1">
        <v>2015</v>
      </c>
      <c r="E132" s="56">
        <v>3.3</v>
      </c>
      <c r="F132">
        <v>2</v>
      </c>
      <c r="G132">
        <v>0</v>
      </c>
      <c r="H132">
        <v>2</v>
      </c>
      <c r="I132">
        <v>26</v>
      </c>
      <c r="J132">
        <v>10</v>
      </c>
      <c r="K132">
        <v>2</v>
      </c>
    </row>
    <row r="133" spans="2:11" x14ac:dyDescent="0.25">
      <c r="C133">
        <v>26</v>
      </c>
      <c r="D133" s="1">
        <v>2016</v>
      </c>
      <c r="E133" s="56">
        <v>5.0999999999999996</v>
      </c>
      <c r="F133">
        <v>0</v>
      </c>
      <c r="G133">
        <v>0</v>
      </c>
      <c r="H133">
        <v>2</v>
      </c>
      <c r="I133">
        <v>23</v>
      </c>
      <c r="J133">
        <v>6</v>
      </c>
      <c r="K133">
        <v>1</v>
      </c>
    </row>
    <row r="134" spans="2:11" x14ac:dyDescent="0.25">
      <c r="C134">
        <v>26</v>
      </c>
      <c r="D134" s="1">
        <v>2017</v>
      </c>
      <c r="E134" s="56">
        <v>8.4</v>
      </c>
      <c r="F134">
        <v>0</v>
      </c>
      <c r="G134">
        <v>0</v>
      </c>
      <c r="H134">
        <v>1</v>
      </c>
      <c r="I134">
        <v>24</v>
      </c>
      <c r="J134">
        <v>9</v>
      </c>
      <c r="K134">
        <v>3</v>
      </c>
    </row>
    <row r="135" spans="2:11" s="43" customFormat="1" x14ac:dyDescent="0.25">
      <c r="B135" s="43" t="s">
        <v>25</v>
      </c>
      <c r="C135" s="43">
        <v>27</v>
      </c>
      <c r="D135" s="44">
        <v>2013</v>
      </c>
      <c r="E135" s="61">
        <v>366.3</v>
      </c>
      <c r="F135" s="43">
        <v>1</v>
      </c>
      <c r="G135" s="43">
        <v>0</v>
      </c>
      <c r="H135" s="43">
        <v>0</v>
      </c>
      <c r="I135" s="43">
        <v>66</v>
      </c>
      <c r="J135" s="43">
        <v>5</v>
      </c>
      <c r="K135" s="43">
        <v>0</v>
      </c>
    </row>
    <row r="136" spans="2:11" x14ac:dyDescent="0.25">
      <c r="C136">
        <v>27</v>
      </c>
      <c r="D136" s="1">
        <v>2014</v>
      </c>
      <c r="E136" s="61">
        <v>540.79999999999995</v>
      </c>
      <c r="F136">
        <v>1</v>
      </c>
      <c r="G136">
        <v>0</v>
      </c>
      <c r="H136">
        <v>1</v>
      </c>
      <c r="I136">
        <v>67</v>
      </c>
      <c r="J136">
        <v>1</v>
      </c>
      <c r="K136">
        <v>2</v>
      </c>
    </row>
    <row r="137" spans="2:11" x14ac:dyDescent="0.25">
      <c r="C137">
        <v>27</v>
      </c>
      <c r="D137" s="1">
        <v>2015</v>
      </c>
      <c r="E137" s="61">
        <v>544.4</v>
      </c>
      <c r="F137">
        <v>3</v>
      </c>
      <c r="G137">
        <v>1</v>
      </c>
      <c r="H137">
        <v>1</v>
      </c>
      <c r="I137">
        <v>62</v>
      </c>
      <c r="J137">
        <v>6</v>
      </c>
      <c r="K137">
        <v>5</v>
      </c>
    </row>
    <row r="138" spans="2:11" x14ac:dyDescent="0.25">
      <c r="C138">
        <v>27</v>
      </c>
      <c r="D138" s="1">
        <v>2016</v>
      </c>
      <c r="E138" s="61">
        <v>725.3</v>
      </c>
      <c r="F138">
        <v>2</v>
      </c>
      <c r="G138">
        <v>1</v>
      </c>
      <c r="H138">
        <v>3</v>
      </c>
      <c r="I138">
        <v>77</v>
      </c>
      <c r="J138">
        <v>10</v>
      </c>
      <c r="K138">
        <v>0</v>
      </c>
    </row>
    <row r="139" spans="2:11" x14ac:dyDescent="0.25">
      <c r="C139">
        <v>27</v>
      </c>
      <c r="D139" s="1">
        <v>2017</v>
      </c>
      <c r="E139" s="61">
        <v>730.8</v>
      </c>
      <c r="F139">
        <v>6</v>
      </c>
      <c r="G139">
        <v>2</v>
      </c>
      <c r="H139">
        <v>2</v>
      </c>
      <c r="I139">
        <v>72</v>
      </c>
      <c r="J139">
        <v>13</v>
      </c>
      <c r="K139">
        <v>3</v>
      </c>
    </row>
    <row r="140" spans="2:11" x14ac:dyDescent="0.25">
      <c r="B140" t="s">
        <v>26</v>
      </c>
      <c r="C140">
        <v>28</v>
      </c>
      <c r="D140" s="1">
        <v>2013</v>
      </c>
      <c r="E140" s="61">
        <v>49.8</v>
      </c>
      <c r="F140">
        <v>0</v>
      </c>
      <c r="G140">
        <v>0</v>
      </c>
      <c r="H140">
        <v>3</v>
      </c>
      <c r="I140">
        <v>25</v>
      </c>
      <c r="J140">
        <v>10</v>
      </c>
      <c r="K140">
        <v>1</v>
      </c>
    </row>
    <row r="141" spans="2:11" x14ac:dyDescent="0.25">
      <c r="C141">
        <v>28</v>
      </c>
      <c r="D141" s="1">
        <v>2014</v>
      </c>
      <c r="E141" s="61">
        <v>30.2</v>
      </c>
      <c r="F141">
        <v>0</v>
      </c>
      <c r="G141">
        <v>0</v>
      </c>
      <c r="H141">
        <v>2</v>
      </c>
      <c r="I141">
        <v>21</v>
      </c>
      <c r="J141">
        <v>5</v>
      </c>
      <c r="K141">
        <v>1</v>
      </c>
    </row>
    <row r="142" spans="2:11" x14ac:dyDescent="0.25">
      <c r="C142">
        <v>28</v>
      </c>
      <c r="D142" s="1">
        <v>2015</v>
      </c>
      <c r="E142" s="61">
        <v>38.799999999999997</v>
      </c>
      <c r="F142">
        <v>0</v>
      </c>
      <c r="G142">
        <v>0</v>
      </c>
      <c r="H142">
        <v>0</v>
      </c>
      <c r="I142">
        <v>30</v>
      </c>
      <c r="J142">
        <v>3</v>
      </c>
      <c r="K142">
        <v>1</v>
      </c>
    </row>
    <row r="143" spans="2:11" x14ac:dyDescent="0.25">
      <c r="C143">
        <v>28</v>
      </c>
      <c r="D143" s="1">
        <v>2016</v>
      </c>
      <c r="E143" s="61">
        <v>42.4</v>
      </c>
      <c r="F143">
        <v>2</v>
      </c>
      <c r="G143">
        <v>0</v>
      </c>
      <c r="H143">
        <v>1</v>
      </c>
      <c r="I143">
        <v>19</v>
      </c>
      <c r="J143">
        <v>5</v>
      </c>
      <c r="K143">
        <v>2</v>
      </c>
    </row>
    <row r="144" spans="2:11" x14ac:dyDescent="0.25">
      <c r="C144">
        <v>28</v>
      </c>
      <c r="D144" s="1">
        <v>2017</v>
      </c>
      <c r="E144" s="61">
        <v>42.4</v>
      </c>
      <c r="F144">
        <v>0</v>
      </c>
      <c r="G144">
        <v>0</v>
      </c>
      <c r="H144">
        <v>3</v>
      </c>
      <c r="I144">
        <v>30</v>
      </c>
      <c r="J144">
        <v>4</v>
      </c>
      <c r="K144">
        <v>1</v>
      </c>
    </row>
    <row r="145" spans="2:11" x14ac:dyDescent="0.25">
      <c r="B145" t="s">
        <v>27</v>
      </c>
      <c r="C145">
        <v>29</v>
      </c>
      <c r="D145" s="1">
        <v>2013</v>
      </c>
      <c r="E145" s="61">
        <v>74.5</v>
      </c>
      <c r="F145">
        <v>0</v>
      </c>
      <c r="G145">
        <v>0</v>
      </c>
      <c r="H145">
        <v>2</v>
      </c>
      <c r="I145">
        <v>15</v>
      </c>
      <c r="J145">
        <v>0</v>
      </c>
      <c r="K145">
        <v>1</v>
      </c>
    </row>
    <row r="146" spans="2:11" x14ac:dyDescent="0.25">
      <c r="C146">
        <v>29</v>
      </c>
      <c r="D146" s="1">
        <v>2014</v>
      </c>
      <c r="E146" s="61">
        <v>62.4</v>
      </c>
      <c r="F146">
        <v>0</v>
      </c>
      <c r="G146">
        <v>0</v>
      </c>
      <c r="H146">
        <v>1</v>
      </c>
      <c r="I146">
        <v>18</v>
      </c>
      <c r="J146">
        <v>2</v>
      </c>
      <c r="K146">
        <v>0</v>
      </c>
    </row>
    <row r="147" spans="2:11" x14ac:dyDescent="0.25">
      <c r="C147">
        <v>29</v>
      </c>
      <c r="D147" s="1">
        <v>2015</v>
      </c>
      <c r="E147" s="61">
        <v>53</v>
      </c>
      <c r="F147">
        <v>1</v>
      </c>
      <c r="G147">
        <v>1</v>
      </c>
      <c r="H147">
        <v>1</v>
      </c>
      <c r="I147">
        <v>26</v>
      </c>
      <c r="J147">
        <v>0</v>
      </c>
      <c r="K147">
        <v>0</v>
      </c>
    </row>
    <row r="148" spans="2:11" x14ac:dyDescent="0.25">
      <c r="C148">
        <v>29</v>
      </c>
      <c r="D148" s="1">
        <v>2016</v>
      </c>
      <c r="E148" s="61">
        <v>56.5</v>
      </c>
      <c r="F148">
        <v>4</v>
      </c>
      <c r="G148">
        <v>4</v>
      </c>
      <c r="H148">
        <v>0</v>
      </c>
      <c r="I148">
        <v>15</v>
      </c>
      <c r="J148">
        <v>3</v>
      </c>
      <c r="K148">
        <v>3</v>
      </c>
    </row>
    <row r="149" spans="2:11" x14ac:dyDescent="0.25">
      <c r="C149">
        <v>29</v>
      </c>
      <c r="D149" s="1">
        <v>2017</v>
      </c>
      <c r="E149" s="61">
        <v>60.6</v>
      </c>
      <c r="F149">
        <v>40</v>
      </c>
      <c r="G149">
        <v>25</v>
      </c>
      <c r="H149">
        <v>1</v>
      </c>
      <c r="I149">
        <v>18</v>
      </c>
      <c r="J149">
        <v>7</v>
      </c>
      <c r="K149">
        <v>0</v>
      </c>
    </row>
    <row r="150" spans="2:11" x14ac:dyDescent="0.25">
      <c r="B150" t="s">
        <v>28</v>
      </c>
      <c r="C150">
        <v>30</v>
      </c>
      <c r="D150" s="1">
        <v>2013</v>
      </c>
      <c r="E150" s="61">
        <v>0.6</v>
      </c>
      <c r="F150">
        <v>3</v>
      </c>
      <c r="G150">
        <v>0</v>
      </c>
      <c r="H150">
        <v>9</v>
      </c>
      <c r="I150">
        <v>137</v>
      </c>
      <c r="J150">
        <v>10</v>
      </c>
      <c r="K150">
        <v>7</v>
      </c>
    </row>
    <row r="151" spans="2:11" x14ac:dyDescent="0.25">
      <c r="C151">
        <v>30</v>
      </c>
      <c r="D151" s="1">
        <v>2014</v>
      </c>
      <c r="E151" s="61">
        <v>0.5</v>
      </c>
      <c r="F151">
        <v>1</v>
      </c>
      <c r="G151">
        <v>1</v>
      </c>
      <c r="H151">
        <v>4</v>
      </c>
      <c r="I151">
        <v>129</v>
      </c>
      <c r="J151">
        <v>9</v>
      </c>
      <c r="K151">
        <v>3</v>
      </c>
    </row>
    <row r="152" spans="2:11" x14ac:dyDescent="0.25">
      <c r="C152">
        <v>30</v>
      </c>
      <c r="D152" s="1">
        <v>2015</v>
      </c>
      <c r="E152" s="61">
        <v>0.5</v>
      </c>
      <c r="F152">
        <v>7</v>
      </c>
      <c r="G152">
        <v>1</v>
      </c>
      <c r="H152">
        <v>6</v>
      </c>
      <c r="I152">
        <v>125</v>
      </c>
      <c r="J152">
        <v>34</v>
      </c>
      <c r="K152">
        <v>5</v>
      </c>
    </row>
    <row r="153" spans="2:11" x14ac:dyDescent="0.25">
      <c r="C153">
        <v>30</v>
      </c>
      <c r="D153" s="1">
        <v>2016</v>
      </c>
      <c r="E153" s="61">
        <v>0.5</v>
      </c>
      <c r="F153">
        <v>2</v>
      </c>
      <c r="G153">
        <v>0</v>
      </c>
      <c r="H153">
        <v>6</v>
      </c>
      <c r="I153">
        <v>163</v>
      </c>
      <c r="J153">
        <v>76</v>
      </c>
      <c r="K153">
        <v>8</v>
      </c>
    </row>
    <row r="154" spans="2:11" x14ac:dyDescent="0.25">
      <c r="C154">
        <v>30</v>
      </c>
      <c r="D154" s="1">
        <v>2017</v>
      </c>
      <c r="E154" s="61">
        <v>0.5</v>
      </c>
      <c r="F154">
        <v>2</v>
      </c>
      <c r="G154">
        <v>1</v>
      </c>
      <c r="H154">
        <v>3</v>
      </c>
      <c r="I154">
        <v>126</v>
      </c>
      <c r="J154">
        <v>159</v>
      </c>
      <c r="K154">
        <v>4</v>
      </c>
    </row>
    <row r="155" spans="2:11" x14ac:dyDescent="0.25">
      <c r="B155" t="s">
        <v>29</v>
      </c>
      <c r="C155">
        <v>31</v>
      </c>
      <c r="D155" s="1">
        <v>2013</v>
      </c>
      <c r="E155" s="61">
        <v>2</v>
      </c>
      <c r="F155">
        <v>4</v>
      </c>
      <c r="G155">
        <v>0</v>
      </c>
      <c r="H155">
        <v>3</v>
      </c>
      <c r="I155">
        <v>64</v>
      </c>
      <c r="J155">
        <v>7</v>
      </c>
      <c r="K155">
        <v>7</v>
      </c>
    </row>
    <row r="156" spans="2:11" x14ac:dyDescent="0.25">
      <c r="C156">
        <v>31</v>
      </c>
      <c r="D156" s="1">
        <v>2014</v>
      </c>
      <c r="E156" s="61">
        <v>2.2999999999999998</v>
      </c>
      <c r="F156">
        <v>1</v>
      </c>
      <c r="G156">
        <v>0</v>
      </c>
      <c r="H156">
        <v>4</v>
      </c>
      <c r="I156">
        <v>68</v>
      </c>
      <c r="J156">
        <v>11</v>
      </c>
      <c r="K156">
        <v>9</v>
      </c>
    </row>
    <row r="157" spans="2:11" x14ac:dyDescent="0.25">
      <c r="C157">
        <v>31</v>
      </c>
      <c r="D157" s="1">
        <v>2015</v>
      </c>
      <c r="E157" s="61">
        <v>2.2999999999999998</v>
      </c>
      <c r="F157">
        <v>2</v>
      </c>
      <c r="G157">
        <v>0</v>
      </c>
      <c r="H157">
        <v>6</v>
      </c>
      <c r="I157">
        <v>115</v>
      </c>
      <c r="J157">
        <v>37</v>
      </c>
      <c r="K157">
        <v>6</v>
      </c>
    </row>
    <row r="158" spans="2:11" x14ac:dyDescent="0.25">
      <c r="C158">
        <v>31</v>
      </c>
      <c r="D158" s="1">
        <v>2016</v>
      </c>
      <c r="E158" s="61">
        <v>5.2</v>
      </c>
      <c r="F158">
        <v>2</v>
      </c>
      <c r="G158">
        <v>1</v>
      </c>
      <c r="H158">
        <v>9</v>
      </c>
      <c r="I158">
        <v>107</v>
      </c>
      <c r="J158">
        <v>46</v>
      </c>
      <c r="K158">
        <v>4</v>
      </c>
    </row>
    <row r="159" spans="2:11" x14ac:dyDescent="0.25">
      <c r="C159">
        <v>31</v>
      </c>
      <c r="D159" s="1">
        <v>2017</v>
      </c>
      <c r="E159" s="61">
        <v>5.7</v>
      </c>
      <c r="F159">
        <v>4</v>
      </c>
      <c r="G159">
        <v>0</v>
      </c>
      <c r="H159">
        <v>5</v>
      </c>
      <c r="I159">
        <v>110</v>
      </c>
      <c r="J159">
        <v>96</v>
      </c>
      <c r="K159">
        <v>6</v>
      </c>
    </row>
    <row r="160" spans="2:11" x14ac:dyDescent="0.25">
      <c r="B160" t="s">
        <v>30</v>
      </c>
      <c r="C160">
        <v>32</v>
      </c>
      <c r="D160" s="1">
        <v>2013</v>
      </c>
      <c r="E160" s="61">
        <v>2.1</v>
      </c>
      <c r="F160">
        <v>0</v>
      </c>
      <c r="G160">
        <v>0</v>
      </c>
      <c r="H160">
        <v>4</v>
      </c>
      <c r="I160">
        <v>24</v>
      </c>
      <c r="J160">
        <v>0</v>
      </c>
      <c r="K160">
        <v>0</v>
      </c>
    </row>
    <row r="161" spans="2:11" x14ac:dyDescent="0.25">
      <c r="C161">
        <v>32</v>
      </c>
      <c r="D161" s="1">
        <v>2014</v>
      </c>
      <c r="E161" s="61">
        <v>0.3</v>
      </c>
      <c r="F161">
        <v>0</v>
      </c>
      <c r="G161">
        <v>0</v>
      </c>
      <c r="H161">
        <v>1</v>
      </c>
      <c r="I161">
        <v>21</v>
      </c>
      <c r="J161">
        <v>1</v>
      </c>
      <c r="K161">
        <v>0</v>
      </c>
    </row>
    <row r="162" spans="2:11" x14ac:dyDescent="0.25">
      <c r="C162">
        <v>32</v>
      </c>
      <c r="D162" s="1">
        <v>2015</v>
      </c>
      <c r="E162" s="61">
        <v>0.2</v>
      </c>
      <c r="F162">
        <v>0</v>
      </c>
      <c r="G162">
        <v>0</v>
      </c>
      <c r="H162">
        <v>1</v>
      </c>
      <c r="I162">
        <v>29</v>
      </c>
      <c r="J162">
        <v>13</v>
      </c>
      <c r="K162">
        <v>0</v>
      </c>
    </row>
    <row r="163" spans="2:11" x14ac:dyDescent="0.25">
      <c r="C163">
        <v>32</v>
      </c>
      <c r="D163" s="1">
        <v>2016</v>
      </c>
      <c r="E163" s="61">
        <v>0.1</v>
      </c>
      <c r="F163">
        <v>1</v>
      </c>
      <c r="G163">
        <v>0</v>
      </c>
      <c r="H163">
        <v>1</v>
      </c>
      <c r="I163">
        <v>20</v>
      </c>
      <c r="J163">
        <v>33</v>
      </c>
      <c r="K163">
        <v>0</v>
      </c>
    </row>
    <row r="164" spans="2:11" x14ac:dyDescent="0.25">
      <c r="C164">
        <v>32</v>
      </c>
      <c r="D164" s="1">
        <v>2017</v>
      </c>
      <c r="E164" s="61">
        <v>0.1</v>
      </c>
      <c r="F164">
        <v>1</v>
      </c>
      <c r="G164">
        <v>0</v>
      </c>
      <c r="H164">
        <v>2</v>
      </c>
      <c r="I164">
        <v>23</v>
      </c>
      <c r="J164">
        <v>23</v>
      </c>
      <c r="K164">
        <v>1</v>
      </c>
    </row>
    <row r="165" spans="2:11" x14ac:dyDescent="0.25">
      <c r="B165" t="s">
        <v>31</v>
      </c>
      <c r="C165">
        <v>33</v>
      </c>
      <c r="D165" s="1">
        <v>2013</v>
      </c>
      <c r="E165" s="61">
        <v>127.8</v>
      </c>
      <c r="F165">
        <v>3</v>
      </c>
      <c r="G165">
        <v>0</v>
      </c>
      <c r="H165">
        <v>0</v>
      </c>
      <c r="I165">
        <v>23</v>
      </c>
      <c r="J165">
        <v>3</v>
      </c>
      <c r="K165">
        <v>0</v>
      </c>
    </row>
    <row r="166" spans="2:11" x14ac:dyDescent="0.25">
      <c r="C166">
        <v>33</v>
      </c>
      <c r="D166" s="1">
        <v>2014</v>
      </c>
      <c r="E166" s="61">
        <v>112.3</v>
      </c>
      <c r="F166">
        <v>5</v>
      </c>
      <c r="G166">
        <v>1</v>
      </c>
      <c r="H166">
        <v>1</v>
      </c>
      <c r="I166">
        <v>22</v>
      </c>
      <c r="J166">
        <v>18</v>
      </c>
      <c r="K166">
        <v>3</v>
      </c>
    </row>
    <row r="167" spans="2:11" x14ac:dyDescent="0.25">
      <c r="C167">
        <v>33</v>
      </c>
      <c r="D167" s="1">
        <v>2015</v>
      </c>
      <c r="E167" s="61">
        <v>112.1</v>
      </c>
      <c r="F167">
        <v>2</v>
      </c>
      <c r="G167">
        <v>2</v>
      </c>
      <c r="H167">
        <v>1</v>
      </c>
      <c r="I167">
        <v>16</v>
      </c>
      <c r="J167">
        <v>12</v>
      </c>
      <c r="K167">
        <v>1</v>
      </c>
    </row>
    <row r="168" spans="2:11" x14ac:dyDescent="0.25">
      <c r="C168">
        <v>33</v>
      </c>
      <c r="D168" s="1">
        <v>2016</v>
      </c>
      <c r="E168" s="61">
        <v>138.69999999999999</v>
      </c>
      <c r="F168">
        <v>2</v>
      </c>
      <c r="G168">
        <v>1</v>
      </c>
      <c r="H168">
        <v>1</v>
      </c>
      <c r="I168">
        <v>32</v>
      </c>
      <c r="J168">
        <v>16</v>
      </c>
      <c r="K168">
        <v>0</v>
      </c>
    </row>
    <row r="169" spans="2:11" x14ac:dyDescent="0.25">
      <c r="C169">
        <v>33</v>
      </c>
      <c r="D169" s="1">
        <v>2017</v>
      </c>
      <c r="E169" s="61">
        <v>140.80000000000001</v>
      </c>
      <c r="F169">
        <v>1</v>
      </c>
      <c r="G169">
        <v>1</v>
      </c>
      <c r="H169">
        <v>0</v>
      </c>
      <c r="I169">
        <v>25</v>
      </c>
      <c r="J169">
        <v>16</v>
      </c>
      <c r="K169">
        <v>1</v>
      </c>
    </row>
    <row r="170" spans="2:11" x14ac:dyDescent="0.25">
      <c r="B170" t="s">
        <v>32</v>
      </c>
      <c r="C170">
        <v>34</v>
      </c>
      <c r="D170" s="1">
        <v>2013</v>
      </c>
      <c r="E170" s="61">
        <v>5</v>
      </c>
      <c r="F170">
        <v>2</v>
      </c>
      <c r="G170">
        <v>1</v>
      </c>
      <c r="H170">
        <v>1</v>
      </c>
      <c r="I170">
        <v>26</v>
      </c>
      <c r="J170">
        <v>0</v>
      </c>
      <c r="K170">
        <v>1</v>
      </c>
    </row>
    <row r="171" spans="2:11" x14ac:dyDescent="0.25">
      <c r="C171">
        <v>34</v>
      </c>
      <c r="D171" s="1">
        <v>2014</v>
      </c>
      <c r="E171" s="61">
        <v>8.6999999999999993</v>
      </c>
      <c r="F171">
        <v>0</v>
      </c>
      <c r="G171">
        <v>0</v>
      </c>
      <c r="H171">
        <v>3</v>
      </c>
      <c r="I171">
        <v>29</v>
      </c>
      <c r="J171">
        <v>3</v>
      </c>
      <c r="K171">
        <v>0</v>
      </c>
    </row>
    <row r="172" spans="2:11" x14ac:dyDescent="0.25">
      <c r="C172">
        <v>34</v>
      </c>
      <c r="D172" s="1">
        <v>2015</v>
      </c>
      <c r="E172" s="61">
        <v>10.8</v>
      </c>
      <c r="F172">
        <v>0</v>
      </c>
      <c r="G172">
        <v>0</v>
      </c>
      <c r="H172">
        <v>4</v>
      </c>
      <c r="I172">
        <v>33</v>
      </c>
      <c r="J172">
        <v>1</v>
      </c>
      <c r="K172">
        <v>2</v>
      </c>
    </row>
    <row r="173" spans="2:11" x14ac:dyDescent="0.25">
      <c r="C173">
        <v>34</v>
      </c>
      <c r="D173" s="1">
        <v>2016</v>
      </c>
      <c r="E173" s="61">
        <v>11.6</v>
      </c>
      <c r="F173">
        <v>0</v>
      </c>
      <c r="G173">
        <v>0</v>
      </c>
      <c r="H173">
        <v>2</v>
      </c>
      <c r="I173">
        <v>31</v>
      </c>
      <c r="J173">
        <v>0</v>
      </c>
      <c r="K173">
        <v>1</v>
      </c>
    </row>
    <row r="174" spans="2:11" x14ac:dyDescent="0.25">
      <c r="C174">
        <v>34</v>
      </c>
      <c r="D174" s="1">
        <v>2017</v>
      </c>
      <c r="E174" s="61">
        <v>10.9</v>
      </c>
      <c r="F174">
        <v>0</v>
      </c>
      <c r="G174">
        <v>0</v>
      </c>
      <c r="H174">
        <v>0</v>
      </c>
      <c r="I174">
        <v>29</v>
      </c>
      <c r="J174">
        <v>5</v>
      </c>
      <c r="K174">
        <v>1</v>
      </c>
    </row>
    <row r="175" spans="2:11" x14ac:dyDescent="0.25">
      <c r="B175" t="s">
        <v>33</v>
      </c>
      <c r="C175">
        <v>35</v>
      </c>
      <c r="D175" s="1">
        <v>2013</v>
      </c>
      <c r="E175" s="61">
        <v>123.1</v>
      </c>
      <c r="F175">
        <v>0</v>
      </c>
      <c r="G175">
        <v>0</v>
      </c>
      <c r="H175">
        <v>2</v>
      </c>
      <c r="I175">
        <v>52</v>
      </c>
      <c r="J175">
        <v>9</v>
      </c>
      <c r="K175">
        <v>0</v>
      </c>
    </row>
    <row r="176" spans="2:11" x14ac:dyDescent="0.25">
      <c r="C176">
        <v>35</v>
      </c>
      <c r="D176" s="1">
        <v>2014</v>
      </c>
      <c r="E176" s="61">
        <v>79.5</v>
      </c>
      <c r="F176">
        <v>0</v>
      </c>
      <c r="G176">
        <v>0</v>
      </c>
      <c r="H176">
        <v>1</v>
      </c>
      <c r="I176">
        <v>30</v>
      </c>
      <c r="J176">
        <v>21</v>
      </c>
      <c r="K176">
        <v>1</v>
      </c>
    </row>
    <row r="177" spans="2:11" x14ac:dyDescent="0.25">
      <c r="C177">
        <v>35</v>
      </c>
      <c r="D177" s="1">
        <v>2015</v>
      </c>
      <c r="E177" s="61">
        <v>55.1</v>
      </c>
      <c r="F177">
        <v>3</v>
      </c>
      <c r="G177">
        <v>0</v>
      </c>
      <c r="H177">
        <v>1</v>
      </c>
      <c r="I177">
        <v>44</v>
      </c>
      <c r="J177">
        <v>12</v>
      </c>
      <c r="K177">
        <v>2</v>
      </c>
    </row>
    <row r="178" spans="2:11" x14ac:dyDescent="0.25">
      <c r="C178">
        <v>35</v>
      </c>
      <c r="D178" s="1">
        <v>2016</v>
      </c>
      <c r="E178" s="61">
        <v>51.9</v>
      </c>
      <c r="F178">
        <v>1</v>
      </c>
      <c r="G178">
        <v>0</v>
      </c>
      <c r="H178">
        <v>2</v>
      </c>
      <c r="I178">
        <v>47</v>
      </c>
      <c r="J178">
        <v>11</v>
      </c>
      <c r="K178">
        <v>2</v>
      </c>
    </row>
    <row r="179" spans="2:11" x14ac:dyDescent="0.25">
      <c r="C179">
        <v>35</v>
      </c>
      <c r="D179" s="1">
        <v>2017</v>
      </c>
      <c r="E179" s="61">
        <v>52.1</v>
      </c>
      <c r="F179">
        <v>0</v>
      </c>
      <c r="G179">
        <v>0</v>
      </c>
      <c r="H179">
        <v>1</v>
      </c>
      <c r="I179">
        <v>53</v>
      </c>
      <c r="J179">
        <v>14</v>
      </c>
      <c r="K179">
        <v>1</v>
      </c>
    </row>
    <row r="180" spans="2:11" x14ac:dyDescent="0.25">
      <c r="B180" t="s">
        <v>34</v>
      </c>
      <c r="C180">
        <v>36</v>
      </c>
      <c r="D180" s="1">
        <v>2013</v>
      </c>
      <c r="E180" s="61">
        <v>64.2</v>
      </c>
      <c r="F180">
        <v>8</v>
      </c>
      <c r="G180">
        <v>0</v>
      </c>
      <c r="H180">
        <v>16</v>
      </c>
      <c r="I180">
        <v>271</v>
      </c>
      <c r="J180">
        <v>90</v>
      </c>
      <c r="K180">
        <v>8</v>
      </c>
    </row>
    <row r="181" spans="2:11" x14ac:dyDescent="0.25">
      <c r="C181">
        <v>36</v>
      </c>
      <c r="D181" s="1">
        <v>2014</v>
      </c>
      <c r="E181" s="61">
        <v>67.8</v>
      </c>
      <c r="F181">
        <v>15</v>
      </c>
      <c r="G181">
        <v>0</v>
      </c>
      <c r="H181">
        <v>20</v>
      </c>
      <c r="I181">
        <v>285</v>
      </c>
      <c r="J181">
        <v>73</v>
      </c>
      <c r="K181">
        <v>10</v>
      </c>
    </row>
    <row r="182" spans="2:11" x14ac:dyDescent="0.25">
      <c r="C182">
        <v>36</v>
      </c>
      <c r="D182" s="1">
        <v>2015</v>
      </c>
      <c r="E182" s="61">
        <v>78.8</v>
      </c>
      <c r="F182">
        <v>25</v>
      </c>
      <c r="G182">
        <v>2</v>
      </c>
      <c r="H182">
        <v>21</v>
      </c>
      <c r="I182">
        <v>318</v>
      </c>
      <c r="J182">
        <v>143</v>
      </c>
      <c r="K182">
        <v>6</v>
      </c>
    </row>
    <row r="183" spans="2:11" x14ac:dyDescent="0.25">
      <c r="C183">
        <v>36</v>
      </c>
      <c r="D183" s="1">
        <v>2016</v>
      </c>
      <c r="E183" s="61">
        <v>92.9</v>
      </c>
      <c r="F183">
        <v>18</v>
      </c>
      <c r="G183">
        <v>0</v>
      </c>
      <c r="H183">
        <v>23</v>
      </c>
      <c r="I183">
        <v>306</v>
      </c>
      <c r="J183">
        <v>144</v>
      </c>
      <c r="K183">
        <v>14</v>
      </c>
    </row>
    <row r="184" spans="2:11" x14ac:dyDescent="0.25">
      <c r="C184">
        <v>36</v>
      </c>
      <c r="D184" s="1">
        <v>2017</v>
      </c>
      <c r="E184" s="61">
        <v>110.3</v>
      </c>
      <c r="F184">
        <v>6</v>
      </c>
      <c r="G184">
        <v>0</v>
      </c>
      <c r="H184">
        <v>17</v>
      </c>
      <c r="I184">
        <v>313</v>
      </c>
      <c r="J184">
        <v>228</v>
      </c>
      <c r="K184">
        <v>13</v>
      </c>
    </row>
    <row r="185" spans="2:11" x14ac:dyDescent="0.25">
      <c r="B185" t="s">
        <v>35</v>
      </c>
      <c r="C185">
        <v>37</v>
      </c>
      <c r="D185" s="1">
        <v>2013</v>
      </c>
      <c r="E185" s="61">
        <v>26.8</v>
      </c>
      <c r="F185">
        <v>1</v>
      </c>
      <c r="G185">
        <v>1</v>
      </c>
      <c r="H185">
        <v>0</v>
      </c>
      <c r="I185">
        <v>16</v>
      </c>
      <c r="J185">
        <v>4</v>
      </c>
      <c r="K185">
        <v>1</v>
      </c>
    </row>
    <row r="186" spans="2:11" x14ac:dyDescent="0.25">
      <c r="C186">
        <v>37</v>
      </c>
      <c r="D186" s="1">
        <v>2014</v>
      </c>
      <c r="E186" s="61">
        <v>42.9</v>
      </c>
      <c r="F186">
        <v>8</v>
      </c>
      <c r="G186">
        <v>1</v>
      </c>
      <c r="H186">
        <v>3</v>
      </c>
      <c r="I186">
        <v>17</v>
      </c>
      <c r="J186">
        <v>6</v>
      </c>
      <c r="K186">
        <v>1</v>
      </c>
    </row>
    <row r="187" spans="2:11" x14ac:dyDescent="0.25">
      <c r="C187">
        <v>37</v>
      </c>
      <c r="D187" s="1">
        <v>2015</v>
      </c>
      <c r="E187" s="61">
        <v>46.2</v>
      </c>
      <c r="F187">
        <v>4</v>
      </c>
      <c r="G187">
        <v>2</v>
      </c>
      <c r="H187">
        <v>2</v>
      </c>
      <c r="I187">
        <v>20</v>
      </c>
      <c r="J187">
        <v>5</v>
      </c>
      <c r="K187">
        <v>1</v>
      </c>
    </row>
    <row r="188" spans="2:11" x14ac:dyDescent="0.25">
      <c r="C188">
        <v>37</v>
      </c>
      <c r="D188" s="1">
        <v>2016</v>
      </c>
      <c r="E188" s="61">
        <v>51.2</v>
      </c>
      <c r="F188">
        <v>0</v>
      </c>
      <c r="G188">
        <v>0</v>
      </c>
      <c r="H188">
        <v>0</v>
      </c>
      <c r="I188">
        <v>15</v>
      </c>
      <c r="J188">
        <v>7</v>
      </c>
      <c r="K188">
        <v>1</v>
      </c>
    </row>
    <row r="189" spans="2:11" x14ac:dyDescent="0.25">
      <c r="C189">
        <v>37</v>
      </c>
      <c r="D189" s="1">
        <v>2017</v>
      </c>
      <c r="E189" s="61">
        <v>50.3</v>
      </c>
      <c r="F189">
        <v>8</v>
      </c>
      <c r="G189">
        <v>6</v>
      </c>
      <c r="H189">
        <v>0</v>
      </c>
      <c r="I189">
        <v>17</v>
      </c>
      <c r="J189">
        <v>4</v>
      </c>
      <c r="K189">
        <v>0</v>
      </c>
    </row>
    <row r="190" spans="2:11" x14ac:dyDescent="0.25">
      <c r="B190" t="s">
        <v>421</v>
      </c>
      <c r="C190">
        <v>38</v>
      </c>
      <c r="D190" s="1">
        <v>2013</v>
      </c>
      <c r="E190" s="56">
        <v>0.8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0</v>
      </c>
    </row>
    <row r="191" spans="2:11" x14ac:dyDescent="0.25">
      <c r="C191">
        <v>38</v>
      </c>
      <c r="D191" s="1">
        <v>2014</v>
      </c>
      <c r="E191" s="56">
        <v>3.6</v>
      </c>
      <c r="F191">
        <v>0</v>
      </c>
      <c r="G191">
        <v>0</v>
      </c>
      <c r="H191">
        <v>0</v>
      </c>
      <c r="I191">
        <v>8</v>
      </c>
      <c r="J191">
        <v>0</v>
      </c>
      <c r="K191">
        <v>1</v>
      </c>
    </row>
    <row r="192" spans="2:11" x14ac:dyDescent="0.25">
      <c r="C192">
        <v>38</v>
      </c>
      <c r="D192" s="1">
        <v>2015</v>
      </c>
      <c r="E192" s="56">
        <v>3.7</v>
      </c>
      <c r="F192">
        <v>0</v>
      </c>
      <c r="G192">
        <v>0</v>
      </c>
      <c r="H192">
        <v>3</v>
      </c>
      <c r="I192">
        <v>6</v>
      </c>
      <c r="J192">
        <v>0</v>
      </c>
      <c r="K192">
        <v>1</v>
      </c>
    </row>
    <row r="193" spans="2:11" x14ac:dyDescent="0.25">
      <c r="C193">
        <v>38</v>
      </c>
      <c r="D193" s="1">
        <v>2016</v>
      </c>
      <c r="E193" s="56">
        <v>1.5</v>
      </c>
      <c r="F193">
        <v>0</v>
      </c>
      <c r="G193">
        <v>0</v>
      </c>
      <c r="H193">
        <v>0</v>
      </c>
      <c r="I193">
        <v>2</v>
      </c>
      <c r="J193">
        <v>0</v>
      </c>
      <c r="K193">
        <v>1</v>
      </c>
    </row>
    <row r="194" spans="2:11" x14ac:dyDescent="0.25">
      <c r="C194">
        <v>38</v>
      </c>
      <c r="D194" s="1">
        <v>2017</v>
      </c>
      <c r="E194" s="56">
        <v>2.6</v>
      </c>
      <c r="F194">
        <v>0</v>
      </c>
      <c r="G194">
        <v>0</v>
      </c>
      <c r="H194">
        <v>0</v>
      </c>
      <c r="I194">
        <v>11</v>
      </c>
      <c r="J194">
        <v>0</v>
      </c>
      <c r="K194">
        <v>1</v>
      </c>
    </row>
    <row r="195" spans="2:11" ht="15.75" thickBot="1" x14ac:dyDescent="0.3">
      <c r="D195" s="1"/>
    </row>
    <row r="196" spans="2:11" ht="15.75" thickBot="1" x14ac:dyDescent="0.3">
      <c r="C196" t="s">
        <v>255</v>
      </c>
      <c r="D196" s="49" t="s">
        <v>256</v>
      </c>
      <c r="E196" s="62" t="s">
        <v>257</v>
      </c>
      <c r="F196" s="50" t="s">
        <v>258</v>
      </c>
      <c r="G196" s="50" t="s">
        <v>259</v>
      </c>
      <c r="H196" s="50" t="s">
        <v>260</v>
      </c>
      <c r="I196" s="50" t="s">
        <v>261</v>
      </c>
      <c r="J196" s="50" t="s">
        <v>262</v>
      </c>
      <c r="K196" s="51" t="s">
        <v>263</v>
      </c>
    </row>
    <row r="197" spans="2:11" x14ac:dyDescent="0.25">
      <c r="B197" s="95" t="s">
        <v>36</v>
      </c>
      <c r="C197" s="45">
        <v>39</v>
      </c>
      <c r="D197" s="46">
        <v>2013</v>
      </c>
      <c r="E197" s="63">
        <f>E202+E207+E212+E217+E222+E227+E232+E237+E242+E247+E252+E257</f>
        <v>7583.9999999999991</v>
      </c>
      <c r="F197" s="47">
        <v>40</v>
      </c>
      <c r="G197" s="47">
        <v>12</v>
      </c>
      <c r="H197" s="47">
        <v>31</v>
      </c>
      <c r="I197" s="47">
        <v>745</v>
      </c>
      <c r="J197" s="47">
        <v>165</v>
      </c>
      <c r="K197" s="48">
        <v>41</v>
      </c>
    </row>
    <row r="198" spans="2:11" x14ac:dyDescent="0.25">
      <c r="B198" s="96"/>
      <c r="C198" s="13">
        <v>39</v>
      </c>
      <c r="D198" s="3">
        <v>2014</v>
      </c>
      <c r="E198" s="64">
        <f t="shared" ref="E198:E201" si="2">E203+E208+E213+E218+E223+E228+E233+E238+E243+E248+E253+E258</f>
        <v>8383</v>
      </c>
      <c r="F198" s="2">
        <v>43</v>
      </c>
      <c r="G198" s="2">
        <v>13</v>
      </c>
      <c r="H198" s="2">
        <v>37</v>
      </c>
      <c r="I198" s="2">
        <v>748</v>
      </c>
      <c r="J198" s="2">
        <v>150</v>
      </c>
      <c r="K198" s="4">
        <v>34</v>
      </c>
    </row>
    <row r="199" spans="2:11" x14ac:dyDescent="0.25">
      <c r="B199" s="96"/>
      <c r="C199" s="13">
        <v>39</v>
      </c>
      <c r="D199" s="3">
        <v>2015</v>
      </c>
      <c r="E199" s="64">
        <f>E204+E209+E214+E219+E224+E229+E234+E239+E244+E249+E254+E259</f>
        <v>7696.4</v>
      </c>
      <c r="F199" s="2">
        <v>40</v>
      </c>
      <c r="G199" s="2">
        <v>28</v>
      </c>
      <c r="H199" s="2">
        <v>30</v>
      </c>
      <c r="I199" s="2">
        <v>741</v>
      </c>
      <c r="J199" s="2">
        <v>158</v>
      </c>
      <c r="K199" s="4">
        <v>32</v>
      </c>
    </row>
    <row r="200" spans="2:11" x14ac:dyDescent="0.25">
      <c r="B200" s="96"/>
      <c r="C200" s="13">
        <v>39</v>
      </c>
      <c r="D200" s="3">
        <v>2016</v>
      </c>
      <c r="E200" s="64">
        <f t="shared" si="2"/>
        <v>8070.2000000000007</v>
      </c>
      <c r="F200" s="2">
        <v>28</v>
      </c>
      <c r="G200" s="2">
        <v>12</v>
      </c>
      <c r="H200" s="2">
        <v>29</v>
      </c>
      <c r="I200" s="2">
        <v>758</v>
      </c>
      <c r="J200" s="2">
        <v>180</v>
      </c>
      <c r="K200" s="4">
        <v>35</v>
      </c>
    </row>
    <row r="201" spans="2:11" ht="15.75" thickBot="1" x14ac:dyDescent="0.3">
      <c r="B201" s="97"/>
      <c r="C201" s="14">
        <v>39</v>
      </c>
      <c r="D201" s="15">
        <v>2017</v>
      </c>
      <c r="E201" s="65">
        <f t="shared" si="2"/>
        <v>7458.1999999999989</v>
      </c>
      <c r="F201" s="5">
        <v>73</v>
      </c>
      <c r="G201" s="5">
        <v>11</v>
      </c>
      <c r="H201" s="5">
        <v>33</v>
      </c>
      <c r="I201" s="5">
        <v>767</v>
      </c>
      <c r="J201" s="5">
        <v>335</v>
      </c>
      <c r="K201" s="6">
        <v>34</v>
      </c>
    </row>
    <row r="202" spans="2:11" x14ac:dyDescent="0.25">
      <c r="B202" t="s">
        <v>37</v>
      </c>
      <c r="C202">
        <v>40</v>
      </c>
      <c r="D202" s="1">
        <v>2013</v>
      </c>
      <c r="E202" s="56">
        <v>752.9</v>
      </c>
      <c r="F202">
        <v>1</v>
      </c>
      <c r="G202">
        <v>0</v>
      </c>
      <c r="H202">
        <v>2</v>
      </c>
      <c r="I202">
        <v>21</v>
      </c>
      <c r="J202">
        <v>1</v>
      </c>
      <c r="K202">
        <v>0</v>
      </c>
    </row>
    <row r="203" spans="2:11" x14ac:dyDescent="0.25">
      <c r="C203">
        <v>40</v>
      </c>
      <c r="D203" s="1">
        <v>2014</v>
      </c>
      <c r="E203" s="56">
        <v>768.5</v>
      </c>
      <c r="F203">
        <v>0</v>
      </c>
      <c r="G203">
        <v>0</v>
      </c>
      <c r="H203">
        <v>0</v>
      </c>
      <c r="I203">
        <v>36</v>
      </c>
      <c r="J203">
        <v>1</v>
      </c>
      <c r="K203">
        <v>3</v>
      </c>
    </row>
    <row r="204" spans="2:11" x14ac:dyDescent="0.25">
      <c r="C204">
        <v>40</v>
      </c>
      <c r="D204" s="1">
        <v>2015</v>
      </c>
      <c r="E204" s="56">
        <v>746.5</v>
      </c>
      <c r="F204">
        <v>11</v>
      </c>
      <c r="G204">
        <v>10</v>
      </c>
      <c r="H204">
        <v>2</v>
      </c>
      <c r="I204">
        <v>28</v>
      </c>
      <c r="J204">
        <v>0</v>
      </c>
      <c r="K204">
        <v>1</v>
      </c>
    </row>
    <row r="205" spans="2:11" x14ac:dyDescent="0.25">
      <c r="C205">
        <v>40</v>
      </c>
      <c r="D205" s="1">
        <v>2016</v>
      </c>
      <c r="E205" s="56">
        <v>781.8</v>
      </c>
      <c r="F205">
        <v>4</v>
      </c>
      <c r="G205">
        <v>3</v>
      </c>
      <c r="H205">
        <v>1</v>
      </c>
      <c r="I205">
        <v>22</v>
      </c>
      <c r="J205">
        <v>4</v>
      </c>
      <c r="K205">
        <v>4</v>
      </c>
    </row>
    <row r="206" spans="2:11" x14ac:dyDescent="0.25">
      <c r="C206">
        <v>40</v>
      </c>
      <c r="D206" s="1">
        <v>2017</v>
      </c>
      <c r="E206" s="56">
        <v>766.3</v>
      </c>
      <c r="F206">
        <v>2</v>
      </c>
      <c r="G206">
        <v>1</v>
      </c>
      <c r="H206">
        <v>1</v>
      </c>
      <c r="I206">
        <v>37</v>
      </c>
      <c r="J206">
        <v>6</v>
      </c>
      <c r="K206">
        <v>1</v>
      </c>
    </row>
    <row r="207" spans="2:11" x14ac:dyDescent="0.25">
      <c r="B207" t="s">
        <v>38</v>
      </c>
      <c r="C207">
        <v>41</v>
      </c>
      <c r="D207" s="1">
        <v>2013</v>
      </c>
      <c r="E207" s="56">
        <v>448.1</v>
      </c>
      <c r="F207">
        <v>0</v>
      </c>
      <c r="G207">
        <v>0</v>
      </c>
      <c r="H207">
        <v>1</v>
      </c>
      <c r="I207">
        <v>12</v>
      </c>
      <c r="J207">
        <v>3</v>
      </c>
      <c r="K207">
        <v>4</v>
      </c>
    </row>
    <row r="208" spans="2:11" x14ac:dyDescent="0.25">
      <c r="C208">
        <v>41</v>
      </c>
      <c r="D208" s="1">
        <v>2014</v>
      </c>
      <c r="E208" s="56">
        <v>629.6</v>
      </c>
      <c r="F208">
        <v>0</v>
      </c>
      <c r="G208">
        <v>0</v>
      </c>
      <c r="H208">
        <v>3</v>
      </c>
      <c r="I208">
        <v>21</v>
      </c>
      <c r="J208">
        <v>1</v>
      </c>
      <c r="K208">
        <v>3</v>
      </c>
    </row>
    <row r="209" spans="2:11" x14ac:dyDescent="0.25">
      <c r="C209">
        <v>41</v>
      </c>
      <c r="D209" s="1">
        <v>2015</v>
      </c>
      <c r="E209" s="56">
        <v>762.9</v>
      </c>
      <c r="F209">
        <v>1</v>
      </c>
      <c r="G209">
        <v>0</v>
      </c>
      <c r="H209">
        <v>0</v>
      </c>
      <c r="I209">
        <v>13</v>
      </c>
      <c r="J209">
        <v>1</v>
      </c>
      <c r="K209">
        <v>2</v>
      </c>
    </row>
    <row r="210" spans="2:11" x14ac:dyDescent="0.25">
      <c r="C210">
        <v>41</v>
      </c>
      <c r="D210" s="1">
        <v>2016</v>
      </c>
      <c r="E210" s="56">
        <v>771.7</v>
      </c>
      <c r="F210">
        <v>1</v>
      </c>
      <c r="G210">
        <v>0</v>
      </c>
      <c r="H210">
        <v>0</v>
      </c>
      <c r="I210">
        <v>10</v>
      </c>
      <c r="J210">
        <v>0</v>
      </c>
      <c r="K210">
        <v>1</v>
      </c>
    </row>
    <row r="211" spans="2:11" x14ac:dyDescent="0.25">
      <c r="C211">
        <v>41</v>
      </c>
      <c r="D211" s="1">
        <v>2017</v>
      </c>
      <c r="E211" s="56">
        <v>603.9</v>
      </c>
      <c r="F211">
        <v>0</v>
      </c>
      <c r="G211">
        <v>0</v>
      </c>
      <c r="H211">
        <v>2</v>
      </c>
      <c r="I211">
        <v>21</v>
      </c>
      <c r="J211">
        <v>4</v>
      </c>
      <c r="K211">
        <v>1</v>
      </c>
    </row>
    <row r="212" spans="2:11" x14ac:dyDescent="0.25">
      <c r="B212" t="s">
        <v>39</v>
      </c>
      <c r="C212">
        <v>42</v>
      </c>
      <c r="D212" s="1">
        <v>2013</v>
      </c>
      <c r="E212" s="56">
        <v>1391.1</v>
      </c>
      <c r="F212">
        <v>7</v>
      </c>
      <c r="G212">
        <v>1</v>
      </c>
      <c r="H212">
        <v>1</v>
      </c>
      <c r="I212">
        <v>73</v>
      </c>
      <c r="J212">
        <v>0</v>
      </c>
      <c r="K212">
        <v>6</v>
      </c>
    </row>
    <row r="213" spans="2:11" x14ac:dyDescent="0.25">
      <c r="C213">
        <v>42</v>
      </c>
      <c r="D213" s="1">
        <v>2014</v>
      </c>
      <c r="E213" s="56">
        <v>1709.2</v>
      </c>
      <c r="F213">
        <v>8</v>
      </c>
      <c r="G213">
        <v>2</v>
      </c>
      <c r="H213">
        <v>4</v>
      </c>
      <c r="I213">
        <v>71</v>
      </c>
      <c r="J213">
        <v>6</v>
      </c>
      <c r="K213">
        <v>7</v>
      </c>
    </row>
    <row r="214" spans="2:11" x14ac:dyDescent="0.25">
      <c r="C214">
        <v>42</v>
      </c>
      <c r="D214" s="1">
        <v>2015</v>
      </c>
      <c r="E214" s="56">
        <v>1590</v>
      </c>
      <c r="F214">
        <v>6</v>
      </c>
      <c r="G214">
        <v>3</v>
      </c>
      <c r="H214">
        <v>6</v>
      </c>
      <c r="I214">
        <v>75</v>
      </c>
      <c r="J214">
        <v>10</v>
      </c>
      <c r="K214">
        <v>2</v>
      </c>
    </row>
    <row r="215" spans="2:11" x14ac:dyDescent="0.25">
      <c r="C215">
        <v>42</v>
      </c>
      <c r="D215" s="1">
        <v>2016</v>
      </c>
      <c r="E215" s="56">
        <v>1637.3</v>
      </c>
      <c r="F215">
        <v>3</v>
      </c>
      <c r="G215">
        <v>1</v>
      </c>
      <c r="H215">
        <v>4</v>
      </c>
      <c r="I215">
        <v>91</v>
      </c>
      <c r="J215">
        <v>55</v>
      </c>
      <c r="K215">
        <v>5</v>
      </c>
    </row>
    <row r="216" spans="2:11" x14ac:dyDescent="0.25">
      <c r="C216">
        <v>42</v>
      </c>
      <c r="D216" s="1">
        <v>2017</v>
      </c>
      <c r="E216" s="56">
        <v>1498.2</v>
      </c>
      <c r="F216">
        <v>2</v>
      </c>
      <c r="G216">
        <v>1</v>
      </c>
      <c r="H216">
        <v>6</v>
      </c>
      <c r="I216">
        <v>82</v>
      </c>
      <c r="J216">
        <v>46</v>
      </c>
      <c r="K216">
        <v>4</v>
      </c>
    </row>
    <row r="217" spans="2:11" x14ac:dyDescent="0.25">
      <c r="B217" t="s">
        <v>40</v>
      </c>
      <c r="C217">
        <v>43</v>
      </c>
      <c r="D217" s="1">
        <v>2013</v>
      </c>
      <c r="E217" s="56">
        <v>454.1</v>
      </c>
      <c r="F217">
        <v>6</v>
      </c>
      <c r="G217">
        <v>4</v>
      </c>
      <c r="H217">
        <v>1</v>
      </c>
      <c r="I217">
        <v>14</v>
      </c>
      <c r="J217">
        <v>1</v>
      </c>
      <c r="K217">
        <v>2</v>
      </c>
    </row>
    <row r="218" spans="2:11" x14ac:dyDescent="0.25">
      <c r="C218">
        <v>43</v>
      </c>
      <c r="D218" s="1">
        <v>2014</v>
      </c>
      <c r="E218" s="56">
        <v>458.9</v>
      </c>
      <c r="F218">
        <v>11</v>
      </c>
      <c r="G218">
        <v>4</v>
      </c>
      <c r="H218">
        <v>3</v>
      </c>
      <c r="I218">
        <v>15</v>
      </c>
      <c r="J218">
        <v>0</v>
      </c>
      <c r="K218">
        <v>2</v>
      </c>
    </row>
    <row r="219" spans="2:11" x14ac:dyDescent="0.25">
      <c r="C219">
        <v>43</v>
      </c>
      <c r="D219" s="1">
        <v>2015</v>
      </c>
      <c r="E219" s="56">
        <v>410.4</v>
      </c>
      <c r="F219">
        <v>6</v>
      </c>
      <c r="G219">
        <v>5</v>
      </c>
      <c r="H219">
        <v>0</v>
      </c>
      <c r="I219">
        <v>8</v>
      </c>
      <c r="J219">
        <v>2</v>
      </c>
      <c r="K219">
        <v>0</v>
      </c>
    </row>
    <row r="220" spans="2:11" x14ac:dyDescent="0.25">
      <c r="C220">
        <v>43</v>
      </c>
      <c r="D220" s="1">
        <v>2016</v>
      </c>
      <c r="E220" s="56">
        <v>412.8</v>
      </c>
      <c r="F220">
        <v>7</v>
      </c>
      <c r="G220">
        <v>2</v>
      </c>
      <c r="H220">
        <v>0</v>
      </c>
      <c r="I220">
        <v>13</v>
      </c>
      <c r="J220">
        <v>2</v>
      </c>
      <c r="K220">
        <v>0</v>
      </c>
    </row>
    <row r="221" spans="2:11" x14ac:dyDescent="0.25">
      <c r="C221">
        <v>43</v>
      </c>
      <c r="D221" s="1">
        <v>2017</v>
      </c>
      <c r="E221" s="56">
        <v>456</v>
      </c>
      <c r="F221">
        <v>33</v>
      </c>
      <c r="G221">
        <v>3</v>
      </c>
      <c r="H221">
        <v>0</v>
      </c>
      <c r="I221">
        <v>17</v>
      </c>
      <c r="J221">
        <v>9</v>
      </c>
      <c r="K221">
        <v>1</v>
      </c>
    </row>
    <row r="222" spans="2:11" x14ac:dyDescent="0.25">
      <c r="B222" t="s">
        <v>41</v>
      </c>
      <c r="C222">
        <v>44</v>
      </c>
      <c r="D222" s="1">
        <v>2013</v>
      </c>
      <c r="E222" s="56">
        <v>524</v>
      </c>
      <c r="F222">
        <v>3</v>
      </c>
      <c r="G222">
        <v>3</v>
      </c>
      <c r="H222">
        <v>2</v>
      </c>
      <c r="I222">
        <v>8</v>
      </c>
      <c r="J222">
        <v>0</v>
      </c>
      <c r="K222">
        <v>2</v>
      </c>
    </row>
    <row r="223" spans="2:11" x14ac:dyDescent="0.25">
      <c r="C223">
        <v>44</v>
      </c>
      <c r="D223" s="1">
        <v>2014</v>
      </c>
      <c r="E223" s="56">
        <v>401</v>
      </c>
      <c r="F223">
        <v>2</v>
      </c>
      <c r="G223">
        <v>2</v>
      </c>
      <c r="H223">
        <v>0</v>
      </c>
      <c r="I223">
        <v>13</v>
      </c>
      <c r="J223">
        <v>0</v>
      </c>
      <c r="K223">
        <v>0</v>
      </c>
    </row>
    <row r="224" spans="2:11" x14ac:dyDescent="0.25">
      <c r="C224">
        <v>44</v>
      </c>
      <c r="D224" s="1">
        <v>2015</v>
      </c>
      <c r="E224" s="56">
        <v>254.1</v>
      </c>
      <c r="F224">
        <v>2</v>
      </c>
      <c r="G224">
        <v>2</v>
      </c>
      <c r="H224">
        <v>2</v>
      </c>
      <c r="I224">
        <v>13</v>
      </c>
      <c r="J224">
        <v>2</v>
      </c>
      <c r="K224">
        <v>1</v>
      </c>
    </row>
    <row r="225" spans="2:11" x14ac:dyDescent="0.25">
      <c r="C225">
        <v>44</v>
      </c>
      <c r="D225" s="1">
        <v>2016</v>
      </c>
      <c r="E225" s="56">
        <v>327.60000000000002</v>
      </c>
      <c r="F225">
        <v>3</v>
      </c>
      <c r="G225">
        <v>3</v>
      </c>
      <c r="H225">
        <v>0</v>
      </c>
      <c r="I225">
        <v>11</v>
      </c>
      <c r="J225">
        <v>2</v>
      </c>
      <c r="K225">
        <v>0</v>
      </c>
    </row>
    <row r="226" spans="2:11" x14ac:dyDescent="0.25">
      <c r="C226">
        <v>44</v>
      </c>
      <c r="D226" s="1">
        <v>2017</v>
      </c>
      <c r="E226" s="56">
        <v>322.5</v>
      </c>
      <c r="F226">
        <v>17</v>
      </c>
      <c r="G226">
        <v>3</v>
      </c>
      <c r="H226">
        <v>0</v>
      </c>
      <c r="I226">
        <v>8</v>
      </c>
      <c r="J226">
        <v>5</v>
      </c>
      <c r="K226">
        <v>1</v>
      </c>
    </row>
    <row r="227" spans="2:11" x14ac:dyDescent="0.25">
      <c r="B227" t="s">
        <v>42</v>
      </c>
      <c r="C227">
        <v>45</v>
      </c>
      <c r="D227" s="1">
        <v>2013</v>
      </c>
      <c r="E227" s="56">
        <v>326.5</v>
      </c>
      <c r="F227">
        <v>0</v>
      </c>
      <c r="G227">
        <v>0</v>
      </c>
      <c r="H227">
        <v>3</v>
      </c>
      <c r="I227">
        <v>29</v>
      </c>
      <c r="J227">
        <v>2</v>
      </c>
      <c r="K227">
        <v>0</v>
      </c>
    </row>
    <row r="228" spans="2:11" x14ac:dyDescent="0.25">
      <c r="C228">
        <v>45</v>
      </c>
      <c r="D228" s="1">
        <v>2014</v>
      </c>
      <c r="E228" s="56">
        <v>389.3</v>
      </c>
      <c r="F228">
        <v>1</v>
      </c>
      <c r="G228">
        <v>0</v>
      </c>
      <c r="H228">
        <v>0</v>
      </c>
      <c r="I228">
        <v>31</v>
      </c>
      <c r="J228">
        <v>2</v>
      </c>
      <c r="K228">
        <v>1</v>
      </c>
    </row>
    <row r="229" spans="2:11" x14ac:dyDescent="0.25">
      <c r="C229">
        <v>45</v>
      </c>
      <c r="D229" s="1">
        <v>2015</v>
      </c>
      <c r="E229" s="56">
        <v>363.7</v>
      </c>
      <c r="F229">
        <v>0</v>
      </c>
      <c r="G229">
        <v>0</v>
      </c>
      <c r="H229">
        <v>3</v>
      </c>
      <c r="I229">
        <v>32</v>
      </c>
      <c r="J229">
        <v>23</v>
      </c>
      <c r="K229">
        <v>0</v>
      </c>
    </row>
    <row r="230" spans="2:11" x14ac:dyDescent="0.25">
      <c r="C230">
        <v>45</v>
      </c>
      <c r="D230" s="1">
        <v>2016</v>
      </c>
      <c r="E230" s="56">
        <v>434.1</v>
      </c>
      <c r="F230">
        <v>0</v>
      </c>
      <c r="G230">
        <v>0</v>
      </c>
      <c r="H230">
        <v>2</v>
      </c>
      <c r="I230">
        <v>44</v>
      </c>
      <c r="J230">
        <v>15</v>
      </c>
      <c r="K230">
        <v>1</v>
      </c>
    </row>
    <row r="231" spans="2:11" x14ac:dyDescent="0.25">
      <c r="C231">
        <v>45</v>
      </c>
      <c r="D231" s="1">
        <v>2017</v>
      </c>
      <c r="E231" s="56">
        <v>417.2</v>
      </c>
      <c r="F231">
        <v>0</v>
      </c>
      <c r="G231">
        <v>0</v>
      </c>
      <c r="H231">
        <v>3</v>
      </c>
      <c r="I231">
        <v>32</v>
      </c>
      <c r="J231">
        <v>37</v>
      </c>
      <c r="K231">
        <v>3</v>
      </c>
    </row>
    <row r="232" spans="2:11" x14ac:dyDescent="0.25">
      <c r="B232" t="s">
        <v>43</v>
      </c>
      <c r="C232">
        <v>46</v>
      </c>
      <c r="D232" s="1">
        <v>2013</v>
      </c>
      <c r="E232" s="56">
        <v>1130.7</v>
      </c>
      <c r="F232">
        <v>2</v>
      </c>
      <c r="G232">
        <v>1</v>
      </c>
      <c r="H232">
        <v>2</v>
      </c>
      <c r="I232">
        <v>51</v>
      </c>
      <c r="J232">
        <v>0</v>
      </c>
      <c r="K232">
        <v>3</v>
      </c>
    </row>
    <row r="233" spans="2:11" x14ac:dyDescent="0.25">
      <c r="C233">
        <v>46</v>
      </c>
      <c r="D233" s="1">
        <v>2014</v>
      </c>
      <c r="E233" s="56">
        <v>1367.6</v>
      </c>
      <c r="F233">
        <v>1</v>
      </c>
      <c r="G233">
        <v>0</v>
      </c>
      <c r="H233">
        <v>3</v>
      </c>
      <c r="I233">
        <v>29</v>
      </c>
      <c r="J233">
        <v>6</v>
      </c>
      <c r="K233">
        <v>1</v>
      </c>
    </row>
    <row r="234" spans="2:11" x14ac:dyDescent="0.25">
      <c r="C234">
        <v>46</v>
      </c>
      <c r="D234" s="1">
        <v>2015</v>
      </c>
      <c r="E234" s="56">
        <v>1241.9000000000001</v>
      </c>
      <c r="F234">
        <v>1</v>
      </c>
      <c r="G234">
        <v>0</v>
      </c>
      <c r="H234">
        <v>2</v>
      </c>
      <c r="I234">
        <v>37</v>
      </c>
      <c r="J234">
        <v>5</v>
      </c>
      <c r="K234">
        <v>3</v>
      </c>
    </row>
    <row r="235" spans="2:11" x14ac:dyDescent="0.25">
      <c r="C235">
        <v>46</v>
      </c>
      <c r="D235" s="1">
        <v>2016</v>
      </c>
      <c r="E235" s="56">
        <v>1283.5</v>
      </c>
      <c r="F235">
        <v>4</v>
      </c>
      <c r="G235">
        <v>1</v>
      </c>
      <c r="H235">
        <v>0</v>
      </c>
      <c r="I235">
        <v>32</v>
      </c>
      <c r="J235">
        <v>3</v>
      </c>
      <c r="K235">
        <v>3</v>
      </c>
    </row>
    <row r="236" spans="2:11" x14ac:dyDescent="0.25">
      <c r="C236">
        <v>46</v>
      </c>
      <c r="D236" s="1">
        <v>2017</v>
      </c>
      <c r="E236" s="56">
        <v>1118.5999999999999</v>
      </c>
      <c r="F236">
        <v>2</v>
      </c>
      <c r="G236">
        <v>0</v>
      </c>
      <c r="H236">
        <v>4</v>
      </c>
      <c r="I236">
        <v>43</v>
      </c>
      <c r="J236">
        <v>11</v>
      </c>
      <c r="K236">
        <v>2</v>
      </c>
    </row>
    <row r="237" spans="2:11" x14ac:dyDescent="0.25">
      <c r="B237" t="s">
        <v>44</v>
      </c>
      <c r="C237">
        <v>47</v>
      </c>
      <c r="D237" s="1">
        <v>2013</v>
      </c>
      <c r="E237" s="56">
        <v>667.9</v>
      </c>
      <c r="F237">
        <v>2</v>
      </c>
      <c r="G237">
        <v>2</v>
      </c>
      <c r="H237">
        <v>0</v>
      </c>
      <c r="I237">
        <v>44</v>
      </c>
      <c r="J237">
        <v>2</v>
      </c>
      <c r="K237">
        <v>0</v>
      </c>
    </row>
    <row r="238" spans="2:11" x14ac:dyDescent="0.25">
      <c r="C238">
        <v>47</v>
      </c>
      <c r="D238" s="1">
        <v>2014</v>
      </c>
      <c r="E238" s="56">
        <v>650</v>
      </c>
      <c r="F238">
        <v>2</v>
      </c>
      <c r="G238">
        <v>2</v>
      </c>
      <c r="H238">
        <v>3</v>
      </c>
      <c r="I238">
        <v>28</v>
      </c>
      <c r="J238">
        <v>3</v>
      </c>
      <c r="K238">
        <v>2</v>
      </c>
    </row>
    <row r="239" spans="2:11" x14ac:dyDescent="0.25">
      <c r="C239">
        <v>47</v>
      </c>
      <c r="D239" s="1">
        <v>2015</v>
      </c>
      <c r="E239" s="56">
        <v>717.4</v>
      </c>
      <c r="F239">
        <v>3</v>
      </c>
      <c r="G239">
        <v>2</v>
      </c>
      <c r="H239">
        <v>2</v>
      </c>
      <c r="I239">
        <v>42</v>
      </c>
      <c r="J239">
        <v>0</v>
      </c>
      <c r="K239">
        <v>3</v>
      </c>
    </row>
    <row r="240" spans="2:11" x14ac:dyDescent="0.25">
      <c r="C240">
        <v>47</v>
      </c>
      <c r="D240" s="1">
        <v>2016</v>
      </c>
      <c r="E240" s="56">
        <v>756.3</v>
      </c>
      <c r="F240">
        <v>3</v>
      </c>
      <c r="G240">
        <v>1</v>
      </c>
      <c r="H240">
        <v>2</v>
      </c>
      <c r="I240">
        <v>38</v>
      </c>
      <c r="J240">
        <v>0</v>
      </c>
      <c r="K240">
        <v>2</v>
      </c>
    </row>
    <row r="241" spans="2:11" x14ac:dyDescent="0.25">
      <c r="C241">
        <v>47</v>
      </c>
      <c r="D241" s="1">
        <v>2017</v>
      </c>
      <c r="E241" s="56">
        <v>709.1</v>
      </c>
      <c r="F241">
        <v>4</v>
      </c>
      <c r="G241">
        <v>0</v>
      </c>
      <c r="H241">
        <v>2</v>
      </c>
      <c r="I241">
        <v>36</v>
      </c>
      <c r="J241">
        <v>8</v>
      </c>
      <c r="K241">
        <v>1</v>
      </c>
    </row>
    <row r="242" spans="2:11" x14ac:dyDescent="0.25">
      <c r="B242" t="s">
        <v>45</v>
      </c>
      <c r="C242">
        <v>48</v>
      </c>
      <c r="D242" s="1">
        <v>2013</v>
      </c>
      <c r="E242" s="56">
        <v>1145.4000000000001</v>
      </c>
      <c r="F242">
        <v>9</v>
      </c>
      <c r="G242">
        <v>0</v>
      </c>
      <c r="H242">
        <v>18</v>
      </c>
      <c r="I242">
        <v>455</v>
      </c>
      <c r="J242">
        <v>156</v>
      </c>
      <c r="K242">
        <v>22</v>
      </c>
    </row>
    <row r="243" spans="2:11" x14ac:dyDescent="0.25">
      <c r="C243">
        <v>48</v>
      </c>
      <c r="D243" s="1">
        <v>2014</v>
      </c>
      <c r="E243" s="56">
        <v>1249.8</v>
      </c>
      <c r="F243">
        <v>12</v>
      </c>
      <c r="G243">
        <v>2</v>
      </c>
      <c r="H243">
        <v>17</v>
      </c>
      <c r="I243">
        <v>461</v>
      </c>
      <c r="J243">
        <v>127</v>
      </c>
      <c r="K243">
        <v>13</v>
      </c>
    </row>
    <row r="244" spans="2:11" x14ac:dyDescent="0.25">
      <c r="C244">
        <v>48</v>
      </c>
      <c r="D244" s="1">
        <v>2015</v>
      </c>
      <c r="E244" s="56">
        <v>1062</v>
      </c>
      <c r="F244">
        <v>4</v>
      </c>
      <c r="G244">
        <v>1</v>
      </c>
      <c r="H244">
        <v>13</v>
      </c>
      <c r="I244">
        <v>451</v>
      </c>
      <c r="J244">
        <v>114</v>
      </c>
      <c r="K244">
        <v>17</v>
      </c>
    </row>
    <row r="245" spans="2:11" x14ac:dyDescent="0.25">
      <c r="C245">
        <v>48</v>
      </c>
      <c r="D245" s="1">
        <v>2016</v>
      </c>
      <c r="E245" s="56">
        <v>1066.5</v>
      </c>
      <c r="F245">
        <v>3</v>
      </c>
      <c r="G245">
        <v>1</v>
      </c>
      <c r="H245">
        <v>18</v>
      </c>
      <c r="I245">
        <v>454</v>
      </c>
      <c r="J245">
        <v>95</v>
      </c>
      <c r="K245">
        <v>18</v>
      </c>
    </row>
    <row r="246" spans="2:11" x14ac:dyDescent="0.25">
      <c r="C246">
        <v>48</v>
      </c>
      <c r="D246" s="1">
        <v>2017</v>
      </c>
      <c r="E246" s="56">
        <v>1044.8</v>
      </c>
      <c r="F246">
        <v>12</v>
      </c>
      <c r="G246">
        <v>3</v>
      </c>
      <c r="H246">
        <v>14</v>
      </c>
      <c r="I246">
        <v>451</v>
      </c>
      <c r="J246">
        <v>202</v>
      </c>
      <c r="K246">
        <v>19</v>
      </c>
    </row>
    <row r="247" spans="2:11" x14ac:dyDescent="0.25">
      <c r="B247" t="s">
        <v>46</v>
      </c>
      <c r="C247">
        <v>49</v>
      </c>
      <c r="D247" s="1">
        <v>2013</v>
      </c>
      <c r="E247" s="56">
        <v>124.8</v>
      </c>
      <c r="F247">
        <v>1</v>
      </c>
      <c r="G247">
        <v>1</v>
      </c>
      <c r="H247">
        <v>0</v>
      </c>
      <c r="I247">
        <v>10</v>
      </c>
      <c r="J247">
        <v>0</v>
      </c>
      <c r="K247">
        <v>0</v>
      </c>
    </row>
    <row r="248" spans="2:11" x14ac:dyDescent="0.25">
      <c r="C248">
        <v>49</v>
      </c>
      <c r="D248" s="1">
        <v>2014</v>
      </c>
      <c r="E248" s="56">
        <v>102.5</v>
      </c>
      <c r="F248">
        <v>1</v>
      </c>
      <c r="G248">
        <v>0</v>
      </c>
      <c r="H248">
        <v>0</v>
      </c>
      <c r="I248">
        <v>14</v>
      </c>
      <c r="J248">
        <v>1</v>
      </c>
      <c r="K248">
        <v>0</v>
      </c>
    </row>
    <row r="249" spans="2:11" x14ac:dyDescent="0.25">
      <c r="C249">
        <v>49</v>
      </c>
      <c r="D249" s="1">
        <v>2015</v>
      </c>
      <c r="E249" s="56">
        <v>104.3</v>
      </c>
      <c r="F249">
        <v>0</v>
      </c>
      <c r="G249">
        <v>0</v>
      </c>
      <c r="H249">
        <v>0</v>
      </c>
      <c r="I249">
        <v>9</v>
      </c>
      <c r="J249">
        <v>0</v>
      </c>
      <c r="K249">
        <v>1</v>
      </c>
    </row>
    <row r="250" spans="2:11" x14ac:dyDescent="0.25">
      <c r="C250">
        <v>49</v>
      </c>
      <c r="D250" s="1">
        <v>2016</v>
      </c>
      <c r="E250" s="56">
        <v>110.3</v>
      </c>
      <c r="F250">
        <v>0</v>
      </c>
      <c r="G250">
        <v>0</v>
      </c>
      <c r="H250">
        <v>0</v>
      </c>
      <c r="I250">
        <v>4</v>
      </c>
      <c r="J250">
        <v>1</v>
      </c>
      <c r="K250">
        <v>0</v>
      </c>
    </row>
    <row r="251" spans="2:11" x14ac:dyDescent="0.25">
      <c r="C251">
        <v>49</v>
      </c>
      <c r="D251" s="1">
        <v>2017</v>
      </c>
      <c r="E251" s="56">
        <v>109.7</v>
      </c>
      <c r="F251">
        <v>0</v>
      </c>
      <c r="G251">
        <v>0</v>
      </c>
      <c r="H251">
        <v>0</v>
      </c>
      <c r="I251">
        <v>4</v>
      </c>
      <c r="J251">
        <v>3</v>
      </c>
      <c r="K251">
        <v>0</v>
      </c>
    </row>
    <row r="252" spans="2:11" x14ac:dyDescent="0.25">
      <c r="B252" t="s">
        <v>47</v>
      </c>
      <c r="C252">
        <v>50</v>
      </c>
      <c r="D252" s="1">
        <v>2013</v>
      </c>
      <c r="E252" s="56">
        <v>433</v>
      </c>
      <c r="F252">
        <v>9</v>
      </c>
      <c r="G252">
        <v>0</v>
      </c>
      <c r="H252">
        <v>0</v>
      </c>
      <c r="I252">
        <v>19</v>
      </c>
      <c r="J252">
        <v>0</v>
      </c>
      <c r="K252">
        <v>0</v>
      </c>
    </row>
    <row r="253" spans="2:11" x14ac:dyDescent="0.25">
      <c r="C253">
        <v>50</v>
      </c>
      <c r="D253" s="1">
        <v>2014</v>
      </c>
      <c r="E253" s="56">
        <v>342.6</v>
      </c>
      <c r="F253">
        <v>5</v>
      </c>
      <c r="G253">
        <v>1</v>
      </c>
      <c r="H253">
        <v>3</v>
      </c>
      <c r="I253">
        <v>14</v>
      </c>
      <c r="J253">
        <v>2</v>
      </c>
      <c r="K253">
        <v>1</v>
      </c>
    </row>
    <row r="254" spans="2:11" x14ac:dyDescent="0.25">
      <c r="C254">
        <v>50</v>
      </c>
      <c r="D254" s="1">
        <v>2015</v>
      </c>
      <c r="E254" s="56">
        <v>192.7</v>
      </c>
      <c r="F254">
        <v>6</v>
      </c>
      <c r="G254">
        <v>5</v>
      </c>
      <c r="H254">
        <v>0</v>
      </c>
      <c r="I254">
        <v>19</v>
      </c>
      <c r="J254">
        <v>0</v>
      </c>
      <c r="K254">
        <v>2</v>
      </c>
    </row>
    <row r="255" spans="2:11" x14ac:dyDescent="0.25">
      <c r="C255">
        <v>50</v>
      </c>
      <c r="D255" s="1">
        <v>2016</v>
      </c>
      <c r="E255" s="56">
        <v>232.7</v>
      </c>
      <c r="F255">
        <v>0</v>
      </c>
      <c r="G255">
        <v>0</v>
      </c>
      <c r="H255">
        <v>0</v>
      </c>
      <c r="I255">
        <v>17</v>
      </c>
      <c r="J255">
        <v>0</v>
      </c>
      <c r="K255">
        <v>1</v>
      </c>
    </row>
    <row r="256" spans="2:11" x14ac:dyDescent="0.25">
      <c r="C256">
        <v>50</v>
      </c>
      <c r="D256" s="1">
        <v>2017</v>
      </c>
      <c r="E256" s="56">
        <v>216.2</v>
      </c>
      <c r="F256">
        <v>0</v>
      </c>
      <c r="G256">
        <v>0</v>
      </c>
      <c r="H256">
        <v>0</v>
      </c>
      <c r="I256">
        <v>22</v>
      </c>
      <c r="J256">
        <v>1</v>
      </c>
      <c r="K256">
        <v>0</v>
      </c>
    </row>
    <row r="257" spans="2:11" x14ac:dyDescent="0.25">
      <c r="B257" t="s">
        <v>48</v>
      </c>
      <c r="C257">
        <v>51</v>
      </c>
      <c r="D257" s="1">
        <v>2013</v>
      </c>
      <c r="E257" s="56">
        <v>185.5</v>
      </c>
      <c r="F257">
        <v>0</v>
      </c>
      <c r="G257">
        <v>0</v>
      </c>
      <c r="H257">
        <v>1</v>
      </c>
      <c r="I257">
        <v>9</v>
      </c>
      <c r="J257">
        <v>0</v>
      </c>
      <c r="K257">
        <v>2</v>
      </c>
    </row>
    <row r="258" spans="2:11" x14ac:dyDescent="0.25">
      <c r="C258">
        <v>51</v>
      </c>
      <c r="D258" s="1">
        <v>2014</v>
      </c>
      <c r="E258" s="56">
        <v>314</v>
      </c>
      <c r="F258">
        <v>0</v>
      </c>
      <c r="G258">
        <v>0</v>
      </c>
      <c r="H258">
        <v>1</v>
      </c>
      <c r="I258">
        <v>15</v>
      </c>
      <c r="J258">
        <v>1</v>
      </c>
      <c r="K258">
        <v>1</v>
      </c>
    </row>
    <row r="259" spans="2:11" x14ac:dyDescent="0.25">
      <c r="C259">
        <v>51</v>
      </c>
      <c r="D259" s="1">
        <v>2015</v>
      </c>
      <c r="E259" s="56">
        <v>250.5</v>
      </c>
      <c r="F259">
        <v>0</v>
      </c>
      <c r="G259">
        <v>0</v>
      </c>
      <c r="H259">
        <v>0</v>
      </c>
      <c r="I259">
        <v>14</v>
      </c>
      <c r="J259">
        <v>1</v>
      </c>
      <c r="K259">
        <v>0</v>
      </c>
    </row>
    <row r="260" spans="2:11" x14ac:dyDescent="0.25">
      <c r="C260">
        <v>51</v>
      </c>
      <c r="D260" s="1">
        <v>2016</v>
      </c>
      <c r="E260" s="56">
        <v>255.6</v>
      </c>
      <c r="F260">
        <v>0</v>
      </c>
      <c r="G260">
        <v>0</v>
      </c>
      <c r="H260">
        <v>2</v>
      </c>
      <c r="I260">
        <v>22</v>
      </c>
      <c r="J260">
        <v>3</v>
      </c>
      <c r="K260">
        <v>0</v>
      </c>
    </row>
    <row r="261" spans="2:11" x14ac:dyDescent="0.25">
      <c r="C261">
        <v>51</v>
      </c>
      <c r="D261" s="1">
        <v>2017</v>
      </c>
      <c r="E261" s="56">
        <v>195.7</v>
      </c>
      <c r="F261">
        <v>1</v>
      </c>
      <c r="G261">
        <v>0</v>
      </c>
      <c r="H261">
        <v>1</v>
      </c>
      <c r="I261">
        <v>14</v>
      </c>
      <c r="J261">
        <v>3</v>
      </c>
      <c r="K261">
        <v>1</v>
      </c>
    </row>
    <row r="262" spans="2:11" x14ac:dyDescent="0.25">
      <c r="D262" s="1"/>
    </row>
    <row r="263" spans="2:11" ht="15.75" thickBot="1" x14ac:dyDescent="0.3">
      <c r="D263" s="1"/>
    </row>
    <row r="264" spans="2:11" x14ac:dyDescent="0.25">
      <c r="B264" s="92" t="s">
        <v>49</v>
      </c>
      <c r="C264" s="16" t="s">
        <v>255</v>
      </c>
      <c r="D264" s="22" t="s">
        <v>256</v>
      </c>
      <c r="E264" s="66" t="s">
        <v>257</v>
      </c>
      <c r="F264" s="23" t="s">
        <v>258</v>
      </c>
      <c r="G264" s="23" t="s">
        <v>259</v>
      </c>
      <c r="H264" s="23" t="s">
        <v>260</v>
      </c>
      <c r="I264" s="23" t="s">
        <v>261</v>
      </c>
      <c r="J264" s="23" t="s">
        <v>262</v>
      </c>
      <c r="K264" s="24" t="s">
        <v>263</v>
      </c>
    </row>
    <row r="265" spans="2:11" x14ac:dyDescent="0.25">
      <c r="B265" s="93"/>
      <c r="C265" s="25">
        <v>52</v>
      </c>
      <c r="D265" s="21">
        <v>2013</v>
      </c>
      <c r="E265" s="64">
        <f>E270+E275+E280+E285+E290+E295+E300+E305+E310</f>
        <v>1887.8</v>
      </c>
      <c r="F265" s="20">
        <v>77</v>
      </c>
      <c r="G265" s="20">
        <v>58</v>
      </c>
      <c r="H265" s="20">
        <v>8</v>
      </c>
      <c r="I265" s="20">
        <v>213</v>
      </c>
      <c r="J265" s="20">
        <v>25</v>
      </c>
      <c r="K265" s="26">
        <v>12</v>
      </c>
    </row>
    <row r="266" spans="2:11" x14ac:dyDescent="0.25">
      <c r="B266" s="93"/>
      <c r="C266" s="13">
        <v>52</v>
      </c>
      <c r="D266" s="3">
        <v>2014</v>
      </c>
      <c r="E266" s="64">
        <f t="shared" ref="E266:E269" si="3">E271+E276+E281+E286+E291+E296+E301+E306+E311</f>
        <v>2165.2999999999997</v>
      </c>
      <c r="F266" s="2">
        <v>69</v>
      </c>
      <c r="G266" s="2">
        <v>60</v>
      </c>
      <c r="H266" s="2">
        <v>2</v>
      </c>
      <c r="I266" s="2">
        <v>237</v>
      </c>
      <c r="J266" s="2">
        <v>33</v>
      </c>
      <c r="K266" s="4">
        <v>19</v>
      </c>
    </row>
    <row r="267" spans="2:11" x14ac:dyDescent="0.25">
      <c r="B267" s="93"/>
      <c r="C267" s="13">
        <v>52</v>
      </c>
      <c r="D267" s="3">
        <v>2015</v>
      </c>
      <c r="E267" s="64">
        <f t="shared" si="3"/>
        <v>2166.4</v>
      </c>
      <c r="F267" s="2">
        <v>52</v>
      </c>
      <c r="G267" s="2">
        <v>41</v>
      </c>
      <c r="H267" s="2">
        <v>6</v>
      </c>
      <c r="I267" s="2">
        <v>215</v>
      </c>
      <c r="J267" s="2">
        <v>24</v>
      </c>
      <c r="K267" s="4">
        <v>18</v>
      </c>
    </row>
    <row r="268" spans="2:11" x14ac:dyDescent="0.25">
      <c r="B268" s="93"/>
      <c r="C268" s="13">
        <v>52</v>
      </c>
      <c r="D268" s="3">
        <v>2016</v>
      </c>
      <c r="E268" s="64">
        <f t="shared" si="3"/>
        <v>2657.8999999999996</v>
      </c>
      <c r="F268" s="2">
        <v>44</v>
      </c>
      <c r="G268" s="2">
        <v>38</v>
      </c>
      <c r="H268" s="2">
        <v>11</v>
      </c>
      <c r="I268" s="2">
        <v>245</v>
      </c>
      <c r="J268" s="2">
        <v>33</v>
      </c>
      <c r="K268" s="4">
        <v>11</v>
      </c>
    </row>
    <row r="269" spans="2:11" ht="15.75" thickBot="1" x14ac:dyDescent="0.3">
      <c r="B269" s="94"/>
      <c r="C269" s="14">
        <v>52</v>
      </c>
      <c r="D269" s="15">
        <v>2017</v>
      </c>
      <c r="E269" s="64">
        <f t="shared" si="3"/>
        <v>2436.1999999999998</v>
      </c>
      <c r="F269" s="5">
        <v>64</v>
      </c>
      <c r="G269" s="5">
        <v>33</v>
      </c>
      <c r="H269" s="5">
        <v>3</v>
      </c>
      <c r="I269" s="5">
        <v>219</v>
      </c>
      <c r="J269" s="5">
        <v>70</v>
      </c>
      <c r="K269" s="6">
        <v>20</v>
      </c>
    </row>
    <row r="270" spans="2:11" x14ac:dyDescent="0.25">
      <c r="B270" t="s">
        <v>50</v>
      </c>
      <c r="C270">
        <v>53</v>
      </c>
      <c r="D270" s="1">
        <v>2013</v>
      </c>
      <c r="E270" s="56">
        <v>155.30000000000001</v>
      </c>
      <c r="F270">
        <v>2</v>
      </c>
      <c r="G270">
        <v>2</v>
      </c>
      <c r="H270">
        <v>0</v>
      </c>
      <c r="I270">
        <v>7</v>
      </c>
      <c r="J270">
        <v>0</v>
      </c>
      <c r="K270">
        <v>0</v>
      </c>
    </row>
    <row r="271" spans="2:11" x14ac:dyDescent="0.25">
      <c r="C271">
        <v>53</v>
      </c>
      <c r="D271" s="1">
        <v>2014</v>
      </c>
      <c r="E271" s="56">
        <v>154.80000000000001</v>
      </c>
      <c r="F271">
        <v>2</v>
      </c>
      <c r="G271">
        <v>2</v>
      </c>
      <c r="H271">
        <v>0</v>
      </c>
      <c r="I271">
        <v>10</v>
      </c>
      <c r="J271">
        <v>0</v>
      </c>
      <c r="K271">
        <v>0</v>
      </c>
    </row>
    <row r="272" spans="2:11" x14ac:dyDescent="0.25">
      <c r="C272">
        <v>53</v>
      </c>
      <c r="D272" s="1">
        <v>2015</v>
      </c>
      <c r="E272" s="56">
        <v>195.8</v>
      </c>
      <c r="F272">
        <v>4</v>
      </c>
      <c r="G272">
        <v>3</v>
      </c>
      <c r="H272">
        <v>0</v>
      </c>
      <c r="I272">
        <v>7</v>
      </c>
      <c r="J272">
        <v>0</v>
      </c>
      <c r="K272">
        <v>1</v>
      </c>
    </row>
    <row r="273" spans="2:11" x14ac:dyDescent="0.25">
      <c r="C273">
        <v>53</v>
      </c>
      <c r="D273" s="1">
        <v>2016</v>
      </c>
      <c r="E273" s="56">
        <v>271.3</v>
      </c>
      <c r="F273">
        <v>1</v>
      </c>
      <c r="G273">
        <v>1</v>
      </c>
      <c r="H273">
        <v>0</v>
      </c>
      <c r="I273">
        <v>6</v>
      </c>
      <c r="J273">
        <v>0</v>
      </c>
      <c r="K273">
        <v>0</v>
      </c>
    </row>
    <row r="274" spans="2:11" x14ac:dyDescent="0.25">
      <c r="C274">
        <v>53</v>
      </c>
      <c r="D274" s="1">
        <v>2017</v>
      </c>
      <c r="E274" s="56">
        <v>197.7</v>
      </c>
      <c r="F274">
        <v>1</v>
      </c>
      <c r="G274">
        <v>1</v>
      </c>
      <c r="H274">
        <v>0</v>
      </c>
      <c r="I274">
        <v>3</v>
      </c>
      <c r="J274">
        <v>0</v>
      </c>
      <c r="K274">
        <v>1</v>
      </c>
    </row>
    <row r="275" spans="2:11" x14ac:dyDescent="0.25">
      <c r="B275" t="s">
        <v>51</v>
      </c>
      <c r="C275">
        <v>54</v>
      </c>
      <c r="D275" s="1">
        <v>2013</v>
      </c>
      <c r="E275" s="56">
        <v>68.7</v>
      </c>
      <c r="F275">
        <v>41</v>
      </c>
      <c r="G275">
        <v>37</v>
      </c>
      <c r="H275">
        <v>0</v>
      </c>
      <c r="I275">
        <v>10</v>
      </c>
      <c r="J275">
        <v>6</v>
      </c>
      <c r="K275">
        <v>2</v>
      </c>
    </row>
    <row r="276" spans="2:11" x14ac:dyDescent="0.25">
      <c r="C276">
        <v>54</v>
      </c>
      <c r="D276" s="1">
        <v>2014</v>
      </c>
      <c r="E276" s="56">
        <v>88.4</v>
      </c>
      <c r="F276">
        <v>31</v>
      </c>
      <c r="G276">
        <v>31</v>
      </c>
      <c r="H276">
        <v>0</v>
      </c>
      <c r="I276">
        <v>17</v>
      </c>
      <c r="J276">
        <v>5</v>
      </c>
      <c r="K276">
        <v>2</v>
      </c>
    </row>
    <row r="277" spans="2:11" x14ac:dyDescent="0.25">
      <c r="C277">
        <v>54</v>
      </c>
      <c r="D277" s="1">
        <v>2015</v>
      </c>
      <c r="E277" s="56">
        <v>75.099999999999994</v>
      </c>
      <c r="F277">
        <v>23</v>
      </c>
      <c r="G277">
        <v>23</v>
      </c>
      <c r="H277">
        <v>0</v>
      </c>
      <c r="I277">
        <v>11</v>
      </c>
      <c r="J277">
        <v>6</v>
      </c>
      <c r="K277">
        <v>2</v>
      </c>
    </row>
    <row r="278" spans="2:11" x14ac:dyDescent="0.25">
      <c r="C278">
        <v>54</v>
      </c>
      <c r="D278" s="1">
        <v>2016</v>
      </c>
      <c r="E278" s="56">
        <v>97.1</v>
      </c>
      <c r="F278">
        <v>20</v>
      </c>
      <c r="G278">
        <v>18</v>
      </c>
      <c r="H278">
        <v>0</v>
      </c>
      <c r="I278">
        <v>9</v>
      </c>
      <c r="J278">
        <v>7</v>
      </c>
      <c r="K278">
        <v>0</v>
      </c>
    </row>
    <row r="279" spans="2:11" x14ac:dyDescent="0.25">
      <c r="C279">
        <v>54</v>
      </c>
      <c r="D279" s="1">
        <v>2017</v>
      </c>
      <c r="E279" s="56">
        <v>105.9</v>
      </c>
      <c r="F279">
        <v>34</v>
      </c>
      <c r="G279">
        <v>19</v>
      </c>
      <c r="H279">
        <v>1</v>
      </c>
      <c r="I279">
        <v>15</v>
      </c>
      <c r="J279">
        <v>8</v>
      </c>
      <c r="K279">
        <v>2</v>
      </c>
    </row>
    <row r="280" spans="2:11" x14ac:dyDescent="0.25">
      <c r="B280" t="s">
        <v>52</v>
      </c>
      <c r="C280">
        <v>55</v>
      </c>
      <c r="D280" s="1">
        <v>2013</v>
      </c>
      <c r="E280" s="56">
        <v>362.5</v>
      </c>
      <c r="F280">
        <v>4</v>
      </c>
      <c r="G280">
        <v>3</v>
      </c>
      <c r="H280">
        <v>0</v>
      </c>
      <c r="I280">
        <v>25</v>
      </c>
      <c r="J280">
        <v>5</v>
      </c>
      <c r="K280">
        <v>4</v>
      </c>
    </row>
    <row r="281" spans="2:11" x14ac:dyDescent="0.25">
      <c r="C281">
        <v>55</v>
      </c>
      <c r="D281" s="1">
        <v>2014</v>
      </c>
      <c r="E281" s="56">
        <v>536.1</v>
      </c>
      <c r="F281">
        <v>2</v>
      </c>
      <c r="G281">
        <v>1</v>
      </c>
      <c r="H281">
        <v>1</v>
      </c>
      <c r="I281">
        <v>48</v>
      </c>
      <c r="J281">
        <v>7</v>
      </c>
      <c r="K281">
        <v>4</v>
      </c>
    </row>
    <row r="282" spans="2:11" x14ac:dyDescent="0.25">
      <c r="C282">
        <v>55</v>
      </c>
      <c r="D282" s="1">
        <v>2015</v>
      </c>
      <c r="E282" s="56">
        <v>414.3</v>
      </c>
      <c r="F282">
        <v>7</v>
      </c>
      <c r="G282">
        <v>5</v>
      </c>
      <c r="H282">
        <v>0</v>
      </c>
      <c r="I282">
        <v>28</v>
      </c>
      <c r="J282">
        <v>3</v>
      </c>
      <c r="K282">
        <v>3</v>
      </c>
    </row>
    <row r="283" spans="2:11" x14ac:dyDescent="0.25">
      <c r="C283">
        <v>55</v>
      </c>
      <c r="D283" s="1">
        <v>2016</v>
      </c>
      <c r="E283" s="56">
        <v>458.9</v>
      </c>
      <c r="F283">
        <v>2</v>
      </c>
      <c r="G283">
        <v>2</v>
      </c>
      <c r="H283">
        <v>3</v>
      </c>
      <c r="I283">
        <v>42</v>
      </c>
      <c r="J283">
        <v>0</v>
      </c>
      <c r="K283">
        <v>3</v>
      </c>
    </row>
    <row r="284" spans="2:11" x14ac:dyDescent="0.25">
      <c r="C284">
        <v>55</v>
      </c>
      <c r="D284" s="1">
        <v>2017</v>
      </c>
      <c r="E284" s="56">
        <v>420.4</v>
      </c>
      <c r="F284">
        <v>3</v>
      </c>
      <c r="G284">
        <v>2</v>
      </c>
      <c r="H284">
        <v>1</v>
      </c>
      <c r="I284">
        <v>39</v>
      </c>
      <c r="J284">
        <v>8</v>
      </c>
      <c r="K284">
        <v>3</v>
      </c>
    </row>
    <row r="285" spans="2:11" x14ac:dyDescent="0.25">
      <c r="B285" t="s">
        <v>53</v>
      </c>
      <c r="C285">
        <v>56</v>
      </c>
      <c r="D285" s="1">
        <v>2013</v>
      </c>
      <c r="E285" s="56">
        <v>5.2</v>
      </c>
      <c r="F285">
        <v>1</v>
      </c>
      <c r="G285">
        <v>1</v>
      </c>
      <c r="H285">
        <v>1</v>
      </c>
      <c r="I285">
        <v>15</v>
      </c>
      <c r="J285">
        <v>0</v>
      </c>
      <c r="K285">
        <v>1</v>
      </c>
    </row>
    <row r="286" spans="2:11" x14ac:dyDescent="0.25">
      <c r="C286">
        <v>56</v>
      </c>
      <c r="D286" s="1">
        <v>2014</v>
      </c>
      <c r="E286" s="56">
        <v>4.8</v>
      </c>
      <c r="F286">
        <v>1</v>
      </c>
      <c r="G286">
        <v>0</v>
      </c>
      <c r="H286">
        <v>0</v>
      </c>
      <c r="I286">
        <v>14</v>
      </c>
      <c r="J286">
        <v>2</v>
      </c>
      <c r="K286">
        <v>0</v>
      </c>
    </row>
    <row r="287" spans="2:11" x14ac:dyDescent="0.25">
      <c r="C287">
        <v>56</v>
      </c>
      <c r="D287" s="1">
        <v>2015</v>
      </c>
      <c r="E287" s="56">
        <v>8.4</v>
      </c>
      <c r="F287">
        <v>1</v>
      </c>
      <c r="G287">
        <v>0</v>
      </c>
      <c r="H287">
        <v>0</v>
      </c>
      <c r="I287">
        <v>13</v>
      </c>
      <c r="J287">
        <v>1</v>
      </c>
      <c r="K287">
        <v>1</v>
      </c>
    </row>
    <row r="288" spans="2:11" x14ac:dyDescent="0.25">
      <c r="C288">
        <v>56</v>
      </c>
      <c r="D288" s="1">
        <v>2016</v>
      </c>
      <c r="E288" s="56">
        <v>8</v>
      </c>
      <c r="F288">
        <v>1</v>
      </c>
      <c r="G288">
        <v>0</v>
      </c>
      <c r="H288">
        <v>2</v>
      </c>
      <c r="I288">
        <v>9</v>
      </c>
      <c r="J288">
        <v>1</v>
      </c>
      <c r="K288">
        <v>1</v>
      </c>
    </row>
    <row r="289" spans="2:11" x14ac:dyDescent="0.25">
      <c r="C289">
        <v>56</v>
      </c>
      <c r="D289" s="1">
        <v>2017</v>
      </c>
      <c r="E289" s="56">
        <v>9.9</v>
      </c>
      <c r="F289">
        <v>0</v>
      </c>
      <c r="G289">
        <v>0</v>
      </c>
      <c r="H289">
        <v>1</v>
      </c>
      <c r="I289">
        <v>12</v>
      </c>
      <c r="J289">
        <v>3</v>
      </c>
      <c r="K289">
        <v>3</v>
      </c>
    </row>
    <row r="290" spans="2:11" x14ac:dyDescent="0.25">
      <c r="B290" t="s">
        <v>54</v>
      </c>
      <c r="C290">
        <v>57</v>
      </c>
      <c r="D290" s="1">
        <v>2013</v>
      </c>
      <c r="E290" s="56">
        <v>313.5</v>
      </c>
      <c r="F290">
        <v>11</v>
      </c>
      <c r="G290">
        <v>2</v>
      </c>
      <c r="H290">
        <v>3</v>
      </c>
      <c r="I290">
        <v>84</v>
      </c>
      <c r="J290">
        <v>6</v>
      </c>
      <c r="K290">
        <v>3</v>
      </c>
    </row>
    <row r="291" spans="2:11" x14ac:dyDescent="0.25">
      <c r="C291">
        <v>57</v>
      </c>
      <c r="D291" s="1">
        <v>2014</v>
      </c>
      <c r="E291" s="56">
        <v>383.5</v>
      </c>
      <c r="F291">
        <v>21</v>
      </c>
      <c r="G291">
        <v>20</v>
      </c>
      <c r="H291">
        <v>1</v>
      </c>
      <c r="I291">
        <v>70</v>
      </c>
      <c r="J291">
        <v>6</v>
      </c>
      <c r="K291">
        <v>6</v>
      </c>
    </row>
    <row r="292" spans="2:11" x14ac:dyDescent="0.25">
      <c r="C292">
        <v>57</v>
      </c>
      <c r="D292" s="1">
        <v>2015</v>
      </c>
      <c r="E292" s="56">
        <v>486.4</v>
      </c>
      <c r="F292">
        <v>9</v>
      </c>
      <c r="G292">
        <v>6</v>
      </c>
      <c r="H292">
        <v>2</v>
      </c>
      <c r="I292">
        <v>86</v>
      </c>
      <c r="J292">
        <v>9</v>
      </c>
      <c r="K292">
        <v>9</v>
      </c>
    </row>
    <row r="293" spans="2:11" x14ac:dyDescent="0.25">
      <c r="C293">
        <v>57</v>
      </c>
      <c r="D293" s="1">
        <v>2016</v>
      </c>
      <c r="E293" s="56">
        <v>631.20000000000005</v>
      </c>
      <c r="F293">
        <v>5</v>
      </c>
      <c r="G293">
        <v>5</v>
      </c>
      <c r="H293">
        <v>2</v>
      </c>
      <c r="I293">
        <v>93</v>
      </c>
      <c r="J293">
        <v>7</v>
      </c>
      <c r="K293">
        <v>2</v>
      </c>
    </row>
    <row r="294" spans="2:11" x14ac:dyDescent="0.25">
      <c r="C294">
        <v>57</v>
      </c>
      <c r="D294" s="1">
        <v>2017</v>
      </c>
      <c r="E294" s="56">
        <v>543.29999999999995</v>
      </c>
      <c r="F294">
        <v>9</v>
      </c>
      <c r="G294">
        <v>6</v>
      </c>
      <c r="H294">
        <v>0</v>
      </c>
      <c r="I294">
        <v>76</v>
      </c>
      <c r="J294">
        <v>22</v>
      </c>
      <c r="K294">
        <v>6</v>
      </c>
    </row>
    <row r="295" spans="2:11" x14ac:dyDescent="0.25">
      <c r="B295" t="s">
        <v>55</v>
      </c>
      <c r="C295">
        <v>58</v>
      </c>
      <c r="D295" s="1">
        <v>2013</v>
      </c>
      <c r="E295" s="56">
        <v>174.2</v>
      </c>
      <c r="F295">
        <v>0</v>
      </c>
      <c r="G295">
        <v>0</v>
      </c>
      <c r="H295">
        <v>0</v>
      </c>
      <c r="I295">
        <v>19</v>
      </c>
      <c r="J295">
        <v>2</v>
      </c>
      <c r="K295">
        <v>0</v>
      </c>
    </row>
    <row r="296" spans="2:11" x14ac:dyDescent="0.25">
      <c r="C296">
        <v>58</v>
      </c>
      <c r="D296" s="1">
        <v>2014</v>
      </c>
      <c r="E296" s="56">
        <v>118.1</v>
      </c>
      <c r="F296">
        <v>3</v>
      </c>
      <c r="G296">
        <v>2</v>
      </c>
      <c r="H296">
        <v>0</v>
      </c>
      <c r="I296">
        <v>18</v>
      </c>
      <c r="J296">
        <v>0</v>
      </c>
      <c r="K296">
        <v>1</v>
      </c>
    </row>
    <row r="297" spans="2:11" x14ac:dyDescent="0.25">
      <c r="C297">
        <v>58</v>
      </c>
      <c r="D297" s="1">
        <v>2015</v>
      </c>
      <c r="E297" s="56">
        <v>101.5</v>
      </c>
      <c r="F297">
        <v>3</v>
      </c>
      <c r="G297">
        <v>2</v>
      </c>
      <c r="H297">
        <v>0</v>
      </c>
      <c r="I297">
        <v>25</v>
      </c>
      <c r="J297">
        <v>1</v>
      </c>
      <c r="K297">
        <v>1</v>
      </c>
    </row>
    <row r="298" spans="2:11" x14ac:dyDescent="0.25">
      <c r="C298">
        <v>58</v>
      </c>
      <c r="D298" s="1">
        <v>2016</v>
      </c>
      <c r="E298" s="56">
        <v>158.30000000000001</v>
      </c>
      <c r="F298">
        <v>1</v>
      </c>
      <c r="G298">
        <v>0</v>
      </c>
      <c r="H298">
        <v>0</v>
      </c>
      <c r="I298">
        <v>36</v>
      </c>
      <c r="J298">
        <v>2</v>
      </c>
      <c r="K298">
        <v>2</v>
      </c>
    </row>
    <row r="299" spans="2:11" x14ac:dyDescent="0.25">
      <c r="C299">
        <v>58</v>
      </c>
      <c r="D299" s="1">
        <v>2017</v>
      </c>
      <c r="E299" s="56">
        <v>131.9</v>
      </c>
      <c r="F299">
        <v>0</v>
      </c>
      <c r="G299">
        <v>0</v>
      </c>
      <c r="H299">
        <v>0</v>
      </c>
      <c r="I299">
        <v>20</v>
      </c>
      <c r="J299">
        <v>7</v>
      </c>
      <c r="K299">
        <v>3</v>
      </c>
    </row>
    <row r="300" spans="2:11" x14ac:dyDescent="0.25">
      <c r="B300" t="s">
        <v>56</v>
      </c>
      <c r="C300">
        <v>59</v>
      </c>
      <c r="D300" s="1">
        <v>2013</v>
      </c>
      <c r="E300" s="56">
        <v>152.30000000000001</v>
      </c>
      <c r="F300">
        <v>11</v>
      </c>
      <c r="G300">
        <v>8</v>
      </c>
      <c r="H300">
        <v>1</v>
      </c>
      <c r="I300">
        <v>23</v>
      </c>
      <c r="J300">
        <v>2</v>
      </c>
      <c r="K300">
        <v>0</v>
      </c>
    </row>
    <row r="301" spans="2:11" x14ac:dyDescent="0.25">
      <c r="C301">
        <v>59</v>
      </c>
      <c r="D301" s="1">
        <v>2014</v>
      </c>
      <c r="E301" s="56">
        <v>183.4</v>
      </c>
      <c r="F301">
        <v>4</v>
      </c>
      <c r="G301">
        <v>3</v>
      </c>
      <c r="H301">
        <v>0</v>
      </c>
      <c r="I301">
        <v>27</v>
      </c>
      <c r="J301">
        <v>5</v>
      </c>
      <c r="K301">
        <v>2</v>
      </c>
    </row>
    <row r="302" spans="2:11" x14ac:dyDescent="0.25">
      <c r="C302">
        <v>59</v>
      </c>
      <c r="D302" s="1">
        <v>2015</v>
      </c>
      <c r="E302" s="56">
        <v>237.1</v>
      </c>
      <c r="F302">
        <v>1</v>
      </c>
      <c r="G302">
        <v>0</v>
      </c>
      <c r="H302">
        <v>1</v>
      </c>
      <c r="I302">
        <v>20</v>
      </c>
      <c r="J302">
        <v>1</v>
      </c>
      <c r="K302">
        <v>1</v>
      </c>
    </row>
    <row r="303" spans="2:11" x14ac:dyDescent="0.25">
      <c r="C303">
        <v>59</v>
      </c>
      <c r="D303" s="1">
        <v>2016</v>
      </c>
      <c r="E303" s="56">
        <v>299.39999999999998</v>
      </c>
      <c r="F303">
        <v>8</v>
      </c>
      <c r="G303">
        <v>7</v>
      </c>
      <c r="H303">
        <v>1</v>
      </c>
      <c r="I303">
        <v>20</v>
      </c>
      <c r="J303">
        <v>5</v>
      </c>
      <c r="K303">
        <v>2</v>
      </c>
    </row>
    <row r="304" spans="2:11" x14ac:dyDescent="0.25">
      <c r="C304">
        <v>59</v>
      </c>
      <c r="D304" s="1">
        <v>2017</v>
      </c>
      <c r="E304" s="56">
        <v>240.7</v>
      </c>
      <c r="F304">
        <v>12</v>
      </c>
      <c r="G304">
        <v>5</v>
      </c>
      <c r="H304">
        <v>0</v>
      </c>
      <c r="I304">
        <v>19</v>
      </c>
      <c r="J304">
        <v>9</v>
      </c>
      <c r="K304">
        <v>0</v>
      </c>
    </row>
    <row r="305" spans="2:11" x14ac:dyDescent="0.25">
      <c r="B305" t="s">
        <v>57</v>
      </c>
      <c r="C305">
        <v>60</v>
      </c>
      <c r="D305" s="1">
        <v>2013</v>
      </c>
      <c r="E305" s="56">
        <v>183.6</v>
      </c>
      <c r="F305">
        <v>5</v>
      </c>
      <c r="G305">
        <v>4</v>
      </c>
      <c r="H305">
        <v>2</v>
      </c>
      <c r="I305">
        <v>16</v>
      </c>
      <c r="J305">
        <v>4</v>
      </c>
      <c r="K305">
        <v>2</v>
      </c>
    </row>
    <row r="306" spans="2:11" x14ac:dyDescent="0.25">
      <c r="C306">
        <v>60</v>
      </c>
      <c r="D306" s="1">
        <v>2014</v>
      </c>
      <c r="E306" s="56">
        <v>155.6</v>
      </c>
      <c r="F306">
        <v>4</v>
      </c>
      <c r="G306">
        <v>0</v>
      </c>
      <c r="H306">
        <v>0</v>
      </c>
      <c r="I306">
        <v>22</v>
      </c>
      <c r="J306">
        <v>5</v>
      </c>
      <c r="K306">
        <v>2</v>
      </c>
    </row>
    <row r="307" spans="2:11" x14ac:dyDescent="0.25">
      <c r="C307">
        <v>60</v>
      </c>
      <c r="D307" s="1">
        <v>2015</v>
      </c>
      <c r="E307" s="56">
        <v>106.7</v>
      </c>
      <c r="F307">
        <v>4</v>
      </c>
      <c r="G307">
        <v>2</v>
      </c>
      <c r="H307">
        <v>3</v>
      </c>
      <c r="I307">
        <v>19</v>
      </c>
      <c r="J307">
        <v>3</v>
      </c>
      <c r="K307">
        <v>0</v>
      </c>
    </row>
    <row r="308" spans="2:11" x14ac:dyDescent="0.25">
      <c r="C308">
        <v>60</v>
      </c>
      <c r="D308" s="1">
        <v>2016</v>
      </c>
      <c r="E308" s="56">
        <v>126.9</v>
      </c>
      <c r="F308">
        <v>6</v>
      </c>
      <c r="G308">
        <v>5</v>
      </c>
      <c r="H308">
        <v>3</v>
      </c>
      <c r="I308">
        <v>19</v>
      </c>
      <c r="J308">
        <v>4</v>
      </c>
      <c r="K308">
        <v>1</v>
      </c>
    </row>
    <row r="309" spans="2:11" x14ac:dyDescent="0.25">
      <c r="C309">
        <v>60</v>
      </c>
      <c r="D309" s="1">
        <v>2017</v>
      </c>
      <c r="E309" s="56">
        <v>172.1</v>
      </c>
      <c r="F309">
        <v>5</v>
      </c>
      <c r="G309">
        <v>0</v>
      </c>
      <c r="H309">
        <v>0</v>
      </c>
      <c r="I309">
        <v>19</v>
      </c>
      <c r="J309">
        <v>9</v>
      </c>
      <c r="K309">
        <v>2</v>
      </c>
    </row>
    <row r="310" spans="2:11" x14ac:dyDescent="0.25">
      <c r="B310" t="s">
        <v>58</v>
      </c>
      <c r="C310">
        <v>61</v>
      </c>
      <c r="D310" s="1">
        <v>2013</v>
      </c>
      <c r="E310" s="56">
        <v>472.5</v>
      </c>
      <c r="F310">
        <v>2</v>
      </c>
      <c r="G310">
        <v>1</v>
      </c>
      <c r="H310">
        <v>1</v>
      </c>
      <c r="I310">
        <v>14</v>
      </c>
      <c r="J310">
        <v>0</v>
      </c>
      <c r="K310">
        <v>0</v>
      </c>
    </row>
    <row r="311" spans="2:11" x14ac:dyDescent="0.25">
      <c r="C311">
        <v>61</v>
      </c>
      <c r="D311" s="1">
        <v>2014</v>
      </c>
      <c r="E311" s="56">
        <v>540.6</v>
      </c>
      <c r="F311">
        <v>1</v>
      </c>
      <c r="G311">
        <v>1</v>
      </c>
      <c r="H311">
        <v>0</v>
      </c>
      <c r="I311">
        <v>11</v>
      </c>
      <c r="J311">
        <v>3</v>
      </c>
      <c r="K311">
        <v>2</v>
      </c>
    </row>
    <row r="312" spans="2:11" x14ac:dyDescent="0.25">
      <c r="C312">
        <v>61</v>
      </c>
      <c r="D312" s="1">
        <v>2015</v>
      </c>
      <c r="E312" s="56">
        <v>541.1</v>
      </c>
      <c r="F312">
        <v>0</v>
      </c>
      <c r="G312">
        <v>0</v>
      </c>
      <c r="H312">
        <v>0</v>
      </c>
      <c r="I312">
        <v>6</v>
      </c>
      <c r="J312">
        <v>0</v>
      </c>
      <c r="K312">
        <v>0</v>
      </c>
    </row>
    <row r="313" spans="2:11" x14ac:dyDescent="0.25">
      <c r="C313">
        <v>61</v>
      </c>
      <c r="D313" s="1">
        <v>2016</v>
      </c>
      <c r="E313" s="56">
        <v>606.79999999999995</v>
      </c>
      <c r="F313">
        <v>0</v>
      </c>
      <c r="G313">
        <v>0</v>
      </c>
      <c r="H313">
        <v>0</v>
      </c>
      <c r="I313">
        <v>11</v>
      </c>
      <c r="J313">
        <v>7</v>
      </c>
      <c r="K313">
        <v>0</v>
      </c>
    </row>
    <row r="314" spans="2:11" x14ac:dyDescent="0.25">
      <c r="C314">
        <v>61</v>
      </c>
      <c r="D314" s="1">
        <v>2017</v>
      </c>
      <c r="E314" s="56">
        <v>614.29999999999995</v>
      </c>
      <c r="F314">
        <v>0</v>
      </c>
      <c r="G314">
        <v>0</v>
      </c>
      <c r="H314">
        <v>0</v>
      </c>
      <c r="I314">
        <v>16</v>
      </c>
      <c r="J314">
        <v>4</v>
      </c>
      <c r="K314">
        <v>0</v>
      </c>
    </row>
    <row r="315" spans="2:11" x14ac:dyDescent="0.25">
      <c r="D315" s="1"/>
    </row>
    <row r="316" spans="2:11" ht="15.75" thickBot="1" x14ac:dyDescent="0.3">
      <c r="D316" s="1"/>
    </row>
    <row r="317" spans="2:11" x14ac:dyDescent="0.25">
      <c r="B317" s="89" t="s">
        <v>59</v>
      </c>
      <c r="C317" s="16" t="s">
        <v>255</v>
      </c>
      <c r="D317" s="27" t="s">
        <v>256</v>
      </c>
      <c r="E317" s="67" t="s">
        <v>257</v>
      </c>
      <c r="F317" s="10" t="s">
        <v>258</v>
      </c>
      <c r="G317" s="10" t="s">
        <v>259</v>
      </c>
      <c r="H317" s="10" t="s">
        <v>260</v>
      </c>
      <c r="I317" s="10" t="s">
        <v>261</v>
      </c>
      <c r="J317" s="10" t="s">
        <v>262</v>
      </c>
      <c r="K317" s="11" t="s">
        <v>263</v>
      </c>
    </row>
    <row r="318" spans="2:11" x14ac:dyDescent="0.25">
      <c r="B318" s="90"/>
      <c r="C318" s="13">
        <v>62</v>
      </c>
      <c r="D318" s="3">
        <v>2013</v>
      </c>
      <c r="E318" s="58">
        <f>E323+E328+E333+E338+E343+E348+E353+E358+E363+E368+E373+E378+E383+E388+E393+E398+E403+E408+E413+E418</f>
        <v>7844.9000000000005</v>
      </c>
      <c r="F318" s="2">
        <v>32</v>
      </c>
      <c r="G318" s="2">
        <v>24</v>
      </c>
      <c r="H318" s="2">
        <v>27</v>
      </c>
      <c r="I318" s="2">
        <v>553</v>
      </c>
      <c r="J318" s="2">
        <v>34</v>
      </c>
      <c r="K318" s="4">
        <v>32</v>
      </c>
    </row>
    <row r="319" spans="2:11" x14ac:dyDescent="0.25">
      <c r="B319" s="90"/>
      <c r="C319" s="13">
        <v>62</v>
      </c>
      <c r="D319" s="3">
        <v>2014</v>
      </c>
      <c r="E319" s="58">
        <f t="shared" ref="E319:E322" si="4">E324+E329+E334+E339+E344+E349+E354+E359+E364+E369+E374+E379+E384+E389+E394+E399+E404+E409+E414+E419</f>
        <v>8834.9000000000015</v>
      </c>
      <c r="F319" s="2">
        <v>42</v>
      </c>
      <c r="G319" s="2">
        <v>34</v>
      </c>
      <c r="H319" s="2">
        <v>27</v>
      </c>
      <c r="I319" s="2">
        <v>540</v>
      </c>
      <c r="J319" s="2">
        <v>49</v>
      </c>
      <c r="K319" s="4">
        <v>31</v>
      </c>
    </row>
    <row r="320" spans="2:11" x14ac:dyDescent="0.25">
      <c r="B320" s="90"/>
      <c r="C320" s="13">
        <v>62</v>
      </c>
      <c r="D320" s="3">
        <v>2015</v>
      </c>
      <c r="E320" s="58">
        <f t="shared" si="4"/>
        <v>7520.3</v>
      </c>
      <c r="F320" s="2">
        <v>38</v>
      </c>
      <c r="G320" s="2">
        <v>24</v>
      </c>
      <c r="H320" s="2">
        <v>27</v>
      </c>
      <c r="I320" s="2">
        <v>582</v>
      </c>
      <c r="J320" s="2">
        <v>44</v>
      </c>
      <c r="K320" s="4">
        <v>40</v>
      </c>
    </row>
    <row r="321" spans="2:11" x14ac:dyDescent="0.25">
      <c r="B321" s="90"/>
      <c r="C321" s="13">
        <v>62</v>
      </c>
      <c r="D321" s="3">
        <v>2016</v>
      </c>
      <c r="E321" s="58">
        <f t="shared" si="4"/>
        <v>7749.5999999999985</v>
      </c>
      <c r="F321" s="2">
        <v>26</v>
      </c>
      <c r="G321" s="2">
        <v>16</v>
      </c>
      <c r="H321" s="2">
        <v>29</v>
      </c>
      <c r="I321" s="2">
        <v>636</v>
      </c>
      <c r="J321" s="2">
        <v>128</v>
      </c>
      <c r="K321" s="4">
        <v>44</v>
      </c>
    </row>
    <row r="322" spans="2:11" ht="15.75" thickBot="1" x14ac:dyDescent="0.3">
      <c r="B322" s="91"/>
      <c r="C322" s="14">
        <v>62</v>
      </c>
      <c r="D322" s="15">
        <v>2017</v>
      </c>
      <c r="E322" s="72">
        <f t="shared" si="4"/>
        <v>7449.2</v>
      </c>
      <c r="F322" s="5">
        <v>27</v>
      </c>
      <c r="G322" s="5">
        <v>16</v>
      </c>
      <c r="H322" s="5">
        <v>30</v>
      </c>
      <c r="I322" s="5">
        <v>584</v>
      </c>
      <c r="J322" s="5">
        <v>160</v>
      </c>
      <c r="K322" s="6">
        <v>49</v>
      </c>
    </row>
    <row r="323" spans="2:11" x14ac:dyDescent="0.25">
      <c r="B323" t="s">
        <v>60</v>
      </c>
      <c r="C323">
        <v>63</v>
      </c>
      <c r="D323" s="1">
        <v>2013</v>
      </c>
      <c r="E323" s="68">
        <v>240.7</v>
      </c>
      <c r="F323">
        <v>0</v>
      </c>
      <c r="G323">
        <v>0</v>
      </c>
      <c r="H323">
        <v>1</v>
      </c>
      <c r="I323">
        <v>7</v>
      </c>
      <c r="J323">
        <v>0</v>
      </c>
      <c r="K323">
        <v>0</v>
      </c>
    </row>
    <row r="324" spans="2:11" x14ac:dyDescent="0.25">
      <c r="C324">
        <v>63</v>
      </c>
      <c r="D324" s="1">
        <v>2014</v>
      </c>
      <c r="E324" s="68">
        <v>296.60000000000002</v>
      </c>
      <c r="F324">
        <v>0</v>
      </c>
      <c r="G324">
        <v>0</v>
      </c>
      <c r="H324">
        <v>1</v>
      </c>
      <c r="I324">
        <v>2</v>
      </c>
      <c r="J324">
        <v>1</v>
      </c>
      <c r="K324">
        <v>2</v>
      </c>
    </row>
    <row r="325" spans="2:11" x14ac:dyDescent="0.25">
      <c r="C325">
        <v>63</v>
      </c>
      <c r="D325" s="1">
        <v>2015</v>
      </c>
      <c r="E325" s="68">
        <v>304.89999999999998</v>
      </c>
      <c r="F325">
        <v>2</v>
      </c>
      <c r="G325">
        <v>2</v>
      </c>
      <c r="H325">
        <v>0</v>
      </c>
      <c r="I325">
        <v>7</v>
      </c>
      <c r="J325">
        <v>0</v>
      </c>
      <c r="K325">
        <v>2</v>
      </c>
    </row>
    <row r="326" spans="2:11" x14ac:dyDescent="0.25">
      <c r="C326">
        <v>63</v>
      </c>
      <c r="D326" s="1">
        <v>2016</v>
      </c>
      <c r="E326" s="68">
        <v>332.8</v>
      </c>
      <c r="F326">
        <v>0</v>
      </c>
      <c r="G326">
        <v>0</v>
      </c>
      <c r="H326">
        <v>0</v>
      </c>
      <c r="I326">
        <v>4</v>
      </c>
      <c r="J326">
        <v>1</v>
      </c>
      <c r="K326">
        <v>0</v>
      </c>
    </row>
    <row r="327" spans="2:11" x14ac:dyDescent="0.25">
      <c r="C327">
        <v>63</v>
      </c>
      <c r="D327" s="1">
        <v>2017</v>
      </c>
      <c r="E327" s="68">
        <v>293.5</v>
      </c>
      <c r="F327">
        <v>0</v>
      </c>
      <c r="G327">
        <v>0</v>
      </c>
      <c r="H327">
        <v>0</v>
      </c>
      <c r="I327">
        <v>6</v>
      </c>
      <c r="J327">
        <v>0</v>
      </c>
      <c r="K327">
        <v>2</v>
      </c>
    </row>
    <row r="328" spans="2:11" x14ac:dyDescent="0.25">
      <c r="B328" t="s">
        <v>264</v>
      </c>
      <c r="C328">
        <v>64</v>
      </c>
      <c r="D328" s="1">
        <v>2013</v>
      </c>
      <c r="E328" s="68">
        <v>80.8</v>
      </c>
      <c r="F328">
        <v>0</v>
      </c>
      <c r="G328">
        <v>0</v>
      </c>
      <c r="H328">
        <v>1</v>
      </c>
      <c r="I328">
        <v>6</v>
      </c>
      <c r="J328">
        <v>0</v>
      </c>
      <c r="K328">
        <v>0</v>
      </c>
    </row>
    <row r="329" spans="2:11" x14ac:dyDescent="0.25">
      <c r="C329">
        <v>64</v>
      </c>
      <c r="D329" s="1">
        <v>2014</v>
      </c>
      <c r="E329" s="68">
        <v>101</v>
      </c>
      <c r="F329">
        <v>0</v>
      </c>
      <c r="G329">
        <v>0</v>
      </c>
      <c r="H329">
        <v>0</v>
      </c>
      <c r="I329">
        <v>4</v>
      </c>
      <c r="J329">
        <v>1</v>
      </c>
      <c r="K329">
        <v>0</v>
      </c>
    </row>
    <row r="330" spans="2:11" x14ac:dyDescent="0.25">
      <c r="C330">
        <v>64</v>
      </c>
      <c r="D330" s="1">
        <v>2015</v>
      </c>
      <c r="E330" s="68">
        <v>123.3</v>
      </c>
      <c r="F330">
        <v>0</v>
      </c>
      <c r="G330">
        <v>0</v>
      </c>
      <c r="H330">
        <v>0</v>
      </c>
      <c r="I330">
        <v>6</v>
      </c>
      <c r="J330">
        <v>1</v>
      </c>
      <c r="K330">
        <v>1</v>
      </c>
    </row>
    <row r="331" spans="2:11" x14ac:dyDescent="0.25">
      <c r="C331">
        <v>64</v>
      </c>
      <c r="D331" s="1">
        <v>2016</v>
      </c>
      <c r="E331" s="68">
        <v>165.9</v>
      </c>
      <c r="F331">
        <v>0</v>
      </c>
      <c r="G331">
        <v>0</v>
      </c>
      <c r="H331">
        <v>2</v>
      </c>
      <c r="I331">
        <v>5</v>
      </c>
      <c r="J331">
        <v>1</v>
      </c>
      <c r="K331">
        <v>0</v>
      </c>
    </row>
    <row r="332" spans="2:11" x14ac:dyDescent="0.25">
      <c r="C332">
        <v>64</v>
      </c>
      <c r="D332" s="1">
        <v>2017</v>
      </c>
      <c r="E332" s="68">
        <v>171.3</v>
      </c>
      <c r="F332">
        <v>0</v>
      </c>
      <c r="G332">
        <v>0</v>
      </c>
      <c r="H332">
        <v>0</v>
      </c>
      <c r="I332">
        <v>4</v>
      </c>
      <c r="J332">
        <v>1</v>
      </c>
      <c r="K332">
        <v>0</v>
      </c>
    </row>
    <row r="333" spans="2:11" x14ac:dyDescent="0.25">
      <c r="B333" t="s">
        <v>61</v>
      </c>
      <c r="C333">
        <v>65</v>
      </c>
      <c r="D333" s="1">
        <v>2013</v>
      </c>
      <c r="E333" s="68">
        <v>1937.9</v>
      </c>
      <c r="F333">
        <v>1</v>
      </c>
      <c r="G333">
        <v>1</v>
      </c>
      <c r="H333">
        <v>1</v>
      </c>
      <c r="I333">
        <v>25</v>
      </c>
      <c r="J333">
        <v>2</v>
      </c>
      <c r="K333">
        <v>1</v>
      </c>
    </row>
    <row r="334" spans="2:11" x14ac:dyDescent="0.25">
      <c r="C334">
        <v>65</v>
      </c>
      <c r="D334" s="1">
        <v>2014</v>
      </c>
      <c r="E334" s="68">
        <v>2000.4</v>
      </c>
      <c r="F334">
        <v>3</v>
      </c>
      <c r="G334">
        <v>1</v>
      </c>
      <c r="H334">
        <v>3</v>
      </c>
      <c r="I334">
        <v>19</v>
      </c>
      <c r="J334">
        <v>0</v>
      </c>
      <c r="K334">
        <v>1</v>
      </c>
    </row>
    <row r="335" spans="2:11" x14ac:dyDescent="0.25">
      <c r="C335">
        <v>65</v>
      </c>
      <c r="D335" s="1">
        <v>2015</v>
      </c>
      <c r="E335" s="68">
        <v>1379</v>
      </c>
      <c r="F335">
        <v>4</v>
      </c>
      <c r="G335">
        <v>2</v>
      </c>
      <c r="H335">
        <v>1</v>
      </c>
      <c r="I335">
        <v>19</v>
      </c>
      <c r="J335">
        <v>1</v>
      </c>
      <c r="K335">
        <v>1</v>
      </c>
    </row>
    <row r="336" spans="2:11" x14ac:dyDescent="0.25">
      <c r="C336">
        <v>65</v>
      </c>
      <c r="D336" s="1">
        <v>2016</v>
      </c>
      <c r="E336" s="68">
        <v>1180</v>
      </c>
      <c r="F336">
        <v>0</v>
      </c>
      <c r="G336">
        <v>0</v>
      </c>
      <c r="H336">
        <v>2</v>
      </c>
      <c r="I336">
        <v>21</v>
      </c>
      <c r="J336">
        <v>0</v>
      </c>
      <c r="K336">
        <v>1</v>
      </c>
    </row>
    <row r="337" spans="2:11" x14ac:dyDescent="0.25">
      <c r="C337">
        <v>65</v>
      </c>
      <c r="D337" s="1">
        <v>2017</v>
      </c>
      <c r="E337" s="68">
        <v>1076.5999999999999</v>
      </c>
      <c r="F337">
        <v>1</v>
      </c>
      <c r="G337">
        <v>1</v>
      </c>
      <c r="H337">
        <v>1</v>
      </c>
      <c r="I337">
        <v>24</v>
      </c>
      <c r="J337">
        <v>5</v>
      </c>
      <c r="K337">
        <v>0</v>
      </c>
    </row>
    <row r="338" spans="2:11" x14ac:dyDescent="0.25">
      <c r="B338" t="s">
        <v>62</v>
      </c>
      <c r="C338">
        <v>66</v>
      </c>
      <c r="D338" s="1">
        <v>2013</v>
      </c>
      <c r="E338" s="56">
        <v>535.6</v>
      </c>
      <c r="F338">
        <v>0</v>
      </c>
      <c r="G338">
        <v>0</v>
      </c>
      <c r="H338">
        <v>2</v>
      </c>
      <c r="I338">
        <v>17</v>
      </c>
      <c r="J338">
        <v>0</v>
      </c>
      <c r="K338">
        <v>3</v>
      </c>
    </row>
    <row r="339" spans="2:11" x14ac:dyDescent="0.25">
      <c r="C339">
        <v>66</v>
      </c>
      <c r="D339" s="1">
        <v>2014</v>
      </c>
      <c r="E339" s="56">
        <v>597.6</v>
      </c>
      <c r="F339">
        <v>1</v>
      </c>
      <c r="G339">
        <v>1</v>
      </c>
      <c r="H339">
        <v>1</v>
      </c>
      <c r="I339">
        <v>15</v>
      </c>
      <c r="J339">
        <v>0</v>
      </c>
      <c r="K339">
        <v>1</v>
      </c>
    </row>
    <row r="340" spans="2:11" x14ac:dyDescent="0.25">
      <c r="C340">
        <v>66</v>
      </c>
      <c r="D340" s="1">
        <v>2015</v>
      </c>
      <c r="E340" s="56">
        <v>371</v>
      </c>
      <c r="F340">
        <v>1</v>
      </c>
      <c r="G340">
        <v>0</v>
      </c>
      <c r="H340">
        <v>0</v>
      </c>
      <c r="I340">
        <v>19</v>
      </c>
      <c r="J340">
        <v>0</v>
      </c>
      <c r="K340">
        <v>2</v>
      </c>
    </row>
    <row r="341" spans="2:11" x14ac:dyDescent="0.25">
      <c r="C341">
        <v>66</v>
      </c>
      <c r="D341" s="1">
        <v>2016</v>
      </c>
      <c r="E341" s="56">
        <v>183.6</v>
      </c>
      <c r="F341">
        <v>0</v>
      </c>
      <c r="G341">
        <v>0</v>
      </c>
      <c r="H341">
        <v>0</v>
      </c>
      <c r="I341">
        <v>16</v>
      </c>
      <c r="J341">
        <v>0</v>
      </c>
      <c r="K341">
        <v>1</v>
      </c>
    </row>
    <row r="342" spans="2:11" x14ac:dyDescent="0.25">
      <c r="C342">
        <v>66</v>
      </c>
      <c r="D342" s="1">
        <v>2017</v>
      </c>
      <c r="E342" s="56">
        <v>198</v>
      </c>
      <c r="F342">
        <v>0</v>
      </c>
      <c r="G342">
        <v>0</v>
      </c>
      <c r="H342">
        <v>0</v>
      </c>
      <c r="I342">
        <v>19</v>
      </c>
      <c r="J342">
        <v>5</v>
      </c>
      <c r="K342">
        <v>6</v>
      </c>
    </row>
    <row r="343" spans="2:11" x14ac:dyDescent="0.25">
      <c r="B343" t="s">
        <v>63</v>
      </c>
      <c r="C343">
        <v>67</v>
      </c>
      <c r="D343" s="1">
        <v>2013</v>
      </c>
      <c r="E343" s="56">
        <v>681.2</v>
      </c>
      <c r="F343">
        <v>1</v>
      </c>
      <c r="G343">
        <v>0</v>
      </c>
      <c r="H343">
        <v>0</v>
      </c>
      <c r="I343">
        <v>6</v>
      </c>
      <c r="J343">
        <v>0</v>
      </c>
      <c r="K343">
        <v>0</v>
      </c>
    </row>
    <row r="344" spans="2:11" x14ac:dyDescent="0.25">
      <c r="C344">
        <v>67</v>
      </c>
      <c r="D344" s="1">
        <v>2014</v>
      </c>
      <c r="E344" s="56">
        <v>693</v>
      </c>
      <c r="F344">
        <v>0</v>
      </c>
      <c r="G344">
        <v>0</v>
      </c>
      <c r="H344">
        <v>0</v>
      </c>
      <c r="I344">
        <v>7</v>
      </c>
      <c r="J344">
        <v>1</v>
      </c>
      <c r="K344">
        <v>2</v>
      </c>
    </row>
    <row r="345" spans="2:11" x14ac:dyDescent="0.25">
      <c r="C345">
        <v>67</v>
      </c>
      <c r="D345" s="1">
        <v>2015</v>
      </c>
      <c r="E345" s="56">
        <v>409.6</v>
      </c>
      <c r="F345">
        <v>0</v>
      </c>
      <c r="G345">
        <v>0</v>
      </c>
      <c r="H345">
        <v>1</v>
      </c>
      <c r="I345">
        <v>4</v>
      </c>
      <c r="J345">
        <v>0</v>
      </c>
      <c r="K345">
        <v>0</v>
      </c>
    </row>
    <row r="346" spans="2:11" x14ac:dyDescent="0.25">
      <c r="C346">
        <v>67</v>
      </c>
      <c r="D346" s="1">
        <v>2016</v>
      </c>
      <c r="E346" s="56">
        <v>142.30000000000001</v>
      </c>
      <c r="F346">
        <v>0</v>
      </c>
      <c r="G346">
        <v>0</v>
      </c>
      <c r="H346">
        <v>1</v>
      </c>
      <c r="I346">
        <v>17</v>
      </c>
      <c r="J346">
        <v>1</v>
      </c>
      <c r="K346">
        <v>1</v>
      </c>
    </row>
    <row r="347" spans="2:11" x14ac:dyDescent="0.25">
      <c r="C347">
        <v>67</v>
      </c>
      <c r="D347" s="1">
        <v>2017</v>
      </c>
      <c r="E347" s="56">
        <v>146.69999999999999</v>
      </c>
      <c r="F347">
        <v>0</v>
      </c>
      <c r="G347">
        <v>0</v>
      </c>
      <c r="H347">
        <v>0</v>
      </c>
      <c r="I347">
        <v>4</v>
      </c>
      <c r="J347">
        <v>4</v>
      </c>
      <c r="K347">
        <v>0</v>
      </c>
    </row>
    <row r="348" spans="2:11" x14ac:dyDescent="0.25">
      <c r="B348" t="s">
        <v>64</v>
      </c>
      <c r="C348">
        <v>68</v>
      </c>
      <c r="D348" s="1">
        <v>2013</v>
      </c>
      <c r="E348" s="56">
        <v>219.4</v>
      </c>
      <c r="F348">
        <v>0</v>
      </c>
      <c r="G348">
        <v>0</v>
      </c>
      <c r="H348">
        <v>0</v>
      </c>
      <c r="I348">
        <v>7</v>
      </c>
      <c r="J348">
        <v>0</v>
      </c>
      <c r="K348">
        <v>2</v>
      </c>
    </row>
    <row r="349" spans="2:11" x14ac:dyDescent="0.25">
      <c r="C349">
        <v>68</v>
      </c>
      <c r="D349" s="1">
        <v>2014</v>
      </c>
      <c r="E349" s="56">
        <v>241</v>
      </c>
      <c r="F349">
        <v>0</v>
      </c>
      <c r="G349">
        <v>0</v>
      </c>
      <c r="H349">
        <v>0</v>
      </c>
      <c r="I349">
        <v>9</v>
      </c>
      <c r="J349">
        <v>2</v>
      </c>
      <c r="K349">
        <v>0</v>
      </c>
    </row>
    <row r="350" spans="2:11" x14ac:dyDescent="0.25">
      <c r="C350">
        <v>68</v>
      </c>
      <c r="D350" s="1">
        <v>2015</v>
      </c>
      <c r="E350" s="56">
        <v>327.8</v>
      </c>
      <c r="F350">
        <v>1</v>
      </c>
      <c r="G350">
        <v>1</v>
      </c>
      <c r="H350">
        <v>1</v>
      </c>
      <c r="I350">
        <v>8</v>
      </c>
      <c r="J350">
        <v>0</v>
      </c>
      <c r="K350">
        <v>1</v>
      </c>
    </row>
    <row r="351" spans="2:11" x14ac:dyDescent="0.25">
      <c r="C351">
        <v>68</v>
      </c>
      <c r="D351" s="1">
        <v>2016</v>
      </c>
      <c r="E351" s="56">
        <v>262.10000000000002</v>
      </c>
      <c r="F351">
        <v>4</v>
      </c>
      <c r="G351">
        <v>4</v>
      </c>
      <c r="H351">
        <v>0</v>
      </c>
      <c r="I351">
        <v>9</v>
      </c>
      <c r="J351">
        <v>3</v>
      </c>
      <c r="K351">
        <v>3</v>
      </c>
    </row>
    <row r="352" spans="2:11" x14ac:dyDescent="0.25">
      <c r="C352">
        <v>68</v>
      </c>
      <c r="D352" s="1">
        <v>2017</v>
      </c>
      <c r="E352" s="56">
        <v>225.5</v>
      </c>
      <c r="F352">
        <v>1</v>
      </c>
      <c r="G352">
        <v>1</v>
      </c>
      <c r="H352">
        <v>0</v>
      </c>
      <c r="I352">
        <v>3</v>
      </c>
      <c r="J352">
        <v>3</v>
      </c>
      <c r="K352">
        <v>0</v>
      </c>
    </row>
    <row r="353" spans="2:11" x14ac:dyDescent="0.25">
      <c r="B353" t="s">
        <v>65</v>
      </c>
      <c r="C353">
        <v>69</v>
      </c>
      <c r="D353" s="1">
        <v>2013</v>
      </c>
      <c r="E353" s="56">
        <v>827.9</v>
      </c>
      <c r="F353">
        <v>5</v>
      </c>
      <c r="G353">
        <v>4</v>
      </c>
      <c r="H353">
        <v>5</v>
      </c>
      <c r="I353">
        <v>224</v>
      </c>
      <c r="J353">
        <v>0</v>
      </c>
      <c r="K353">
        <v>8</v>
      </c>
    </row>
    <row r="354" spans="2:11" x14ac:dyDescent="0.25">
      <c r="C354">
        <v>69</v>
      </c>
      <c r="D354" s="1">
        <v>2014</v>
      </c>
      <c r="E354" s="56">
        <v>1008.9</v>
      </c>
      <c r="F354">
        <v>3</v>
      </c>
      <c r="G354">
        <v>2</v>
      </c>
      <c r="H354">
        <v>10</v>
      </c>
      <c r="I354">
        <v>218</v>
      </c>
      <c r="J354">
        <v>12</v>
      </c>
      <c r="K354">
        <v>9</v>
      </c>
    </row>
    <row r="355" spans="2:11" x14ac:dyDescent="0.25">
      <c r="C355">
        <v>69</v>
      </c>
      <c r="D355" s="1">
        <v>2015</v>
      </c>
      <c r="E355" s="56">
        <v>1162.0999999999999</v>
      </c>
      <c r="F355">
        <v>3</v>
      </c>
      <c r="G355">
        <v>1</v>
      </c>
      <c r="H355">
        <v>7</v>
      </c>
      <c r="I355">
        <v>226</v>
      </c>
      <c r="J355">
        <v>22</v>
      </c>
      <c r="K355">
        <v>15</v>
      </c>
    </row>
    <row r="356" spans="2:11" x14ac:dyDescent="0.25">
      <c r="C356">
        <v>69</v>
      </c>
      <c r="D356" s="1">
        <v>2016</v>
      </c>
      <c r="E356" s="56">
        <v>1768.2</v>
      </c>
      <c r="F356">
        <v>4</v>
      </c>
      <c r="G356">
        <v>1</v>
      </c>
      <c r="H356">
        <v>12</v>
      </c>
      <c r="I356">
        <v>266</v>
      </c>
      <c r="J356">
        <v>84</v>
      </c>
      <c r="K356">
        <v>17</v>
      </c>
    </row>
    <row r="357" spans="2:11" x14ac:dyDescent="0.25">
      <c r="C357">
        <v>69</v>
      </c>
      <c r="D357" s="1">
        <v>2017</v>
      </c>
      <c r="E357" s="56">
        <v>1719.5</v>
      </c>
      <c r="F357">
        <v>0</v>
      </c>
      <c r="G357">
        <v>0</v>
      </c>
      <c r="H357">
        <v>12</v>
      </c>
      <c r="I357">
        <v>239</v>
      </c>
      <c r="J357">
        <v>78</v>
      </c>
      <c r="K357">
        <v>18</v>
      </c>
    </row>
    <row r="358" spans="2:11" x14ac:dyDescent="0.25">
      <c r="B358" t="s">
        <v>66</v>
      </c>
      <c r="C358">
        <v>70</v>
      </c>
      <c r="D358" s="1">
        <v>2013</v>
      </c>
      <c r="E358" s="56">
        <v>30.7</v>
      </c>
      <c r="F358">
        <v>0</v>
      </c>
      <c r="G358">
        <v>0</v>
      </c>
      <c r="H358">
        <v>0</v>
      </c>
      <c r="I358">
        <v>3</v>
      </c>
      <c r="J358">
        <v>0</v>
      </c>
      <c r="K358">
        <v>2</v>
      </c>
    </row>
    <row r="359" spans="2:11" x14ac:dyDescent="0.25">
      <c r="C359">
        <v>70</v>
      </c>
      <c r="D359" s="1">
        <v>2014</v>
      </c>
      <c r="E359" s="56">
        <v>34.6</v>
      </c>
      <c r="F359">
        <v>0</v>
      </c>
      <c r="G359">
        <v>0</v>
      </c>
      <c r="H359">
        <v>0</v>
      </c>
      <c r="I359">
        <v>2</v>
      </c>
      <c r="J359">
        <v>0</v>
      </c>
      <c r="K359">
        <v>0</v>
      </c>
    </row>
    <row r="360" spans="2:11" x14ac:dyDescent="0.25">
      <c r="C360">
        <v>70</v>
      </c>
      <c r="D360" s="1">
        <v>2015</v>
      </c>
      <c r="E360" s="56">
        <v>36.4</v>
      </c>
      <c r="F360">
        <v>0</v>
      </c>
      <c r="G360">
        <v>0</v>
      </c>
      <c r="H360">
        <v>0</v>
      </c>
      <c r="I360">
        <v>2</v>
      </c>
      <c r="J360">
        <v>1</v>
      </c>
      <c r="K360">
        <v>0</v>
      </c>
    </row>
    <row r="361" spans="2:11" x14ac:dyDescent="0.25">
      <c r="C361">
        <v>70</v>
      </c>
      <c r="D361" s="1">
        <v>2016</v>
      </c>
      <c r="E361" s="56">
        <v>36.9</v>
      </c>
      <c r="F361">
        <v>0</v>
      </c>
      <c r="G361">
        <v>0</v>
      </c>
      <c r="H361">
        <v>0</v>
      </c>
      <c r="I361">
        <v>7</v>
      </c>
      <c r="J361">
        <v>0</v>
      </c>
      <c r="K361">
        <v>1</v>
      </c>
    </row>
    <row r="362" spans="2:11" x14ac:dyDescent="0.25">
      <c r="C362">
        <v>70</v>
      </c>
      <c r="D362" s="1">
        <v>2017</v>
      </c>
      <c r="E362" s="56">
        <v>39.1</v>
      </c>
      <c r="F362">
        <v>1</v>
      </c>
      <c r="G362">
        <v>1</v>
      </c>
      <c r="H362">
        <v>0</v>
      </c>
      <c r="I362">
        <v>6</v>
      </c>
      <c r="J362">
        <v>0</v>
      </c>
      <c r="K362">
        <v>0</v>
      </c>
    </row>
    <row r="363" spans="2:11" x14ac:dyDescent="0.25">
      <c r="B363" t="s">
        <v>67</v>
      </c>
      <c r="C363">
        <v>71</v>
      </c>
      <c r="D363" s="1">
        <v>2013</v>
      </c>
      <c r="E363" s="56">
        <v>210.7</v>
      </c>
      <c r="F363">
        <v>2</v>
      </c>
      <c r="G363">
        <v>0</v>
      </c>
      <c r="H363">
        <v>1</v>
      </c>
      <c r="I363">
        <v>49</v>
      </c>
      <c r="J363">
        <v>14</v>
      </c>
      <c r="K363">
        <v>2</v>
      </c>
    </row>
    <row r="364" spans="2:11" x14ac:dyDescent="0.25">
      <c r="C364">
        <v>71</v>
      </c>
      <c r="D364" s="1">
        <v>2014</v>
      </c>
      <c r="E364" s="56">
        <v>257.2</v>
      </c>
      <c r="F364">
        <v>3</v>
      </c>
      <c r="G364">
        <v>3</v>
      </c>
      <c r="H364">
        <v>1</v>
      </c>
      <c r="I364">
        <v>37</v>
      </c>
      <c r="J364">
        <v>8</v>
      </c>
      <c r="K364">
        <v>3</v>
      </c>
    </row>
    <row r="365" spans="2:11" x14ac:dyDescent="0.25">
      <c r="C365">
        <v>71</v>
      </c>
      <c r="D365" s="1">
        <v>2015</v>
      </c>
      <c r="E365" s="56">
        <v>211.3</v>
      </c>
      <c r="F365">
        <v>4</v>
      </c>
      <c r="G365">
        <v>3</v>
      </c>
      <c r="H365">
        <v>3</v>
      </c>
      <c r="I365">
        <v>35</v>
      </c>
      <c r="J365">
        <v>3</v>
      </c>
      <c r="K365">
        <v>2</v>
      </c>
    </row>
    <row r="366" spans="2:11" x14ac:dyDescent="0.25">
      <c r="C366">
        <v>71</v>
      </c>
      <c r="D366" s="1">
        <v>2016</v>
      </c>
      <c r="E366" s="56">
        <v>210.1</v>
      </c>
      <c r="F366">
        <v>2</v>
      </c>
      <c r="G366">
        <v>0</v>
      </c>
      <c r="H366">
        <v>1</v>
      </c>
      <c r="I366">
        <v>40</v>
      </c>
      <c r="J366">
        <v>9</v>
      </c>
      <c r="K366">
        <v>2</v>
      </c>
    </row>
    <row r="367" spans="2:11" x14ac:dyDescent="0.25">
      <c r="C367">
        <v>71</v>
      </c>
      <c r="D367" s="1">
        <v>2017</v>
      </c>
      <c r="E367" s="56">
        <v>203.4</v>
      </c>
      <c r="F367">
        <v>3</v>
      </c>
      <c r="G367">
        <v>0</v>
      </c>
      <c r="H367">
        <v>3</v>
      </c>
      <c r="I367">
        <v>35</v>
      </c>
      <c r="J367">
        <v>23</v>
      </c>
      <c r="K367">
        <v>7</v>
      </c>
    </row>
    <row r="368" spans="2:11" x14ac:dyDescent="0.25">
      <c r="B368" t="s">
        <v>68</v>
      </c>
      <c r="C368">
        <v>72</v>
      </c>
      <c r="D368" s="1">
        <v>2013</v>
      </c>
      <c r="E368" s="56">
        <v>60.5</v>
      </c>
      <c r="F368">
        <v>3</v>
      </c>
      <c r="G368">
        <v>3</v>
      </c>
      <c r="H368">
        <v>0</v>
      </c>
      <c r="I368">
        <v>3</v>
      </c>
      <c r="J368">
        <v>0</v>
      </c>
      <c r="K368">
        <v>0</v>
      </c>
    </row>
    <row r="369" spans="2:11" x14ac:dyDescent="0.25">
      <c r="C369">
        <v>72</v>
      </c>
      <c r="D369" s="1">
        <v>2014</v>
      </c>
      <c r="E369" s="56">
        <v>61.2</v>
      </c>
      <c r="F369">
        <v>0</v>
      </c>
      <c r="G369">
        <v>0</v>
      </c>
      <c r="H369">
        <v>0</v>
      </c>
      <c r="I369">
        <v>3</v>
      </c>
      <c r="J369">
        <v>0</v>
      </c>
      <c r="K369">
        <v>0</v>
      </c>
    </row>
    <row r="370" spans="2:11" x14ac:dyDescent="0.25">
      <c r="C370">
        <v>72</v>
      </c>
      <c r="D370" s="1">
        <v>2015</v>
      </c>
      <c r="E370" s="56">
        <v>56.5</v>
      </c>
      <c r="F370">
        <v>1</v>
      </c>
      <c r="G370">
        <v>1</v>
      </c>
      <c r="H370">
        <v>0</v>
      </c>
      <c r="I370">
        <v>6</v>
      </c>
      <c r="J370">
        <v>0</v>
      </c>
      <c r="K370">
        <v>0</v>
      </c>
    </row>
    <row r="371" spans="2:11" x14ac:dyDescent="0.25">
      <c r="C371">
        <v>72</v>
      </c>
      <c r="D371" s="1">
        <v>2016</v>
      </c>
      <c r="E371" s="56">
        <v>60.6</v>
      </c>
      <c r="F371">
        <v>0</v>
      </c>
      <c r="G371">
        <v>0</v>
      </c>
      <c r="H371">
        <v>0</v>
      </c>
      <c r="I371">
        <v>7</v>
      </c>
      <c r="J371">
        <v>0</v>
      </c>
      <c r="K371">
        <v>1</v>
      </c>
    </row>
    <row r="372" spans="2:11" x14ac:dyDescent="0.25">
      <c r="C372">
        <v>72</v>
      </c>
      <c r="D372" s="1">
        <v>2017</v>
      </c>
      <c r="E372" s="56">
        <v>62.3</v>
      </c>
      <c r="F372">
        <v>2</v>
      </c>
      <c r="G372">
        <v>2</v>
      </c>
      <c r="H372">
        <v>0</v>
      </c>
      <c r="I372">
        <v>1</v>
      </c>
      <c r="J372">
        <v>1</v>
      </c>
      <c r="K372">
        <v>0</v>
      </c>
    </row>
    <row r="373" spans="2:11" x14ac:dyDescent="0.25">
      <c r="B373" t="s">
        <v>69</v>
      </c>
      <c r="C373">
        <v>73</v>
      </c>
      <c r="D373" s="1">
        <v>2013</v>
      </c>
      <c r="E373" s="56">
        <v>134.9</v>
      </c>
      <c r="F373">
        <v>0</v>
      </c>
      <c r="G373">
        <v>0</v>
      </c>
      <c r="H373">
        <v>2</v>
      </c>
      <c r="I373">
        <v>11</v>
      </c>
      <c r="J373">
        <v>2</v>
      </c>
      <c r="K373">
        <v>2</v>
      </c>
    </row>
    <row r="374" spans="2:11" x14ac:dyDescent="0.25">
      <c r="C374">
        <v>73</v>
      </c>
      <c r="D374" s="1">
        <v>2014</v>
      </c>
      <c r="E374" s="56">
        <v>155.1</v>
      </c>
      <c r="F374">
        <v>3</v>
      </c>
      <c r="G374">
        <v>3</v>
      </c>
      <c r="H374">
        <v>0</v>
      </c>
      <c r="I374">
        <v>9</v>
      </c>
      <c r="J374">
        <v>1</v>
      </c>
      <c r="K374">
        <v>2</v>
      </c>
    </row>
    <row r="375" spans="2:11" x14ac:dyDescent="0.25">
      <c r="C375">
        <v>73</v>
      </c>
      <c r="D375" s="1">
        <v>2015</v>
      </c>
      <c r="E375" s="56">
        <v>156.30000000000001</v>
      </c>
      <c r="F375">
        <v>1</v>
      </c>
      <c r="G375">
        <v>1</v>
      </c>
      <c r="H375">
        <v>0</v>
      </c>
      <c r="I375">
        <v>15</v>
      </c>
      <c r="J375">
        <v>6</v>
      </c>
      <c r="K375">
        <v>1</v>
      </c>
    </row>
    <row r="376" spans="2:11" x14ac:dyDescent="0.25">
      <c r="C376">
        <v>73</v>
      </c>
      <c r="D376" s="1">
        <v>2016</v>
      </c>
      <c r="E376" s="56">
        <v>137.4</v>
      </c>
      <c r="F376">
        <v>1</v>
      </c>
      <c r="G376">
        <v>1</v>
      </c>
      <c r="H376">
        <v>2</v>
      </c>
      <c r="I376">
        <v>8</v>
      </c>
      <c r="J376">
        <v>4</v>
      </c>
      <c r="K376">
        <v>0</v>
      </c>
    </row>
    <row r="377" spans="2:11" x14ac:dyDescent="0.25">
      <c r="C377">
        <v>73</v>
      </c>
      <c r="D377" s="1">
        <v>2017</v>
      </c>
      <c r="E377" s="56">
        <v>135.69999999999999</v>
      </c>
      <c r="F377">
        <v>1</v>
      </c>
      <c r="G377">
        <v>0</v>
      </c>
      <c r="H377">
        <v>0</v>
      </c>
      <c r="I377">
        <v>19</v>
      </c>
      <c r="J377">
        <v>9</v>
      </c>
      <c r="K377">
        <v>0</v>
      </c>
    </row>
    <row r="378" spans="2:11" x14ac:dyDescent="0.25">
      <c r="B378" t="s">
        <v>70</v>
      </c>
      <c r="C378">
        <v>74</v>
      </c>
      <c r="D378" s="1">
        <v>2013</v>
      </c>
      <c r="E378" s="56">
        <v>71.5</v>
      </c>
      <c r="F378">
        <v>3</v>
      </c>
      <c r="G378">
        <v>2</v>
      </c>
      <c r="H378">
        <v>2</v>
      </c>
      <c r="I378">
        <v>15</v>
      </c>
      <c r="J378">
        <v>1</v>
      </c>
      <c r="K378">
        <v>1</v>
      </c>
    </row>
    <row r="379" spans="2:11" x14ac:dyDescent="0.25">
      <c r="C379">
        <v>74</v>
      </c>
      <c r="D379" s="1">
        <v>2014</v>
      </c>
      <c r="E379" s="56">
        <v>80.7</v>
      </c>
      <c r="F379">
        <v>5</v>
      </c>
      <c r="G379">
        <v>3</v>
      </c>
      <c r="H379">
        <v>0</v>
      </c>
      <c r="I379">
        <v>19</v>
      </c>
      <c r="J379">
        <v>2</v>
      </c>
      <c r="K379">
        <v>2</v>
      </c>
    </row>
    <row r="380" spans="2:11" x14ac:dyDescent="0.25">
      <c r="C380">
        <v>74</v>
      </c>
      <c r="D380" s="1">
        <v>2015</v>
      </c>
      <c r="E380" s="56">
        <v>85.7</v>
      </c>
      <c r="F380">
        <v>2</v>
      </c>
      <c r="G380">
        <v>1</v>
      </c>
      <c r="H380">
        <v>2</v>
      </c>
      <c r="I380">
        <v>23</v>
      </c>
      <c r="J380">
        <v>2</v>
      </c>
      <c r="K380">
        <v>3</v>
      </c>
    </row>
    <row r="381" spans="2:11" x14ac:dyDescent="0.25">
      <c r="C381">
        <v>74</v>
      </c>
      <c r="D381" s="1">
        <v>2016</v>
      </c>
      <c r="E381" s="56">
        <v>90.5</v>
      </c>
      <c r="F381">
        <v>5</v>
      </c>
      <c r="G381">
        <v>3</v>
      </c>
      <c r="H381">
        <v>0</v>
      </c>
      <c r="I381">
        <v>21</v>
      </c>
      <c r="J381">
        <v>2</v>
      </c>
      <c r="K381">
        <v>2</v>
      </c>
    </row>
    <row r="382" spans="2:11" x14ac:dyDescent="0.25">
      <c r="C382">
        <v>74</v>
      </c>
      <c r="D382" s="1">
        <v>2017</v>
      </c>
      <c r="E382" s="56">
        <v>96.2</v>
      </c>
      <c r="F382">
        <v>4</v>
      </c>
      <c r="G382">
        <v>3</v>
      </c>
      <c r="H382">
        <v>0</v>
      </c>
      <c r="I382">
        <v>10</v>
      </c>
      <c r="J382">
        <v>4</v>
      </c>
      <c r="K382">
        <v>0</v>
      </c>
    </row>
    <row r="383" spans="2:11" x14ac:dyDescent="0.25">
      <c r="B383" t="s">
        <v>71</v>
      </c>
      <c r="C383">
        <v>75</v>
      </c>
      <c r="D383" s="1">
        <v>2013</v>
      </c>
      <c r="E383" s="56">
        <v>411.7</v>
      </c>
      <c r="F383">
        <v>0</v>
      </c>
      <c r="G383">
        <v>0</v>
      </c>
      <c r="H383">
        <v>3</v>
      </c>
      <c r="I383">
        <v>24</v>
      </c>
      <c r="J383">
        <v>0</v>
      </c>
      <c r="K383">
        <v>0</v>
      </c>
    </row>
    <row r="384" spans="2:11" x14ac:dyDescent="0.25">
      <c r="C384">
        <v>75</v>
      </c>
      <c r="D384" s="1">
        <v>2014</v>
      </c>
      <c r="E384" s="56">
        <v>576.6</v>
      </c>
      <c r="F384">
        <v>3</v>
      </c>
      <c r="G384">
        <v>2</v>
      </c>
      <c r="H384">
        <v>2</v>
      </c>
      <c r="I384">
        <v>32</v>
      </c>
      <c r="J384">
        <v>0</v>
      </c>
      <c r="K384">
        <v>4</v>
      </c>
    </row>
    <row r="385" spans="2:11" x14ac:dyDescent="0.25">
      <c r="C385">
        <v>75</v>
      </c>
      <c r="D385" s="1">
        <v>2015</v>
      </c>
      <c r="E385" s="56">
        <v>617.4</v>
      </c>
      <c r="F385">
        <v>0</v>
      </c>
      <c r="G385">
        <v>0</v>
      </c>
      <c r="H385">
        <v>3</v>
      </c>
      <c r="I385">
        <v>37</v>
      </c>
      <c r="J385">
        <v>0</v>
      </c>
      <c r="K385">
        <v>0</v>
      </c>
    </row>
    <row r="386" spans="2:11" x14ac:dyDescent="0.25">
      <c r="C386">
        <v>75</v>
      </c>
      <c r="D386" s="1">
        <v>2016</v>
      </c>
      <c r="E386" s="56">
        <v>858.2</v>
      </c>
      <c r="F386">
        <v>1</v>
      </c>
      <c r="G386">
        <v>0</v>
      </c>
      <c r="H386">
        <v>2</v>
      </c>
      <c r="I386">
        <v>40</v>
      </c>
      <c r="J386">
        <v>5</v>
      </c>
      <c r="K386">
        <v>5</v>
      </c>
    </row>
    <row r="387" spans="2:11" x14ac:dyDescent="0.25">
      <c r="C387">
        <v>75</v>
      </c>
      <c r="D387" s="1">
        <v>2017</v>
      </c>
      <c r="E387" s="56">
        <v>775.2</v>
      </c>
      <c r="F387">
        <v>3</v>
      </c>
      <c r="G387">
        <v>3</v>
      </c>
      <c r="H387">
        <v>4</v>
      </c>
      <c r="I387">
        <v>38</v>
      </c>
      <c r="J387">
        <v>4</v>
      </c>
      <c r="K387">
        <v>4</v>
      </c>
    </row>
    <row r="388" spans="2:11" x14ac:dyDescent="0.25">
      <c r="B388" t="s">
        <v>72</v>
      </c>
      <c r="C388">
        <v>76</v>
      </c>
      <c r="D388" s="1">
        <v>2013</v>
      </c>
      <c r="E388" s="56">
        <v>595.4</v>
      </c>
      <c r="F388">
        <v>3</v>
      </c>
      <c r="G388">
        <v>2</v>
      </c>
      <c r="H388">
        <v>3</v>
      </c>
      <c r="I388">
        <v>29</v>
      </c>
      <c r="J388">
        <v>7</v>
      </c>
      <c r="K388">
        <v>1</v>
      </c>
    </row>
    <row r="389" spans="2:11" x14ac:dyDescent="0.25">
      <c r="C389">
        <v>76</v>
      </c>
      <c r="D389" s="1">
        <v>2014</v>
      </c>
      <c r="E389" s="56">
        <v>621.4</v>
      </c>
      <c r="F389">
        <v>1</v>
      </c>
      <c r="G389">
        <v>1</v>
      </c>
      <c r="H389">
        <v>3</v>
      </c>
      <c r="I389">
        <v>43</v>
      </c>
      <c r="J389">
        <v>2</v>
      </c>
      <c r="K389">
        <v>0</v>
      </c>
    </row>
    <row r="390" spans="2:11" x14ac:dyDescent="0.25">
      <c r="C390">
        <v>76</v>
      </c>
      <c r="D390" s="1">
        <v>2015</v>
      </c>
      <c r="E390" s="56">
        <v>682</v>
      </c>
      <c r="F390">
        <v>3</v>
      </c>
      <c r="G390">
        <v>1</v>
      </c>
      <c r="H390">
        <v>3</v>
      </c>
      <c r="I390">
        <v>39</v>
      </c>
      <c r="J390">
        <v>3</v>
      </c>
      <c r="K390">
        <v>3</v>
      </c>
    </row>
    <row r="391" spans="2:11" x14ac:dyDescent="0.25">
      <c r="C391">
        <v>76</v>
      </c>
      <c r="D391" s="1">
        <v>2016</v>
      </c>
      <c r="E391" s="56">
        <v>723.8</v>
      </c>
      <c r="F391">
        <v>2</v>
      </c>
      <c r="G391">
        <v>2</v>
      </c>
      <c r="H391">
        <v>0</v>
      </c>
      <c r="I391">
        <v>44</v>
      </c>
      <c r="J391">
        <v>5</v>
      </c>
      <c r="K391">
        <v>4</v>
      </c>
    </row>
    <row r="392" spans="2:11" x14ac:dyDescent="0.25">
      <c r="C392">
        <v>76</v>
      </c>
      <c r="D392" s="1">
        <v>2017</v>
      </c>
      <c r="E392" s="56">
        <v>685</v>
      </c>
      <c r="F392">
        <v>2</v>
      </c>
      <c r="G392">
        <v>2</v>
      </c>
      <c r="H392">
        <v>3</v>
      </c>
      <c r="I392">
        <v>35</v>
      </c>
      <c r="J392">
        <v>2</v>
      </c>
      <c r="K392">
        <v>2</v>
      </c>
    </row>
    <row r="393" spans="2:11" x14ac:dyDescent="0.25">
      <c r="B393" t="s">
        <v>73</v>
      </c>
      <c r="C393">
        <v>77</v>
      </c>
      <c r="D393" s="1">
        <v>2013</v>
      </c>
      <c r="E393" s="56">
        <v>110.1</v>
      </c>
      <c r="F393">
        <v>0</v>
      </c>
      <c r="G393">
        <v>0</v>
      </c>
      <c r="H393">
        <v>0</v>
      </c>
      <c r="I393">
        <v>3</v>
      </c>
      <c r="J393">
        <v>0</v>
      </c>
      <c r="K393">
        <v>1</v>
      </c>
    </row>
    <row r="394" spans="2:11" x14ac:dyDescent="0.25">
      <c r="C394">
        <v>77</v>
      </c>
      <c r="D394" s="1">
        <v>2014</v>
      </c>
      <c r="E394" s="56">
        <v>137.30000000000001</v>
      </c>
      <c r="F394">
        <v>1</v>
      </c>
      <c r="G394">
        <v>1</v>
      </c>
      <c r="H394">
        <v>3</v>
      </c>
      <c r="I394">
        <v>4</v>
      </c>
      <c r="J394">
        <v>0</v>
      </c>
      <c r="K394">
        <v>0</v>
      </c>
    </row>
    <row r="395" spans="2:11" x14ac:dyDescent="0.25">
      <c r="C395">
        <v>77</v>
      </c>
      <c r="D395" s="1">
        <v>2015</v>
      </c>
      <c r="E395" s="56">
        <v>117.5</v>
      </c>
      <c r="F395">
        <v>3</v>
      </c>
      <c r="G395">
        <v>2</v>
      </c>
      <c r="H395">
        <v>0</v>
      </c>
      <c r="I395">
        <v>4</v>
      </c>
      <c r="J395">
        <v>0</v>
      </c>
      <c r="K395">
        <v>1</v>
      </c>
    </row>
    <row r="396" spans="2:11" x14ac:dyDescent="0.25">
      <c r="C396">
        <v>77</v>
      </c>
      <c r="D396" s="1">
        <v>2016</v>
      </c>
      <c r="E396" s="56">
        <v>119.8</v>
      </c>
      <c r="F396">
        <v>2</v>
      </c>
      <c r="G396">
        <v>2</v>
      </c>
      <c r="H396">
        <v>0</v>
      </c>
      <c r="I396">
        <v>3</v>
      </c>
      <c r="J396">
        <v>1</v>
      </c>
      <c r="K396">
        <v>0</v>
      </c>
    </row>
    <row r="397" spans="2:11" x14ac:dyDescent="0.25">
      <c r="C397">
        <v>77</v>
      </c>
      <c r="D397" s="1">
        <v>2017</v>
      </c>
      <c r="E397" s="56">
        <v>112.1</v>
      </c>
      <c r="F397">
        <v>3</v>
      </c>
      <c r="G397">
        <v>0</v>
      </c>
      <c r="H397">
        <v>0</v>
      </c>
      <c r="I397">
        <v>10</v>
      </c>
      <c r="J397">
        <v>0</v>
      </c>
      <c r="K397">
        <v>1</v>
      </c>
    </row>
    <row r="398" spans="2:11" x14ac:dyDescent="0.25">
      <c r="B398" t="s">
        <v>74</v>
      </c>
      <c r="C398">
        <v>78</v>
      </c>
      <c r="D398" s="1">
        <v>2013</v>
      </c>
      <c r="E398" s="56">
        <v>627.79999999999995</v>
      </c>
      <c r="F398">
        <v>10</v>
      </c>
      <c r="G398">
        <v>8</v>
      </c>
      <c r="H398">
        <v>4</v>
      </c>
      <c r="I398">
        <v>85</v>
      </c>
      <c r="J398">
        <v>6</v>
      </c>
      <c r="K398">
        <v>7</v>
      </c>
    </row>
    <row r="399" spans="2:11" x14ac:dyDescent="0.25">
      <c r="C399">
        <v>78</v>
      </c>
      <c r="D399" s="1">
        <v>2014</v>
      </c>
      <c r="E399" s="56">
        <v>551.1</v>
      </c>
      <c r="F399">
        <v>13</v>
      </c>
      <c r="G399">
        <v>12</v>
      </c>
      <c r="H399">
        <v>1</v>
      </c>
      <c r="I399">
        <v>73</v>
      </c>
      <c r="J399">
        <v>18</v>
      </c>
      <c r="K399">
        <v>4</v>
      </c>
    </row>
    <row r="400" spans="2:11" x14ac:dyDescent="0.25">
      <c r="C400">
        <v>78</v>
      </c>
      <c r="D400" s="1">
        <v>2015</v>
      </c>
      <c r="E400" s="56">
        <v>485</v>
      </c>
      <c r="F400">
        <v>10</v>
      </c>
      <c r="G400">
        <v>7</v>
      </c>
      <c r="H400">
        <v>3</v>
      </c>
      <c r="I400">
        <v>85</v>
      </c>
      <c r="J400">
        <v>4</v>
      </c>
      <c r="K400">
        <v>5</v>
      </c>
    </row>
    <row r="401" spans="2:11" x14ac:dyDescent="0.25">
      <c r="C401">
        <v>78</v>
      </c>
      <c r="D401" s="1">
        <v>2016</v>
      </c>
      <c r="E401" s="56">
        <v>579.9</v>
      </c>
      <c r="F401">
        <v>1</v>
      </c>
      <c r="G401">
        <v>0</v>
      </c>
      <c r="H401">
        <v>6</v>
      </c>
      <c r="I401">
        <v>82</v>
      </c>
      <c r="J401">
        <v>8</v>
      </c>
      <c r="K401">
        <v>3</v>
      </c>
    </row>
    <row r="402" spans="2:11" x14ac:dyDescent="0.25">
      <c r="C402">
        <v>78</v>
      </c>
      <c r="D402" s="1">
        <v>2017</v>
      </c>
      <c r="E402" s="56">
        <v>689</v>
      </c>
      <c r="F402">
        <v>1</v>
      </c>
      <c r="G402">
        <v>0</v>
      </c>
      <c r="H402">
        <v>4</v>
      </c>
      <c r="I402">
        <v>92</v>
      </c>
      <c r="J402">
        <v>14</v>
      </c>
      <c r="K402">
        <v>7</v>
      </c>
    </row>
    <row r="403" spans="2:11" x14ac:dyDescent="0.25">
      <c r="B403" t="s">
        <v>75</v>
      </c>
      <c r="C403">
        <v>79</v>
      </c>
      <c r="D403" s="1">
        <v>2013</v>
      </c>
      <c r="E403" s="56">
        <v>148.30000000000001</v>
      </c>
      <c r="F403">
        <v>1</v>
      </c>
      <c r="G403">
        <v>1</v>
      </c>
      <c r="H403">
        <v>0</v>
      </c>
      <c r="I403">
        <v>7</v>
      </c>
      <c r="J403">
        <v>0</v>
      </c>
      <c r="K403">
        <v>0</v>
      </c>
    </row>
    <row r="404" spans="2:11" x14ac:dyDescent="0.25">
      <c r="C404">
        <v>79</v>
      </c>
      <c r="D404" s="1">
        <v>2014</v>
      </c>
      <c r="E404" s="56">
        <v>211.2</v>
      </c>
      <c r="F404">
        <v>1</v>
      </c>
      <c r="G404">
        <v>1</v>
      </c>
      <c r="H404">
        <v>2</v>
      </c>
      <c r="I404">
        <v>9</v>
      </c>
      <c r="J404">
        <v>0</v>
      </c>
      <c r="K404">
        <v>0</v>
      </c>
    </row>
    <row r="405" spans="2:11" x14ac:dyDescent="0.25">
      <c r="C405">
        <v>79</v>
      </c>
      <c r="D405" s="1">
        <v>2015</v>
      </c>
      <c r="E405" s="56">
        <v>207</v>
      </c>
      <c r="F405">
        <v>0</v>
      </c>
      <c r="G405">
        <v>0</v>
      </c>
      <c r="H405">
        <v>0</v>
      </c>
      <c r="I405">
        <v>7</v>
      </c>
      <c r="J405">
        <v>1</v>
      </c>
      <c r="K405">
        <v>1</v>
      </c>
    </row>
    <row r="406" spans="2:11" x14ac:dyDescent="0.25">
      <c r="C406">
        <v>79</v>
      </c>
      <c r="D406" s="1">
        <v>2016</v>
      </c>
      <c r="E406" s="56">
        <v>366.9</v>
      </c>
      <c r="F406">
        <v>2</v>
      </c>
      <c r="G406">
        <v>2</v>
      </c>
      <c r="H406">
        <v>1</v>
      </c>
      <c r="I406">
        <v>6</v>
      </c>
      <c r="J406">
        <v>0</v>
      </c>
      <c r="K406">
        <v>0</v>
      </c>
    </row>
    <row r="407" spans="2:11" x14ac:dyDescent="0.25">
      <c r="C407">
        <v>79</v>
      </c>
      <c r="D407" s="1">
        <v>2017</v>
      </c>
      <c r="E407" s="56">
        <v>332.6</v>
      </c>
      <c r="F407">
        <v>0</v>
      </c>
      <c r="G407">
        <v>0</v>
      </c>
      <c r="H407">
        <v>0</v>
      </c>
      <c r="I407">
        <v>8</v>
      </c>
      <c r="J407">
        <v>2</v>
      </c>
      <c r="K407">
        <v>0</v>
      </c>
    </row>
    <row r="408" spans="2:11" x14ac:dyDescent="0.25">
      <c r="B408" t="s">
        <v>76</v>
      </c>
      <c r="C408">
        <v>80</v>
      </c>
      <c r="D408" s="1">
        <v>2013</v>
      </c>
      <c r="E408" s="56">
        <v>159.6</v>
      </c>
      <c r="F408">
        <v>3</v>
      </c>
      <c r="G408">
        <v>3</v>
      </c>
      <c r="H408">
        <v>2</v>
      </c>
      <c r="I408">
        <v>12</v>
      </c>
      <c r="J408">
        <v>1</v>
      </c>
      <c r="K408">
        <v>2</v>
      </c>
    </row>
    <row r="409" spans="2:11" x14ac:dyDescent="0.25">
      <c r="C409">
        <v>80</v>
      </c>
      <c r="D409" s="1">
        <v>2014</v>
      </c>
      <c r="E409" s="56">
        <v>172.1</v>
      </c>
      <c r="F409">
        <v>4</v>
      </c>
      <c r="G409">
        <v>4</v>
      </c>
      <c r="H409">
        <v>0</v>
      </c>
      <c r="I409">
        <v>15</v>
      </c>
      <c r="J409">
        <v>1</v>
      </c>
      <c r="K409">
        <v>1</v>
      </c>
    </row>
    <row r="410" spans="2:11" x14ac:dyDescent="0.25">
      <c r="C410">
        <v>80</v>
      </c>
      <c r="D410" s="1">
        <v>2015</v>
      </c>
      <c r="E410" s="56">
        <v>239.8</v>
      </c>
      <c r="F410">
        <v>2</v>
      </c>
      <c r="G410">
        <v>1</v>
      </c>
      <c r="H410">
        <v>2</v>
      </c>
      <c r="I410">
        <v>13</v>
      </c>
      <c r="J410">
        <v>0</v>
      </c>
      <c r="K410">
        <v>1</v>
      </c>
    </row>
    <row r="411" spans="2:11" x14ac:dyDescent="0.25">
      <c r="C411">
        <v>80</v>
      </c>
      <c r="D411" s="1">
        <v>2016</v>
      </c>
      <c r="E411" s="56">
        <v>230.9</v>
      </c>
      <c r="F411">
        <v>1</v>
      </c>
      <c r="G411">
        <v>0</v>
      </c>
      <c r="H411">
        <v>0</v>
      </c>
      <c r="I411">
        <v>15</v>
      </c>
      <c r="J411">
        <v>0</v>
      </c>
      <c r="K411">
        <v>0</v>
      </c>
    </row>
    <row r="412" spans="2:11" x14ac:dyDescent="0.25">
      <c r="C412">
        <v>80</v>
      </c>
      <c r="D412" s="1">
        <v>2017</v>
      </c>
      <c r="E412" s="56">
        <v>217.5</v>
      </c>
      <c r="F412">
        <v>4</v>
      </c>
      <c r="G412">
        <v>2</v>
      </c>
      <c r="H412">
        <v>1</v>
      </c>
      <c r="I412">
        <v>16</v>
      </c>
      <c r="J412">
        <v>3</v>
      </c>
      <c r="K412">
        <v>0</v>
      </c>
    </row>
    <row r="413" spans="2:11" x14ac:dyDescent="0.25">
      <c r="B413" t="s">
        <v>77</v>
      </c>
      <c r="C413">
        <v>81</v>
      </c>
      <c r="D413" s="1">
        <v>2013</v>
      </c>
      <c r="E413" s="56">
        <v>140.1</v>
      </c>
      <c r="F413">
        <v>0</v>
      </c>
      <c r="G413">
        <v>0</v>
      </c>
      <c r="H413">
        <v>0</v>
      </c>
      <c r="I413">
        <v>14</v>
      </c>
      <c r="J413">
        <v>0</v>
      </c>
      <c r="K413">
        <v>0</v>
      </c>
    </row>
    <row r="414" spans="2:11" x14ac:dyDescent="0.25">
      <c r="C414">
        <v>81</v>
      </c>
      <c r="D414" s="1">
        <v>2014</v>
      </c>
      <c r="E414" s="56">
        <v>182.8</v>
      </c>
      <c r="F414">
        <v>1</v>
      </c>
      <c r="G414">
        <v>0</v>
      </c>
      <c r="H414">
        <v>0</v>
      </c>
      <c r="I414">
        <v>17</v>
      </c>
      <c r="J414">
        <v>0</v>
      </c>
      <c r="K414">
        <v>0</v>
      </c>
    </row>
    <row r="415" spans="2:11" x14ac:dyDescent="0.25">
      <c r="C415">
        <v>81</v>
      </c>
      <c r="D415" s="1">
        <v>2015</v>
      </c>
      <c r="E415" s="56">
        <v>155.1</v>
      </c>
      <c r="F415">
        <v>1</v>
      </c>
      <c r="G415">
        <v>1</v>
      </c>
      <c r="H415">
        <v>1</v>
      </c>
      <c r="I415">
        <v>19</v>
      </c>
      <c r="J415">
        <v>0</v>
      </c>
      <c r="K415">
        <v>0</v>
      </c>
    </row>
    <row r="416" spans="2:11" x14ac:dyDescent="0.25">
      <c r="C416">
        <v>81</v>
      </c>
      <c r="D416" s="1">
        <v>2016</v>
      </c>
      <c r="E416" s="56">
        <v>190.4</v>
      </c>
      <c r="F416">
        <v>1</v>
      </c>
      <c r="G416">
        <v>1</v>
      </c>
      <c r="H416">
        <v>0</v>
      </c>
      <c r="I416">
        <v>21</v>
      </c>
      <c r="J416">
        <v>3</v>
      </c>
      <c r="K416">
        <v>2</v>
      </c>
    </row>
    <row r="417" spans="2:11" x14ac:dyDescent="0.25">
      <c r="C417">
        <v>81</v>
      </c>
      <c r="D417" s="1">
        <v>2017</v>
      </c>
      <c r="E417" s="56">
        <v>165.3</v>
      </c>
      <c r="F417">
        <v>0</v>
      </c>
      <c r="G417">
        <v>0</v>
      </c>
      <c r="H417">
        <v>2</v>
      </c>
      <c r="I417">
        <v>14</v>
      </c>
      <c r="J417">
        <v>2</v>
      </c>
      <c r="K417">
        <v>1</v>
      </c>
    </row>
    <row r="418" spans="2:11" x14ac:dyDescent="0.25">
      <c r="B418" t="s">
        <v>78</v>
      </c>
      <c r="C418">
        <v>82</v>
      </c>
      <c r="D418" s="1">
        <v>2013</v>
      </c>
      <c r="E418" s="56">
        <v>620.1</v>
      </c>
      <c r="F418">
        <v>0</v>
      </c>
      <c r="G418">
        <v>0</v>
      </c>
      <c r="H418">
        <v>0</v>
      </c>
      <c r="I418">
        <v>6</v>
      </c>
      <c r="J418">
        <v>1</v>
      </c>
      <c r="K418">
        <v>0</v>
      </c>
    </row>
    <row r="419" spans="2:11" x14ac:dyDescent="0.25">
      <c r="C419">
        <v>82</v>
      </c>
      <c r="D419" s="1">
        <v>2014</v>
      </c>
      <c r="E419" s="56">
        <v>855.1</v>
      </c>
      <c r="F419">
        <v>0</v>
      </c>
      <c r="G419">
        <v>0</v>
      </c>
      <c r="H419">
        <v>0</v>
      </c>
      <c r="I419">
        <v>3</v>
      </c>
      <c r="J419">
        <v>0</v>
      </c>
      <c r="K419">
        <v>0</v>
      </c>
    </row>
    <row r="420" spans="2:11" x14ac:dyDescent="0.25">
      <c r="C420">
        <v>82</v>
      </c>
      <c r="D420" s="1">
        <v>2015</v>
      </c>
      <c r="E420" s="56">
        <v>392.6</v>
      </c>
      <c r="F420">
        <v>0</v>
      </c>
      <c r="G420">
        <v>0</v>
      </c>
      <c r="H420">
        <v>0</v>
      </c>
      <c r="I420">
        <v>8</v>
      </c>
      <c r="J420">
        <v>0</v>
      </c>
      <c r="K420">
        <v>1</v>
      </c>
    </row>
    <row r="421" spans="2:11" x14ac:dyDescent="0.25">
      <c r="C421">
        <v>82</v>
      </c>
      <c r="D421" s="1">
        <v>2016</v>
      </c>
      <c r="E421" s="56">
        <v>109.3</v>
      </c>
      <c r="F421">
        <v>0</v>
      </c>
      <c r="G421">
        <v>0</v>
      </c>
      <c r="H421">
        <v>0</v>
      </c>
      <c r="I421">
        <v>4</v>
      </c>
      <c r="J421">
        <v>1</v>
      </c>
      <c r="K421">
        <v>1</v>
      </c>
    </row>
    <row r="422" spans="2:11" x14ac:dyDescent="0.25">
      <c r="C422">
        <v>82</v>
      </c>
      <c r="D422" s="1">
        <v>2017</v>
      </c>
      <c r="E422" s="56">
        <v>104.7</v>
      </c>
      <c r="F422">
        <v>1</v>
      </c>
      <c r="G422">
        <v>1</v>
      </c>
      <c r="H422">
        <v>0</v>
      </c>
      <c r="I422">
        <v>1</v>
      </c>
      <c r="J422">
        <v>0</v>
      </c>
      <c r="K422">
        <v>1</v>
      </c>
    </row>
    <row r="423" spans="2:11" x14ac:dyDescent="0.25">
      <c r="D423" s="1"/>
    </row>
    <row r="424" spans="2:11" ht="15.75" thickBot="1" x14ac:dyDescent="0.3">
      <c r="D424" s="1"/>
    </row>
    <row r="425" spans="2:11" s="43" customFormat="1" x14ac:dyDescent="0.25">
      <c r="B425" s="86" t="s">
        <v>79</v>
      </c>
      <c r="C425" s="52" t="s">
        <v>255</v>
      </c>
      <c r="D425" s="53" t="s">
        <v>256</v>
      </c>
      <c r="E425" s="69" t="s">
        <v>257</v>
      </c>
      <c r="F425" s="54" t="s">
        <v>258</v>
      </c>
      <c r="G425" s="54" t="s">
        <v>259</v>
      </c>
      <c r="H425" s="54" t="s">
        <v>260</v>
      </c>
      <c r="I425" s="54" t="s">
        <v>261</v>
      </c>
      <c r="J425" s="54" t="s">
        <v>262</v>
      </c>
      <c r="K425" s="55" t="s">
        <v>263</v>
      </c>
    </row>
    <row r="426" spans="2:11" x14ac:dyDescent="0.25">
      <c r="B426" s="87"/>
      <c r="C426" s="13">
        <v>83</v>
      </c>
      <c r="D426" s="3">
        <v>2013</v>
      </c>
      <c r="E426" s="58">
        <f>E431+E436+E441+E446+E451+E456+E461+E466+E471</f>
        <v>977.2</v>
      </c>
      <c r="F426" s="2">
        <v>35</v>
      </c>
      <c r="G426" s="2">
        <v>28</v>
      </c>
      <c r="H426" s="2">
        <v>6</v>
      </c>
      <c r="I426" s="2">
        <v>220</v>
      </c>
      <c r="J426" s="2">
        <v>6</v>
      </c>
      <c r="K426" s="4">
        <v>11</v>
      </c>
    </row>
    <row r="427" spans="2:11" x14ac:dyDescent="0.25">
      <c r="B427" s="87"/>
      <c r="C427" s="13">
        <v>83</v>
      </c>
      <c r="D427" s="3">
        <v>2014</v>
      </c>
      <c r="E427" s="58">
        <f t="shared" ref="E427:E430" si="5">E432+E437+E442+E447+E452+E457+E462+E467+E472</f>
        <v>1143.1999999999998</v>
      </c>
      <c r="F427" s="2">
        <v>34</v>
      </c>
      <c r="G427" s="2">
        <v>16</v>
      </c>
      <c r="H427" s="2">
        <v>9</v>
      </c>
      <c r="I427" s="2">
        <v>216</v>
      </c>
      <c r="J427" s="2">
        <v>32</v>
      </c>
      <c r="K427" s="4">
        <v>17</v>
      </c>
    </row>
    <row r="428" spans="2:11" x14ac:dyDescent="0.25">
      <c r="B428" s="87"/>
      <c r="C428" s="13">
        <v>83</v>
      </c>
      <c r="D428" s="3">
        <v>2015</v>
      </c>
      <c r="E428" s="58">
        <f t="shared" si="5"/>
        <v>1060.5999999999999</v>
      </c>
      <c r="F428" s="2">
        <v>31</v>
      </c>
      <c r="G428" s="2">
        <v>16</v>
      </c>
      <c r="H428" s="2">
        <v>11</v>
      </c>
      <c r="I428" s="2">
        <v>257</v>
      </c>
      <c r="J428" s="2">
        <v>46</v>
      </c>
      <c r="K428" s="4">
        <v>16</v>
      </c>
    </row>
    <row r="429" spans="2:11" x14ac:dyDescent="0.25">
      <c r="B429" s="87"/>
      <c r="C429" s="13">
        <v>83</v>
      </c>
      <c r="D429" s="3">
        <v>2016</v>
      </c>
      <c r="E429" s="58">
        <f t="shared" si="5"/>
        <v>1388.3000000000002</v>
      </c>
      <c r="F429" s="2">
        <v>22</v>
      </c>
      <c r="G429" s="2">
        <v>14</v>
      </c>
      <c r="H429" s="2">
        <v>9</v>
      </c>
      <c r="I429" s="2">
        <v>248</v>
      </c>
      <c r="J429" s="2">
        <v>50</v>
      </c>
      <c r="K429" s="4">
        <v>20</v>
      </c>
    </row>
    <row r="430" spans="2:11" ht="15.75" thickBot="1" x14ac:dyDescent="0.3">
      <c r="B430" s="88"/>
      <c r="C430" s="14">
        <v>83</v>
      </c>
      <c r="D430" s="15">
        <v>2017</v>
      </c>
      <c r="E430" s="58">
        <f t="shared" si="5"/>
        <v>1204.5</v>
      </c>
      <c r="F430" s="5">
        <v>32</v>
      </c>
      <c r="G430" s="5">
        <v>20</v>
      </c>
      <c r="H430" s="5">
        <v>8</v>
      </c>
      <c r="I430" s="5">
        <v>269</v>
      </c>
      <c r="J430" s="5">
        <v>122</v>
      </c>
      <c r="K430" s="6">
        <v>20</v>
      </c>
    </row>
    <row r="431" spans="2:11" x14ac:dyDescent="0.25">
      <c r="B431" t="s">
        <v>80</v>
      </c>
      <c r="C431">
        <v>84</v>
      </c>
      <c r="D431" s="1">
        <v>2013</v>
      </c>
      <c r="E431" s="56">
        <v>153.5</v>
      </c>
      <c r="F431">
        <v>13</v>
      </c>
      <c r="G431">
        <v>11</v>
      </c>
      <c r="H431">
        <v>1</v>
      </c>
      <c r="I431">
        <v>12</v>
      </c>
      <c r="J431">
        <v>0</v>
      </c>
      <c r="K431">
        <v>0</v>
      </c>
    </row>
    <row r="432" spans="2:11" x14ac:dyDescent="0.25">
      <c r="C432">
        <v>84</v>
      </c>
      <c r="D432" s="1">
        <v>2014</v>
      </c>
      <c r="E432" s="56">
        <v>138.69999999999999</v>
      </c>
      <c r="F432">
        <v>0</v>
      </c>
      <c r="G432">
        <v>0</v>
      </c>
      <c r="H432">
        <v>0</v>
      </c>
      <c r="I432">
        <v>14</v>
      </c>
      <c r="J432">
        <v>3</v>
      </c>
      <c r="K432">
        <v>0</v>
      </c>
    </row>
    <row r="433" spans="2:11" x14ac:dyDescent="0.25">
      <c r="C433">
        <v>84</v>
      </c>
      <c r="D433" s="1">
        <v>2015</v>
      </c>
      <c r="E433" s="56">
        <v>136.69999999999999</v>
      </c>
      <c r="F433">
        <v>8</v>
      </c>
      <c r="G433">
        <v>5</v>
      </c>
      <c r="H433">
        <v>1</v>
      </c>
      <c r="I433">
        <v>16</v>
      </c>
      <c r="J433">
        <v>5</v>
      </c>
      <c r="K433">
        <v>1</v>
      </c>
    </row>
    <row r="434" spans="2:11" x14ac:dyDescent="0.25">
      <c r="C434">
        <v>84</v>
      </c>
      <c r="D434" s="1">
        <v>2016</v>
      </c>
      <c r="E434" s="56">
        <v>201.3</v>
      </c>
      <c r="F434">
        <v>10</v>
      </c>
      <c r="G434">
        <v>7</v>
      </c>
      <c r="H434">
        <v>1</v>
      </c>
      <c r="I434">
        <v>12</v>
      </c>
      <c r="J434">
        <v>4</v>
      </c>
      <c r="K434">
        <v>0</v>
      </c>
    </row>
    <row r="435" spans="2:11" x14ac:dyDescent="0.25">
      <c r="C435">
        <v>84</v>
      </c>
      <c r="D435" s="1">
        <v>2017</v>
      </c>
      <c r="E435" s="56">
        <v>193.7</v>
      </c>
      <c r="F435">
        <v>13</v>
      </c>
      <c r="G435">
        <v>10</v>
      </c>
      <c r="H435">
        <v>0</v>
      </c>
      <c r="I435">
        <v>11</v>
      </c>
      <c r="J435">
        <v>4</v>
      </c>
      <c r="K435">
        <v>1</v>
      </c>
    </row>
    <row r="436" spans="2:11" x14ac:dyDescent="0.25">
      <c r="B436" t="s">
        <v>81</v>
      </c>
      <c r="C436">
        <v>85</v>
      </c>
      <c r="D436" s="1">
        <v>2013</v>
      </c>
      <c r="E436" s="56">
        <v>29.2</v>
      </c>
      <c r="F436">
        <v>0</v>
      </c>
      <c r="G436">
        <v>0</v>
      </c>
      <c r="H436">
        <v>0</v>
      </c>
      <c r="I436">
        <v>22</v>
      </c>
      <c r="J436">
        <v>0</v>
      </c>
      <c r="K436">
        <v>1</v>
      </c>
    </row>
    <row r="437" spans="2:11" x14ac:dyDescent="0.25">
      <c r="C437">
        <v>84.661654135338296</v>
      </c>
      <c r="D437" s="1">
        <v>2014</v>
      </c>
      <c r="E437" s="56">
        <v>40.700000000000003</v>
      </c>
      <c r="F437">
        <v>0</v>
      </c>
      <c r="G437">
        <v>0</v>
      </c>
      <c r="H437">
        <v>1</v>
      </c>
      <c r="I437">
        <v>19</v>
      </c>
      <c r="J437">
        <v>3</v>
      </c>
      <c r="K437">
        <v>0</v>
      </c>
    </row>
    <row r="438" spans="2:11" x14ac:dyDescent="0.25">
      <c r="C438">
        <v>84.849624060150404</v>
      </c>
      <c r="D438" s="1">
        <v>2015</v>
      </c>
      <c r="E438" s="56">
        <v>46.1</v>
      </c>
      <c r="F438">
        <v>1</v>
      </c>
      <c r="G438">
        <v>0</v>
      </c>
      <c r="H438">
        <v>1</v>
      </c>
      <c r="I438">
        <v>23</v>
      </c>
      <c r="J438">
        <v>11</v>
      </c>
      <c r="K438">
        <v>3</v>
      </c>
    </row>
    <row r="439" spans="2:11" x14ac:dyDescent="0.25">
      <c r="C439">
        <v>85.037593984962399</v>
      </c>
      <c r="D439" s="1">
        <v>2016</v>
      </c>
      <c r="E439" s="56">
        <v>59.1</v>
      </c>
      <c r="F439">
        <v>0</v>
      </c>
      <c r="G439">
        <v>0</v>
      </c>
      <c r="H439">
        <v>2</v>
      </c>
      <c r="I439">
        <v>22</v>
      </c>
      <c r="J439">
        <v>15</v>
      </c>
      <c r="K439">
        <v>2</v>
      </c>
    </row>
    <row r="440" spans="2:11" x14ac:dyDescent="0.25">
      <c r="C440">
        <v>85.225563909774394</v>
      </c>
      <c r="D440" s="1">
        <v>2017</v>
      </c>
      <c r="E440" s="56">
        <v>60.4</v>
      </c>
      <c r="F440">
        <v>2</v>
      </c>
      <c r="G440">
        <v>0</v>
      </c>
      <c r="H440">
        <v>2</v>
      </c>
      <c r="I440">
        <v>18</v>
      </c>
      <c r="J440">
        <v>15</v>
      </c>
      <c r="K440">
        <v>2</v>
      </c>
    </row>
    <row r="441" spans="2:11" x14ac:dyDescent="0.25">
      <c r="B441" t="s">
        <v>82</v>
      </c>
      <c r="C441">
        <v>86</v>
      </c>
      <c r="D441" s="1">
        <v>2013</v>
      </c>
      <c r="E441" s="56">
        <v>38.200000000000003</v>
      </c>
      <c r="F441">
        <v>1</v>
      </c>
      <c r="G441">
        <v>1</v>
      </c>
      <c r="H441">
        <v>1</v>
      </c>
      <c r="I441">
        <v>16</v>
      </c>
      <c r="J441">
        <v>3</v>
      </c>
      <c r="K441">
        <v>2</v>
      </c>
    </row>
    <row r="442" spans="2:11" x14ac:dyDescent="0.25">
      <c r="C442">
        <v>85.601503759398497</v>
      </c>
      <c r="D442" s="1">
        <v>2014</v>
      </c>
      <c r="E442" s="56">
        <v>53</v>
      </c>
      <c r="F442">
        <v>12</v>
      </c>
      <c r="G442">
        <v>1</v>
      </c>
      <c r="H442">
        <v>0</v>
      </c>
      <c r="I442">
        <v>19</v>
      </c>
      <c r="J442">
        <v>8</v>
      </c>
      <c r="K442">
        <v>5</v>
      </c>
    </row>
    <row r="443" spans="2:11" x14ac:dyDescent="0.25">
      <c r="C443">
        <v>85.789473684210506</v>
      </c>
      <c r="D443" s="1">
        <v>2015</v>
      </c>
      <c r="E443" s="56">
        <v>59.9</v>
      </c>
      <c r="F443">
        <v>1</v>
      </c>
      <c r="G443">
        <v>1</v>
      </c>
      <c r="H443">
        <v>1</v>
      </c>
      <c r="I443">
        <v>31</v>
      </c>
      <c r="J443">
        <v>1</v>
      </c>
      <c r="K443">
        <v>5</v>
      </c>
    </row>
    <row r="444" spans="2:11" x14ac:dyDescent="0.25">
      <c r="C444">
        <v>85.977443609022501</v>
      </c>
      <c r="D444" s="1">
        <v>2016</v>
      </c>
      <c r="E444" s="56">
        <v>66.2</v>
      </c>
      <c r="F444">
        <v>1</v>
      </c>
      <c r="G444">
        <v>1</v>
      </c>
      <c r="H444">
        <v>0</v>
      </c>
      <c r="I444">
        <v>19</v>
      </c>
      <c r="J444">
        <v>0</v>
      </c>
      <c r="K444">
        <v>3</v>
      </c>
    </row>
    <row r="445" spans="2:11" x14ac:dyDescent="0.25">
      <c r="C445">
        <v>86.165413533834595</v>
      </c>
      <c r="D445" s="1">
        <v>2017</v>
      </c>
      <c r="E445" s="56">
        <v>59</v>
      </c>
      <c r="F445">
        <v>2</v>
      </c>
      <c r="G445">
        <v>2</v>
      </c>
      <c r="H445">
        <v>0</v>
      </c>
      <c r="I445">
        <v>20</v>
      </c>
      <c r="J445">
        <v>3</v>
      </c>
      <c r="K445">
        <v>2</v>
      </c>
    </row>
    <row r="446" spans="2:11" x14ac:dyDescent="0.25">
      <c r="B446" t="s">
        <v>83</v>
      </c>
      <c r="C446">
        <v>87</v>
      </c>
      <c r="D446" s="1">
        <v>2013</v>
      </c>
      <c r="E446" s="56">
        <v>7.8</v>
      </c>
      <c r="F446">
        <v>1</v>
      </c>
      <c r="G446">
        <v>1</v>
      </c>
      <c r="H446">
        <v>0</v>
      </c>
      <c r="I446">
        <v>11</v>
      </c>
      <c r="J446">
        <v>0</v>
      </c>
      <c r="K446">
        <v>3</v>
      </c>
    </row>
    <row r="447" spans="2:11" x14ac:dyDescent="0.25">
      <c r="C447">
        <v>86.541353383458599</v>
      </c>
      <c r="D447" s="1">
        <v>2014</v>
      </c>
      <c r="E447" s="56">
        <v>11.7</v>
      </c>
      <c r="F447">
        <v>1</v>
      </c>
      <c r="G447">
        <v>1</v>
      </c>
      <c r="H447">
        <v>1</v>
      </c>
      <c r="I447">
        <v>11</v>
      </c>
      <c r="J447">
        <v>2</v>
      </c>
      <c r="K447">
        <v>0</v>
      </c>
    </row>
    <row r="448" spans="2:11" x14ac:dyDescent="0.25">
      <c r="C448">
        <v>86.729323308270693</v>
      </c>
      <c r="D448" s="1">
        <v>2015</v>
      </c>
      <c r="E448" s="56">
        <v>14.7</v>
      </c>
      <c r="F448">
        <v>1</v>
      </c>
      <c r="G448">
        <v>0</v>
      </c>
      <c r="H448">
        <v>3</v>
      </c>
      <c r="I448">
        <v>15</v>
      </c>
      <c r="J448">
        <v>2</v>
      </c>
      <c r="K448">
        <v>1</v>
      </c>
    </row>
    <row r="449" spans="2:11" x14ac:dyDescent="0.25">
      <c r="C449">
        <v>86.917293233082702</v>
      </c>
      <c r="D449" s="1">
        <v>2016</v>
      </c>
      <c r="E449" s="56">
        <v>14.6</v>
      </c>
      <c r="F449">
        <v>0</v>
      </c>
      <c r="G449">
        <v>0</v>
      </c>
      <c r="H449">
        <v>1</v>
      </c>
      <c r="I449">
        <v>26</v>
      </c>
      <c r="J449">
        <v>3</v>
      </c>
      <c r="K449">
        <v>0</v>
      </c>
    </row>
    <row r="450" spans="2:11" x14ac:dyDescent="0.25">
      <c r="C450">
        <v>87.105263157894697</v>
      </c>
      <c r="D450" s="1">
        <v>2017</v>
      </c>
      <c r="E450" s="56">
        <v>21.5</v>
      </c>
      <c r="F450">
        <v>1</v>
      </c>
      <c r="G450">
        <v>1</v>
      </c>
      <c r="H450">
        <v>0</v>
      </c>
      <c r="I450">
        <v>19</v>
      </c>
      <c r="J450">
        <v>3</v>
      </c>
      <c r="K450">
        <v>0</v>
      </c>
    </row>
    <row r="451" spans="2:11" x14ac:dyDescent="0.25">
      <c r="B451" t="s">
        <v>84</v>
      </c>
      <c r="C451">
        <v>88</v>
      </c>
      <c r="D451" s="1">
        <v>2013</v>
      </c>
      <c r="E451" s="56">
        <v>87.7</v>
      </c>
      <c r="F451">
        <v>1</v>
      </c>
      <c r="G451">
        <v>0</v>
      </c>
      <c r="H451">
        <v>0</v>
      </c>
      <c r="I451">
        <v>8</v>
      </c>
      <c r="J451">
        <v>1</v>
      </c>
      <c r="K451">
        <v>1</v>
      </c>
    </row>
    <row r="452" spans="2:11" x14ac:dyDescent="0.25">
      <c r="C452">
        <v>89</v>
      </c>
      <c r="D452" s="1">
        <v>2014</v>
      </c>
      <c r="E452" s="56">
        <v>99.8</v>
      </c>
      <c r="F452">
        <v>0</v>
      </c>
      <c r="G452">
        <v>0</v>
      </c>
      <c r="H452">
        <v>0</v>
      </c>
      <c r="I452">
        <v>11</v>
      </c>
      <c r="J452">
        <v>0</v>
      </c>
      <c r="K452">
        <v>0</v>
      </c>
    </row>
    <row r="453" spans="2:11" x14ac:dyDescent="0.25">
      <c r="C453">
        <v>87.669172932330795</v>
      </c>
      <c r="D453" s="1">
        <v>2015</v>
      </c>
      <c r="E453" s="56">
        <v>101.6</v>
      </c>
      <c r="F453">
        <v>4</v>
      </c>
      <c r="G453">
        <v>3</v>
      </c>
      <c r="H453">
        <v>0</v>
      </c>
      <c r="I453">
        <v>5</v>
      </c>
      <c r="J453">
        <v>2</v>
      </c>
      <c r="K453">
        <v>0</v>
      </c>
    </row>
    <row r="454" spans="2:11" x14ac:dyDescent="0.25">
      <c r="C454">
        <v>87.857142857142804</v>
      </c>
      <c r="D454" s="1">
        <v>2016</v>
      </c>
      <c r="E454" s="56">
        <v>157.30000000000001</v>
      </c>
      <c r="F454">
        <v>1</v>
      </c>
      <c r="G454">
        <v>0</v>
      </c>
      <c r="H454">
        <v>0</v>
      </c>
      <c r="I454">
        <v>13</v>
      </c>
      <c r="J454">
        <v>7</v>
      </c>
      <c r="K454">
        <v>1</v>
      </c>
    </row>
    <row r="455" spans="2:11" x14ac:dyDescent="0.25">
      <c r="C455">
        <v>88.045112781954899</v>
      </c>
      <c r="D455" s="1">
        <v>2017</v>
      </c>
      <c r="E455" s="56">
        <v>120.3</v>
      </c>
      <c r="F455">
        <v>2</v>
      </c>
      <c r="G455">
        <v>2</v>
      </c>
      <c r="H455">
        <v>1</v>
      </c>
      <c r="I455">
        <v>11</v>
      </c>
      <c r="J455">
        <v>8</v>
      </c>
      <c r="K455">
        <v>1</v>
      </c>
    </row>
    <row r="456" spans="2:11" x14ac:dyDescent="0.25">
      <c r="B456" t="s">
        <v>85</v>
      </c>
      <c r="C456">
        <v>89</v>
      </c>
      <c r="D456" s="1">
        <v>2013</v>
      </c>
      <c r="E456" s="56">
        <v>163.6</v>
      </c>
      <c r="F456">
        <v>16</v>
      </c>
      <c r="G456">
        <v>15</v>
      </c>
      <c r="H456">
        <v>0</v>
      </c>
      <c r="I456">
        <v>20</v>
      </c>
      <c r="J456">
        <v>0</v>
      </c>
      <c r="K456">
        <v>2</v>
      </c>
    </row>
    <row r="457" spans="2:11" x14ac:dyDescent="0.25">
      <c r="C457">
        <v>89</v>
      </c>
      <c r="D457" s="1">
        <v>2014</v>
      </c>
      <c r="E457" s="56">
        <v>198</v>
      </c>
      <c r="F457">
        <v>11</v>
      </c>
      <c r="G457">
        <v>10</v>
      </c>
      <c r="H457">
        <v>1</v>
      </c>
      <c r="I457">
        <v>12</v>
      </c>
      <c r="J457">
        <v>0</v>
      </c>
      <c r="K457">
        <v>0</v>
      </c>
    </row>
    <row r="458" spans="2:11" x14ac:dyDescent="0.25">
      <c r="C458">
        <v>89</v>
      </c>
      <c r="D458" s="1">
        <v>2015</v>
      </c>
      <c r="E458" s="56">
        <v>134</v>
      </c>
      <c r="F458">
        <v>14</v>
      </c>
      <c r="G458">
        <v>6</v>
      </c>
      <c r="H458">
        <v>1</v>
      </c>
      <c r="I458">
        <v>18</v>
      </c>
      <c r="J458">
        <v>0</v>
      </c>
      <c r="K458">
        <v>0</v>
      </c>
    </row>
    <row r="459" spans="2:11" x14ac:dyDescent="0.25">
      <c r="C459">
        <v>89</v>
      </c>
      <c r="D459" s="1">
        <v>2016</v>
      </c>
      <c r="E459" s="56">
        <v>192.7</v>
      </c>
      <c r="F459">
        <v>5</v>
      </c>
      <c r="G459">
        <v>3</v>
      </c>
      <c r="H459">
        <v>0</v>
      </c>
      <c r="I459">
        <v>10</v>
      </c>
      <c r="J459">
        <v>3</v>
      </c>
      <c r="K459">
        <v>0</v>
      </c>
    </row>
    <row r="460" spans="2:11" x14ac:dyDescent="0.25">
      <c r="C460">
        <v>89</v>
      </c>
      <c r="D460" s="1">
        <v>2017</v>
      </c>
      <c r="E460" s="56">
        <v>164.4</v>
      </c>
      <c r="F460">
        <v>8</v>
      </c>
      <c r="G460">
        <v>3</v>
      </c>
      <c r="H460">
        <v>0</v>
      </c>
      <c r="I460">
        <v>18</v>
      </c>
      <c r="J460">
        <v>2</v>
      </c>
      <c r="K460">
        <v>0</v>
      </c>
    </row>
    <row r="461" spans="2:11" x14ac:dyDescent="0.25">
      <c r="B461" t="s">
        <v>86</v>
      </c>
      <c r="C461">
        <v>90</v>
      </c>
      <c r="D461" s="1">
        <v>2013</v>
      </c>
      <c r="E461" s="56">
        <v>4.5999999999999996</v>
      </c>
      <c r="F461">
        <v>0</v>
      </c>
      <c r="G461">
        <v>0</v>
      </c>
      <c r="H461">
        <v>0</v>
      </c>
      <c r="I461">
        <v>5</v>
      </c>
      <c r="J461">
        <v>1</v>
      </c>
      <c r="K461">
        <v>0</v>
      </c>
    </row>
    <row r="462" spans="2:11" x14ac:dyDescent="0.25">
      <c r="C462">
        <v>90</v>
      </c>
      <c r="D462" s="1">
        <v>2014</v>
      </c>
      <c r="E462" s="56">
        <v>6.6</v>
      </c>
      <c r="F462">
        <v>1</v>
      </c>
      <c r="G462">
        <v>0</v>
      </c>
      <c r="H462">
        <v>0</v>
      </c>
      <c r="I462">
        <v>5</v>
      </c>
      <c r="J462">
        <v>0</v>
      </c>
      <c r="K462">
        <v>0</v>
      </c>
    </row>
    <row r="463" spans="2:11" x14ac:dyDescent="0.25">
      <c r="C463">
        <v>90</v>
      </c>
      <c r="D463" s="1">
        <v>2015</v>
      </c>
      <c r="E463" s="56">
        <v>9.8000000000000007</v>
      </c>
      <c r="F463">
        <v>0</v>
      </c>
      <c r="G463">
        <v>0</v>
      </c>
      <c r="H463">
        <v>0</v>
      </c>
      <c r="I463">
        <v>4</v>
      </c>
      <c r="J463">
        <v>3</v>
      </c>
      <c r="K463">
        <v>0</v>
      </c>
    </row>
    <row r="464" spans="2:11" x14ac:dyDescent="0.25">
      <c r="C464">
        <v>90</v>
      </c>
      <c r="D464" s="1">
        <v>2016</v>
      </c>
      <c r="E464" s="56">
        <v>11</v>
      </c>
      <c r="F464">
        <v>0</v>
      </c>
      <c r="G464">
        <v>0</v>
      </c>
      <c r="H464">
        <v>0</v>
      </c>
      <c r="I464">
        <v>5</v>
      </c>
      <c r="J464">
        <v>3</v>
      </c>
      <c r="K464">
        <v>1</v>
      </c>
    </row>
    <row r="465" spans="2:11" x14ac:dyDescent="0.25">
      <c r="C465">
        <v>90</v>
      </c>
      <c r="D465" s="1">
        <v>2017</v>
      </c>
      <c r="E465" s="56">
        <v>9.1999999999999993</v>
      </c>
      <c r="F465">
        <v>0</v>
      </c>
      <c r="G465">
        <v>0</v>
      </c>
      <c r="H465">
        <v>0</v>
      </c>
      <c r="I465">
        <v>3</v>
      </c>
      <c r="J465">
        <v>0</v>
      </c>
      <c r="K465">
        <v>0</v>
      </c>
    </row>
    <row r="466" spans="2:11" x14ac:dyDescent="0.25">
      <c r="B466" t="s">
        <v>87</v>
      </c>
      <c r="C466">
        <v>91</v>
      </c>
      <c r="D466" s="1">
        <v>2013</v>
      </c>
      <c r="E466" s="56">
        <v>477.1</v>
      </c>
      <c r="F466">
        <v>2</v>
      </c>
      <c r="G466">
        <v>0</v>
      </c>
      <c r="H466">
        <v>2</v>
      </c>
      <c r="I466">
        <v>44</v>
      </c>
      <c r="J466">
        <v>0</v>
      </c>
      <c r="K466">
        <v>1</v>
      </c>
    </row>
    <row r="467" spans="2:11" x14ac:dyDescent="0.25">
      <c r="C467">
        <v>91</v>
      </c>
      <c r="D467" s="1">
        <v>2014</v>
      </c>
      <c r="E467" s="56">
        <v>572.6</v>
      </c>
      <c r="F467">
        <v>8</v>
      </c>
      <c r="G467">
        <v>4</v>
      </c>
      <c r="H467">
        <v>1</v>
      </c>
      <c r="I467">
        <v>56</v>
      </c>
      <c r="J467">
        <v>5</v>
      </c>
      <c r="K467">
        <v>3</v>
      </c>
    </row>
    <row r="468" spans="2:11" x14ac:dyDescent="0.25">
      <c r="C468">
        <v>91</v>
      </c>
      <c r="D468" s="1">
        <v>2015</v>
      </c>
      <c r="E468" s="56">
        <v>536.79999999999995</v>
      </c>
      <c r="F468">
        <v>2</v>
      </c>
      <c r="G468">
        <v>1</v>
      </c>
      <c r="H468">
        <v>1</v>
      </c>
      <c r="I468">
        <v>58</v>
      </c>
      <c r="J468">
        <v>11</v>
      </c>
      <c r="K468">
        <v>2</v>
      </c>
    </row>
    <row r="469" spans="2:11" x14ac:dyDescent="0.25">
      <c r="C469">
        <v>91</v>
      </c>
      <c r="D469" s="1">
        <v>2016</v>
      </c>
      <c r="E469" s="56">
        <v>657.7</v>
      </c>
      <c r="F469">
        <v>3</v>
      </c>
      <c r="G469">
        <v>1</v>
      </c>
      <c r="H469">
        <v>1</v>
      </c>
      <c r="I469">
        <v>58</v>
      </c>
      <c r="J469">
        <v>7</v>
      </c>
      <c r="K469">
        <v>4</v>
      </c>
    </row>
    <row r="470" spans="2:11" x14ac:dyDescent="0.25">
      <c r="C470">
        <v>91</v>
      </c>
      <c r="D470" s="1">
        <v>2017</v>
      </c>
      <c r="E470" s="56">
        <v>550.5</v>
      </c>
      <c r="F470">
        <v>1</v>
      </c>
      <c r="G470">
        <v>1</v>
      </c>
      <c r="H470">
        <v>3</v>
      </c>
      <c r="I470">
        <v>77</v>
      </c>
      <c r="J470">
        <v>29</v>
      </c>
      <c r="K470">
        <v>7</v>
      </c>
    </row>
    <row r="471" spans="2:11" x14ac:dyDescent="0.25">
      <c r="B471" t="s">
        <v>88</v>
      </c>
      <c r="C471">
        <v>92</v>
      </c>
      <c r="D471" s="1">
        <v>2013</v>
      </c>
      <c r="E471" s="56">
        <v>15.5</v>
      </c>
      <c r="F471">
        <v>1</v>
      </c>
      <c r="G471">
        <v>0</v>
      </c>
      <c r="H471">
        <v>2</v>
      </c>
      <c r="I471">
        <v>82</v>
      </c>
      <c r="J471">
        <v>1</v>
      </c>
      <c r="K471">
        <v>1</v>
      </c>
    </row>
    <row r="472" spans="2:11" x14ac:dyDescent="0.25">
      <c r="C472">
        <v>92</v>
      </c>
      <c r="D472" s="1">
        <v>2014</v>
      </c>
      <c r="E472" s="56">
        <v>22.1</v>
      </c>
      <c r="F472">
        <v>1</v>
      </c>
      <c r="G472">
        <v>0</v>
      </c>
      <c r="H472">
        <v>5</v>
      </c>
      <c r="I472">
        <v>69</v>
      </c>
      <c r="J472">
        <v>11</v>
      </c>
      <c r="K472">
        <v>9</v>
      </c>
    </row>
    <row r="473" spans="2:11" x14ac:dyDescent="0.25">
      <c r="C473">
        <v>92</v>
      </c>
      <c r="D473" s="1">
        <v>2015</v>
      </c>
      <c r="E473" s="56">
        <v>21</v>
      </c>
      <c r="F473">
        <v>0</v>
      </c>
      <c r="G473">
        <v>0</v>
      </c>
      <c r="H473">
        <v>3</v>
      </c>
      <c r="I473">
        <v>87</v>
      </c>
      <c r="J473">
        <v>11</v>
      </c>
      <c r="K473">
        <v>4</v>
      </c>
    </row>
    <row r="474" spans="2:11" x14ac:dyDescent="0.25">
      <c r="C474">
        <v>92</v>
      </c>
      <c r="D474" s="1">
        <v>2016</v>
      </c>
      <c r="E474" s="56">
        <v>28.4</v>
      </c>
      <c r="F474">
        <v>2</v>
      </c>
      <c r="G474">
        <v>2</v>
      </c>
      <c r="H474">
        <v>4</v>
      </c>
      <c r="I474">
        <v>83</v>
      </c>
      <c r="J474">
        <v>8</v>
      </c>
      <c r="K474">
        <v>9</v>
      </c>
    </row>
    <row r="475" spans="2:11" x14ac:dyDescent="0.25">
      <c r="C475">
        <v>92</v>
      </c>
      <c r="D475" s="1">
        <v>2017</v>
      </c>
      <c r="E475" s="56">
        <v>25.5</v>
      </c>
      <c r="F475">
        <v>3</v>
      </c>
      <c r="G475">
        <v>1</v>
      </c>
      <c r="H475">
        <v>2</v>
      </c>
      <c r="I475">
        <v>92</v>
      </c>
      <c r="J475">
        <v>58</v>
      </c>
      <c r="K475">
        <v>7</v>
      </c>
    </row>
    <row r="476" spans="2:11" x14ac:dyDescent="0.25">
      <c r="D476" s="1"/>
    </row>
    <row r="477" spans="2:11" ht="15.75" thickBot="1" x14ac:dyDescent="0.3">
      <c r="D477" s="1"/>
    </row>
    <row r="478" spans="2:11" x14ac:dyDescent="0.25">
      <c r="B478" s="89" t="s">
        <v>89</v>
      </c>
      <c r="C478" s="16" t="s">
        <v>255</v>
      </c>
      <c r="D478" s="22" t="s">
        <v>256</v>
      </c>
      <c r="E478" s="66" t="s">
        <v>257</v>
      </c>
      <c r="F478" s="23" t="s">
        <v>258</v>
      </c>
      <c r="G478" s="23" t="s">
        <v>259</v>
      </c>
      <c r="H478" s="23" t="s">
        <v>260</v>
      </c>
      <c r="I478" s="23" t="s">
        <v>261</v>
      </c>
      <c r="J478" s="23" t="s">
        <v>262</v>
      </c>
      <c r="K478" s="24" t="s">
        <v>263</v>
      </c>
    </row>
    <row r="479" spans="2:11" x14ac:dyDescent="0.25">
      <c r="B479" s="90"/>
      <c r="C479" s="13">
        <v>93</v>
      </c>
      <c r="D479" s="3">
        <v>2013</v>
      </c>
      <c r="E479" s="58">
        <f>E484+E489+E494+E499+E504+E509+E514+E519+E524+E529+E534+E539+E544+E549+E554</f>
        <v>4432.5999999999985</v>
      </c>
      <c r="F479" s="2">
        <v>44</v>
      </c>
      <c r="G479" s="2">
        <v>23</v>
      </c>
      <c r="H479" s="2">
        <v>17</v>
      </c>
      <c r="I479" s="2">
        <v>319</v>
      </c>
      <c r="J479" s="2">
        <v>78</v>
      </c>
      <c r="K479" s="4">
        <v>17</v>
      </c>
    </row>
    <row r="480" spans="2:11" x14ac:dyDescent="0.25">
      <c r="B480" s="90"/>
      <c r="C480" s="13">
        <v>93</v>
      </c>
      <c r="D480" s="3">
        <v>2014</v>
      </c>
      <c r="E480" s="58">
        <f t="shared" ref="E480:E483" si="6">E485+E490+E495+E500+E505+E510+E515+E520+E525+E530+E535+E540+E545+E550+E555</f>
        <v>4657.1999999999989</v>
      </c>
      <c r="F480" s="2">
        <v>46</v>
      </c>
      <c r="G480" s="2">
        <v>21</v>
      </c>
      <c r="H480" s="2">
        <v>16</v>
      </c>
      <c r="I480" s="2">
        <v>318</v>
      </c>
      <c r="J480" s="2">
        <v>129</v>
      </c>
      <c r="K480" s="4">
        <v>31</v>
      </c>
    </row>
    <row r="481" spans="2:11" x14ac:dyDescent="0.25">
      <c r="B481" s="90"/>
      <c r="C481" s="13">
        <v>93</v>
      </c>
      <c r="D481" s="3">
        <v>2015</v>
      </c>
      <c r="E481" s="58">
        <f t="shared" si="6"/>
        <v>4941.7000000000007</v>
      </c>
      <c r="F481" s="2">
        <v>42</v>
      </c>
      <c r="G481" s="2">
        <v>21</v>
      </c>
      <c r="H481" s="2">
        <v>19</v>
      </c>
      <c r="I481" s="2">
        <v>351</v>
      </c>
      <c r="J481" s="2">
        <v>148</v>
      </c>
      <c r="K481" s="4">
        <v>21</v>
      </c>
    </row>
    <row r="482" spans="2:11" x14ac:dyDescent="0.25">
      <c r="B482" s="90"/>
      <c r="C482" s="13">
        <v>93</v>
      </c>
      <c r="D482" s="3">
        <v>2016</v>
      </c>
      <c r="E482" s="58">
        <f t="shared" si="6"/>
        <v>4727.9000000000005</v>
      </c>
      <c r="F482" s="2">
        <v>49</v>
      </c>
      <c r="G482" s="2">
        <v>12</v>
      </c>
      <c r="H482" s="2">
        <v>20</v>
      </c>
      <c r="I482" s="2">
        <v>386</v>
      </c>
      <c r="J482" s="2">
        <v>204</v>
      </c>
      <c r="K482" s="4">
        <v>28</v>
      </c>
    </row>
    <row r="483" spans="2:11" ht="15.75" thickBot="1" x14ac:dyDescent="0.3">
      <c r="B483" s="91"/>
      <c r="C483" s="14">
        <v>93</v>
      </c>
      <c r="D483" s="15">
        <v>2017</v>
      </c>
      <c r="E483" s="60">
        <f t="shared" si="6"/>
        <v>4728</v>
      </c>
      <c r="F483" s="5">
        <v>45</v>
      </c>
      <c r="G483" s="5">
        <v>18</v>
      </c>
      <c r="H483" s="5">
        <v>14</v>
      </c>
      <c r="I483" s="5">
        <v>358</v>
      </c>
      <c r="J483" s="5">
        <v>282</v>
      </c>
      <c r="K483" s="6">
        <v>23</v>
      </c>
    </row>
    <row r="484" spans="2:11" x14ac:dyDescent="0.25">
      <c r="B484" t="s">
        <v>265</v>
      </c>
      <c r="C484">
        <v>94</v>
      </c>
      <c r="D484" s="1">
        <v>2013</v>
      </c>
      <c r="E484" s="56">
        <v>273.3</v>
      </c>
      <c r="F484">
        <v>0</v>
      </c>
      <c r="G484">
        <v>0</v>
      </c>
      <c r="H484">
        <v>0</v>
      </c>
      <c r="I484">
        <v>4</v>
      </c>
      <c r="J484">
        <v>1</v>
      </c>
      <c r="K484">
        <v>0</v>
      </c>
    </row>
    <row r="485" spans="2:11" x14ac:dyDescent="0.25">
      <c r="C485">
        <v>94</v>
      </c>
      <c r="D485" s="1">
        <v>2014</v>
      </c>
      <c r="E485" s="56">
        <v>255.1</v>
      </c>
      <c r="F485">
        <v>0</v>
      </c>
      <c r="G485">
        <v>0</v>
      </c>
      <c r="H485">
        <v>0</v>
      </c>
      <c r="I485">
        <v>6</v>
      </c>
      <c r="J485">
        <v>2</v>
      </c>
      <c r="K485">
        <v>0</v>
      </c>
    </row>
    <row r="486" spans="2:11" x14ac:dyDescent="0.25">
      <c r="C486">
        <v>94</v>
      </c>
      <c r="D486" s="1">
        <v>2015</v>
      </c>
      <c r="E486" s="56">
        <v>233</v>
      </c>
      <c r="F486">
        <v>0</v>
      </c>
      <c r="G486">
        <v>0</v>
      </c>
      <c r="H486">
        <v>0</v>
      </c>
      <c r="I486">
        <v>7</v>
      </c>
      <c r="J486">
        <v>2</v>
      </c>
      <c r="K486">
        <v>0</v>
      </c>
    </row>
    <row r="487" spans="2:11" x14ac:dyDescent="0.25">
      <c r="C487">
        <v>94</v>
      </c>
      <c r="D487" s="1">
        <v>2016</v>
      </c>
      <c r="E487" s="56">
        <v>207.8</v>
      </c>
      <c r="F487">
        <v>0</v>
      </c>
      <c r="G487">
        <v>0</v>
      </c>
      <c r="H487">
        <v>0</v>
      </c>
      <c r="I487">
        <v>4</v>
      </c>
      <c r="J487">
        <v>2</v>
      </c>
      <c r="K487">
        <v>0</v>
      </c>
    </row>
    <row r="488" spans="2:11" x14ac:dyDescent="0.25">
      <c r="C488">
        <v>94</v>
      </c>
      <c r="D488" s="1">
        <v>2017</v>
      </c>
      <c r="E488" s="56">
        <v>279</v>
      </c>
      <c r="F488">
        <v>0</v>
      </c>
      <c r="G488">
        <v>0</v>
      </c>
      <c r="H488">
        <v>0</v>
      </c>
      <c r="I488">
        <v>7</v>
      </c>
      <c r="J488">
        <v>7</v>
      </c>
      <c r="K488">
        <v>1</v>
      </c>
    </row>
    <row r="489" spans="2:11" x14ac:dyDescent="0.25">
      <c r="B489" t="s">
        <v>90</v>
      </c>
      <c r="C489">
        <v>95</v>
      </c>
      <c r="D489" s="1">
        <v>2013</v>
      </c>
      <c r="E489" s="56">
        <v>327.7</v>
      </c>
      <c r="F489">
        <v>4</v>
      </c>
      <c r="G489">
        <v>4</v>
      </c>
      <c r="H489">
        <v>0</v>
      </c>
      <c r="I489">
        <v>20</v>
      </c>
      <c r="J489">
        <v>0</v>
      </c>
      <c r="K489">
        <v>1</v>
      </c>
    </row>
    <row r="490" spans="2:11" x14ac:dyDescent="0.25">
      <c r="C490">
        <v>95</v>
      </c>
      <c r="D490" s="1">
        <v>2014</v>
      </c>
      <c r="E490" s="56">
        <v>373.2</v>
      </c>
      <c r="F490">
        <v>5</v>
      </c>
      <c r="G490">
        <v>3</v>
      </c>
      <c r="H490">
        <v>0</v>
      </c>
      <c r="I490">
        <v>26</v>
      </c>
      <c r="J490">
        <v>3</v>
      </c>
      <c r="K490">
        <v>4</v>
      </c>
    </row>
    <row r="491" spans="2:11" x14ac:dyDescent="0.25">
      <c r="C491">
        <v>95</v>
      </c>
      <c r="D491" s="1">
        <v>2015</v>
      </c>
      <c r="E491" s="56">
        <v>413.1</v>
      </c>
      <c r="F491">
        <v>2</v>
      </c>
      <c r="G491">
        <v>1</v>
      </c>
      <c r="H491">
        <v>2</v>
      </c>
      <c r="I491">
        <v>41</v>
      </c>
      <c r="J491">
        <v>15</v>
      </c>
      <c r="K491">
        <v>1</v>
      </c>
    </row>
    <row r="492" spans="2:11" x14ac:dyDescent="0.25">
      <c r="C492">
        <v>95</v>
      </c>
      <c r="D492" s="1">
        <v>2016</v>
      </c>
      <c r="E492" s="56">
        <v>400.3</v>
      </c>
      <c r="F492">
        <v>2</v>
      </c>
      <c r="G492">
        <v>1</v>
      </c>
      <c r="H492">
        <v>4</v>
      </c>
      <c r="I492">
        <v>32</v>
      </c>
      <c r="J492">
        <v>21</v>
      </c>
      <c r="K492">
        <v>3</v>
      </c>
    </row>
    <row r="493" spans="2:11" x14ac:dyDescent="0.25">
      <c r="C493">
        <v>95</v>
      </c>
      <c r="D493" s="1">
        <v>2017</v>
      </c>
      <c r="E493" s="56">
        <v>406.7</v>
      </c>
      <c r="F493">
        <v>2</v>
      </c>
      <c r="G493">
        <v>2</v>
      </c>
      <c r="H493">
        <v>1</v>
      </c>
      <c r="I493">
        <v>33</v>
      </c>
      <c r="J493">
        <v>47</v>
      </c>
      <c r="K493">
        <v>2</v>
      </c>
    </row>
    <row r="494" spans="2:11" x14ac:dyDescent="0.25">
      <c r="B494" t="s">
        <v>91</v>
      </c>
      <c r="C494">
        <v>96</v>
      </c>
      <c r="D494" s="1">
        <v>2013</v>
      </c>
      <c r="E494" s="56">
        <v>345.4</v>
      </c>
      <c r="F494">
        <v>1</v>
      </c>
      <c r="G494">
        <v>1</v>
      </c>
      <c r="H494">
        <v>3</v>
      </c>
      <c r="I494">
        <v>24</v>
      </c>
      <c r="J494">
        <v>1</v>
      </c>
      <c r="K494">
        <v>2</v>
      </c>
    </row>
    <row r="495" spans="2:11" x14ac:dyDescent="0.25">
      <c r="C495">
        <v>96</v>
      </c>
      <c r="D495" s="1">
        <v>2014</v>
      </c>
      <c r="E495" s="56">
        <v>380.6</v>
      </c>
      <c r="F495">
        <v>1</v>
      </c>
      <c r="G495">
        <v>0</v>
      </c>
      <c r="H495">
        <v>2</v>
      </c>
      <c r="I495">
        <v>23</v>
      </c>
      <c r="J495">
        <v>2</v>
      </c>
      <c r="K495">
        <v>2</v>
      </c>
    </row>
    <row r="496" spans="2:11" x14ac:dyDescent="0.25">
      <c r="C496">
        <v>96</v>
      </c>
      <c r="D496" s="1">
        <v>2015</v>
      </c>
      <c r="E496" s="56">
        <v>360.2</v>
      </c>
      <c r="F496">
        <v>1</v>
      </c>
      <c r="G496">
        <v>1</v>
      </c>
      <c r="H496">
        <v>1</v>
      </c>
      <c r="I496">
        <v>21</v>
      </c>
      <c r="J496">
        <v>3</v>
      </c>
      <c r="K496">
        <v>1</v>
      </c>
    </row>
    <row r="497" spans="2:11" x14ac:dyDescent="0.25">
      <c r="C497">
        <v>96</v>
      </c>
      <c r="D497" s="1">
        <v>2016</v>
      </c>
      <c r="E497" s="56">
        <v>363.2</v>
      </c>
      <c r="F497">
        <v>0</v>
      </c>
      <c r="G497">
        <v>0</v>
      </c>
      <c r="H497">
        <v>1</v>
      </c>
      <c r="I497">
        <v>28</v>
      </c>
      <c r="J497">
        <v>6</v>
      </c>
      <c r="K497">
        <v>2</v>
      </c>
    </row>
    <row r="498" spans="2:11" x14ac:dyDescent="0.25">
      <c r="C498">
        <v>96</v>
      </c>
      <c r="D498" s="1">
        <v>2017</v>
      </c>
      <c r="E498" s="56">
        <v>331</v>
      </c>
      <c r="F498">
        <v>0</v>
      </c>
      <c r="G498">
        <v>0</v>
      </c>
      <c r="H498">
        <v>1</v>
      </c>
      <c r="I498">
        <v>24</v>
      </c>
      <c r="J498">
        <v>0</v>
      </c>
      <c r="K498">
        <v>1</v>
      </c>
    </row>
    <row r="499" spans="2:11" x14ac:dyDescent="0.25">
      <c r="B499" t="s">
        <v>92</v>
      </c>
      <c r="C499">
        <v>97</v>
      </c>
      <c r="D499" s="1">
        <v>2013</v>
      </c>
      <c r="E499" s="56">
        <v>171.4</v>
      </c>
      <c r="F499">
        <v>5</v>
      </c>
      <c r="G499">
        <v>4</v>
      </c>
      <c r="H499">
        <v>0</v>
      </c>
      <c r="I499">
        <v>4</v>
      </c>
      <c r="J499">
        <v>4</v>
      </c>
      <c r="K499">
        <v>0</v>
      </c>
    </row>
    <row r="500" spans="2:11" x14ac:dyDescent="0.25">
      <c r="C500">
        <v>97</v>
      </c>
      <c r="D500" s="1">
        <v>2014</v>
      </c>
      <c r="E500" s="56">
        <v>165.4</v>
      </c>
      <c r="F500">
        <v>6</v>
      </c>
      <c r="G500">
        <v>4</v>
      </c>
      <c r="H500">
        <v>3</v>
      </c>
      <c r="I500">
        <v>6</v>
      </c>
      <c r="J500">
        <v>2</v>
      </c>
      <c r="K500">
        <v>1</v>
      </c>
    </row>
    <row r="501" spans="2:11" x14ac:dyDescent="0.25">
      <c r="C501">
        <v>97</v>
      </c>
      <c r="D501" s="1">
        <v>2015</v>
      </c>
      <c r="E501" s="56">
        <v>193.2</v>
      </c>
      <c r="F501">
        <v>7</v>
      </c>
      <c r="G501">
        <v>7</v>
      </c>
      <c r="H501">
        <v>2</v>
      </c>
      <c r="I501">
        <v>3</v>
      </c>
      <c r="J501">
        <v>1</v>
      </c>
      <c r="K501">
        <v>0</v>
      </c>
    </row>
    <row r="502" spans="2:11" x14ac:dyDescent="0.25">
      <c r="C502">
        <v>97</v>
      </c>
      <c r="D502" s="1">
        <v>2016</v>
      </c>
      <c r="E502" s="56">
        <v>187</v>
      </c>
      <c r="F502">
        <v>4</v>
      </c>
      <c r="G502">
        <v>2</v>
      </c>
      <c r="H502">
        <v>1</v>
      </c>
      <c r="I502">
        <v>4</v>
      </c>
      <c r="J502">
        <v>2</v>
      </c>
      <c r="K502">
        <v>1</v>
      </c>
    </row>
    <row r="503" spans="2:11" x14ac:dyDescent="0.25">
      <c r="C503">
        <v>97</v>
      </c>
      <c r="D503" s="1">
        <v>2017</v>
      </c>
      <c r="E503" s="56">
        <v>177</v>
      </c>
      <c r="F503">
        <v>5</v>
      </c>
      <c r="G503">
        <v>2</v>
      </c>
      <c r="H503">
        <v>0</v>
      </c>
      <c r="I503">
        <v>3</v>
      </c>
      <c r="J503">
        <v>0</v>
      </c>
      <c r="K503">
        <v>0</v>
      </c>
    </row>
    <row r="504" spans="2:11" x14ac:dyDescent="0.25">
      <c r="B504" t="s">
        <v>93</v>
      </c>
      <c r="C504">
        <v>98</v>
      </c>
      <c r="D504" s="1">
        <v>2013</v>
      </c>
      <c r="E504" s="56">
        <v>477.2</v>
      </c>
      <c r="F504">
        <v>4</v>
      </c>
      <c r="G504">
        <v>0</v>
      </c>
      <c r="H504">
        <v>2</v>
      </c>
      <c r="I504">
        <v>25</v>
      </c>
      <c r="J504">
        <v>26</v>
      </c>
      <c r="K504">
        <v>1</v>
      </c>
    </row>
    <row r="505" spans="2:11" x14ac:dyDescent="0.25">
      <c r="C505">
        <v>98</v>
      </c>
      <c r="D505" s="1">
        <v>2014</v>
      </c>
      <c r="E505" s="56">
        <v>518.5</v>
      </c>
      <c r="F505">
        <v>5</v>
      </c>
      <c r="G505">
        <v>0</v>
      </c>
      <c r="H505">
        <v>0</v>
      </c>
      <c r="I505">
        <v>32</v>
      </c>
      <c r="J505">
        <v>32</v>
      </c>
      <c r="K505">
        <v>4</v>
      </c>
    </row>
    <row r="506" spans="2:11" x14ac:dyDescent="0.25">
      <c r="C506">
        <v>98</v>
      </c>
      <c r="D506" s="1">
        <v>2015</v>
      </c>
      <c r="E506" s="56">
        <v>526.29999999999995</v>
      </c>
      <c r="F506">
        <v>13</v>
      </c>
      <c r="G506">
        <v>4</v>
      </c>
      <c r="H506">
        <v>1</v>
      </c>
      <c r="I506">
        <v>40</v>
      </c>
      <c r="J506">
        <v>33</v>
      </c>
      <c r="K506">
        <v>1</v>
      </c>
    </row>
    <row r="507" spans="2:11" x14ac:dyDescent="0.25">
      <c r="C507">
        <v>98</v>
      </c>
      <c r="D507" s="1">
        <v>2016</v>
      </c>
      <c r="E507" s="56">
        <v>510.1</v>
      </c>
      <c r="F507">
        <v>7</v>
      </c>
      <c r="G507">
        <v>4</v>
      </c>
      <c r="H507">
        <v>1</v>
      </c>
      <c r="I507">
        <v>42</v>
      </c>
      <c r="J507">
        <v>34</v>
      </c>
      <c r="K507">
        <v>2</v>
      </c>
    </row>
    <row r="508" spans="2:11" x14ac:dyDescent="0.25">
      <c r="C508">
        <v>98</v>
      </c>
      <c r="D508" s="1">
        <v>2017</v>
      </c>
      <c r="E508" s="56">
        <v>530.20000000000005</v>
      </c>
      <c r="F508">
        <v>15</v>
      </c>
      <c r="G508">
        <v>4</v>
      </c>
      <c r="H508">
        <v>1</v>
      </c>
      <c r="I508">
        <v>32</v>
      </c>
      <c r="J508">
        <v>33</v>
      </c>
      <c r="K508">
        <v>0</v>
      </c>
    </row>
    <row r="509" spans="2:11" x14ac:dyDescent="0.25">
      <c r="B509" t="s">
        <v>94</v>
      </c>
      <c r="C509">
        <v>99</v>
      </c>
      <c r="D509" s="1">
        <v>2013</v>
      </c>
      <c r="E509" s="56">
        <v>265.2</v>
      </c>
      <c r="F509">
        <v>0</v>
      </c>
      <c r="G509">
        <v>0</v>
      </c>
      <c r="H509">
        <v>0</v>
      </c>
      <c r="I509">
        <v>5</v>
      </c>
      <c r="J509">
        <v>1</v>
      </c>
      <c r="K509">
        <v>0</v>
      </c>
    </row>
    <row r="510" spans="2:11" x14ac:dyDescent="0.25">
      <c r="C510">
        <v>99</v>
      </c>
      <c r="D510" s="1">
        <v>2014</v>
      </c>
      <c r="E510" s="56">
        <v>271.89999999999998</v>
      </c>
      <c r="F510">
        <v>1</v>
      </c>
      <c r="G510">
        <v>1</v>
      </c>
      <c r="H510">
        <v>1</v>
      </c>
      <c r="I510">
        <v>7</v>
      </c>
      <c r="J510">
        <v>0</v>
      </c>
      <c r="K510">
        <v>0</v>
      </c>
    </row>
    <row r="511" spans="2:11" x14ac:dyDescent="0.25">
      <c r="C511">
        <v>99</v>
      </c>
      <c r="D511" s="1">
        <v>2015</v>
      </c>
      <c r="E511" s="56">
        <v>291.5</v>
      </c>
      <c r="F511">
        <v>2</v>
      </c>
      <c r="G511">
        <v>2</v>
      </c>
      <c r="H511">
        <v>1</v>
      </c>
      <c r="I511">
        <v>6</v>
      </c>
      <c r="J511">
        <v>1</v>
      </c>
      <c r="K511">
        <v>1</v>
      </c>
    </row>
    <row r="512" spans="2:11" x14ac:dyDescent="0.25">
      <c r="C512">
        <v>99</v>
      </c>
      <c r="D512" s="1">
        <v>2016</v>
      </c>
      <c r="E512" s="56">
        <v>295</v>
      </c>
      <c r="F512">
        <v>5</v>
      </c>
      <c r="G512">
        <v>3</v>
      </c>
      <c r="H512">
        <v>0</v>
      </c>
      <c r="I512">
        <v>6</v>
      </c>
      <c r="J512">
        <v>6</v>
      </c>
      <c r="K512">
        <v>0</v>
      </c>
    </row>
    <row r="513" spans="2:11" x14ac:dyDescent="0.25">
      <c r="C513">
        <v>99</v>
      </c>
      <c r="D513" s="1">
        <v>2017</v>
      </c>
      <c r="E513" s="56">
        <v>278.60000000000002</v>
      </c>
      <c r="F513">
        <v>5</v>
      </c>
      <c r="G513">
        <v>3</v>
      </c>
      <c r="H513">
        <v>1</v>
      </c>
      <c r="I513">
        <v>3</v>
      </c>
      <c r="J513">
        <v>8</v>
      </c>
      <c r="K513">
        <v>0</v>
      </c>
    </row>
    <row r="514" spans="2:11" x14ac:dyDescent="0.25">
      <c r="B514" t="s">
        <v>95</v>
      </c>
      <c r="C514">
        <v>100</v>
      </c>
      <c r="D514" s="1">
        <v>2013</v>
      </c>
      <c r="E514" s="56">
        <v>228.3</v>
      </c>
      <c r="F514">
        <v>0</v>
      </c>
      <c r="G514">
        <v>0</v>
      </c>
      <c r="H514">
        <v>1</v>
      </c>
      <c r="I514">
        <v>17</v>
      </c>
      <c r="J514">
        <v>0</v>
      </c>
      <c r="K514">
        <v>2</v>
      </c>
    </row>
    <row r="515" spans="2:11" x14ac:dyDescent="0.25">
      <c r="C515">
        <v>100</v>
      </c>
      <c r="D515" s="1">
        <v>2014</v>
      </c>
      <c r="E515" s="56">
        <v>238.3</v>
      </c>
      <c r="F515">
        <v>2</v>
      </c>
      <c r="G515">
        <v>0</v>
      </c>
      <c r="H515">
        <v>0</v>
      </c>
      <c r="I515">
        <v>14</v>
      </c>
      <c r="J515">
        <v>3</v>
      </c>
      <c r="K515">
        <v>6</v>
      </c>
    </row>
    <row r="516" spans="2:11" x14ac:dyDescent="0.25">
      <c r="C516">
        <v>100</v>
      </c>
      <c r="D516" s="1">
        <v>2015</v>
      </c>
      <c r="E516" s="56">
        <v>249.3</v>
      </c>
      <c r="F516">
        <v>1</v>
      </c>
      <c r="G516">
        <v>1</v>
      </c>
      <c r="H516">
        <v>0</v>
      </c>
      <c r="I516">
        <v>17</v>
      </c>
      <c r="J516">
        <v>0</v>
      </c>
      <c r="K516">
        <v>2</v>
      </c>
    </row>
    <row r="517" spans="2:11" x14ac:dyDescent="0.25">
      <c r="C517">
        <v>100</v>
      </c>
      <c r="D517" s="1">
        <v>2016</v>
      </c>
      <c r="E517" s="56">
        <v>272.39999999999998</v>
      </c>
      <c r="F517">
        <v>3</v>
      </c>
      <c r="G517">
        <v>1</v>
      </c>
      <c r="H517">
        <v>0</v>
      </c>
      <c r="I517">
        <v>20</v>
      </c>
      <c r="J517">
        <v>14</v>
      </c>
      <c r="K517">
        <v>2</v>
      </c>
    </row>
    <row r="518" spans="2:11" x14ac:dyDescent="0.25">
      <c r="C518">
        <v>100</v>
      </c>
      <c r="D518" s="1">
        <v>2017</v>
      </c>
      <c r="E518" s="56">
        <v>275.7</v>
      </c>
      <c r="F518">
        <v>5</v>
      </c>
      <c r="G518">
        <v>1</v>
      </c>
      <c r="H518">
        <v>0</v>
      </c>
      <c r="I518">
        <v>23</v>
      </c>
      <c r="J518">
        <v>41</v>
      </c>
      <c r="K518">
        <v>1</v>
      </c>
    </row>
    <row r="519" spans="2:11" x14ac:dyDescent="0.25">
      <c r="B519" t="s">
        <v>96</v>
      </c>
      <c r="C519">
        <v>101</v>
      </c>
      <c r="D519" s="1">
        <v>2013</v>
      </c>
      <c r="E519" s="56">
        <v>583.20000000000005</v>
      </c>
      <c r="F519">
        <v>5</v>
      </c>
      <c r="G519">
        <v>3</v>
      </c>
      <c r="H519">
        <v>1</v>
      </c>
      <c r="I519">
        <v>22</v>
      </c>
      <c r="J519">
        <v>5</v>
      </c>
      <c r="K519">
        <v>0</v>
      </c>
    </row>
    <row r="520" spans="2:11" x14ac:dyDescent="0.25">
      <c r="C520">
        <v>101</v>
      </c>
      <c r="D520" s="1">
        <v>2014</v>
      </c>
      <c r="E520" s="70">
        <v>619.9</v>
      </c>
      <c r="F520">
        <v>7</v>
      </c>
      <c r="G520">
        <v>7</v>
      </c>
      <c r="H520">
        <v>4</v>
      </c>
      <c r="I520">
        <v>18</v>
      </c>
      <c r="J520">
        <v>8</v>
      </c>
      <c r="K520">
        <v>0</v>
      </c>
    </row>
    <row r="521" spans="2:11" x14ac:dyDescent="0.25">
      <c r="C521">
        <v>101</v>
      </c>
      <c r="D521" s="1">
        <v>2015</v>
      </c>
      <c r="E521" s="56">
        <v>621.6</v>
      </c>
      <c r="F521">
        <v>1</v>
      </c>
      <c r="G521">
        <v>0</v>
      </c>
      <c r="H521">
        <v>2</v>
      </c>
      <c r="I521">
        <v>15</v>
      </c>
      <c r="J521">
        <v>5</v>
      </c>
      <c r="K521">
        <v>1</v>
      </c>
    </row>
    <row r="522" spans="2:11" x14ac:dyDescent="0.25">
      <c r="C522">
        <v>101</v>
      </c>
      <c r="D522" s="1">
        <v>2016</v>
      </c>
      <c r="E522" s="56">
        <v>578.29999999999995</v>
      </c>
      <c r="F522">
        <v>0</v>
      </c>
      <c r="G522">
        <v>0</v>
      </c>
      <c r="H522">
        <v>1</v>
      </c>
      <c r="I522">
        <v>23</v>
      </c>
      <c r="J522">
        <v>0</v>
      </c>
      <c r="K522">
        <v>0</v>
      </c>
    </row>
    <row r="523" spans="2:11" x14ac:dyDescent="0.25">
      <c r="C523">
        <v>101</v>
      </c>
      <c r="D523" s="1">
        <v>2017</v>
      </c>
      <c r="E523" s="56">
        <v>517.5</v>
      </c>
      <c r="F523">
        <v>1</v>
      </c>
      <c r="G523">
        <v>1</v>
      </c>
      <c r="H523">
        <v>1</v>
      </c>
      <c r="I523">
        <v>21</v>
      </c>
      <c r="J523">
        <v>7</v>
      </c>
      <c r="K523">
        <v>1</v>
      </c>
    </row>
    <row r="524" spans="2:11" x14ac:dyDescent="0.25">
      <c r="B524" t="s">
        <v>97</v>
      </c>
      <c r="C524">
        <v>102</v>
      </c>
      <c r="D524" s="1">
        <v>2013</v>
      </c>
      <c r="E524" s="56">
        <v>147.4</v>
      </c>
      <c r="F524">
        <v>0</v>
      </c>
      <c r="G524">
        <v>0</v>
      </c>
      <c r="H524">
        <v>0</v>
      </c>
      <c r="I524">
        <v>13</v>
      </c>
      <c r="J524">
        <v>2</v>
      </c>
      <c r="K524">
        <v>0</v>
      </c>
    </row>
    <row r="525" spans="2:11" x14ac:dyDescent="0.25">
      <c r="C525">
        <v>102</v>
      </c>
      <c r="D525" s="1">
        <v>2014</v>
      </c>
      <c r="E525" s="56">
        <v>171.4</v>
      </c>
      <c r="F525">
        <v>1</v>
      </c>
      <c r="G525">
        <v>1</v>
      </c>
      <c r="H525">
        <v>1</v>
      </c>
      <c r="I525">
        <v>6</v>
      </c>
      <c r="J525">
        <v>6</v>
      </c>
      <c r="K525">
        <v>0</v>
      </c>
    </row>
    <row r="526" spans="2:11" x14ac:dyDescent="0.25">
      <c r="C526">
        <v>102</v>
      </c>
      <c r="D526" s="1">
        <v>2015</v>
      </c>
      <c r="E526" s="56">
        <v>178.1</v>
      </c>
      <c r="F526">
        <v>0</v>
      </c>
      <c r="G526">
        <v>0</v>
      </c>
      <c r="H526">
        <v>1</v>
      </c>
      <c r="I526">
        <v>12</v>
      </c>
      <c r="J526">
        <v>15</v>
      </c>
      <c r="K526">
        <v>0</v>
      </c>
    </row>
    <row r="527" spans="2:11" x14ac:dyDescent="0.25">
      <c r="C527">
        <v>102</v>
      </c>
      <c r="D527" s="1">
        <v>2016</v>
      </c>
      <c r="E527" s="56">
        <v>167.4</v>
      </c>
      <c r="F527">
        <v>3</v>
      </c>
      <c r="G527">
        <v>0</v>
      </c>
      <c r="H527">
        <v>0</v>
      </c>
      <c r="I527">
        <v>17</v>
      </c>
      <c r="J527">
        <v>9</v>
      </c>
      <c r="K527">
        <v>0</v>
      </c>
    </row>
    <row r="528" spans="2:11" x14ac:dyDescent="0.25">
      <c r="C528">
        <v>102</v>
      </c>
      <c r="D528" s="1">
        <v>2017</v>
      </c>
      <c r="E528" s="56">
        <v>146</v>
      </c>
      <c r="F528">
        <v>5</v>
      </c>
      <c r="G528">
        <v>4</v>
      </c>
      <c r="H528">
        <v>1</v>
      </c>
      <c r="I528">
        <v>8</v>
      </c>
      <c r="J528">
        <v>6</v>
      </c>
      <c r="K528">
        <v>1</v>
      </c>
    </row>
    <row r="529" spans="2:11" x14ac:dyDescent="0.25">
      <c r="B529" t="s">
        <v>98</v>
      </c>
      <c r="C529">
        <v>103</v>
      </c>
      <c r="D529" s="1">
        <v>2013</v>
      </c>
      <c r="E529" s="56">
        <v>347.7</v>
      </c>
      <c r="F529">
        <v>4</v>
      </c>
      <c r="G529">
        <v>0</v>
      </c>
      <c r="H529">
        <v>5</v>
      </c>
      <c r="I529">
        <v>48</v>
      </c>
      <c r="J529">
        <v>7</v>
      </c>
      <c r="K529">
        <v>3</v>
      </c>
    </row>
    <row r="530" spans="2:11" x14ac:dyDescent="0.25">
      <c r="C530">
        <v>103</v>
      </c>
      <c r="D530" s="1">
        <v>2014</v>
      </c>
      <c r="E530" s="56">
        <v>383.6</v>
      </c>
      <c r="F530">
        <v>2</v>
      </c>
      <c r="G530">
        <v>1</v>
      </c>
      <c r="H530">
        <v>1</v>
      </c>
      <c r="I530">
        <v>52</v>
      </c>
      <c r="J530">
        <v>11</v>
      </c>
      <c r="K530">
        <v>1</v>
      </c>
    </row>
    <row r="531" spans="2:11" x14ac:dyDescent="0.25">
      <c r="C531">
        <v>103</v>
      </c>
      <c r="D531" s="1">
        <v>2015</v>
      </c>
      <c r="E531" s="56">
        <v>436.8</v>
      </c>
      <c r="F531">
        <v>7</v>
      </c>
      <c r="G531">
        <v>1</v>
      </c>
      <c r="H531">
        <v>6</v>
      </c>
      <c r="I531">
        <v>47</v>
      </c>
      <c r="J531">
        <v>5</v>
      </c>
      <c r="K531">
        <v>3</v>
      </c>
    </row>
    <row r="532" spans="2:11" x14ac:dyDescent="0.25">
      <c r="C532">
        <v>103</v>
      </c>
      <c r="D532" s="1">
        <v>2016</v>
      </c>
      <c r="E532" s="56">
        <v>498.4</v>
      </c>
      <c r="F532">
        <v>24</v>
      </c>
      <c r="G532">
        <v>0</v>
      </c>
      <c r="H532">
        <v>6</v>
      </c>
      <c r="I532">
        <v>55</v>
      </c>
      <c r="J532">
        <v>29</v>
      </c>
      <c r="K532">
        <v>7</v>
      </c>
    </row>
    <row r="533" spans="2:11" x14ac:dyDescent="0.25">
      <c r="C533">
        <v>103</v>
      </c>
      <c r="D533" s="1">
        <v>2017</v>
      </c>
      <c r="E533" s="56">
        <v>541.4</v>
      </c>
      <c r="F533">
        <v>0</v>
      </c>
      <c r="G533">
        <v>0</v>
      </c>
      <c r="H533">
        <v>3</v>
      </c>
      <c r="I533">
        <v>46</v>
      </c>
      <c r="J533">
        <v>5</v>
      </c>
      <c r="K533">
        <v>4</v>
      </c>
    </row>
    <row r="534" spans="2:11" x14ac:dyDescent="0.25">
      <c r="B534" t="s">
        <v>99</v>
      </c>
      <c r="C534">
        <v>104</v>
      </c>
      <c r="D534" s="1">
        <v>2013</v>
      </c>
      <c r="E534" s="56">
        <v>578</v>
      </c>
      <c r="F534">
        <v>15</v>
      </c>
      <c r="G534">
        <v>7</v>
      </c>
      <c r="H534">
        <v>3</v>
      </c>
      <c r="I534">
        <v>95</v>
      </c>
      <c r="J534">
        <v>25</v>
      </c>
      <c r="K534">
        <v>5</v>
      </c>
    </row>
    <row r="535" spans="2:11" x14ac:dyDescent="0.25">
      <c r="C535">
        <v>104</v>
      </c>
      <c r="D535" s="1">
        <v>2014</v>
      </c>
      <c r="E535" s="56">
        <v>551.4</v>
      </c>
      <c r="F535">
        <v>13</v>
      </c>
      <c r="G535">
        <v>2</v>
      </c>
      <c r="H535">
        <v>4</v>
      </c>
      <c r="I535">
        <v>95</v>
      </c>
      <c r="J535">
        <v>51</v>
      </c>
      <c r="K535">
        <v>5</v>
      </c>
    </row>
    <row r="536" spans="2:11" x14ac:dyDescent="0.25">
      <c r="C536">
        <v>104</v>
      </c>
      <c r="D536">
        <v>2015</v>
      </c>
      <c r="E536" s="56">
        <v>601</v>
      </c>
      <c r="F536">
        <v>4</v>
      </c>
      <c r="G536">
        <v>3</v>
      </c>
      <c r="H536">
        <v>1</v>
      </c>
      <c r="I536">
        <v>102</v>
      </c>
      <c r="J536">
        <v>56</v>
      </c>
      <c r="K536">
        <v>8</v>
      </c>
    </row>
    <row r="537" spans="2:11" x14ac:dyDescent="0.25">
      <c r="C537">
        <v>104</v>
      </c>
      <c r="D537">
        <v>2016</v>
      </c>
      <c r="E537" s="56">
        <v>455.8</v>
      </c>
      <c r="F537">
        <v>1</v>
      </c>
      <c r="G537">
        <v>1</v>
      </c>
      <c r="H537">
        <v>4</v>
      </c>
      <c r="I537">
        <v>114</v>
      </c>
      <c r="J537">
        <v>62</v>
      </c>
      <c r="K537">
        <v>9</v>
      </c>
    </row>
    <row r="538" spans="2:11" x14ac:dyDescent="0.25">
      <c r="C538">
        <v>104</v>
      </c>
      <c r="D538">
        <v>2017</v>
      </c>
      <c r="E538" s="56">
        <v>492.3</v>
      </c>
      <c r="F538">
        <v>3</v>
      </c>
      <c r="G538">
        <v>0</v>
      </c>
      <c r="H538">
        <v>4</v>
      </c>
      <c r="I538">
        <v>97</v>
      </c>
      <c r="J538">
        <v>107</v>
      </c>
      <c r="K538">
        <v>12</v>
      </c>
    </row>
    <row r="539" spans="2:11" x14ac:dyDescent="0.25">
      <c r="B539" t="s">
        <v>100</v>
      </c>
      <c r="C539">
        <v>105</v>
      </c>
      <c r="D539">
        <v>2013</v>
      </c>
      <c r="E539" s="56">
        <v>366.5</v>
      </c>
      <c r="F539">
        <v>3</v>
      </c>
      <c r="G539">
        <v>2</v>
      </c>
      <c r="H539">
        <v>0</v>
      </c>
      <c r="I539">
        <v>18</v>
      </c>
      <c r="J539">
        <v>0</v>
      </c>
      <c r="K539">
        <v>0</v>
      </c>
    </row>
    <row r="540" spans="2:11" x14ac:dyDescent="0.25">
      <c r="C540">
        <v>105</v>
      </c>
      <c r="D540">
        <v>2014</v>
      </c>
      <c r="E540" s="56">
        <v>336.7</v>
      </c>
      <c r="F540">
        <v>1</v>
      </c>
      <c r="G540">
        <v>1</v>
      </c>
      <c r="H540">
        <v>0</v>
      </c>
      <c r="I540">
        <v>19</v>
      </c>
      <c r="J540">
        <v>3</v>
      </c>
      <c r="K540">
        <v>2</v>
      </c>
    </row>
    <row r="541" spans="2:11" x14ac:dyDescent="0.25">
      <c r="C541">
        <v>105</v>
      </c>
      <c r="D541">
        <v>2015</v>
      </c>
      <c r="E541" s="56">
        <v>419.7</v>
      </c>
      <c r="F541">
        <v>4</v>
      </c>
      <c r="G541">
        <v>1</v>
      </c>
      <c r="H541">
        <v>1</v>
      </c>
      <c r="I541">
        <v>19</v>
      </c>
      <c r="J541">
        <v>1</v>
      </c>
      <c r="K541">
        <v>2</v>
      </c>
    </row>
    <row r="542" spans="2:11" x14ac:dyDescent="0.25">
      <c r="C542">
        <v>105</v>
      </c>
      <c r="D542">
        <v>2016</v>
      </c>
      <c r="E542" s="56">
        <v>371.7</v>
      </c>
      <c r="F542">
        <v>0</v>
      </c>
      <c r="G542">
        <v>0</v>
      </c>
      <c r="H542">
        <v>0</v>
      </c>
      <c r="I542">
        <v>23</v>
      </c>
      <c r="J542">
        <v>15</v>
      </c>
      <c r="K542">
        <v>2</v>
      </c>
    </row>
    <row r="543" spans="2:11" x14ac:dyDescent="0.25">
      <c r="C543">
        <v>105</v>
      </c>
      <c r="D543">
        <v>2017</v>
      </c>
      <c r="E543" s="56">
        <v>361.6</v>
      </c>
      <c r="F543">
        <v>4</v>
      </c>
      <c r="G543">
        <v>1</v>
      </c>
      <c r="H543">
        <v>0</v>
      </c>
      <c r="I543">
        <v>29</v>
      </c>
      <c r="J543">
        <v>9</v>
      </c>
      <c r="K543">
        <v>0</v>
      </c>
    </row>
    <row r="544" spans="2:11" x14ac:dyDescent="0.25">
      <c r="B544" t="s">
        <v>101</v>
      </c>
      <c r="C544">
        <v>106</v>
      </c>
      <c r="D544">
        <v>2013</v>
      </c>
      <c r="E544" s="56">
        <v>29.4</v>
      </c>
      <c r="F544">
        <v>1</v>
      </c>
      <c r="G544">
        <v>1</v>
      </c>
      <c r="H544">
        <v>1</v>
      </c>
      <c r="I544">
        <v>8</v>
      </c>
      <c r="J544">
        <v>2</v>
      </c>
      <c r="K544">
        <v>0</v>
      </c>
    </row>
    <row r="545" spans="2:11" x14ac:dyDescent="0.25">
      <c r="C545">
        <v>106</v>
      </c>
      <c r="D545">
        <v>2014</v>
      </c>
      <c r="E545" s="56">
        <v>36.9</v>
      </c>
      <c r="F545">
        <v>0</v>
      </c>
      <c r="G545">
        <v>0</v>
      </c>
      <c r="H545">
        <v>0</v>
      </c>
      <c r="I545">
        <v>7</v>
      </c>
      <c r="J545">
        <v>1</v>
      </c>
      <c r="K545">
        <v>1</v>
      </c>
    </row>
    <row r="546" spans="2:11" x14ac:dyDescent="0.25">
      <c r="C546">
        <v>106</v>
      </c>
      <c r="D546">
        <v>2015</v>
      </c>
      <c r="E546" s="56">
        <v>43.1</v>
      </c>
      <c r="F546">
        <v>0</v>
      </c>
      <c r="G546">
        <v>0</v>
      </c>
      <c r="H546">
        <v>0</v>
      </c>
      <c r="I546">
        <v>7</v>
      </c>
      <c r="J546">
        <v>3</v>
      </c>
      <c r="K546">
        <v>0</v>
      </c>
    </row>
    <row r="547" spans="2:11" x14ac:dyDescent="0.25">
      <c r="C547">
        <v>106</v>
      </c>
      <c r="D547">
        <v>2016</v>
      </c>
      <c r="E547" s="56">
        <v>53.3</v>
      </c>
      <c r="F547">
        <v>0</v>
      </c>
      <c r="G547">
        <v>0</v>
      </c>
      <c r="H547">
        <v>2</v>
      </c>
      <c r="I547">
        <v>7</v>
      </c>
      <c r="J547">
        <v>2</v>
      </c>
      <c r="K547">
        <v>0</v>
      </c>
    </row>
    <row r="548" spans="2:11" x14ac:dyDescent="0.25">
      <c r="C548">
        <v>106</v>
      </c>
      <c r="D548">
        <v>2017</v>
      </c>
      <c r="E548" s="56">
        <v>56.3</v>
      </c>
      <c r="F548">
        <v>0</v>
      </c>
      <c r="G548">
        <v>0</v>
      </c>
      <c r="H548">
        <v>1</v>
      </c>
      <c r="I548">
        <v>8</v>
      </c>
      <c r="J548">
        <v>4</v>
      </c>
      <c r="K548">
        <v>0</v>
      </c>
    </row>
    <row r="549" spans="2:11" x14ac:dyDescent="0.25">
      <c r="B549" t="s">
        <v>102</v>
      </c>
      <c r="C549">
        <v>107</v>
      </c>
      <c r="D549">
        <v>2013</v>
      </c>
      <c r="E549" s="56">
        <v>65.2</v>
      </c>
      <c r="F549">
        <v>1</v>
      </c>
      <c r="G549">
        <v>0</v>
      </c>
      <c r="H549">
        <v>1</v>
      </c>
      <c r="I549">
        <v>9</v>
      </c>
      <c r="J549">
        <v>0</v>
      </c>
      <c r="K549">
        <v>2</v>
      </c>
    </row>
    <row r="550" spans="2:11" x14ac:dyDescent="0.25">
      <c r="C550">
        <v>107</v>
      </c>
      <c r="D550">
        <v>2014</v>
      </c>
      <c r="E550" s="56">
        <v>72.900000000000006</v>
      </c>
      <c r="F550">
        <v>1</v>
      </c>
      <c r="G550">
        <v>0</v>
      </c>
      <c r="H550">
        <v>0</v>
      </c>
      <c r="I550">
        <v>3</v>
      </c>
      <c r="J550">
        <v>0</v>
      </c>
      <c r="K550">
        <v>2</v>
      </c>
    </row>
    <row r="551" spans="2:11" x14ac:dyDescent="0.25">
      <c r="C551">
        <v>107</v>
      </c>
      <c r="D551">
        <v>2015</v>
      </c>
      <c r="E551" s="56">
        <v>94.3</v>
      </c>
      <c r="F551">
        <v>0</v>
      </c>
      <c r="G551">
        <v>0</v>
      </c>
      <c r="H551">
        <v>0</v>
      </c>
      <c r="I551">
        <v>6</v>
      </c>
      <c r="J551">
        <v>3</v>
      </c>
      <c r="K551">
        <v>0</v>
      </c>
    </row>
    <row r="552" spans="2:11" x14ac:dyDescent="0.25">
      <c r="C552">
        <v>107</v>
      </c>
      <c r="D552">
        <v>2016</v>
      </c>
      <c r="E552" s="56">
        <v>80.900000000000006</v>
      </c>
      <c r="F552">
        <v>0</v>
      </c>
      <c r="G552">
        <v>0</v>
      </c>
      <c r="H552">
        <v>0</v>
      </c>
      <c r="I552">
        <v>1</v>
      </c>
      <c r="J552">
        <v>1</v>
      </c>
      <c r="K552">
        <v>0</v>
      </c>
    </row>
    <row r="553" spans="2:11" x14ac:dyDescent="0.25">
      <c r="C553">
        <v>107</v>
      </c>
      <c r="D553">
        <v>2017</v>
      </c>
      <c r="E553" s="56">
        <v>78.5</v>
      </c>
      <c r="F553">
        <v>0</v>
      </c>
      <c r="G553">
        <v>0</v>
      </c>
      <c r="H553">
        <v>0</v>
      </c>
      <c r="I553">
        <v>8</v>
      </c>
      <c r="J553">
        <v>1</v>
      </c>
      <c r="K553">
        <v>0</v>
      </c>
    </row>
    <row r="554" spans="2:11" x14ac:dyDescent="0.25">
      <c r="B554" t="s">
        <v>103</v>
      </c>
      <c r="C554">
        <v>108</v>
      </c>
      <c r="D554">
        <v>2013</v>
      </c>
      <c r="E554" s="56">
        <v>226.7</v>
      </c>
      <c r="F554">
        <v>1</v>
      </c>
      <c r="G554">
        <v>1</v>
      </c>
      <c r="H554">
        <v>0</v>
      </c>
      <c r="I554">
        <v>7</v>
      </c>
      <c r="J554">
        <v>4</v>
      </c>
      <c r="K554">
        <v>1</v>
      </c>
    </row>
    <row r="555" spans="2:11" x14ac:dyDescent="0.25">
      <c r="C555">
        <v>108</v>
      </c>
      <c r="D555">
        <v>2014</v>
      </c>
      <c r="E555" s="56">
        <v>281.39999999999998</v>
      </c>
      <c r="F555">
        <v>1</v>
      </c>
      <c r="G555">
        <v>1</v>
      </c>
      <c r="H555">
        <v>0</v>
      </c>
      <c r="I555">
        <v>4</v>
      </c>
      <c r="J555">
        <v>5</v>
      </c>
      <c r="K555">
        <v>3</v>
      </c>
    </row>
    <row r="556" spans="2:11" x14ac:dyDescent="0.25">
      <c r="C556">
        <v>108</v>
      </c>
      <c r="D556">
        <v>2015</v>
      </c>
      <c r="E556" s="56">
        <v>280.5</v>
      </c>
      <c r="F556">
        <v>0</v>
      </c>
      <c r="G556">
        <v>0</v>
      </c>
      <c r="H556">
        <v>1</v>
      </c>
      <c r="I556">
        <v>8</v>
      </c>
      <c r="J556">
        <v>5</v>
      </c>
      <c r="K556">
        <v>1</v>
      </c>
    </row>
    <row r="557" spans="2:11" x14ac:dyDescent="0.25">
      <c r="C557">
        <v>108</v>
      </c>
      <c r="D557">
        <v>2016</v>
      </c>
      <c r="E557" s="56">
        <v>286.3</v>
      </c>
      <c r="F557">
        <v>0</v>
      </c>
      <c r="G557">
        <v>0</v>
      </c>
      <c r="H557">
        <v>0</v>
      </c>
      <c r="I557">
        <v>10</v>
      </c>
      <c r="J557">
        <v>1</v>
      </c>
      <c r="K557">
        <v>0</v>
      </c>
    </row>
    <row r="558" spans="2:11" x14ac:dyDescent="0.25">
      <c r="C558">
        <v>108</v>
      </c>
      <c r="D558">
        <v>2017</v>
      </c>
      <c r="E558" s="56">
        <v>256.2</v>
      </c>
      <c r="F558">
        <v>0</v>
      </c>
      <c r="G558">
        <v>0</v>
      </c>
      <c r="H558">
        <v>0</v>
      </c>
      <c r="I558">
        <v>16</v>
      </c>
      <c r="J558">
        <v>7</v>
      </c>
      <c r="K558">
        <v>0</v>
      </c>
    </row>
    <row r="560" spans="2:11" ht="15.75" thickBot="1" x14ac:dyDescent="0.3"/>
    <row r="561" spans="2:11" x14ac:dyDescent="0.25">
      <c r="B561" s="86" t="s">
        <v>104</v>
      </c>
      <c r="C561" s="16" t="s">
        <v>255</v>
      </c>
      <c r="D561" s="22" t="s">
        <v>256</v>
      </c>
      <c r="E561" s="66" t="s">
        <v>257</v>
      </c>
      <c r="F561" s="23" t="s">
        <v>258</v>
      </c>
      <c r="G561" s="23" t="s">
        <v>259</v>
      </c>
      <c r="H561" s="23" t="s">
        <v>260</v>
      </c>
      <c r="I561" s="23" t="s">
        <v>261</v>
      </c>
      <c r="J561" s="23" t="s">
        <v>262</v>
      </c>
      <c r="K561" s="24" t="s">
        <v>263</v>
      </c>
    </row>
    <row r="562" spans="2:11" x14ac:dyDescent="0.25">
      <c r="B562" s="87"/>
      <c r="C562" s="13">
        <v>108</v>
      </c>
      <c r="D562" s="2">
        <v>2013</v>
      </c>
      <c r="E562" s="58">
        <f>E567+E572+E577+E582+E587+E592+E597+E602+E607+E612+E617+E622+E627+E632+E637+E642+E647+E652+E657+E662+E667+E672+E677+E682+E687+E692+E697</f>
        <v>4164.8</v>
      </c>
      <c r="F562" s="2">
        <v>20</v>
      </c>
      <c r="G562" s="2">
        <v>10</v>
      </c>
      <c r="H562" s="2">
        <v>26</v>
      </c>
      <c r="I562" s="2">
        <v>434</v>
      </c>
      <c r="J562" s="2">
        <v>4</v>
      </c>
      <c r="K562" s="4">
        <v>35</v>
      </c>
    </row>
    <row r="563" spans="2:11" x14ac:dyDescent="0.25">
      <c r="B563" s="87"/>
      <c r="C563" s="13">
        <v>108</v>
      </c>
      <c r="D563" s="2">
        <v>2014</v>
      </c>
      <c r="E563" s="58">
        <f t="shared" ref="E563:E566" si="7">E568+E573+E578+E583+E588+E593+E598+E603+E608+E613+E618+E623+E628+E633+E638+E643+E648+E653+E658+E663+E668+E673+E678+E683+E688+E693+E698</f>
        <v>4703.3999999999996</v>
      </c>
      <c r="F563" s="2">
        <v>22</v>
      </c>
      <c r="G563" s="2">
        <v>10</v>
      </c>
      <c r="H563" s="2">
        <v>10</v>
      </c>
      <c r="I563" s="2">
        <v>453</v>
      </c>
      <c r="J563" s="2">
        <v>15</v>
      </c>
      <c r="K563" s="4">
        <v>44</v>
      </c>
    </row>
    <row r="564" spans="2:11" x14ac:dyDescent="0.25">
      <c r="B564" s="87"/>
      <c r="C564" s="13">
        <v>108</v>
      </c>
      <c r="D564" s="2">
        <v>2015</v>
      </c>
      <c r="E564" s="58">
        <f t="shared" si="7"/>
        <v>5135.5</v>
      </c>
      <c r="F564" s="2">
        <v>35</v>
      </c>
      <c r="G564" s="2">
        <v>18</v>
      </c>
      <c r="H564" s="2">
        <v>17</v>
      </c>
      <c r="I564" s="2">
        <v>473</v>
      </c>
      <c r="J564" s="2">
        <v>37</v>
      </c>
      <c r="K564" s="4">
        <v>46</v>
      </c>
    </row>
    <row r="565" spans="2:11" x14ac:dyDescent="0.25">
      <c r="B565" s="87"/>
      <c r="C565" s="13">
        <v>108</v>
      </c>
      <c r="D565" s="2">
        <v>2016</v>
      </c>
      <c r="E565" s="58">
        <f t="shared" si="7"/>
        <v>4157.3</v>
      </c>
      <c r="F565" s="2">
        <v>52</v>
      </c>
      <c r="G565" s="2">
        <v>20</v>
      </c>
      <c r="H565" s="2">
        <v>14</v>
      </c>
      <c r="I565" s="2">
        <v>427</v>
      </c>
      <c r="J565" s="2">
        <v>87</v>
      </c>
      <c r="K565" s="4">
        <v>43</v>
      </c>
    </row>
    <row r="566" spans="2:11" ht="15.75" thickBot="1" x14ac:dyDescent="0.3">
      <c r="B566" s="88"/>
      <c r="C566" s="14">
        <v>108</v>
      </c>
      <c r="D566" s="5">
        <v>2017</v>
      </c>
      <c r="E566" s="58">
        <f t="shared" si="7"/>
        <v>4515.1999999999989</v>
      </c>
      <c r="F566" s="5">
        <v>47</v>
      </c>
      <c r="G566" s="5">
        <v>25</v>
      </c>
      <c r="H566" s="5">
        <v>22</v>
      </c>
      <c r="I566" s="5">
        <v>498</v>
      </c>
      <c r="J566" s="5">
        <v>203</v>
      </c>
      <c r="K566" s="6">
        <v>49</v>
      </c>
    </row>
    <row r="567" spans="2:11" x14ac:dyDescent="0.25">
      <c r="B567" t="s">
        <v>105</v>
      </c>
      <c r="C567">
        <v>109</v>
      </c>
      <c r="D567">
        <v>2013</v>
      </c>
      <c r="E567" s="56">
        <v>110.1</v>
      </c>
      <c r="F567">
        <v>1</v>
      </c>
      <c r="G567">
        <v>1</v>
      </c>
      <c r="H567">
        <v>0</v>
      </c>
      <c r="I567">
        <v>22</v>
      </c>
      <c r="J567">
        <v>0</v>
      </c>
      <c r="K567">
        <v>3</v>
      </c>
    </row>
    <row r="568" spans="2:11" x14ac:dyDescent="0.25">
      <c r="C568">
        <v>109</v>
      </c>
      <c r="D568">
        <v>2014</v>
      </c>
      <c r="E568" s="56">
        <v>118</v>
      </c>
      <c r="F568">
        <v>0</v>
      </c>
      <c r="G568">
        <v>0</v>
      </c>
      <c r="H568">
        <v>1</v>
      </c>
      <c r="I568">
        <v>22</v>
      </c>
      <c r="J568">
        <v>0</v>
      </c>
      <c r="K568">
        <v>2</v>
      </c>
    </row>
    <row r="569" spans="2:11" x14ac:dyDescent="0.25">
      <c r="C569">
        <v>109</v>
      </c>
      <c r="D569">
        <v>2015</v>
      </c>
      <c r="E569" s="56">
        <v>126.1</v>
      </c>
      <c r="F569">
        <v>0</v>
      </c>
      <c r="G569">
        <v>0</v>
      </c>
      <c r="H569">
        <v>3</v>
      </c>
      <c r="I569">
        <v>31</v>
      </c>
      <c r="J569">
        <v>0</v>
      </c>
      <c r="K569">
        <v>0</v>
      </c>
    </row>
    <row r="570" spans="2:11" x14ac:dyDescent="0.25">
      <c r="C570">
        <v>109</v>
      </c>
      <c r="D570">
        <v>2016</v>
      </c>
      <c r="E570" s="56">
        <v>127.8</v>
      </c>
      <c r="F570">
        <v>1</v>
      </c>
      <c r="G570">
        <v>0</v>
      </c>
      <c r="H570">
        <v>1</v>
      </c>
      <c r="I570">
        <v>18</v>
      </c>
      <c r="J570">
        <v>0</v>
      </c>
      <c r="K570">
        <v>0</v>
      </c>
    </row>
    <row r="571" spans="2:11" x14ac:dyDescent="0.25">
      <c r="C571">
        <v>109</v>
      </c>
      <c r="D571">
        <v>2017</v>
      </c>
      <c r="E571" s="56">
        <v>129.1</v>
      </c>
      <c r="F571">
        <v>2</v>
      </c>
      <c r="G571">
        <v>0</v>
      </c>
      <c r="H571">
        <v>1</v>
      </c>
      <c r="I571">
        <v>14</v>
      </c>
      <c r="J571">
        <v>5</v>
      </c>
      <c r="K571">
        <v>3</v>
      </c>
    </row>
    <row r="572" spans="2:11" x14ac:dyDescent="0.25">
      <c r="B572" t="s">
        <v>106</v>
      </c>
      <c r="C572">
        <v>110</v>
      </c>
      <c r="D572">
        <v>2013</v>
      </c>
      <c r="E572" s="56">
        <v>18.600000000000001</v>
      </c>
      <c r="F572">
        <v>0</v>
      </c>
      <c r="G572">
        <v>0</v>
      </c>
      <c r="H572">
        <v>1</v>
      </c>
      <c r="I572">
        <v>6</v>
      </c>
      <c r="J572">
        <v>1</v>
      </c>
      <c r="K572">
        <v>2</v>
      </c>
    </row>
    <row r="573" spans="2:11" x14ac:dyDescent="0.25">
      <c r="C573">
        <v>110</v>
      </c>
      <c r="D573">
        <v>2014</v>
      </c>
      <c r="E573" s="56">
        <v>21</v>
      </c>
      <c r="F573">
        <v>0</v>
      </c>
      <c r="G573">
        <v>0</v>
      </c>
      <c r="H573">
        <v>0</v>
      </c>
      <c r="I573">
        <v>9</v>
      </c>
      <c r="J573">
        <v>0</v>
      </c>
      <c r="K573">
        <v>1</v>
      </c>
    </row>
    <row r="574" spans="2:11" x14ac:dyDescent="0.25">
      <c r="C574">
        <v>110</v>
      </c>
      <c r="D574">
        <v>2015</v>
      </c>
      <c r="E574" s="56">
        <v>21.4</v>
      </c>
      <c r="F574">
        <v>1</v>
      </c>
      <c r="G574">
        <v>0</v>
      </c>
      <c r="H574">
        <v>1</v>
      </c>
      <c r="I574">
        <v>12</v>
      </c>
      <c r="J574">
        <v>2</v>
      </c>
      <c r="K574">
        <v>2</v>
      </c>
    </row>
    <row r="575" spans="2:11" x14ac:dyDescent="0.25">
      <c r="C575">
        <v>110</v>
      </c>
      <c r="D575">
        <v>2016</v>
      </c>
      <c r="E575" s="56">
        <v>25.7</v>
      </c>
      <c r="F575">
        <v>0</v>
      </c>
      <c r="G575">
        <v>0</v>
      </c>
      <c r="H575">
        <v>1</v>
      </c>
      <c r="I575">
        <v>10</v>
      </c>
      <c r="J575">
        <v>4</v>
      </c>
      <c r="K575">
        <v>0</v>
      </c>
    </row>
    <row r="576" spans="2:11" x14ac:dyDescent="0.25">
      <c r="C576">
        <v>110</v>
      </c>
      <c r="D576">
        <v>2017</v>
      </c>
      <c r="E576" s="56">
        <v>27.3</v>
      </c>
      <c r="F576">
        <v>1</v>
      </c>
      <c r="G576">
        <v>0</v>
      </c>
      <c r="H576">
        <v>1</v>
      </c>
      <c r="I576">
        <v>14</v>
      </c>
      <c r="J576">
        <v>3</v>
      </c>
      <c r="K576">
        <v>0</v>
      </c>
    </row>
    <row r="577" spans="2:11" x14ac:dyDescent="0.25">
      <c r="B577" t="s">
        <v>107</v>
      </c>
      <c r="C577">
        <v>111</v>
      </c>
      <c r="D577">
        <v>2013</v>
      </c>
      <c r="E577" s="56">
        <v>44.5</v>
      </c>
      <c r="F577">
        <v>1</v>
      </c>
      <c r="G577">
        <v>1</v>
      </c>
      <c r="H577">
        <v>0</v>
      </c>
      <c r="I577">
        <v>5</v>
      </c>
      <c r="J577">
        <v>0</v>
      </c>
      <c r="K577">
        <v>0</v>
      </c>
    </row>
    <row r="578" spans="2:11" x14ac:dyDescent="0.25">
      <c r="C578">
        <v>111</v>
      </c>
      <c r="D578">
        <v>2014</v>
      </c>
      <c r="E578" s="56">
        <v>46</v>
      </c>
      <c r="F578">
        <v>3</v>
      </c>
      <c r="G578">
        <v>3</v>
      </c>
      <c r="H578">
        <v>0</v>
      </c>
      <c r="I578">
        <v>4</v>
      </c>
      <c r="J578">
        <v>1</v>
      </c>
      <c r="K578">
        <v>0</v>
      </c>
    </row>
    <row r="579" spans="2:11" x14ac:dyDescent="0.25">
      <c r="C579">
        <v>111</v>
      </c>
      <c r="D579">
        <v>2015</v>
      </c>
      <c r="E579" s="56">
        <v>53</v>
      </c>
      <c r="F579">
        <v>1</v>
      </c>
      <c r="G579">
        <v>1</v>
      </c>
      <c r="H579">
        <v>0</v>
      </c>
      <c r="I579">
        <v>8</v>
      </c>
      <c r="J579">
        <v>1</v>
      </c>
      <c r="K579">
        <v>0</v>
      </c>
    </row>
    <row r="580" spans="2:11" x14ac:dyDescent="0.25">
      <c r="C580">
        <v>111</v>
      </c>
      <c r="D580">
        <v>2016</v>
      </c>
      <c r="E580" s="56">
        <v>53.7</v>
      </c>
      <c r="F580">
        <v>2</v>
      </c>
      <c r="G580">
        <v>2</v>
      </c>
      <c r="H580">
        <v>0</v>
      </c>
      <c r="I580">
        <v>2</v>
      </c>
      <c r="J580">
        <v>0</v>
      </c>
      <c r="K580">
        <v>0</v>
      </c>
    </row>
    <row r="581" spans="2:11" x14ac:dyDescent="0.25">
      <c r="C581">
        <v>111</v>
      </c>
      <c r="D581">
        <v>2017</v>
      </c>
      <c r="E581" s="56">
        <v>60.3</v>
      </c>
      <c r="F581">
        <v>1</v>
      </c>
      <c r="G581">
        <v>1</v>
      </c>
      <c r="H581">
        <v>0</v>
      </c>
      <c r="I581">
        <v>5</v>
      </c>
      <c r="J581">
        <v>2</v>
      </c>
      <c r="K581">
        <v>1</v>
      </c>
    </row>
    <row r="582" spans="2:11" x14ac:dyDescent="0.25">
      <c r="B582" t="s">
        <v>108</v>
      </c>
      <c r="C582">
        <v>112</v>
      </c>
      <c r="D582">
        <v>2013</v>
      </c>
      <c r="E582" s="56">
        <v>51.2</v>
      </c>
      <c r="F582">
        <v>1</v>
      </c>
      <c r="G582">
        <v>1</v>
      </c>
      <c r="H582">
        <v>0</v>
      </c>
      <c r="I582">
        <v>2</v>
      </c>
      <c r="J582">
        <v>0</v>
      </c>
      <c r="K582">
        <v>0</v>
      </c>
    </row>
    <row r="583" spans="2:11" x14ac:dyDescent="0.25">
      <c r="C583">
        <v>112</v>
      </c>
      <c r="D583">
        <v>2014</v>
      </c>
      <c r="E583" s="56">
        <v>72.2</v>
      </c>
      <c r="F583">
        <v>0</v>
      </c>
      <c r="G583">
        <v>0</v>
      </c>
      <c r="H583">
        <v>0</v>
      </c>
      <c r="I583">
        <v>5</v>
      </c>
      <c r="J583">
        <v>0</v>
      </c>
      <c r="K583">
        <v>0</v>
      </c>
    </row>
    <row r="584" spans="2:11" x14ac:dyDescent="0.25">
      <c r="C584">
        <v>112</v>
      </c>
      <c r="D584">
        <v>2015</v>
      </c>
      <c r="E584" s="56">
        <v>83.8</v>
      </c>
      <c r="F584">
        <v>0</v>
      </c>
      <c r="G584">
        <v>0</v>
      </c>
      <c r="H584">
        <v>0</v>
      </c>
      <c r="I584">
        <v>3</v>
      </c>
      <c r="J584">
        <v>0</v>
      </c>
      <c r="K584">
        <v>0</v>
      </c>
    </row>
    <row r="585" spans="2:11" x14ac:dyDescent="0.25">
      <c r="C585">
        <v>112</v>
      </c>
      <c r="D585">
        <v>2016</v>
      </c>
      <c r="E585" s="56">
        <v>83.1</v>
      </c>
      <c r="F585">
        <v>1</v>
      </c>
      <c r="G585">
        <v>0</v>
      </c>
      <c r="H585">
        <v>0</v>
      </c>
      <c r="I585">
        <v>5</v>
      </c>
      <c r="J585">
        <v>1</v>
      </c>
      <c r="K585">
        <v>0</v>
      </c>
    </row>
    <row r="586" spans="2:11" x14ac:dyDescent="0.25">
      <c r="C586">
        <v>112</v>
      </c>
      <c r="D586">
        <v>2017</v>
      </c>
      <c r="E586" s="56">
        <v>89.3</v>
      </c>
      <c r="F586">
        <v>2</v>
      </c>
      <c r="G586">
        <v>1</v>
      </c>
      <c r="H586">
        <v>0</v>
      </c>
      <c r="I586">
        <v>3</v>
      </c>
      <c r="J586">
        <v>1</v>
      </c>
      <c r="K586">
        <v>0</v>
      </c>
    </row>
    <row r="587" spans="2:11" x14ac:dyDescent="0.25">
      <c r="B587" t="s">
        <v>109</v>
      </c>
      <c r="C587">
        <v>113</v>
      </c>
      <c r="D587">
        <v>2013</v>
      </c>
      <c r="E587" s="56">
        <v>17.2</v>
      </c>
      <c r="F587">
        <v>0</v>
      </c>
      <c r="G587">
        <v>0</v>
      </c>
      <c r="H587">
        <v>0</v>
      </c>
      <c r="I587">
        <v>8</v>
      </c>
      <c r="J587">
        <v>0</v>
      </c>
      <c r="K587">
        <v>1</v>
      </c>
    </row>
    <row r="588" spans="2:11" x14ac:dyDescent="0.25">
      <c r="C588">
        <v>113</v>
      </c>
      <c r="D588">
        <v>2014</v>
      </c>
      <c r="E588" s="56">
        <v>17.399999999999999</v>
      </c>
      <c r="F588">
        <v>0</v>
      </c>
      <c r="G588">
        <v>0</v>
      </c>
      <c r="H588">
        <v>1</v>
      </c>
      <c r="I588">
        <v>2</v>
      </c>
      <c r="J588">
        <v>0</v>
      </c>
      <c r="K588">
        <v>0</v>
      </c>
    </row>
    <row r="589" spans="2:11" x14ac:dyDescent="0.25">
      <c r="C589">
        <v>113</v>
      </c>
      <c r="D589">
        <v>2015</v>
      </c>
      <c r="E589" s="56">
        <v>21.4</v>
      </c>
      <c r="F589">
        <v>1</v>
      </c>
      <c r="G589">
        <v>1</v>
      </c>
      <c r="H589">
        <v>0</v>
      </c>
      <c r="I589">
        <v>9</v>
      </c>
      <c r="J589">
        <v>0</v>
      </c>
      <c r="K589">
        <v>0</v>
      </c>
    </row>
    <row r="590" spans="2:11" x14ac:dyDescent="0.25">
      <c r="C590">
        <v>113</v>
      </c>
      <c r="D590">
        <v>2016</v>
      </c>
      <c r="E590" s="56">
        <v>23.6</v>
      </c>
      <c r="F590">
        <v>5</v>
      </c>
      <c r="G590">
        <v>4</v>
      </c>
      <c r="H590">
        <v>0</v>
      </c>
      <c r="I590">
        <v>7</v>
      </c>
      <c r="J590">
        <v>0</v>
      </c>
      <c r="K590">
        <v>0</v>
      </c>
    </row>
    <row r="591" spans="2:11" x14ac:dyDescent="0.25">
      <c r="C591">
        <v>113</v>
      </c>
      <c r="D591">
        <v>2017</v>
      </c>
      <c r="E591" s="56">
        <v>23.5</v>
      </c>
      <c r="F591">
        <v>8</v>
      </c>
      <c r="G591">
        <v>6</v>
      </c>
      <c r="H591">
        <v>0</v>
      </c>
      <c r="I591">
        <v>2</v>
      </c>
      <c r="J591">
        <v>0</v>
      </c>
      <c r="K591">
        <v>0</v>
      </c>
    </row>
    <row r="592" spans="2:11" x14ac:dyDescent="0.25">
      <c r="B592" t="s">
        <v>110</v>
      </c>
      <c r="C592">
        <v>114</v>
      </c>
      <c r="D592">
        <v>2013</v>
      </c>
      <c r="E592" s="56">
        <v>238.8</v>
      </c>
      <c r="F592">
        <v>0</v>
      </c>
      <c r="G592">
        <v>0</v>
      </c>
      <c r="H592">
        <v>2</v>
      </c>
      <c r="I592">
        <v>34</v>
      </c>
      <c r="J592">
        <v>1</v>
      </c>
      <c r="K592">
        <v>4</v>
      </c>
    </row>
    <row r="593" spans="2:11" x14ac:dyDescent="0.25">
      <c r="C593">
        <v>114</v>
      </c>
      <c r="D593">
        <v>2014</v>
      </c>
      <c r="E593" s="56">
        <v>259</v>
      </c>
      <c r="F593">
        <v>0</v>
      </c>
      <c r="G593">
        <v>0</v>
      </c>
      <c r="H593">
        <v>0</v>
      </c>
      <c r="I593">
        <v>35</v>
      </c>
      <c r="J593">
        <v>0</v>
      </c>
      <c r="K593">
        <v>5</v>
      </c>
    </row>
    <row r="594" spans="2:11" x14ac:dyDescent="0.25">
      <c r="C594">
        <v>114</v>
      </c>
      <c r="D594">
        <v>2015</v>
      </c>
      <c r="E594" s="56">
        <v>281.8</v>
      </c>
      <c r="F594">
        <v>0</v>
      </c>
      <c r="G594">
        <v>0</v>
      </c>
      <c r="H594">
        <v>0</v>
      </c>
      <c r="I594">
        <v>23</v>
      </c>
      <c r="J594">
        <v>1</v>
      </c>
      <c r="K594">
        <v>2</v>
      </c>
    </row>
    <row r="595" spans="2:11" x14ac:dyDescent="0.25">
      <c r="C595">
        <v>114</v>
      </c>
      <c r="D595">
        <v>2016</v>
      </c>
      <c r="E595" s="56">
        <v>252.9</v>
      </c>
      <c r="F595">
        <v>0</v>
      </c>
      <c r="G595">
        <v>0</v>
      </c>
      <c r="H595">
        <v>0</v>
      </c>
      <c r="I595">
        <v>21</v>
      </c>
      <c r="J595">
        <v>1</v>
      </c>
      <c r="K595">
        <v>2</v>
      </c>
    </row>
    <row r="596" spans="2:11" x14ac:dyDescent="0.25">
      <c r="C596">
        <v>114</v>
      </c>
      <c r="D596">
        <v>2017</v>
      </c>
      <c r="E596" s="56">
        <v>249.2</v>
      </c>
      <c r="F596">
        <v>4</v>
      </c>
      <c r="G596">
        <v>0</v>
      </c>
      <c r="H596">
        <v>0</v>
      </c>
      <c r="I596">
        <v>34</v>
      </c>
      <c r="J596">
        <v>1</v>
      </c>
      <c r="K596">
        <v>3</v>
      </c>
    </row>
    <row r="597" spans="2:11" x14ac:dyDescent="0.25">
      <c r="B597" t="s">
        <v>111</v>
      </c>
      <c r="C597">
        <v>115</v>
      </c>
      <c r="D597">
        <v>2013</v>
      </c>
      <c r="E597" s="56">
        <v>73.900000000000006</v>
      </c>
      <c r="F597">
        <v>1</v>
      </c>
      <c r="G597">
        <v>0</v>
      </c>
      <c r="H597">
        <v>0</v>
      </c>
      <c r="I597">
        <v>4</v>
      </c>
      <c r="J597">
        <v>0</v>
      </c>
      <c r="K597">
        <v>0</v>
      </c>
    </row>
    <row r="598" spans="2:11" x14ac:dyDescent="0.25">
      <c r="C598">
        <v>115</v>
      </c>
      <c r="D598">
        <v>2014</v>
      </c>
      <c r="E598" s="56">
        <v>82.8</v>
      </c>
      <c r="F598">
        <v>0</v>
      </c>
      <c r="G598">
        <v>0</v>
      </c>
      <c r="H598">
        <v>0</v>
      </c>
      <c r="I598">
        <v>2</v>
      </c>
      <c r="J598">
        <v>1</v>
      </c>
      <c r="K598">
        <v>1</v>
      </c>
    </row>
    <row r="599" spans="2:11" x14ac:dyDescent="0.25">
      <c r="C599">
        <v>115</v>
      </c>
      <c r="D599">
        <v>2015</v>
      </c>
      <c r="E599" s="56">
        <v>112.5</v>
      </c>
      <c r="F599">
        <v>0</v>
      </c>
      <c r="G599">
        <v>0</v>
      </c>
      <c r="H599">
        <v>0</v>
      </c>
      <c r="I599">
        <v>7</v>
      </c>
      <c r="J599">
        <v>1</v>
      </c>
      <c r="K599">
        <v>2</v>
      </c>
    </row>
    <row r="600" spans="2:11" x14ac:dyDescent="0.25">
      <c r="C600">
        <v>115</v>
      </c>
      <c r="D600">
        <v>2016</v>
      </c>
      <c r="E600" s="56">
        <v>88.4</v>
      </c>
      <c r="F600">
        <v>0</v>
      </c>
      <c r="G600">
        <v>0</v>
      </c>
      <c r="H600">
        <v>0</v>
      </c>
      <c r="I600">
        <v>4</v>
      </c>
      <c r="J600">
        <v>0</v>
      </c>
      <c r="K600">
        <v>0</v>
      </c>
    </row>
    <row r="601" spans="2:11" x14ac:dyDescent="0.25">
      <c r="C601">
        <v>115</v>
      </c>
      <c r="D601">
        <v>2017</v>
      </c>
      <c r="E601" s="56">
        <v>89.7</v>
      </c>
      <c r="F601">
        <v>0</v>
      </c>
      <c r="G601">
        <v>0</v>
      </c>
      <c r="H601">
        <v>1</v>
      </c>
      <c r="I601">
        <v>1</v>
      </c>
      <c r="J601">
        <v>1</v>
      </c>
      <c r="K601">
        <v>0</v>
      </c>
    </row>
    <row r="602" spans="2:11" x14ac:dyDescent="0.25">
      <c r="B602" t="s">
        <v>112</v>
      </c>
      <c r="C602">
        <v>116</v>
      </c>
      <c r="D602">
        <v>2013</v>
      </c>
      <c r="E602" s="56">
        <v>263.60000000000002</v>
      </c>
      <c r="F602">
        <v>1</v>
      </c>
      <c r="G602">
        <v>1</v>
      </c>
      <c r="H602">
        <v>8</v>
      </c>
      <c r="I602">
        <v>38</v>
      </c>
      <c r="J602">
        <v>0</v>
      </c>
      <c r="K602">
        <v>4</v>
      </c>
    </row>
    <row r="603" spans="2:11" x14ac:dyDescent="0.25">
      <c r="C603">
        <v>116</v>
      </c>
      <c r="D603">
        <v>2014</v>
      </c>
      <c r="E603" s="56">
        <v>285.89999999999998</v>
      </c>
      <c r="F603">
        <v>2</v>
      </c>
      <c r="G603">
        <v>1</v>
      </c>
      <c r="H603">
        <v>1</v>
      </c>
      <c r="I603">
        <v>49</v>
      </c>
      <c r="J603">
        <v>2</v>
      </c>
      <c r="K603">
        <v>4</v>
      </c>
    </row>
    <row r="604" spans="2:11" x14ac:dyDescent="0.25">
      <c r="C604">
        <v>116</v>
      </c>
      <c r="D604">
        <v>2015</v>
      </c>
      <c r="E604" s="56">
        <v>371.7</v>
      </c>
      <c r="F604">
        <v>4</v>
      </c>
      <c r="G604">
        <v>0</v>
      </c>
      <c r="H604">
        <v>1</v>
      </c>
      <c r="I604">
        <v>26</v>
      </c>
      <c r="J604">
        <v>1</v>
      </c>
      <c r="K604">
        <v>6</v>
      </c>
    </row>
    <row r="605" spans="2:11" x14ac:dyDescent="0.25">
      <c r="C605">
        <v>116</v>
      </c>
      <c r="D605">
        <v>2016</v>
      </c>
      <c r="E605" s="56">
        <v>315.39999999999998</v>
      </c>
      <c r="F605">
        <v>1</v>
      </c>
      <c r="G605">
        <v>0</v>
      </c>
      <c r="H605">
        <v>1</v>
      </c>
      <c r="I605">
        <v>29</v>
      </c>
      <c r="J605">
        <v>18</v>
      </c>
      <c r="K605">
        <v>4</v>
      </c>
    </row>
    <row r="606" spans="2:11" x14ac:dyDescent="0.25">
      <c r="C606">
        <v>116</v>
      </c>
      <c r="D606">
        <v>2017</v>
      </c>
      <c r="E606" s="70">
        <v>349.6</v>
      </c>
      <c r="F606">
        <v>2</v>
      </c>
      <c r="G606">
        <v>0</v>
      </c>
      <c r="H606">
        <v>4</v>
      </c>
      <c r="I606">
        <v>52</v>
      </c>
      <c r="J606">
        <v>12</v>
      </c>
      <c r="K606">
        <v>4</v>
      </c>
    </row>
    <row r="607" spans="2:11" x14ac:dyDescent="0.25">
      <c r="B607" t="s">
        <v>113</v>
      </c>
      <c r="C607">
        <v>117</v>
      </c>
      <c r="D607">
        <v>2013</v>
      </c>
      <c r="E607" s="56">
        <v>38</v>
      </c>
      <c r="F607">
        <v>0</v>
      </c>
      <c r="G607">
        <v>0</v>
      </c>
      <c r="H607">
        <v>1</v>
      </c>
      <c r="I607">
        <v>9</v>
      </c>
      <c r="J607">
        <v>0</v>
      </c>
      <c r="K607">
        <v>1</v>
      </c>
    </row>
    <row r="608" spans="2:11" x14ac:dyDescent="0.25">
      <c r="C608">
        <v>117</v>
      </c>
      <c r="D608">
        <v>2014</v>
      </c>
      <c r="E608" s="56">
        <v>44.7</v>
      </c>
      <c r="F608">
        <v>1</v>
      </c>
      <c r="G608">
        <v>1</v>
      </c>
      <c r="H608">
        <v>1</v>
      </c>
      <c r="I608">
        <v>10</v>
      </c>
      <c r="J608">
        <v>0</v>
      </c>
      <c r="K608">
        <v>1</v>
      </c>
    </row>
    <row r="609" spans="2:11" x14ac:dyDescent="0.25">
      <c r="C609">
        <v>117</v>
      </c>
      <c r="D609">
        <v>2015</v>
      </c>
      <c r="E609" s="56">
        <v>51.3</v>
      </c>
      <c r="F609">
        <v>1</v>
      </c>
      <c r="G609">
        <v>1</v>
      </c>
      <c r="H609">
        <v>1</v>
      </c>
      <c r="I609">
        <v>13</v>
      </c>
      <c r="J609">
        <v>1</v>
      </c>
      <c r="K609">
        <v>0</v>
      </c>
    </row>
    <row r="610" spans="2:11" x14ac:dyDescent="0.25">
      <c r="C610">
        <v>117</v>
      </c>
      <c r="D610">
        <v>2016</v>
      </c>
      <c r="E610" s="56">
        <v>52.3</v>
      </c>
      <c r="F610">
        <v>0</v>
      </c>
      <c r="G610">
        <v>0</v>
      </c>
      <c r="H610">
        <v>0</v>
      </c>
      <c r="I610">
        <v>12</v>
      </c>
      <c r="J610">
        <v>1</v>
      </c>
      <c r="K610">
        <v>1</v>
      </c>
    </row>
    <row r="611" spans="2:11" x14ac:dyDescent="0.25">
      <c r="C611">
        <v>117</v>
      </c>
      <c r="D611">
        <v>2017</v>
      </c>
      <c r="E611" s="56">
        <v>49.3</v>
      </c>
      <c r="F611">
        <v>0</v>
      </c>
      <c r="G611">
        <v>0</v>
      </c>
      <c r="H611">
        <v>0</v>
      </c>
      <c r="I611">
        <v>8</v>
      </c>
      <c r="J611">
        <v>1</v>
      </c>
      <c r="K611">
        <v>0</v>
      </c>
    </row>
    <row r="612" spans="2:11" x14ac:dyDescent="0.25">
      <c r="B612" t="s">
        <v>114</v>
      </c>
      <c r="C612">
        <v>118</v>
      </c>
      <c r="D612">
        <v>2013</v>
      </c>
      <c r="E612" s="56">
        <v>67.2</v>
      </c>
      <c r="F612">
        <v>0</v>
      </c>
      <c r="G612">
        <v>0</v>
      </c>
      <c r="H612">
        <v>0</v>
      </c>
      <c r="I612">
        <v>7</v>
      </c>
      <c r="J612">
        <v>0</v>
      </c>
      <c r="K612">
        <v>0</v>
      </c>
    </row>
    <row r="613" spans="2:11" x14ac:dyDescent="0.25">
      <c r="C613">
        <v>118</v>
      </c>
      <c r="D613">
        <v>2014</v>
      </c>
      <c r="E613" s="56">
        <v>65.900000000000006</v>
      </c>
      <c r="F613">
        <v>1</v>
      </c>
      <c r="G613">
        <v>1</v>
      </c>
      <c r="H613">
        <v>0</v>
      </c>
      <c r="I613">
        <v>3</v>
      </c>
      <c r="J613">
        <v>0</v>
      </c>
      <c r="K613">
        <v>0</v>
      </c>
    </row>
    <row r="614" spans="2:11" x14ac:dyDescent="0.25">
      <c r="C614">
        <v>118</v>
      </c>
      <c r="D614">
        <v>2015</v>
      </c>
      <c r="E614" s="56">
        <v>64.599999999999994</v>
      </c>
      <c r="F614">
        <v>0</v>
      </c>
      <c r="G614">
        <v>0</v>
      </c>
      <c r="H614">
        <v>0</v>
      </c>
      <c r="I614">
        <v>8</v>
      </c>
      <c r="J614">
        <v>0</v>
      </c>
      <c r="K614">
        <v>0</v>
      </c>
    </row>
    <row r="615" spans="2:11" x14ac:dyDescent="0.25">
      <c r="C615">
        <v>118</v>
      </c>
      <c r="D615">
        <v>2016</v>
      </c>
      <c r="E615" s="56">
        <v>78.900000000000006</v>
      </c>
      <c r="F615">
        <v>1</v>
      </c>
      <c r="G615">
        <v>1</v>
      </c>
      <c r="H615">
        <v>0</v>
      </c>
      <c r="I615">
        <v>3</v>
      </c>
      <c r="J615">
        <v>3</v>
      </c>
      <c r="K615">
        <v>1</v>
      </c>
    </row>
    <row r="616" spans="2:11" x14ac:dyDescent="0.25">
      <c r="C616">
        <v>118</v>
      </c>
      <c r="D616">
        <v>2017</v>
      </c>
      <c r="E616" s="56">
        <v>74.3</v>
      </c>
      <c r="F616">
        <v>4</v>
      </c>
      <c r="G616">
        <v>4</v>
      </c>
      <c r="H616">
        <v>0</v>
      </c>
      <c r="I616">
        <v>10</v>
      </c>
      <c r="J616">
        <v>12</v>
      </c>
      <c r="K616">
        <v>0</v>
      </c>
    </row>
    <row r="617" spans="2:11" x14ac:dyDescent="0.25">
      <c r="B617" t="s">
        <v>115</v>
      </c>
      <c r="C617">
        <v>119</v>
      </c>
      <c r="D617">
        <v>2013</v>
      </c>
      <c r="E617" s="56">
        <v>326.89999999999998</v>
      </c>
      <c r="F617">
        <v>4</v>
      </c>
      <c r="G617">
        <v>0</v>
      </c>
      <c r="H617">
        <v>6</v>
      </c>
      <c r="I617">
        <v>98</v>
      </c>
      <c r="J617">
        <v>1</v>
      </c>
      <c r="K617">
        <v>8</v>
      </c>
    </row>
    <row r="618" spans="2:11" x14ac:dyDescent="0.25">
      <c r="C618">
        <v>119</v>
      </c>
      <c r="D618">
        <v>2014</v>
      </c>
      <c r="E618" s="56">
        <v>267.2</v>
      </c>
      <c r="F618">
        <v>7</v>
      </c>
      <c r="G618">
        <v>1</v>
      </c>
      <c r="H618">
        <v>1</v>
      </c>
      <c r="I618">
        <v>99</v>
      </c>
      <c r="J618">
        <v>4</v>
      </c>
      <c r="K618">
        <v>9</v>
      </c>
    </row>
    <row r="619" spans="2:11" x14ac:dyDescent="0.25">
      <c r="C619">
        <v>119</v>
      </c>
      <c r="D619">
        <v>2015</v>
      </c>
      <c r="E619" s="56">
        <v>281.10000000000002</v>
      </c>
      <c r="F619">
        <v>5</v>
      </c>
      <c r="G619">
        <v>2</v>
      </c>
      <c r="H619">
        <v>4</v>
      </c>
      <c r="I619">
        <v>105</v>
      </c>
      <c r="J619">
        <v>5</v>
      </c>
      <c r="K619">
        <v>11</v>
      </c>
    </row>
    <row r="620" spans="2:11" x14ac:dyDescent="0.25">
      <c r="C620">
        <v>119</v>
      </c>
      <c r="D620">
        <v>2016</v>
      </c>
      <c r="E620" s="56">
        <v>302.7</v>
      </c>
      <c r="F620">
        <v>11</v>
      </c>
      <c r="G620">
        <v>3</v>
      </c>
      <c r="H620">
        <v>1</v>
      </c>
      <c r="I620">
        <v>87</v>
      </c>
      <c r="J620">
        <v>22</v>
      </c>
      <c r="K620">
        <v>14</v>
      </c>
    </row>
    <row r="621" spans="2:11" x14ac:dyDescent="0.25">
      <c r="C621">
        <v>119</v>
      </c>
      <c r="D621">
        <v>2017</v>
      </c>
      <c r="E621" s="56">
        <v>314.5</v>
      </c>
      <c r="F621">
        <v>6</v>
      </c>
      <c r="G621">
        <v>3</v>
      </c>
      <c r="H621">
        <v>5</v>
      </c>
      <c r="I621">
        <v>101</v>
      </c>
      <c r="J621">
        <v>87</v>
      </c>
      <c r="K621">
        <v>15</v>
      </c>
    </row>
    <row r="622" spans="2:11" x14ac:dyDescent="0.25">
      <c r="B622" t="s">
        <v>116</v>
      </c>
      <c r="C622">
        <v>120</v>
      </c>
      <c r="D622">
        <v>2013</v>
      </c>
      <c r="E622" s="56">
        <v>11.8</v>
      </c>
      <c r="F622">
        <v>0</v>
      </c>
      <c r="G622">
        <v>0</v>
      </c>
      <c r="H622">
        <v>0</v>
      </c>
      <c r="I622">
        <v>4</v>
      </c>
      <c r="J622">
        <v>0</v>
      </c>
      <c r="K622">
        <v>0</v>
      </c>
    </row>
    <row r="623" spans="2:11" x14ac:dyDescent="0.25">
      <c r="C623">
        <v>120</v>
      </c>
      <c r="D623">
        <v>2014</v>
      </c>
      <c r="E623" s="56">
        <v>13.9</v>
      </c>
      <c r="F623">
        <v>0</v>
      </c>
      <c r="G623">
        <v>0</v>
      </c>
      <c r="H623">
        <v>0</v>
      </c>
      <c r="I623">
        <v>5</v>
      </c>
      <c r="J623">
        <v>0</v>
      </c>
      <c r="K623">
        <v>0</v>
      </c>
    </row>
    <row r="624" spans="2:11" x14ac:dyDescent="0.25">
      <c r="C624">
        <v>120</v>
      </c>
      <c r="D624">
        <v>2015</v>
      </c>
      <c r="E624" s="56">
        <v>14.2</v>
      </c>
      <c r="F624">
        <v>6</v>
      </c>
      <c r="G624">
        <v>4</v>
      </c>
      <c r="H624">
        <v>0</v>
      </c>
      <c r="I624">
        <v>1</v>
      </c>
      <c r="J624">
        <v>0</v>
      </c>
      <c r="K624">
        <v>0</v>
      </c>
    </row>
    <row r="625" spans="2:11" x14ac:dyDescent="0.25">
      <c r="C625">
        <v>120</v>
      </c>
      <c r="D625">
        <v>2016</v>
      </c>
      <c r="E625" s="56">
        <v>13.8</v>
      </c>
      <c r="F625">
        <v>0</v>
      </c>
      <c r="G625">
        <v>0</v>
      </c>
      <c r="H625">
        <v>1</v>
      </c>
      <c r="I625">
        <v>5</v>
      </c>
      <c r="J625">
        <v>0</v>
      </c>
      <c r="K625">
        <v>0</v>
      </c>
    </row>
    <row r="626" spans="2:11" x14ac:dyDescent="0.25">
      <c r="C626">
        <v>120</v>
      </c>
      <c r="D626">
        <v>2017</v>
      </c>
      <c r="E626" s="61">
        <v>11.2</v>
      </c>
      <c r="F626">
        <v>0</v>
      </c>
      <c r="G626">
        <v>0</v>
      </c>
      <c r="H626">
        <v>0</v>
      </c>
      <c r="I626">
        <v>6</v>
      </c>
      <c r="J626">
        <v>1</v>
      </c>
      <c r="K626">
        <v>1</v>
      </c>
    </row>
    <row r="627" spans="2:11" x14ac:dyDescent="0.25">
      <c r="B627" t="s">
        <v>117</v>
      </c>
      <c r="C627">
        <v>121</v>
      </c>
      <c r="D627">
        <v>2013</v>
      </c>
      <c r="E627" s="56">
        <v>193.4</v>
      </c>
      <c r="F627">
        <v>2</v>
      </c>
      <c r="G627">
        <v>2</v>
      </c>
      <c r="H627">
        <v>0</v>
      </c>
      <c r="I627">
        <v>13</v>
      </c>
      <c r="J627">
        <v>0</v>
      </c>
      <c r="K627">
        <v>1</v>
      </c>
    </row>
    <row r="628" spans="2:11" x14ac:dyDescent="0.25">
      <c r="C628">
        <v>121</v>
      </c>
      <c r="D628">
        <v>2014</v>
      </c>
      <c r="E628" s="56">
        <v>152.4</v>
      </c>
      <c r="F628">
        <v>3</v>
      </c>
      <c r="G628">
        <v>0</v>
      </c>
      <c r="H628">
        <v>2</v>
      </c>
      <c r="I628">
        <v>24</v>
      </c>
      <c r="J628">
        <v>3</v>
      </c>
      <c r="K628">
        <v>4</v>
      </c>
    </row>
    <row r="629" spans="2:11" x14ac:dyDescent="0.25">
      <c r="C629">
        <v>121</v>
      </c>
      <c r="D629">
        <v>2015</v>
      </c>
      <c r="E629" s="56">
        <v>161.5</v>
      </c>
      <c r="F629">
        <v>4</v>
      </c>
      <c r="G629">
        <v>3</v>
      </c>
      <c r="H629">
        <v>0</v>
      </c>
      <c r="I629">
        <v>16</v>
      </c>
      <c r="J629">
        <v>5</v>
      </c>
      <c r="K629">
        <v>3</v>
      </c>
    </row>
    <row r="630" spans="2:11" x14ac:dyDescent="0.25">
      <c r="C630">
        <v>121</v>
      </c>
      <c r="D630">
        <v>2016</v>
      </c>
      <c r="E630" s="56">
        <v>156.9</v>
      </c>
      <c r="F630">
        <v>4</v>
      </c>
      <c r="G630">
        <v>1</v>
      </c>
      <c r="H630">
        <v>0</v>
      </c>
      <c r="I630">
        <v>14</v>
      </c>
      <c r="J630">
        <v>9</v>
      </c>
      <c r="K630">
        <v>2</v>
      </c>
    </row>
    <row r="631" spans="2:11" x14ac:dyDescent="0.25">
      <c r="C631">
        <v>121</v>
      </c>
      <c r="D631">
        <v>2017</v>
      </c>
      <c r="E631" s="56">
        <v>153.80000000000001</v>
      </c>
      <c r="F631">
        <v>2</v>
      </c>
      <c r="G631">
        <v>1</v>
      </c>
      <c r="H631">
        <v>3</v>
      </c>
      <c r="I631">
        <v>20</v>
      </c>
      <c r="J631">
        <v>18</v>
      </c>
      <c r="K631">
        <v>1</v>
      </c>
    </row>
    <row r="632" spans="2:11" x14ac:dyDescent="0.25">
      <c r="B632" t="s">
        <v>422</v>
      </c>
      <c r="C632">
        <v>122</v>
      </c>
      <c r="D632">
        <v>2013</v>
      </c>
      <c r="E632" s="56">
        <v>33.299999999999997</v>
      </c>
      <c r="F632">
        <v>0</v>
      </c>
      <c r="G632">
        <v>0</v>
      </c>
      <c r="H632">
        <v>0</v>
      </c>
      <c r="I632">
        <v>4</v>
      </c>
      <c r="J632">
        <v>0</v>
      </c>
      <c r="K632">
        <v>0</v>
      </c>
    </row>
    <row r="633" spans="2:11" x14ac:dyDescent="0.25">
      <c r="C633">
        <v>122</v>
      </c>
      <c r="D633">
        <v>2014</v>
      </c>
      <c r="E633" s="56">
        <v>34.6</v>
      </c>
      <c r="F633">
        <v>0</v>
      </c>
      <c r="G633">
        <v>0</v>
      </c>
      <c r="H633">
        <v>0</v>
      </c>
      <c r="I633">
        <v>5</v>
      </c>
      <c r="J633">
        <v>0</v>
      </c>
      <c r="K633">
        <v>0</v>
      </c>
    </row>
    <row r="634" spans="2:11" x14ac:dyDescent="0.25">
      <c r="C634">
        <v>122</v>
      </c>
      <c r="D634">
        <v>2015</v>
      </c>
      <c r="E634" s="56">
        <v>36.5</v>
      </c>
      <c r="F634">
        <v>0</v>
      </c>
      <c r="G634">
        <v>0</v>
      </c>
      <c r="H634">
        <v>0</v>
      </c>
      <c r="I634">
        <v>15</v>
      </c>
      <c r="J634">
        <v>0</v>
      </c>
      <c r="K634">
        <v>1</v>
      </c>
    </row>
    <row r="635" spans="2:11" x14ac:dyDescent="0.25">
      <c r="C635">
        <v>122</v>
      </c>
      <c r="D635">
        <v>2016</v>
      </c>
      <c r="E635" s="56">
        <v>31.4</v>
      </c>
      <c r="F635">
        <v>0</v>
      </c>
      <c r="G635">
        <v>0</v>
      </c>
      <c r="H635">
        <v>0</v>
      </c>
      <c r="I635">
        <v>7</v>
      </c>
      <c r="J635">
        <v>0</v>
      </c>
      <c r="K635">
        <v>0</v>
      </c>
    </row>
    <row r="636" spans="2:11" x14ac:dyDescent="0.25">
      <c r="C636">
        <v>122</v>
      </c>
      <c r="D636">
        <v>2017</v>
      </c>
      <c r="E636" s="56">
        <v>35</v>
      </c>
      <c r="F636">
        <v>0</v>
      </c>
      <c r="G636">
        <v>0</v>
      </c>
      <c r="H636">
        <v>0</v>
      </c>
      <c r="I636">
        <v>8</v>
      </c>
      <c r="J636">
        <v>1</v>
      </c>
      <c r="K636">
        <v>0</v>
      </c>
    </row>
    <row r="637" spans="2:11" x14ac:dyDescent="0.25">
      <c r="B637" t="s">
        <v>266</v>
      </c>
      <c r="C637">
        <v>123</v>
      </c>
      <c r="D637">
        <v>2013</v>
      </c>
      <c r="E637" s="56">
        <v>175</v>
      </c>
      <c r="F637">
        <v>0</v>
      </c>
      <c r="G637">
        <v>0</v>
      </c>
      <c r="H637">
        <v>0</v>
      </c>
      <c r="I637">
        <v>13</v>
      </c>
      <c r="J637">
        <v>0</v>
      </c>
      <c r="K637">
        <v>0</v>
      </c>
    </row>
    <row r="638" spans="2:11" x14ac:dyDescent="0.25">
      <c r="C638">
        <v>123</v>
      </c>
      <c r="D638">
        <v>2014</v>
      </c>
      <c r="E638" s="56">
        <v>199.8</v>
      </c>
      <c r="F638">
        <v>0</v>
      </c>
      <c r="G638">
        <v>0</v>
      </c>
      <c r="H638">
        <v>0</v>
      </c>
      <c r="I638">
        <v>20</v>
      </c>
      <c r="J638">
        <v>0</v>
      </c>
      <c r="K638">
        <v>0</v>
      </c>
    </row>
    <row r="639" spans="2:11" x14ac:dyDescent="0.25">
      <c r="C639">
        <v>123</v>
      </c>
      <c r="D639">
        <v>2015</v>
      </c>
      <c r="E639" s="56">
        <v>227.1</v>
      </c>
      <c r="F639">
        <v>0</v>
      </c>
      <c r="G639">
        <v>0</v>
      </c>
      <c r="H639">
        <v>1</v>
      </c>
      <c r="I639">
        <v>15</v>
      </c>
      <c r="J639">
        <v>0</v>
      </c>
      <c r="K639">
        <v>2</v>
      </c>
    </row>
    <row r="640" spans="2:11" x14ac:dyDescent="0.25">
      <c r="C640">
        <v>123</v>
      </c>
      <c r="D640">
        <v>2016</v>
      </c>
      <c r="E640" s="56">
        <v>223.8</v>
      </c>
      <c r="F640">
        <v>0</v>
      </c>
      <c r="G640">
        <v>1</v>
      </c>
      <c r="H640">
        <v>1</v>
      </c>
      <c r="I640">
        <v>15</v>
      </c>
      <c r="J640">
        <v>2</v>
      </c>
      <c r="K640">
        <v>0</v>
      </c>
    </row>
    <row r="641" spans="2:11" x14ac:dyDescent="0.25">
      <c r="C641">
        <v>123</v>
      </c>
      <c r="D641">
        <v>2017</v>
      </c>
      <c r="E641" s="56">
        <v>233.7</v>
      </c>
      <c r="F641">
        <v>0</v>
      </c>
      <c r="G641">
        <v>2</v>
      </c>
      <c r="H641">
        <v>0</v>
      </c>
      <c r="I641">
        <v>15</v>
      </c>
      <c r="J641">
        <v>3</v>
      </c>
      <c r="K641">
        <v>2</v>
      </c>
    </row>
    <row r="642" spans="2:11" x14ac:dyDescent="0.25">
      <c r="B642" t="s">
        <v>118</v>
      </c>
      <c r="C642">
        <v>124</v>
      </c>
      <c r="D642">
        <v>2013</v>
      </c>
      <c r="E642" s="56">
        <v>129.4</v>
      </c>
      <c r="F642">
        <v>0</v>
      </c>
      <c r="G642">
        <v>0</v>
      </c>
      <c r="H642">
        <v>0</v>
      </c>
      <c r="I642">
        <v>8</v>
      </c>
      <c r="J642">
        <v>1</v>
      </c>
      <c r="K642">
        <v>1</v>
      </c>
    </row>
    <row r="643" spans="2:11" x14ac:dyDescent="0.25">
      <c r="C643">
        <v>124</v>
      </c>
      <c r="D643">
        <v>2014</v>
      </c>
      <c r="E643" s="56">
        <v>135.6</v>
      </c>
      <c r="F643">
        <v>0</v>
      </c>
      <c r="G643">
        <v>0</v>
      </c>
      <c r="H643">
        <v>0</v>
      </c>
      <c r="I643">
        <v>6</v>
      </c>
      <c r="J643">
        <v>0</v>
      </c>
      <c r="K643">
        <v>0</v>
      </c>
    </row>
    <row r="644" spans="2:11" x14ac:dyDescent="0.25">
      <c r="C644">
        <v>124</v>
      </c>
      <c r="D644">
        <v>2015</v>
      </c>
      <c r="E644" s="56">
        <v>155.69999999999999</v>
      </c>
      <c r="F644">
        <v>0</v>
      </c>
      <c r="G644">
        <v>0</v>
      </c>
      <c r="H644">
        <v>1</v>
      </c>
      <c r="I644">
        <v>8</v>
      </c>
      <c r="J644">
        <v>0</v>
      </c>
      <c r="K644">
        <v>1</v>
      </c>
    </row>
    <row r="645" spans="2:11" x14ac:dyDescent="0.25">
      <c r="C645">
        <v>124</v>
      </c>
      <c r="D645">
        <v>2016</v>
      </c>
      <c r="E645" s="56">
        <v>136</v>
      </c>
      <c r="F645">
        <v>1</v>
      </c>
      <c r="G645">
        <v>0</v>
      </c>
      <c r="H645">
        <v>0</v>
      </c>
      <c r="I645">
        <v>12</v>
      </c>
      <c r="J645">
        <v>0</v>
      </c>
      <c r="K645">
        <v>2</v>
      </c>
    </row>
    <row r="646" spans="2:11" x14ac:dyDescent="0.25">
      <c r="C646">
        <v>124</v>
      </c>
      <c r="D646">
        <v>2017</v>
      </c>
      <c r="E646" s="56">
        <v>168.2</v>
      </c>
      <c r="F646">
        <v>3</v>
      </c>
      <c r="G646">
        <v>0</v>
      </c>
      <c r="H646">
        <v>0</v>
      </c>
      <c r="I646">
        <v>15</v>
      </c>
      <c r="J646">
        <v>1</v>
      </c>
      <c r="K646">
        <v>1</v>
      </c>
    </row>
    <row r="647" spans="2:11" x14ac:dyDescent="0.25">
      <c r="B647" t="s">
        <v>119</v>
      </c>
      <c r="C647">
        <v>125</v>
      </c>
      <c r="D647">
        <v>2013</v>
      </c>
      <c r="E647" s="56">
        <v>32.5</v>
      </c>
      <c r="F647">
        <v>1</v>
      </c>
      <c r="G647">
        <v>0</v>
      </c>
      <c r="H647">
        <v>1</v>
      </c>
      <c r="I647">
        <v>2</v>
      </c>
      <c r="J647">
        <v>0</v>
      </c>
      <c r="K647">
        <v>0</v>
      </c>
    </row>
    <row r="648" spans="2:11" x14ac:dyDescent="0.25">
      <c r="C648">
        <v>125</v>
      </c>
      <c r="D648">
        <v>2014</v>
      </c>
      <c r="E648" s="56">
        <v>42.7</v>
      </c>
      <c r="F648">
        <v>1</v>
      </c>
      <c r="G648">
        <v>0</v>
      </c>
      <c r="H648">
        <v>0</v>
      </c>
      <c r="I648">
        <v>1</v>
      </c>
      <c r="J648">
        <v>0</v>
      </c>
      <c r="K648">
        <v>0</v>
      </c>
    </row>
    <row r="649" spans="2:11" x14ac:dyDescent="0.25">
      <c r="C649">
        <v>125</v>
      </c>
      <c r="D649">
        <v>2015</v>
      </c>
      <c r="E649" s="56">
        <v>38.299999999999997</v>
      </c>
      <c r="F649">
        <v>1</v>
      </c>
      <c r="G649">
        <v>0</v>
      </c>
      <c r="H649">
        <v>0</v>
      </c>
      <c r="I649">
        <v>6</v>
      </c>
      <c r="J649">
        <v>2</v>
      </c>
      <c r="K649">
        <v>1</v>
      </c>
    </row>
    <row r="650" spans="2:11" x14ac:dyDescent="0.25">
      <c r="C650">
        <v>125</v>
      </c>
      <c r="D650">
        <v>2016</v>
      </c>
      <c r="E650" s="56">
        <v>32.6</v>
      </c>
      <c r="F650">
        <v>1</v>
      </c>
      <c r="G650">
        <v>1</v>
      </c>
      <c r="H650">
        <v>2</v>
      </c>
      <c r="I650">
        <v>6</v>
      </c>
      <c r="J650">
        <v>0</v>
      </c>
      <c r="K650">
        <v>2</v>
      </c>
    </row>
    <row r="651" spans="2:11" x14ac:dyDescent="0.25">
      <c r="C651">
        <v>125</v>
      </c>
      <c r="D651">
        <v>2017</v>
      </c>
      <c r="E651" s="56">
        <v>30.3</v>
      </c>
      <c r="F651">
        <v>1</v>
      </c>
      <c r="G651">
        <v>0</v>
      </c>
      <c r="H651">
        <v>0</v>
      </c>
      <c r="I651">
        <v>6</v>
      </c>
      <c r="J651">
        <v>1</v>
      </c>
      <c r="K651">
        <v>0</v>
      </c>
    </row>
    <row r="652" spans="2:11" x14ac:dyDescent="0.25">
      <c r="B652" t="s">
        <v>120</v>
      </c>
      <c r="C652">
        <v>126</v>
      </c>
      <c r="D652">
        <v>2013</v>
      </c>
      <c r="E652" s="56">
        <v>183.1</v>
      </c>
      <c r="F652">
        <v>0</v>
      </c>
      <c r="G652">
        <v>0</v>
      </c>
      <c r="H652">
        <v>1</v>
      </c>
      <c r="I652">
        <v>18</v>
      </c>
      <c r="J652">
        <v>0</v>
      </c>
      <c r="K652">
        <v>0</v>
      </c>
    </row>
    <row r="653" spans="2:11" x14ac:dyDescent="0.25">
      <c r="C653">
        <v>126</v>
      </c>
      <c r="D653">
        <v>2014</v>
      </c>
      <c r="E653" s="56">
        <v>231.4</v>
      </c>
      <c r="F653">
        <v>0</v>
      </c>
      <c r="G653">
        <v>0</v>
      </c>
      <c r="H653">
        <v>0</v>
      </c>
      <c r="I653">
        <v>21</v>
      </c>
      <c r="J653">
        <v>0</v>
      </c>
      <c r="K653">
        <v>3</v>
      </c>
    </row>
    <row r="654" spans="2:11" x14ac:dyDescent="0.25">
      <c r="C654">
        <v>126</v>
      </c>
      <c r="D654">
        <v>2015</v>
      </c>
      <c r="E654" s="56">
        <v>197.2</v>
      </c>
      <c r="F654">
        <v>0</v>
      </c>
      <c r="G654">
        <v>0</v>
      </c>
      <c r="H654">
        <v>1</v>
      </c>
      <c r="I654">
        <v>18</v>
      </c>
      <c r="J654">
        <v>2</v>
      </c>
      <c r="K654">
        <v>2</v>
      </c>
    </row>
    <row r="655" spans="2:11" x14ac:dyDescent="0.25">
      <c r="C655">
        <v>126</v>
      </c>
      <c r="D655">
        <v>2016</v>
      </c>
      <c r="E655" s="56">
        <v>197.2</v>
      </c>
      <c r="F655">
        <v>2</v>
      </c>
      <c r="G655">
        <v>1</v>
      </c>
      <c r="H655">
        <v>1</v>
      </c>
      <c r="I655">
        <v>29</v>
      </c>
      <c r="J655">
        <v>2</v>
      </c>
      <c r="K655">
        <v>2</v>
      </c>
    </row>
    <row r="656" spans="2:11" x14ac:dyDescent="0.25">
      <c r="C656">
        <v>126</v>
      </c>
      <c r="D656">
        <v>2017</v>
      </c>
      <c r="E656" s="56">
        <v>204.1</v>
      </c>
      <c r="F656">
        <v>1</v>
      </c>
      <c r="G656">
        <v>1</v>
      </c>
      <c r="H656">
        <v>2</v>
      </c>
      <c r="I656">
        <v>31</v>
      </c>
      <c r="J656">
        <v>4</v>
      </c>
      <c r="K656">
        <v>3</v>
      </c>
    </row>
    <row r="657" spans="2:11" x14ac:dyDescent="0.25">
      <c r="B657" t="s">
        <v>121</v>
      </c>
      <c r="C657">
        <v>127</v>
      </c>
      <c r="D657">
        <v>2013</v>
      </c>
      <c r="E657" s="56">
        <v>206.6</v>
      </c>
      <c r="F657">
        <v>1</v>
      </c>
      <c r="G657">
        <v>0</v>
      </c>
      <c r="H657">
        <v>1</v>
      </c>
      <c r="I657">
        <v>11</v>
      </c>
      <c r="J657">
        <v>0</v>
      </c>
      <c r="K657">
        <v>0</v>
      </c>
    </row>
    <row r="658" spans="2:11" x14ac:dyDescent="0.25">
      <c r="C658">
        <v>127</v>
      </c>
      <c r="D658">
        <v>2014</v>
      </c>
      <c r="E658" s="56">
        <v>229.3</v>
      </c>
      <c r="F658">
        <v>1</v>
      </c>
      <c r="G658">
        <v>1</v>
      </c>
      <c r="H658">
        <v>0</v>
      </c>
      <c r="I658">
        <v>12</v>
      </c>
      <c r="J658">
        <v>0</v>
      </c>
      <c r="K658">
        <v>1</v>
      </c>
    </row>
    <row r="659" spans="2:11" x14ac:dyDescent="0.25">
      <c r="C659">
        <v>127</v>
      </c>
      <c r="D659">
        <v>2015</v>
      </c>
      <c r="E659" s="56">
        <v>228.7</v>
      </c>
      <c r="F659">
        <v>1</v>
      </c>
      <c r="G659">
        <v>1</v>
      </c>
      <c r="H659">
        <v>0</v>
      </c>
      <c r="I659">
        <v>8</v>
      </c>
      <c r="J659">
        <v>0</v>
      </c>
      <c r="K659">
        <v>1</v>
      </c>
    </row>
    <row r="660" spans="2:11" x14ac:dyDescent="0.25">
      <c r="C660">
        <v>127</v>
      </c>
      <c r="D660">
        <v>2016</v>
      </c>
      <c r="E660" s="61">
        <v>229.2</v>
      </c>
      <c r="F660">
        <v>1</v>
      </c>
      <c r="G660">
        <v>0</v>
      </c>
      <c r="H660">
        <v>2</v>
      </c>
      <c r="I660">
        <v>10</v>
      </c>
      <c r="J660">
        <v>2</v>
      </c>
      <c r="K660">
        <v>1</v>
      </c>
    </row>
    <row r="661" spans="2:11" x14ac:dyDescent="0.25">
      <c r="C661">
        <v>127</v>
      </c>
      <c r="D661">
        <v>2017</v>
      </c>
      <c r="E661" s="56">
        <v>218.1</v>
      </c>
      <c r="F661">
        <v>0</v>
      </c>
      <c r="G661">
        <v>0</v>
      </c>
      <c r="H661">
        <v>0</v>
      </c>
      <c r="I661">
        <v>13</v>
      </c>
      <c r="J661">
        <v>0</v>
      </c>
      <c r="K661">
        <v>1</v>
      </c>
    </row>
    <row r="662" spans="2:11" x14ac:dyDescent="0.25">
      <c r="B662" t="s">
        <v>122</v>
      </c>
      <c r="C662">
        <v>128</v>
      </c>
      <c r="D662">
        <v>2013</v>
      </c>
      <c r="E662" s="56">
        <v>381.3</v>
      </c>
      <c r="F662">
        <v>0</v>
      </c>
      <c r="G662">
        <v>0</v>
      </c>
      <c r="H662">
        <v>3</v>
      </c>
      <c r="I662">
        <v>22</v>
      </c>
      <c r="J662">
        <v>0</v>
      </c>
      <c r="K662">
        <v>6</v>
      </c>
    </row>
    <row r="663" spans="2:11" x14ac:dyDescent="0.25">
      <c r="C663">
        <v>128</v>
      </c>
      <c r="D663">
        <v>2014</v>
      </c>
      <c r="E663" s="56">
        <v>399.2</v>
      </c>
      <c r="F663">
        <v>0</v>
      </c>
      <c r="G663">
        <v>0</v>
      </c>
      <c r="H663">
        <v>0</v>
      </c>
      <c r="I663">
        <v>34</v>
      </c>
      <c r="J663">
        <v>0</v>
      </c>
      <c r="K663">
        <v>4</v>
      </c>
    </row>
    <row r="664" spans="2:11" x14ac:dyDescent="0.25">
      <c r="C664">
        <v>128</v>
      </c>
      <c r="D664">
        <v>2015</v>
      </c>
      <c r="E664" s="56">
        <v>461.4</v>
      </c>
      <c r="F664">
        <v>0</v>
      </c>
      <c r="G664">
        <v>0</v>
      </c>
      <c r="H664">
        <v>1</v>
      </c>
      <c r="I664">
        <v>28</v>
      </c>
      <c r="J664">
        <v>0</v>
      </c>
      <c r="K664">
        <v>1</v>
      </c>
    </row>
    <row r="665" spans="2:11" x14ac:dyDescent="0.25">
      <c r="C665">
        <v>128</v>
      </c>
      <c r="D665">
        <v>2016</v>
      </c>
      <c r="E665" s="56">
        <v>242.5</v>
      </c>
      <c r="F665">
        <v>1</v>
      </c>
      <c r="G665">
        <v>0</v>
      </c>
      <c r="H665">
        <v>0</v>
      </c>
      <c r="I665">
        <v>28</v>
      </c>
      <c r="J665">
        <v>1</v>
      </c>
      <c r="K665">
        <v>0</v>
      </c>
    </row>
    <row r="666" spans="2:11" x14ac:dyDescent="0.25">
      <c r="C666">
        <v>128</v>
      </c>
      <c r="D666">
        <v>2017</v>
      </c>
      <c r="E666" s="56">
        <v>253.9</v>
      </c>
      <c r="F666">
        <v>1</v>
      </c>
      <c r="G666">
        <v>1</v>
      </c>
      <c r="H666">
        <v>1</v>
      </c>
      <c r="I666">
        <v>27</v>
      </c>
      <c r="J666">
        <v>13</v>
      </c>
      <c r="K666">
        <v>2</v>
      </c>
    </row>
    <row r="667" spans="2:11" x14ac:dyDescent="0.25">
      <c r="B667" t="s">
        <v>123</v>
      </c>
      <c r="C667">
        <v>129</v>
      </c>
      <c r="D667">
        <v>2013</v>
      </c>
      <c r="E667" s="56">
        <v>280.5</v>
      </c>
      <c r="F667">
        <v>1</v>
      </c>
      <c r="G667">
        <v>0</v>
      </c>
      <c r="H667">
        <v>1</v>
      </c>
      <c r="I667">
        <v>11</v>
      </c>
      <c r="J667">
        <v>0</v>
      </c>
      <c r="K667">
        <v>0</v>
      </c>
    </row>
    <row r="668" spans="2:11" x14ac:dyDescent="0.25">
      <c r="C668">
        <v>129</v>
      </c>
      <c r="D668">
        <v>2014</v>
      </c>
      <c r="E668" s="56">
        <v>354.6</v>
      </c>
      <c r="F668">
        <v>0</v>
      </c>
      <c r="G668">
        <v>0</v>
      </c>
      <c r="H668">
        <v>2</v>
      </c>
      <c r="I668">
        <v>8</v>
      </c>
      <c r="J668">
        <v>2</v>
      </c>
      <c r="K668">
        <v>2</v>
      </c>
    </row>
    <row r="669" spans="2:11" x14ac:dyDescent="0.25">
      <c r="C669">
        <v>129</v>
      </c>
      <c r="D669">
        <v>2015</v>
      </c>
      <c r="E669" s="56">
        <v>360.2</v>
      </c>
      <c r="F669">
        <v>1</v>
      </c>
      <c r="G669">
        <v>0</v>
      </c>
      <c r="H669">
        <v>1</v>
      </c>
      <c r="I669">
        <v>4</v>
      </c>
      <c r="J669">
        <v>3</v>
      </c>
      <c r="K669">
        <v>0</v>
      </c>
    </row>
    <row r="670" spans="2:11" x14ac:dyDescent="0.25">
      <c r="C670">
        <v>129</v>
      </c>
      <c r="D670">
        <v>2016</v>
      </c>
      <c r="E670" s="56">
        <v>358.4</v>
      </c>
      <c r="F670">
        <v>1</v>
      </c>
      <c r="G670">
        <v>0</v>
      </c>
      <c r="H670">
        <v>0</v>
      </c>
      <c r="I670">
        <v>6</v>
      </c>
      <c r="J670">
        <v>7</v>
      </c>
      <c r="K670">
        <v>3</v>
      </c>
    </row>
    <row r="671" spans="2:11" x14ac:dyDescent="0.25">
      <c r="C671">
        <v>129</v>
      </c>
      <c r="D671">
        <v>2017</v>
      </c>
      <c r="E671" s="56">
        <v>351.2</v>
      </c>
      <c r="F671">
        <v>1</v>
      </c>
      <c r="G671">
        <v>0</v>
      </c>
      <c r="H671">
        <v>1</v>
      </c>
      <c r="I671">
        <v>9</v>
      </c>
      <c r="J671">
        <v>3</v>
      </c>
      <c r="K671">
        <v>2</v>
      </c>
    </row>
    <row r="672" spans="2:11" x14ac:dyDescent="0.25">
      <c r="B672" t="s">
        <v>124</v>
      </c>
      <c r="C672">
        <v>130</v>
      </c>
      <c r="D672">
        <v>2013</v>
      </c>
      <c r="E672" s="56">
        <v>25.1</v>
      </c>
      <c r="F672">
        <v>1</v>
      </c>
      <c r="G672">
        <v>1</v>
      </c>
      <c r="H672">
        <v>0</v>
      </c>
      <c r="I672">
        <v>5</v>
      </c>
      <c r="J672">
        <v>0</v>
      </c>
      <c r="K672">
        <v>0</v>
      </c>
    </row>
    <row r="673" spans="2:11" x14ac:dyDescent="0.25">
      <c r="C673">
        <v>130</v>
      </c>
      <c r="D673">
        <v>2014</v>
      </c>
      <c r="E673" s="56">
        <v>29</v>
      </c>
      <c r="F673">
        <v>2</v>
      </c>
      <c r="G673">
        <v>2</v>
      </c>
      <c r="H673">
        <v>0</v>
      </c>
      <c r="I673">
        <v>6</v>
      </c>
      <c r="J673">
        <v>0</v>
      </c>
      <c r="K673">
        <v>0</v>
      </c>
    </row>
    <row r="674" spans="2:11" x14ac:dyDescent="0.25">
      <c r="C674">
        <v>130</v>
      </c>
      <c r="D674">
        <v>2015</v>
      </c>
      <c r="E674" s="56">
        <v>27.5</v>
      </c>
      <c r="F674">
        <v>1</v>
      </c>
      <c r="G674">
        <v>1</v>
      </c>
      <c r="H674">
        <v>0</v>
      </c>
      <c r="I674">
        <v>7</v>
      </c>
      <c r="J674">
        <v>1</v>
      </c>
      <c r="K674">
        <v>1</v>
      </c>
    </row>
    <row r="675" spans="2:11" x14ac:dyDescent="0.25">
      <c r="C675">
        <v>130</v>
      </c>
      <c r="D675">
        <v>2016</v>
      </c>
      <c r="E675" s="56">
        <v>29.4</v>
      </c>
      <c r="F675">
        <v>0</v>
      </c>
      <c r="G675">
        <v>0</v>
      </c>
      <c r="H675">
        <v>0</v>
      </c>
      <c r="I675">
        <v>7</v>
      </c>
      <c r="J675">
        <v>2</v>
      </c>
      <c r="K675">
        <v>1</v>
      </c>
    </row>
    <row r="676" spans="2:11" x14ac:dyDescent="0.25">
      <c r="C676">
        <v>130</v>
      </c>
      <c r="D676">
        <v>2017</v>
      </c>
      <c r="E676" s="56">
        <v>27.1</v>
      </c>
      <c r="F676">
        <v>1</v>
      </c>
      <c r="G676">
        <v>0</v>
      </c>
      <c r="H676">
        <v>0</v>
      </c>
      <c r="I676">
        <v>5</v>
      </c>
      <c r="J676">
        <v>9</v>
      </c>
      <c r="K676">
        <v>1</v>
      </c>
    </row>
    <row r="677" spans="2:11" x14ac:dyDescent="0.25">
      <c r="B677" t="s">
        <v>125</v>
      </c>
      <c r="C677">
        <v>131</v>
      </c>
      <c r="D677">
        <v>2013</v>
      </c>
      <c r="E677" s="56">
        <v>128.69999999999999</v>
      </c>
      <c r="F677">
        <v>0</v>
      </c>
      <c r="G677">
        <v>0</v>
      </c>
      <c r="H677">
        <v>1</v>
      </c>
      <c r="I677">
        <v>14</v>
      </c>
      <c r="J677">
        <v>0</v>
      </c>
      <c r="K677">
        <v>1</v>
      </c>
    </row>
    <row r="678" spans="2:11" x14ac:dyDescent="0.25">
      <c r="C678">
        <v>131</v>
      </c>
      <c r="D678">
        <v>2014</v>
      </c>
      <c r="E678" s="56">
        <v>161.19999999999999</v>
      </c>
      <c r="F678">
        <v>0</v>
      </c>
      <c r="G678">
        <v>0</v>
      </c>
      <c r="H678">
        <v>0</v>
      </c>
      <c r="I678">
        <v>21</v>
      </c>
      <c r="J678">
        <v>1</v>
      </c>
      <c r="K678">
        <v>1</v>
      </c>
    </row>
    <row r="679" spans="2:11" x14ac:dyDescent="0.25">
      <c r="C679">
        <v>131</v>
      </c>
      <c r="D679">
        <v>2015</v>
      </c>
      <c r="E679" s="56">
        <v>250</v>
      </c>
      <c r="F679">
        <v>1</v>
      </c>
      <c r="G679">
        <v>0</v>
      </c>
      <c r="H679">
        <v>0</v>
      </c>
      <c r="I679">
        <v>20</v>
      </c>
      <c r="J679">
        <v>0</v>
      </c>
      <c r="K679">
        <v>5</v>
      </c>
    </row>
    <row r="680" spans="2:11" x14ac:dyDescent="0.25">
      <c r="C680">
        <v>131</v>
      </c>
      <c r="D680">
        <v>2016</v>
      </c>
      <c r="E680" s="56">
        <v>161.9</v>
      </c>
      <c r="F680">
        <v>10</v>
      </c>
      <c r="G680">
        <v>2</v>
      </c>
      <c r="H680">
        <v>0</v>
      </c>
      <c r="I680">
        <v>22</v>
      </c>
      <c r="J680">
        <v>1</v>
      </c>
      <c r="K680">
        <v>2</v>
      </c>
    </row>
    <row r="681" spans="2:11" x14ac:dyDescent="0.25">
      <c r="C681">
        <v>131</v>
      </c>
      <c r="D681">
        <v>2017</v>
      </c>
      <c r="E681" s="56">
        <v>169.6</v>
      </c>
      <c r="F681">
        <v>0</v>
      </c>
      <c r="G681">
        <v>0</v>
      </c>
      <c r="H681">
        <v>1</v>
      </c>
      <c r="I681">
        <v>23</v>
      </c>
      <c r="J681">
        <v>2</v>
      </c>
      <c r="K681">
        <v>0</v>
      </c>
    </row>
    <row r="682" spans="2:11" x14ac:dyDescent="0.25">
      <c r="B682" t="s">
        <v>126</v>
      </c>
      <c r="C682">
        <v>132</v>
      </c>
      <c r="D682">
        <v>2013</v>
      </c>
      <c r="E682" s="56">
        <v>419.9</v>
      </c>
      <c r="F682">
        <v>5</v>
      </c>
      <c r="G682">
        <v>3</v>
      </c>
      <c r="H682">
        <v>0</v>
      </c>
      <c r="I682">
        <v>19</v>
      </c>
      <c r="J682">
        <v>0</v>
      </c>
      <c r="K682">
        <v>1</v>
      </c>
    </row>
    <row r="683" spans="2:11" x14ac:dyDescent="0.25">
      <c r="C683">
        <v>132</v>
      </c>
      <c r="D683">
        <v>2014</v>
      </c>
      <c r="E683" s="56">
        <v>598.9</v>
      </c>
      <c r="F683">
        <v>1</v>
      </c>
      <c r="G683">
        <v>0</v>
      </c>
      <c r="H683">
        <v>0</v>
      </c>
      <c r="I683">
        <v>14</v>
      </c>
      <c r="J683">
        <v>0</v>
      </c>
      <c r="K683">
        <v>2</v>
      </c>
    </row>
    <row r="684" spans="2:11" x14ac:dyDescent="0.25">
      <c r="C684">
        <v>132</v>
      </c>
      <c r="D684">
        <v>2015</v>
      </c>
      <c r="E684" s="56">
        <v>552.5</v>
      </c>
      <c r="F684">
        <v>4</v>
      </c>
      <c r="G684">
        <v>2</v>
      </c>
      <c r="H684">
        <v>0</v>
      </c>
      <c r="I684">
        <v>20</v>
      </c>
      <c r="J684">
        <v>8</v>
      </c>
      <c r="K684">
        <v>3</v>
      </c>
    </row>
    <row r="685" spans="2:11" x14ac:dyDescent="0.25">
      <c r="C685">
        <v>132</v>
      </c>
      <c r="D685">
        <v>2016</v>
      </c>
      <c r="E685" s="56">
        <v>256.60000000000002</v>
      </c>
      <c r="F685">
        <v>5</v>
      </c>
      <c r="G685">
        <v>3</v>
      </c>
      <c r="H685">
        <v>0</v>
      </c>
      <c r="I685">
        <v>16</v>
      </c>
      <c r="J685">
        <v>1</v>
      </c>
      <c r="K685">
        <v>1</v>
      </c>
    </row>
    <row r="686" spans="2:11" x14ac:dyDescent="0.25">
      <c r="C686">
        <v>132</v>
      </c>
      <c r="D686">
        <v>2017</v>
      </c>
      <c r="E686" s="56">
        <v>279.10000000000002</v>
      </c>
      <c r="F686">
        <v>4</v>
      </c>
      <c r="G686">
        <v>2</v>
      </c>
      <c r="H686">
        <v>0</v>
      </c>
      <c r="I686">
        <v>18</v>
      </c>
      <c r="J686">
        <v>11</v>
      </c>
      <c r="K686">
        <v>2</v>
      </c>
    </row>
    <row r="687" spans="2:11" x14ac:dyDescent="0.25">
      <c r="B687" t="s">
        <v>127</v>
      </c>
      <c r="C687">
        <v>133</v>
      </c>
      <c r="D687">
        <v>2013</v>
      </c>
      <c r="E687" s="56">
        <v>160.6</v>
      </c>
      <c r="F687">
        <v>0</v>
      </c>
      <c r="G687">
        <v>0</v>
      </c>
      <c r="H687">
        <v>0</v>
      </c>
      <c r="I687">
        <v>26</v>
      </c>
      <c r="J687">
        <v>0</v>
      </c>
      <c r="K687">
        <v>1</v>
      </c>
    </row>
    <row r="688" spans="2:11" x14ac:dyDescent="0.25">
      <c r="C688">
        <v>133</v>
      </c>
      <c r="D688">
        <v>2014</v>
      </c>
      <c r="E688" s="56">
        <v>155.80000000000001</v>
      </c>
      <c r="F688">
        <v>0</v>
      </c>
      <c r="G688">
        <v>0</v>
      </c>
      <c r="H688">
        <v>1</v>
      </c>
      <c r="I688">
        <v>16</v>
      </c>
      <c r="J688">
        <v>0</v>
      </c>
      <c r="K688">
        <v>2</v>
      </c>
    </row>
    <row r="689" spans="2:11" x14ac:dyDescent="0.25">
      <c r="C689">
        <v>133</v>
      </c>
      <c r="D689">
        <v>2015</v>
      </c>
      <c r="E689" s="56">
        <v>168.4</v>
      </c>
      <c r="F689">
        <v>0</v>
      </c>
      <c r="G689">
        <v>0</v>
      </c>
      <c r="H689">
        <v>1</v>
      </c>
      <c r="I689">
        <v>38</v>
      </c>
      <c r="J689">
        <v>1</v>
      </c>
      <c r="K689">
        <v>0</v>
      </c>
    </row>
    <row r="690" spans="2:11" x14ac:dyDescent="0.25">
      <c r="C690">
        <v>133</v>
      </c>
      <c r="D690">
        <v>2016</v>
      </c>
      <c r="E690" s="56">
        <v>163.9</v>
      </c>
      <c r="F690">
        <v>1</v>
      </c>
      <c r="G690">
        <v>1</v>
      </c>
      <c r="H690">
        <v>2</v>
      </c>
      <c r="I690">
        <v>30</v>
      </c>
      <c r="J690">
        <v>6</v>
      </c>
      <c r="K690">
        <v>4</v>
      </c>
    </row>
    <row r="691" spans="2:11" x14ac:dyDescent="0.25">
      <c r="C691">
        <v>133</v>
      </c>
      <c r="D691">
        <v>2017</v>
      </c>
      <c r="E691" s="56">
        <v>170.9</v>
      </c>
      <c r="F691">
        <v>1</v>
      </c>
      <c r="G691">
        <v>1</v>
      </c>
      <c r="H691">
        <v>1</v>
      </c>
      <c r="I691">
        <v>33</v>
      </c>
      <c r="J691">
        <v>4</v>
      </c>
      <c r="K691">
        <v>4</v>
      </c>
    </row>
    <row r="692" spans="2:11" x14ac:dyDescent="0.25">
      <c r="B692" t="s">
        <v>128</v>
      </c>
      <c r="C692">
        <v>134</v>
      </c>
      <c r="D692">
        <v>2013</v>
      </c>
      <c r="E692" s="56">
        <v>294.39999999999998</v>
      </c>
      <c r="F692">
        <v>0</v>
      </c>
      <c r="G692">
        <v>0</v>
      </c>
      <c r="H692">
        <v>0</v>
      </c>
      <c r="I692">
        <v>18</v>
      </c>
      <c r="J692">
        <v>0</v>
      </c>
      <c r="K692">
        <v>0</v>
      </c>
    </row>
    <row r="693" spans="2:11" x14ac:dyDescent="0.25">
      <c r="C693">
        <v>134</v>
      </c>
      <c r="D693">
        <v>2014</v>
      </c>
      <c r="E693" s="56">
        <v>389.9</v>
      </c>
      <c r="F693">
        <v>0</v>
      </c>
      <c r="G693">
        <v>0</v>
      </c>
      <c r="H693">
        <v>0</v>
      </c>
      <c r="I693">
        <v>11</v>
      </c>
      <c r="J693">
        <v>1</v>
      </c>
      <c r="K693">
        <v>1</v>
      </c>
    </row>
    <row r="694" spans="2:11" x14ac:dyDescent="0.25">
      <c r="C694">
        <v>134</v>
      </c>
      <c r="D694">
        <v>2015</v>
      </c>
      <c r="E694" s="56">
        <v>399.5</v>
      </c>
      <c r="F694">
        <v>0</v>
      </c>
      <c r="G694">
        <v>0</v>
      </c>
      <c r="H694">
        <v>1</v>
      </c>
      <c r="I694">
        <v>13</v>
      </c>
      <c r="J694">
        <v>2</v>
      </c>
      <c r="K694">
        <v>2</v>
      </c>
    </row>
    <row r="695" spans="2:11" x14ac:dyDescent="0.25">
      <c r="C695">
        <v>134</v>
      </c>
      <c r="D695">
        <v>2016</v>
      </c>
      <c r="E695" s="56">
        <v>204.9</v>
      </c>
      <c r="F695">
        <v>1</v>
      </c>
      <c r="G695">
        <v>0</v>
      </c>
      <c r="H695">
        <v>0</v>
      </c>
      <c r="I695">
        <v>10</v>
      </c>
      <c r="J695">
        <v>0</v>
      </c>
      <c r="K695">
        <v>0</v>
      </c>
    </row>
    <row r="696" spans="2:11" x14ac:dyDescent="0.25">
      <c r="C696">
        <v>134</v>
      </c>
      <c r="D696">
        <v>2017</v>
      </c>
      <c r="E696" s="56">
        <v>429</v>
      </c>
      <c r="F696">
        <v>1</v>
      </c>
      <c r="G696">
        <v>1</v>
      </c>
      <c r="H696">
        <v>1</v>
      </c>
      <c r="I696">
        <v>11</v>
      </c>
      <c r="J696">
        <v>0</v>
      </c>
      <c r="K696">
        <v>1</v>
      </c>
    </row>
    <row r="697" spans="2:11" x14ac:dyDescent="0.25">
      <c r="B697" t="s">
        <v>129</v>
      </c>
      <c r="C697">
        <v>135</v>
      </c>
      <c r="D697">
        <v>2013</v>
      </c>
      <c r="E697" s="56">
        <v>259.2</v>
      </c>
      <c r="F697">
        <v>0</v>
      </c>
      <c r="G697">
        <v>0</v>
      </c>
      <c r="H697">
        <v>0</v>
      </c>
      <c r="I697">
        <v>13</v>
      </c>
      <c r="J697">
        <v>0</v>
      </c>
      <c r="K697">
        <v>1</v>
      </c>
    </row>
    <row r="698" spans="2:11" x14ac:dyDescent="0.25">
      <c r="C698">
        <v>135</v>
      </c>
      <c r="D698">
        <v>2014</v>
      </c>
      <c r="E698" s="56">
        <v>295</v>
      </c>
      <c r="F698">
        <v>0</v>
      </c>
      <c r="G698">
        <v>0</v>
      </c>
      <c r="H698">
        <v>0</v>
      </c>
      <c r="I698">
        <v>9</v>
      </c>
      <c r="J698">
        <v>0</v>
      </c>
      <c r="K698">
        <v>1</v>
      </c>
    </row>
    <row r="699" spans="2:11" x14ac:dyDescent="0.25">
      <c r="C699">
        <v>135</v>
      </c>
      <c r="D699">
        <v>2015</v>
      </c>
      <c r="E699" s="56">
        <v>388.1</v>
      </c>
      <c r="F699">
        <v>3</v>
      </c>
      <c r="G699">
        <v>2</v>
      </c>
      <c r="H699">
        <v>0</v>
      </c>
      <c r="I699">
        <v>11</v>
      </c>
      <c r="J699">
        <v>1</v>
      </c>
      <c r="K699">
        <v>0</v>
      </c>
    </row>
    <row r="700" spans="2:11" x14ac:dyDescent="0.25">
      <c r="C700">
        <v>135</v>
      </c>
      <c r="D700">
        <v>2016</v>
      </c>
      <c r="E700" s="56">
        <v>314.3</v>
      </c>
      <c r="F700">
        <v>2</v>
      </c>
      <c r="G700">
        <v>0</v>
      </c>
      <c r="H700">
        <v>1</v>
      </c>
      <c r="I700">
        <v>12</v>
      </c>
      <c r="J700">
        <v>4</v>
      </c>
      <c r="K700">
        <v>1</v>
      </c>
    </row>
    <row r="701" spans="2:11" x14ac:dyDescent="0.25">
      <c r="C701">
        <v>135</v>
      </c>
      <c r="D701">
        <v>2017</v>
      </c>
      <c r="E701" s="56">
        <v>323.89999999999998</v>
      </c>
      <c r="F701">
        <v>1</v>
      </c>
      <c r="G701">
        <v>1</v>
      </c>
      <c r="H701">
        <v>0</v>
      </c>
      <c r="I701">
        <v>14</v>
      </c>
      <c r="J701">
        <v>7</v>
      </c>
      <c r="K701">
        <v>2</v>
      </c>
    </row>
    <row r="702" spans="2:11" ht="15.75" thickBot="1" x14ac:dyDescent="0.3"/>
    <row r="703" spans="2:11" x14ac:dyDescent="0.25">
      <c r="B703" s="86" t="s">
        <v>130</v>
      </c>
      <c r="C703" s="16" t="s">
        <v>255</v>
      </c>
      <c r="D703" s="22" t="s">
        <v>256</v>
      </c>
      <c r="E703" s="66" t="s">
        <v>257</v>
      </c>
      <c r="F703" s="23" t="s">
        <v>258</v>
      </c>
      <c r="G703" s="23" t="s">
        <v>259</v>
      </c>
      <c r="H703" s="23" t="s">
        <v>260</v>
      </c>
      <c r="I703" s="23" t="s">
        <v>261</v>
      </c>
      <c r="J703" s="23" t="s">
        <v>262</v>
      </c>
      <c r="K703" s="24" t="s">
        <v>263</v>
      </c>
    </row>
    <row r="704" spans="2:11" x14ac:dyDescent="0.25">
      <c r="B704" s="87"/>
      <c r="C704" s="13">
        <v>136</v>
      </c>
      <c r="D704" s="2">
        <v>2013</v>
      </c>
      <c r="E704" s="58">
        <f>E709+E714+E719+E724+E729+E734+E739+E744+E749</f>
        <v>1980</v>
      </c>
      <c r="F704" s="2">
        <v>30</v>
      </c>
      <c r="G704" s="2">
        <v>5</v>
      </c>
      <c r="H704" s="2">
        <v>32</v>
      </c>
      <c r="I704" s="2">
        <v>449</v>
      </c>
      <c r="J704" s="2">
        <v>98</v>
      </c>
      <c r="K704" s="4">
        <v>21</v>
      </c>
    </row>
    <row r="705" spans="2:11" x14ac:dyDescent="0.25">
      <c r="B705" s="87"/>
      <c r="C705" s="13">
        <v>136</v>
      </c>
      <c r="D705" s="2">
        <v>2014</v>
      </c>
      <c r="E705" s="58">
        <f t="shared" ref="E705:E708" si="8">E710+E715+E720+E725+E730+E735+E740+E745+E750</f>
        <v>1705.1</v>
      </c>
      <c r="F705" s="2">
        <v>44</v>
      </c>
      <c r="G705" s="2">
        <v>6</v>
      </c>
      <c r="H705" s="2">
        <v>22</v>
      </c>
      <c r="I705" s="2">
        <v>460</v>
      </c>
      <c r="J705" s="2">
        <v>193</v>
      </c>
      <c r="K705" s="4">
        <v>27</v>
      </c>
    </row>
    <row r="706" spans="2:11" x14ac:dyDescent="0.25">
      <c r="B706" s="87"/>
      <c r="C706" s="13">
        <v>136</v>
      </c>
      <c r="D706" s="2">
        <v>2015</v>
      </c>
      <c r="E706" s="58">
        <f t="shared" si="8"/>
        <v>1727.7</v>
      </c>
      <c r="F706" s="2">
        <v>42</v>
      </c>
      <c r="G706" s="2">
        <v>17</v>
      </c>
      <c r="H706" s="2">
        <v>32</v>
      </c>
      <c r="I706" s="2">
        <v>494</v>
      </c>
      <c r="J706" s="2">
        <v>238</v>
      </c>
      <c r="K706" s="4">
        <v>28</v>
      </c>
    </row>
    <row r="707" spans="2:11" x14ac:dyDescent="0.25">
      <c r="B707" s="87"/>
      <c r="C707" s="13">
        <v>136</v>
      </c>
      <c r="D707" s="2">
        <v>2016</v>
      </c>
      <c r="E707" s="58">
        <f t="shared" si="8"/>
        <v>2172.2000000000003</v>
      </c>
      <c r="F707" s="2">
        <v>32</v>
      </c>
      <c r="G707" s="2">
        <v>10</v>
      </c>
      <c r="H707" s="2">
        <v>19</v>
      </c>
      <c r="I707" s="2">
        <v>486</v>
      </c>
      <c r="J707" s="2">
        <v>252</v>
      </c>
      <c r="K707" s="4">
        <v>29</v>
      </c>
    </row>
    <row r="708" spans="2:11" ht="15.75" thickBot="1" x14ac:dyDescent="0.3">
      <c r="B708" s="88"/>
      <c r="C708" s="14">
        <v>136</v>
      </c>
      <c r="D708" s="5">
        <v>2017</v>
      </c>
      <c r="E708" s="58">
        <f t="shared" si="8"/>
        <v>2650.2</v>
      </c>
      <c r="F708" s="5">
        <v>50</v>
      </c>
      <c r="G708" s="5">
        <v>16</v>
      </c>
      <c r="H708" s="5">
        <v>22</v>
      </c>
      <c r="I708" s="5">
        <v>496</v>
      </c>
      <c r="J708" s="5">
        <v>335</v>
      </c>
      <c r="K708" s="6">
        <v>30</v>
      </c>
    </row>
    <row r="709" spans="2:11" x14ac:dyDescent="0.25">
      <c r="B709" t="s">
        <v>131</v>
      </c>
      <c r="C709">
        <v>137</v>
      </c>
      <c r="D709">
        <v>2013</v>
      </c>
      <c r="E709" s="56">
        <v>120.2</v>
      </c>
      <c r="F709">
        <v>16</v>
      </c>
      <c r="G709">
        <v>3</v>
      </c>
      <c r="H709">
        <v>23</v>
      </c>
      <c r="I709">
        <v>290</v>
      </c>
      <c r="J709">
        <v>47</v>
      </c>
      <c r="K709">
        <v>9</v>
      </c>
    </row>
    <row r="710" spans="2:11" x14ac:dyDescent="0.25">
      <c r="C710">
        <v>137</v>
      </c>
      <c r="D710">
        <v>2014</v>
      </c>
      <c r="E710" s="56">
        <v>85.1</v>
      </c>
      <c r="F710">
        <v>21</v>
      </c>
      <c r="G710">
        <v>4</v>
      </c>
      <c r="H710">
        <v>16</v>
      </c>
      <c r="I710">
        <v>287</v>
      </c>
      <c r="J710">
        <v>124</v>
      </c>
      <c r="K710">
        <v>15</v>
      </c>
    </row>
    <row r="711" spans="2:11" x14ac:dyDescent="0.25">
      <c r="C711">
        <v>137</v>
      </c>
      <c r="D711">
        <v>2015</v>
      </c>
      <c r="E711" s="56">
        <v>107.9</v>
      </c>
      <c r="F711">
        <v>20</v>
      </c>
      <c r="G711">
        <v>8</v>
      </c>
      <c r="H711">
        <v>21</v>
      </c>
      <c r="I711">
        <v>309</v>
      </c>
      <c r="J711">
        <v>167</v>
      </c>
      <c r="K711">
        <v>13</v>
      </c>
    </row>
    <row r="712" spans="2:11" x14ac:dyDescent="0.25">
      <c r="C712">
        <v>137</v>
      </c>
      <c r="D712">
        <v>2016</v>
      </c>
      <c r="E712" s="56">
        <v>130.19999999999999</v>
      </c>
      <c r="F712">
        <v>12</v>
      </c>
      <c r="G712">
        <v>0</v>
      </c>
      <c r="H712">
        <v>10</v>
      </c>
      <c r="I712">
        <v>287</v>
      </c>
      <c r="J712">
        <v>169</v>
      </c>
      <c r="K712">
        <v>15</v>
      </c>
    </row>
    <row r="713" spans="2:11" x14ac:dyDescent="0.25">
      <c r="C713">
        <v>137</v>
      </c>
      <c r="D713">
        <v>2017</v>
      </c>
      <c r="E713" s="56">
        <v>142.1</v>
      </c>
      <c r="F713">
        <v>23</v>
      </c>
      <c r="G713">
        <v>3</v>
      </c>
      <c r="H713">
        <v>16</v>
      </c>
      <c r="I713">
        <v>312</v>
      </c>
      <c r="J713">
        <v>215</v>
      </c>
      <c r="K713">
        <v>18</v>
      </c>
    </row>
    <row r="714" spans="2:11" x14ac:dyDescent="0.25">
      <c r="B714" t="s">
        <v>132</v>
      </c>
      <c r="C714">
        <v>138</v>
      </c>
      <c r="D714">
        <v>2013</v>
      </c>
      <c r="E714" s="56">
        <v>172.2</v>
      </c>
      <c r="F714">
        <v>0</v>
      </c>
      <c r="G714">
        <v>0</v>
      </c>
      <c r="H714">
        <v>0</v>
      </c>
      <c r="I714">
        <v>18</v>
      </c>
      <c r="J714">
        <v>8</v>
      </c>
      <c r="K714">
        <v>0</v>
      </c>
    </row>
    <row r="715" spans="2:11" x14ac:dyDescent="0.25">
      <c r="C715">
        <v>138</v>
      </c>
      <c r="D715">
        <v>2014</v>
      </c>
      <c r="E715" s="56">
        <v>125</v>
      </c>
      <c r="F715">
        <v>0</v>
      </c>
      <c r="G715">
        <v>0</v>
      </c>
      <c r="H715">
        <v>0</v>
      </c>
      <c r="I715">
        <v>17</v>
      </c>
      <c r="J715">
        <v>12</v>
      </c>
      <c r="K715">
        <v>2</v>
      </c>
    </row>
    <row r="716" spans="2:11" x14ac:dyDescent="0.25">
      <c r="C716">
        <v>138</v>
      </c>
      <c r="D716">
        <v>2015</v>
      </c>
      <c r="E716" s="56">
        <v>131.80000000000001</v>
      </c>
      <c r="F716">
        <v>1</v>
      </c>
      <c r="G716">
        <v>1</v>
      </c>
      <c r="H716">
        <v>0</v>
      </c>
      <c r="I716">
        <v>7</v>
      </c>
      <c r="J716">
        <v>8</v>
      </c>
      <c r="K716">
        <v>2</v>
      </c>
    </row>
    <row r="717" spans="2:11" x14ac:dyDescent="0.25">
      <c r="C717">
        <v>138</v>
      </c>
      <c r="D717">
        <v>2016</v>
      </c>
      <c r="E717" s="56">
        <v>161.6</v>
      </c>
      <c r="F717">
        <v>3</v>
      </c>
      <c r="G717">
        <v>1</v>
      </c>
      <c r="H717">
        <v>0</v>
      </c>
      <c r="I717">
        <v>14</v>
      </c>
      <c r="J717">
        <v>10</v>
      </c>
      <c r="K717">
        <v>0</v>
      </c>
    </row>
    <row r="718" spans="2:11" x14ac:dyDescent="0.25">
      <c r="C718">
        <v>138</v>
      </c>
      <c r="D718">
        <v>2017</v>
      </c>
      <c r="E718" s="56">
        <v>197.8</v>
      </c>
      <c r="F718">
        <v>0</v>
      </c>
      <c r="G718">
        <v>0</v>
      </c>
      <c r="H718">
        <v>2</v>
      </c>
      <c r="I718">
        <v>13</v>
      </c>
      <c r="J718">
        <v>11</v>
      </c>
      <c r="K718">
        <v>1</v>
      </c>
    </row>
    <row r="719" spans="2:11" x14ac:dyDescent="0.25">
      <c r="B719" t="s">
        <v>133</v>
      </c>
      <c r="C719">
        <v>139</v>
      </c>
      <c r="D719">
        <v>2013</v>
      </c>
      <c r="E719" s="56">
        <v>181.2</v>
      </c>
      <c r="F719">
        <v>3</v>
      </c>
      <c r="G719">
        <v>0</v>
      </c>
      <c r="H719">
        <v>1</v>
      </c>
      <c r="I719">
        <v>16</v>
      </c>
      <c r="J719">
        <v>7</v>
      </c>
      <c r="K719">
        <v>1</v>
      </c>
    </row>
    <row r="720" spans="2:11" x14ac:dyDescent="0.25">
      <c r="C720">
        <v>139</v>
      </c>
      <c r="D720">
        <v>2014</v>
      </c>
      <c r="E720" s="56">
        <v>187.9</v>
      </c>
      <c r="F720">
        <v>3</v>
      </c>
      <c r="G720">
        <v>1</v>
      </c>
      <c r="H720">
        <v>0</v>
      </c>
      <c r="I720">
        <v>26</v>
      </c>
      <c r="J720">
        <v>2</v>
      </c>
      <c r="K720">
        <v>0</v>
      </c>
    </row>
    <row r="721" spans="2:11" x14ac:dyDescent="0.25">
      <c r="C721">
        <v>139</v>
      </c>
      <c r="D721">
        <v>2015</v>
      </c>
      <c r="E721" s="56">
        <v>184.2</v>
      </c>
      <c r="F721">
        <v>8</v>
      </c>
      <c r="G721">
        <v>2</v>
      </c>
      <c r="H721">
        <v>1</v>
      </c>
      <c r="I721">
        <v>25</v>
      </c>
      <c r="J721">
        <v>15</v>
      </c>
      <c r="K721">
        <v>1</v>
      </c>
    </row>
    <row r="722" spans="2:11" x14ac:dyDescent="0.25">
      <c r="C722">
        <v>139</v>
      </c>
      <c r="D722">
        <v>2016</v>
      </c>
      <c r="E722" s="56">
        <v>186.3</v>
      </c>
      <c r="F722">
        <v>4</v>
      </c>
      <c r="G722">
        <v>1</v>
      </c>
      <c r="H722">
        <v>0</v>
      </c>
      <c r="I722">
        <v>22</v>
      </c>
      <c r="J722">
        <v>13</v>
      </c>
      <c r="K722">
        <v>0</v>
      </c>
    </row>
    <row r="723" spans="2:11" x14ac:dyDescent="0.25">
      <c r="C723">
        <v>139</v>
      </c>
      <c r="D723">
        <v>2017</v>
      </c>
      <c r="E723" s="56">
        <v>217.6</v>
      </c>
      <c r="F723">
        <v>6</v>
      </c>
      <c r="G723">
        <v>4</v>
      </c>
      <c r="H723">
        <v>2</v>
      </c>
      <c r="I723">
        <v>27</v>
      </c>
      <c r="J723">
        <v>23</v>
      </c>
      <c r="K723">
        <v>1</v>
      </c>
    </row>
    <row r="724" spans="2:11" x14ac:dyDescent="0.25">
      <c r="B724" t="s">
        <v>134</v>
      </c>
      <c r="C724">
        <v>140</v>
      </c>
      <c r="D724">
        <v>2013</v>
      </c>
      <c r="E724" s="56">
        <v>195.9</v>
      </c>
      <c r="F724">
        <v>7</v>
      </c>
      <c r="G724">
        <v>1</v>
      </c>
      <c r="H724">
        <v>2</v>
      </c>
      <c r="I724">
        <v>40</v>
      </c>
      <c r="J724">
        <v>3</v>
      </c>
      <c r="K724">
        <v>2</v>
      </c>
    </row>
    <row r="725" spans="2:11" x14ac:dyDescent="0.25">
      <c r="C725">
        <v>140</v>
      </c>
      <c r="D725">
        <v>2014</v>
      </c>
      <c r="E725" s="56">
        <v>197.3</v>
      </c>
      <c r="F725">
        <v>17</v>
      </c>
      <c r="G725">
        <v>0</v>
      </c>
      <c r="H725">
        <v>4</v>
      </c>
      <c r="I725">
        <v>48</v>
      </c>
      <c r="J725">
        <v>25</v>
      </c>
      <c r="K725">
        <v>3</v>
      </c>
    </row>
    <row r="726" spans="2:11" x14ac:dyDescent="0.25">
      <c r="C726">
        <v>140</v>
      </c>
      <c r="D726">
        <v>2015</v>
      </c>
      <c r="E726" s="56">
        <v>228.4</v>
      </c>
      <c r="F726">
        <v>3</v>
      </c>
      <c r="G726">
        <v>1</v>
      </c>
      <c r="H726">
        <v>5</v>
      </c>
      <c r="I726">
        <v>65</v>
      </c>
      <c r="J726">
        <v>12</v>
      </c>
      <c r="K726">
        <v>5</v>
      </c>
    </row>
    <row r="727" spans="2:11" x14ac:dyDescent="0.25">
      <c r="C727">
        <v>140</v>
      </c>
      <c r="D727">
        <v>2016</v>
      </c>
      <c r="E727" s="56">
        <v>261.39999999999998</v>
      </c>
      <c r="F727">
        <v>4</v>
      </c>
      <c r="G727">
        <v>2</v>
      </c>
      <c r="H727">
        <v>1</v>
      </c>
      <c r="I727">
        <v>71</v>
      </c>
      <c r="J727">
        <v>15</v>
      </c>
      <c r="K727">
        <v>9</v>
      </c>
    </row>
    <row r="728" spans="2:11" x14ac:dyDescent="0.25">
      <c r="C728">
        <v>140</v>
      </c>
      <c r="D728">
        <v>2017</v>
      </c>
      <c r="E728" s="56">
        <v>293.8</v>
      </c>
      <c r="F728">
        <v>13</v>
      </c>
      <c r="G728">
        <v>2</v>
      </c>
      <c r="H728">
        <v>1</v>
      </c>
      <c r="I728">
        <v>51</v>
      </c>
      <c r="J728">
        <v>34</v>
      </c>
      <c r="K728">
        <v>8</v>
      </c>
    </row>
    <row r="729" spans="2:11" x14ac:dyDescent="0.25">
      <c r="B729" t="s">
        <v>135</v>
      </c>
      <c r="C729">
        <v>141</v>
      </c>
      <c r="D729">
        <v>2013</v>
      </c>
      <c r="E729" s="56">
        <v>145.30000000000001</v>
      </c>
      <c r="F729">
        <v>0</v>
      </c>
      <c r="G729">
        <v>0</v>
      </c>
      <c r="H729">
        <v>1</v>
      </c>
      <c r="I729">
        <v>14</v>
      </c>
      <c r="J729">
        <v>5</v>
      </c>
      <c r="K729">
        <v>0</v>
      </c>
    </row>
    <row r="730" spans="2:11" x14ac:dyDescent="0.25">
      <c r="C730">
        <v>141</v>
      </c>
      <c r="D730">
        <v>2014</v>
      </c>
      <c r="E730" s="56">
        <v>150.4</v>
      </c>
      <c r="F730">
        <v>0</v>
      </c>
      <c r="G730">
        <v>0</v>
      </c>
      <c r="H730">
        <v>0</v>
      </c>
      <c r="I730">
        <v>19</v>
      </c>
      <c r="J730">
        <v>9</v>
      </c>
      <c r="K730">
        <v>1</v>
      </c>
    </row>
    <row r="731" spans="2:11" x14ac:dyDescent="0.25">
      <c r="C731">
        <v>141</v>
      </c>
      <c r="D731">
        <v>2015</v>
      </c>
      <c r="E731" s="56">
        <v>158.69999999999999</v>
      </c>
      <c r="F731">
        <v>2</v>
      </c>
      <c r="G731">
        <v>2</v>
      </c>
      <c r="H731">
        <v>2</v>
      </c>
      <c r="I731">
        <v>21</v>
      </c>
      <c r="J731">
        <v>6</v>
      </c>
      <c r="K731">
        <v>3</v>
      </c>
    </row>
    <row r="732" spans="2:11" x14ac:dyDescent="0.25">
      <c r="C732">
        <v>141</v>
      </c>
      <c r="D732">
        <v>2016</v>
      </c>
      <c r="E732" s="56">
        <v>220.5</v>
      </c>
      <c r="F732">
        <v>0</v>
      </c>
      <c r="G732">
        <v>0</v>
      </c>
      <c r="H732">
        <v>1</v>
      </c>
      <c r="I732">
        <v>17</v>
      </c>
      <c r="J732">
        <v>4</v>
      </c>
      <c r="K732">
        <v>0</v>
      </c>
    </row>
    <row r="733" spans="2:11" x14ac:dyDescent="0.25">
      <c r="C733">
        <v>141</v>
      </c>
      <c r="D733">
        <v>2017</v>
      </c>
      <c r="E733" s="56">
        <v>277.3</v>
      </c>
      <c r="F733">
        <v>2</v>
      </c>
      <c r="G733">
        <v>1</v>
      </c>
      <c r="H733">
        <v>0</v>
      </c>
      <c r="I733">
        <v>18</v>
      </c>
      <c r="J733">
        <v>15</v>
      </c>
      <c r="K733">
        <v>0</v>
      </c>
    </row>
    <row r="734" spans="2:11" x14ac:dyDescent="0.25">
      <c r="B734" t="s">
        <v>136</v>
      </c>
      <c r="C734">
        <v>142</v>
      </c>
      <c r="D734">
        <v>2013</v>
      </c>
      <c r="E734" s="56">
        <v>60.2</v>
      </c>
      <c r="F734">
        <v>1</v>
      </c>
      <c r="G734">
        <v>1</v>
      </c>
      <c r="H734">
        <v>2</v>
      </c>
      <c r="I734">
        <v>1</v>
      </c>
      <c r="J734">
        <v>0</v>
      </c>
      <c r="K734">
        <v>0</v>
      </c>
    </row>
    <row r="735" spans="2:11" x14ac:dyDescent="0.25">
      <c r="C735">
        <v>142</v>
      </c>
      <c r="D735">
        <v>2014</v>
      </c>
      <c r="E735" s="56">
        <v>62.2</v>
      </c>
      <c r="F735">
        <v>0</v>
      </c>
      <c r="G735">
        <v>0</v>
      </c>
      <c r="H735">
        <v>0</v>
      </c>
      <c r="I735">
        <v>3</v>
      </c>
      <c r="J735">
        <v>0</v>
      </c>
      <c r="K735">
        <v>1</v>
      </c>
    </row>
    <row r="736" spans="2:11" x14ac:dyDescent="0.25">
      <c r="C736">
        <v>142</v>
      </c>
      <c r="D736">
        <v>2015</v>
      </c>
      <c r="E736" s="56">
        <v>49.8</v>
      </c>
      <c r="F736">
        <v>1</v>
      </c>
      <c r="G736">
        <v>1</v>
      </c>
      <c r="H736">
        <v>0</v>
      </c>
      <c r="I736">
        <v>3</v>
      </c>
      <c r="J736">
        <v>2</v>
      </c>
      <c r="K736">
        <v>0</v>
      </c>
    </row>
    <row r="737" spans="2:11" x14ac:dyDescent="0.25">
      <c r="C737">
        <v>142</v>
      </c>
      <c r="D737">
        <v>2016</v>
      </c>
      <c r="E737" s="56">
        <v>55</v>
      </c>
      <c r="F737">
        <v>0</v>
      </c>
      <c r="G737">
        <v>0</v>
      </c>
      <c r="H737">
        <v>0</v>
      </c>
      <c r="I737">
        <v>4</v>
      </c>
      <c r="J737">
        <v>3</v>
      </c>
      <c r="K737">
        <v>0</v>
      </c>
    </row>
    <row r="738" spans="2:11" x14ac:dyDescent="0.25">
      <c r="C738">
        <v>142</v>
      </c>
      <c r="D738">
        <v>2017</v>
      </c>
      <c r="E738" s="56">
        <v>68.7</v>
      </c>
      <c r="F738">
        <v>0</v>
      </c>
      <c r="G738">
        <v>0</v>
      </c>
      <c r="H738">
        <v>0</v>
      </c>
      <c r="I738">
        <v>3</v>
      </c>
      <c r="J738">
        <v>6</v>
      </c>
      <c r="K738">
        <v>0</v>
      </c>
    </row>
    <row r="739" spans="2:11" x14ac:dyDescent="0.25">
      <c r="B739" t="s">
        <v>137</v>
      </c>
      <c r="C739">
        <v>143</v>
      </c>
      <c r="D739">
        <v>2013</v>
      </c>
      <c r="E739" s="56">
        <v>221.6</v>
      </c>
      <c r="F739">
        <v>1</v>
      </c>
      <c r="G739">
        <v>0</v>
      </c>
      <c r="H739">
        <v>1</v>
      </c>
      <c r="I739">
        <v>28</v>
      </c>
      <c r="J739">
        <v>0</v>
      </c>
      <c r="K739">
        <v>5</v>
      </c>
    </row>
    <row r="740" spans="2:11" x14ac:dyDescent="0.25">
      <c r="C740">
        <v>143</v>
      </c>
      <c r="D740">
        <v>2014</v>
      </c>
      <c r="E740" s="56">
        <v>219.2</v>
      </c>
      <c r="F740">
        <v>0</v>
      </c>
      <c r="G740">
        <v>0</v>
      </c>
      <c r="H740">
        <v>1</v>
      </c>
      <c r="I740">
        <v>22</v>
      </c>
      <c r="J740">
        <v>3</v>
      </c>
      <c r="K740">
        <v>0</v>
      </c>
    </row>
    <row r="741" spans="2:11" x14ac:dyDescent="0.25">
      <c r="C741">
        <v>143</v>
      </c>
      <c r="D741">
        <v>2015</v>
      </c>
      <c r="E741" s="56">
        <v>188.8</v>
      </c>
      <c r="F741">
        <v>2</v>
      </c>
      <c r="G741">
        <v>1</v>
      </c>
      <c r="H741">
        <v>2</v>
      </c>
      <c r="I741">
        <v>23</v>
      </c>
      <c r="J741">
        <v>16</v>
      </c>
      <c r="K741">
        <v>3</v>
      </c>
    </row>
    <row r="742" spans="2:11" x14ac:dyDescent="0.25">
      <c r="C742">
        <v>143</v>
      </c>
      <c r="D742">
        <v>2016</v>
      </c>
      <c r="E742" s="56">
        <v>231.7</v>
      </c>
      <c r="F742">
        <v>2</v>
      </c>
      <c r="G742">
        <v>2</v>
      </c>
      <c r="H742">
        <v>1</v>
      </c>
      <c r="I742">
        <v>36</v>
      </c>
      <c r="J742">
        <v>15</v>
      </c>
      <c r="K742">
        <v>1</v>
      </c>
    </row>
    <row r="743" spans="2:11" x14ac:dyDescent="0.25">
      <c r="C743">
        <v>143</v>
      </c>
      <c r="D743">
        <v>2017</v>
      </c>
      <c r="E743" s="56">
        <v>297.8</v>
      </c>
      <c r="F743">
        <v>2</v>
      </c>
      <c r="G743">
        <v>2</v>
      </c>
      <c r="H743">
        <v>0</v>
      </c>
      <c r="I743">
        <v>25</v>
      </c>
      <c r="J743">
        <v>10</v>
      </c>
      <c r="K743">
        <v>1</v>
      </c>
    </row>
    <row r="744" spans="2:11" x14ac:dyDescent="0.25">
      <c r="B744" t="s">
        <v>138</v>
      </c>
      <c r="C744">
        <v>144</v>
      </c>
      <c r="D744">
        <v>2013</v>
      </c>
      <c r="E744" s="56">
        <v>728.2</v>
      </c>
      <c r="F744">
        <v>2</v>
      </c>
      <c r="G744">
        <v>0</v>
      </c>
      <c r="H744">
        <v>2</v>
      </c>
      <c r="I744">
        <v>33</v>
      </c>
      <c r="J744">
        <v>26</v>
      </c>
      <c r="K744">
        <v>2</v>
      </c>
    </row>
    <row r="745" spans="2:11" x14ac:dyDescent="0.25">
      <c r="C745">
        <v>144</v>
      </c>
      <c r="D745">
        <v>2014</v>
      </c>
      <c r="E745" s="56">
        <v>570.1</v>
      </c>
      <c r="F745">
        <v>3</v>
      </c>
      <c r="G745">
        <v>1</v>
      </c>
      <c r="H745">
        <v>1</v>
      </c>
      <c r="I745">
        <v>30</v>
      </c>
      <c r="J745">
        <v>13</v>
      </c>
      <c r="K745">
        <v>4</v>
      </c>
    </row>
    <row r="746" spans="2:11" x14ac:dyDescent="0.25">
      <c r="C746">
        <v>144</v>
      </c>
      <c r="D746">
        <v>2015</v>
      </c>
      <c r="E746" s="56">
        <v>579.20000000000005</v>
      </c>
      <c r="F746">
        <v>4</v>
      </c>
      <c r="G746">
        <v>1</v>
      </c>
      <c r="H746">
        <v>1</v>
      </c>
      <c r="I746">
        <v>33</v>
      </c>
      <c r="J746">
        <v>10</v>
      </c>
      <c r="K746">
        <v>1</v>
      </c>
    </row>
    <row r="747" spans="2:11" x14ac:dyDescent="0.25">
      <c r="C747">
        <v>144</v>
      </c>
      <c r="D747">
        <v>2016</v>
      </c>
      <c r="E747" s="56">
        <v>765.2</v>
      </c>
      <c r="F747">
        <v>5</v>
      </c>
      <c r="G747">
        <v>2</v>
      </c>
      <c r="H747">
        <v>4</v>
      </c>
      <c r="I747">
        <v>27</v>
      </c>
      <c r="J747">
        <v>21</v>
      </c>
      <c r="K747">
        <v>4</v>
      </c>
    </row>
    <row r="748" spans="2:11" x14ac:dyDescent="0.25">
      <c r="C748">
        <v>144</v>
      </c>
      <c r="D748">
        <v>2017</v>
      </c>
      <c r="E748" s="56">
        <v>931.9</v>
      </c>
      <c r="F748">
        <v>1</v>
      </c>
      <c r="G748">
        <v>1</v>
      </c>
      <c r="H748">
        <v>1</v>
      </c>
      <c r="I748">
        <v>34</v>
      </c>
      <c r="J748">
        <v>21</v>
      </c>
      <c r="K748">
        <v>1</v>
      </c>
    </row>
    <row r="749" spans="2:11" x14ac:dyDescent="0.25">
      <c r="B749" t="s">
        <v>139</v>
      </c>
      <c r="C749">
        <v>145</v>
      </c>
      <c r="D749">
        <v>2013</v>
      </c>
      <c r="E749" s="56">
        <v>155.19999999999999</v>
      </c>
      <c r="F749">
        <v>0</v>
      </c>
      <c r="G749">
        <v>0</v>
      </c>
      <c r="H749">
        <v>0</v>
      </c>
      <c r="I749">
        <v>9</v>
      </c>
      <c r="J749">
        <v>2</v>
      </c>
      <c r="K749">
        <v>2</v>
      </c>
    </row>
    <row r="750" spans="2:11" x14ac:dyDescent="0.25">
      <c r="C750">
        <v>145</v>
      </c>
      <c r="D750">
        <v>2014</v>
      </c>
      <c r="E750" s="56">
        <v>107.9</v>
      </c>
      <c r="F750">
        <v>0</v>
      </c>
      <c r="G750">
        <v>0</v>
      </c>
      <c r="H750">
        <v>0</v>
      </c>
      <c r="I750">
        <v>8</v>
      </c>
      <c r="J750">
        <v>5</v>
      </c>
      <c r="K750">
        <v>1</v>
      </c>
    </row>
    <row r="751" spans="2:11" x14ac:dyDescent="0.25">
      <c r="C751">
        <v>145</v>
      </c>
      <c r="D751">
        <v>2015</v>
      </c>
      <c r="E751" s="56">
        <v>98.9</v>
      </c>
      <c r="F751">
        <v>1</v>
      </c>
      <c r="G751">
        <v>0</v>
      </c>
      <c r="H751">
        <v>0</v>
      </c>
      <c r="I751">
        <v>8</v>
      </c>
      <c r="J751">
        <v>2</v>
      </c>
      <c r="K751">
        <v>0</v>
      </c>
    </row>
    <row r="752" spans="2:11" x14ac:dyDescent="0.25">
      <c r="C752">
        <v>145</v>
      </c>
      <c r="D752">
        <v>2016</v>
      </c>
      <c r="E752" s="56">
        <v>160.30000000000001</v>
      </c>
      <c r="F752">
        <v>2</v>
      </c>
      <c r="G752">
        <v>2</v>
      </c>
      <c r="H752">
        <v>2</v>
      </c>
      <c r="I752">
        <v>8</v>
      </c>
      <c r="J752">
        <v>2</v>
      </c>
      <c r="K752">
        <v>0</v>
      </c>
    </row>
    <row r="753" spans="2:11" x14ac:dyDescent="0.25">
      <c r="C753">
        <v>145</v>
      </c>
      <c r="D753">
        <v>2017</v>
      </c>
      <c r="E753" s="56">
        <v>223.2</v>
      </c>
      <c r="F753">
        <v>3</v>
      </c>
      <c r="G753">
        <v>3</v>
      </c>
      <c r="H753">
        <v>0</v>
      </c>
      <c r="I753">
        <v>13</v>
      </c>
      <c r="J753">
        <v>0</v>
      </c>
      <c r="K753">
        <v>0</v>
      </c>
    </row>
    <row r="754" spans="2:11" ht="15.75" thickBot="1" x14ac:dyDescent="0.3"/>
    <row r="755" spans="2:11" x14ac:dyDescent="0.25">
      <c r="B755" s="92" t="s">
        <v>140</v>
      </c>
      <c r="C755" s="16" t="s">
        <v>255</v>
      </c>
      <c r="D755" s="22" t="s">
        <v>256</v>
      </c>
      <c r="E755" s="66" t="s">
        <v>257</v>
      </c>
      <c r="F755" s="23" t="s">
        <v>258</v>
      </c>
      <c r="G755" s="23" t="s">
        <v>259</v>
      </c>
      <c r="H755" s="23" t="s">
        <v>260</v>
      </c>
      <c r="I755" s="23" t="s">
        <v>261</v>
      </c>
      <c r="J755" s="23" t="s">
        <v>262</v>
      </c>
      <c r="K755" s="24" t="s">
        <v>263</v>
      </c>
    </row>
    <row r="756" spans="2:11" x14ac:dyDescent="0.25">
      <c r="B756" s="93"/>
      <c r="C756" s="13">
        <v>146</v>
      </c>
      <c r="D756" s="2">
        <v>2013</v>
      </c>
      <c r="E756" s="58">
        <f>E761+E766+E771+E776+E781+E786+E791+E796+E801+E806+E811+E816+E821+E826+E831+E836+E841+E846+E851+E856+E861+E866+E871+E876+E881</f>
        <v>13509.6</v>
      </c>
      <c r="F756" s="2">
        <v>91</v>
      </c>
      <c r="G756" s="2">
        <v>32</v>
      </c>
      <c r="H756" s="2">
        <v>27</v>
      </c>
      <c r="I756" s="2">
        <v>589</v>
      </c>
      <c r="J756" s="2">
        <v>143</v>
      </c>
      <c r="K756" s="4">
        <v>43</v>
      </c>
    </row>
    <row r="757" spans="2:11" x14ac:dyDescent="0.25">
      <c r="B757" s="93"/>
      <c r="C757" s="13">
        <v>146</v>
      </c>
      <c r="D757" s="2">
        <v>2014</v>
      </c>
      <c r="E757" s="58">
        <f t="shared" ref="E757:E760" si="9">E762+E767+E772+E777+E782+E787+E792+E797+E802+E807+E812+E817+E822+E827+E832+E837+E842+E847+E852+E857+E862+E867+E872+E877+E882</f>
        <v>14050.000000000004</v>
      </c>
      <c r="F757" s="2">
        <v>76</v>
      </c>
      <c r="G757" s="2">
        <v>32</v>
      </c>
      <c r="H757" s="2">
        <v>33</v>
      </c>
      <c r="I757" s="2">
        <v>660</v>
      </c>
      <c r="J757" s="2">
        <v>184</v>
      </c>
      <c r="K757" s="4">
        <v>33</v>
      </c>
    </row>
    <row r="758" spans="2:11" x14ac:dyDescent="0.25">
      <c r="B758" s="93"/>
      <c r="C758" s="13">
        <v>146</v>
      </c>
      <c r="D758" s="2">
        <v>2015</v>
      </c>
      <c r="E758" s="58">
        <f t="shared" si="9"/>
        <v>14340.4</v>
      </c>
      <c r="F758" s="2">
        <v>165</v>
      </c>
      <c r="G758" s="2">
        <v>44</v>
      </c>
      <c r="H758" s="2">
        <v>44</v>
      </c>
      <c r="I758" s="2">
        <v>688</v>
      </c>
      <c r="J758" s="2">
        <v>321</v>
      </c>
      <c r="K758" s="4">
        <v>43</v>
      </c>
    </row>
    <row r="759" spans="2:11" x14ac:dyDescent="0.25">
      <c r="B759" s="93"/>
      <c r="C759" s="13">
        <v>146</v>
      </c>
      <c r="D759" s="2">
        <v>2016</v>
      </c>
      <c r="E759" s="58">
        <f t="shared" si="9"/>
        <v>7533.4000000000015</v>
      </c>
      <c r="F759" s="2">
        <v>68</v>
      </c>
      <c r="G759" s="2">
        <v>28</v>
      </c>
      <c r="H759" s="2">
        <v>39</v>
      </c>
      <c r="I759" s="2">
        <v>695</v>
      </c>
      <c r="J759" s="2">
        <v>340</v>
      </c>
      <c r="K759" s="4">
        <v>29</v>
      </c>
    </row>
    <row r="760" spans="2:11" ht="15.75" thickBot="1" x14ac:dyDescent="0.3">
      <c r="B760" s="94"/>
      <c r="C760" s="14">
        <v>146</v>
      </c>
      <c r="D760" s="5">
        <v>2017</v>
      </c>
      <c r="E760" s="60">
        <f t="shared" si="9"/>
        <v>7279.0999999999995</v>
      </c>
      <c r="F760" s="5">
        <v>59</v>
      </c>
      <c r="G760" s="5">
        <v>26</v>
      </c>
      <c r="H760" s="5">
        <v>32</v>
      </c>
      <c r="I760" s="5">
        <v>688</v>
      </c>
      <c r="J760" s="5">
        <v>508</v>
      </c>
      <c r="K760" s="6">
        <v>45</v>
      </c>
    </row>
    <row r="761" spans="2:11" x14ac:dyDescent="0.25">
      <c r="B761" t="s">
        <v>141</v>
      </c>
      <c r="C761">
        <v>147</v>
      </c>
      <c r="D761">
        <v>2013</v>
      </c>
      <c r="E761" s="56">
        <v>104.9</v>
      </c>
      <c r="F761">
        <v>2</v>
      </c>
      <c r="G761">
        <v>2</v>
      </c>
      <c r="H761">
        <v>0</v>
      </c>
      <c r="I761">
        <v>5</v>
      </c>
      <c r="J761">
        <v>1</v>
      </c>
      <c r="K761">
        <v>0</v>
      </c>
    </row>
    <row r="762" spans="2:11" x14ac:dyDescent="0.25">
      <c r="C762">
        <v>147</v>
      </c>
      <c r="D762">
        <v>2014</v>
      </c>
      <c r="E762" s="56">
        <v>96.3</v>
      </c>
      <c r="F762">
        <v>1</v>
      </c>
      <c r="G762">
        <v>1</v>
      </c>
      <c r="H762">
        <v>0</v>
      </c>
      <c r="I762">
        <v>8</v>
      </c>
      <c r="J762">
        <v>0</v>
      </c>
      <c r="K762">
        <v>0</v>
      </c>
    </row>
    <row r="763" spans="2:11" x14ac:dyDescent="0.25">
      <c r="C763">
        <v>147</v>
      </c>
      <c r="D763">
        <v>2015</v>
      </c>
      <c r="E763" s="56">
        <v>88.4</v>
      </c>
      <c r="F763">
        <v>8</v>
      </c>
      <c r="G763">
        <v>2</v>
      </c>
      <c r="H763">
        <v>0</v>
      </c>
      <c r="I763">
        <v>7</v>
      </c>
      <c r="J763">
        <v>5</v>
      </c>
      <c r="K763">
        <v>0</v>
      </c>
    </row>
    <row r="764" spans="2:11" x14ac:dyDescent="0.25">
      <c r="C764">
        <v>147</v>
      </c>
      <c r="D764">
        <v>2016</v>
      </c>
      <c r="E764" s="56">
        <v>51.3</v>
      </c>
      <c r="F764">
        <v>1</v>
      </c>
      <c r="G764">
        <v>1</v>
      </c>
      <c r="H764">
        <v>0</v>
      </c>
      <c r="I764">
        <v>5</v>
      </c>
      <c r="J764">
        <v>3</v>
      </c>
      <c r="K764">
        <v>0</v>
      </c>
    </row>
    <row r="765" spans="2:11" x14ac:dyDescent="0.25">
      <c r="C765">
        <v>147</v>
      </c>
      <c r="D765">
        <v>2017</v>
      </c>
      <c r="E765" s="56">
        <v>70.7</v>
      </c>
      <c r="F765">
        <v>1</v>
      </c>
      <c r="G765">
        <v>0</v>
      </c>
      <c r="H765">
        <v>0</v>
      </c>
      <c r="I765">
        <v>3</v>
      </c>
      <c r="J765">
        <v>6</v>
      </c>
      <c r="K765">
        <v>0</v>
      </c>
    </row>
    <row r="766" spans="2:11" s="43" customFormat="1" x14ac:dyDescent="0.25">
      <c r="B766" s="43" t="s">
        <v>142</v>
      </c>
      <c r="C766" s="43">
        <v>148</v>
      </c>
      <c r="D766" s="43">
        <v>2013</v>
      </c>
      <c r="E766" s="61">
        <v>139.5</v>
      </c>
      <c r="F766" s="43">
        <v>2</v>
      </c>
      <c r="G766" s="43">
        <v>1</v>
      </c>
      <c r="H766" s="43">
        <v>0</v>
      </c>
      <c r="I766" s="43">
        <v>8</v>
      </c>
      <c r="J766" s="43">
        <v>6</v>
      </c>
      <c r="K766" s="43">
        <v>3</v>
      </c>
    </row>
    <row r="767" spans="2:11" x14ac:dyDescent="0.25">
      <c r="C767">
        <v>148</v>
      </c>
      <c r="D767">
        <v>2014</v>
      </c>
      <c r="E767" s="56">
        <v>159</v>
      </c>
      <c r="F767">
        <v>1</v>
      </c>
      <c r="G767">
        <v>1</v>
      </c>
      <c r="H767">
        <v>0</v>
      </c>
      <c r="I767">
        <v>16</v>
      </c>
      <c r="J767">
        <v>6</v>
      </c>
      <c r="K767">
        <v>1</v>
      </c>
    </row>
    <row r="768" spans="2:11" x14ac:dyDescent="0.25">
      <c r="C768">
        <v>148</v>
      </c>
      <c r="D768">
        <v>2015</v>
      </c>
      <c r="E768" s="56">
        <v>182</v>
      </c>
      <c r="F768">
        <v>2</v>
      </c>
      <c r="G768">
        <v>2</v>
      </c>
      <c r="H768">
        <v>3</v>
      </c>
      <c r="I768">
        <v>13</v>
      </c>
      <c r="J768">
        <v>2</v>
      </c>
      <c r="K768">
        <v>2</v>
      </c>
    </row>
    <row r="769" spans="2:11" x14ac:dyDescent="0.25">
      <c r="C769">
        <v>148</v>
      </c>
      <c r="D769">
        <v>2016</v>
      </c>
      <c r="E769" s="56">
        <v>77.900000000000006</v>
      </c>
      <c r="F769">
        <v>1</v>
      </c>
      <c r="G769">
        <v>0</v>
      </c>
      <c r="H769">
        <v>0</v>
      </c>
      <c r="I769">
        <v>19</v>
      </c>
      <c r="J769">
        <v>2</v>
      </c>
      <c r="K769">
        <v>2</v>
      </c>
    </row>
    <row r="770" spans="2:11" x14ac:dyDescent="0.25">
      <c r="C770">
        <v>148</v>
      </c>
      <c r="D770">
        <v>2017</v>
      </c>
      <c r="E770" s="56">
        <v>73.5</v>
      </c>
      <c r="F770">
        <v>3</v>
      </c>
      <c r="G770">
        <v>1</v>
      </c>
      <c r="H770">
        <v>1</v>
      </c>
      <c r="I770">
        <v>11</v>
      </c>
      <c r="J770">
        <v>7</v>
      </c>
      <c r="K770">
        <v>3</v>
      </c>
    </row>
    <row r="771" spans="2:11" x14ac:dyDescent="0.25">
      <c r="B771" t="s">
        <v>143</v>
      </c>
      <c r="C771">
        <v>149</v>
      </c>
      <c r="D771">
        <v>2013</v>
      </c>
      <c r="E771" s="56">
        <v>945.7</v>
      </c>
      <c r="F771">
        <v>0</v>
      </c>
      <c r="G771">
        <v>0</v>
      </c>
      <c r="H771">
        <v>1</v>
      </c>
      <c r="I771">
        <v>12</v>
      </c>
      <c r="J771">
        <v>0</v>
      </c>
      <c r="K771">
        <v>0</v>
      </c>
    </row>
    <row r="772" spans="2:11" x14ac:dyDescent="0.25">
      <c r="C772">
        <v>149</v>
      </c>
      <c r="D772">
        <v>2014</v>
      </c>
      <c r="E772" s="56">
        <v>1305.3</v>
      </c>
      <c r="F772">
        <v>0</v>
      </c>
      <c r="G772">
        <v>0</v>
      </c>
      <c r="H772">
        <v>0</v>
      </c>
      <c r="I772">
        <v>4</v>
      </c>
      <c r="J772">
        <v>2</v>
      </c>
      <c r="K772">
        <v>2</v>
      </c>
    </row>
    <row r="773" spans="2:11" x14ac:dyDescent="0.25">
      <c r="C773">
        <v>149</v>
      </c>
      <c r="D773">
        <v>2015</v>
      </c>
      <c r="E773" s="56">
        <v>1471.4</v>
      </c>
      <c r="F773">
        <v>3</v>
      </c>
      <c r="G773">
        <v>0</v>
      </c>
      <c r="H773">
        <v>1</v>
      </c>
      <c r="I773">
        <v>9</v>
      </c>
      <c r="J773">
        <v>1</v>
      </c>
      <c r="K773">
        <v>1</v>
      </c>
    </row>
    <row r="774" spans="2:11" x14ac:dyDescent="0.25">
      <c r="C774">
        <v>149</v>
      </c>
      <c r="D774">
        <v>2016</v>
      </c>
      <c r="E774" s="56">
        <v>360.9</v>
      </c>
      <c r="F774">
        <v>0</v>
      </c>
      <c r="G774">
        <v>0</v>
      </c>
      <c r="H774">
        <v>1</v>
      </c>
      <c r="I774">
        <v>8</v>
      </c>
      <c r="J774">
        <v>0</v>
      </c>
      <c r="K774">
        <v>0</v>
      </c>
    </row>
    <row r="775" spans="2:11" x14ac:dyDescent="0.25">
      <c r="C775">
        <v>149</v>
      </c>
      <c r="D775">
        <v>2017</v>
      </c>
      <c r="E775" s="56">
        <v>363</v>
      </c>
      <c r="F775">
        <v>1</v>
      </c>
      <c r="G775">
        <v>1</v>
      </c>
      <c r="H775">
        <v>0</v>
      </c>
      <c r="I775">
        <v>6</v>
      </c>
      <c r="J775">
        <v>0</v>
      </c>
      <c r="K775">
        <v>1</v>
      </c>
    </row>
    <row r="776" spans="2:11" x14ac:dyDescent="0.25">
      <c r="B776" t="s">
        <v>144</v>
      </c>
      <c r="C776">
        <v>150</v>
      </c>
      <c r="D776">
        <v>2013</v>
      </c>
      <c r="E776" s="56">
        <v>509.4</v>
      </c>
      <c r="F776">
        <v>2</v>
      </c>
      <c r="G776">
        <v>2</v>
      </c>
      <c r="H776">
        <v>2</v>
      </c>
      <c r="I776">
        <v>11</v>
      </c>
      <c r="J776">
        <v>5</v>
      </c>
      <c r="K776">
        <v>2</v>
      </c>
    </row>
    <row r="777" spans="2:11" x14ac:dyDescent="0.25">
      <c r="C777">
        <v>150</v>
      </c>
      <c r="D777">
        <v>2014</v>
      </c>
      <c r="E777" s="56">
        <v>436.5</v>
      </c>
      <c r="F777">
        <v>0</v>
      </c>
      <c r="G777">
        <v>0</v>
      </c>
      <c r="H777">
        <v>1</v>
      </c>
      <c r="I777">
        <v>7</v>
      </c>
      <c r="J777">
        <v>1</v>
      </c>
      <c r="K777">
        <v>0</v>
      </c>
    </row>
    <row r="778" spans="2:11" x14ac:dyDescent="0.25">
      <c r="C778">
        <v>150</v>
      </c>
      <c r="D778">
        <v>2015</v>
      </c>
      <c r="E778" s="56">
        <v>384.6</v>
      </c>
      <c r="F778">
        <v>1</v>
      </c>
      <c r="G778">
        <v>0</v>
      </c>
      <c r="H778">
        <v>1</v>
      </c>
      <c r="I778">
        <v>14</v>
      </c>
      <c r="J778">
        <v>1</v>
      </c>
      <c r="K778">
        <v>2</v>
      </c>
    </row>
    <row r="779" spans="2:11" x14ac:dyDescent="0.25">
      <c r="C779">
        <v>150</v>
      </c>
      <c r="D779">
        <v>2016</v>
      </c>
      <c r="E779" s="56">
        <v>469.3</v>
      </c>
      <c r="F779">
        <v>0</v>
      </c>
      <c r="G779">
        <v>0</v>
      </c>
      <c r="H779">
        <v>2</v>
      </c>
      <c r="I779">
        <v>10</v>
      </c>
      <c r="J779">
        <v>2</v>
      </c>
      <c r="K779">
        <v>0</v>
      </c>
    </row>
    <row r="780" spans="2:11" x14ac:dyDescent="0.25">
      <c r="C780">
        <v>150</v>
      </c>
      <c r="D780">
        <v>2017</v>
      </c>
      <c r="E780" s="56">
        <v>489.4</v>
      </c>
      <c r="F780">
        <v>0</v>
      </c>
      <c r="G780">
        <v>0</v>
      </c>
      <c r="H780">
        <v>3</v>
      </c>
      <c r="I780">
        <v>11</v>
      </c>
      <c r="J780">
        <v>4</v>
      </c>
      <c r="K780">
        <v>2</v>
      </c>
    </row>
    <row r="781" spans="2:11" x14ac:dyDescent="0.25">
      <c r="B781" t="s">
        <v>145</v>
      </c>
      <c r="C781">
        <v>151</v>
      </c>
      <c r="D781">
        <v>2013</v>
      </c>
      <c r="E781" s="56">
        <v>679.2</v>
      </c>
      <c r="F781">
        <v>1</v>
      </c>
      <c r="G781">
        <v>1</v>
      </c>
      <c r="H781">
        <v>0</v>
      </c>
      <c r="I781">
        <v>6</v>
      </c>
      <c r="J781">
        <v>0</v>
      </c>
      <c r="K781">
        <v>1</v>
      </c>
    </row>
    <row r="782" spans="2:11" x14ac:dyDescent="0.25">
      <c r="C782">
        <v>151</v>
      </c>
      <c r="D782">
        <v>2014</v>
      </c>
      <c r="E782" s="56">
        <v>701.3</v>
      </c>
      <c r="F782">
        <v>0</v>
      </c>
      <c r="G782">
        <v>0</v>
      </c>
      <c r="H782">
        <v>0</v>
      </c>
      <c r="I782">
        <v>10</v>
      </c>
      <c r="J782">
        <v>0</v>
      </c>
      <c r="K782">
        <v>0</v>
      </c>
    </row>
    <row r="783" spans="2:11" x14ac:dyDescent="0.25">
      <c r="C783">
        <v>151</v>
      </c>
      <c r="D783">
        <v>2015</v>
      </c>
      <c r="E783" s="56">
        <v>488.1</v>
      </c>
      <c r="F783">
        <v>3</v>
      </c>
      <c r="G783">
        <v>2</v>
      </c>
      <c r="H783">
        <v>3</v>
      </c>
      <c r="I783">
        <v>7</v>
      </c>
      <c r="J783">
        <v>0</v>
      </c>
      <c r="K783">
        <v>0</v>
      </c>
    </row>
    <row r="784" spans="2:11" x14ac:dyDescent="0.25">
      <c r="C784">
        <v>151</v>
      </c>
      <c r="D784">
        <v>2016</v>
      </c>
      <c r="E784" s="56">
        <v>237.5</v>
      </c>
      <c r="F784">
        <v>0</v>
      </c>
      <c r="G784">
        <v>0</v>
      </c>
      <c r="H784">
        <v>0</v>
      </c>
      <c r="I784">
        <v>9</v>
      </c>
      <c r="J784">
        <v>4</v>
      </c>
      <c r="K784">
        <v>0</v>
      </c>
    </row>
    <row r="785" spans="2:11" x14ac:dyDescent="0.25">
      <c r="C785">
        <v>151</v>
      </c>
      <c r="D785">
        <v>2017</v>
      </c>
      <c r="E785" s="56">
        <v>229.2</v>
      </c>
      <c r="F785">
        <v>1</v>
      </c>
      <c r="G785">
        <v>1</v>
      </c>
      <c r="H785">
        <v>0</v>
      </c>
      <c r="I785">
        <v>6</v>
      </c>
      <c r="J785">
        <v>4</v>
      </c>
      <c r="K785">
        <v>0</v>
      </c>
    </row>
    <row r="786" spans="2:11" x14ac:dyDescent="0.25">
      <c r="B786" t="s">
        <v>146</v>
      </c>
      <c r="C786">
        <v>152</v>
      </c>
      <c r="D786">
        <v>2013</v>
      </c>
      <c r="E786" s="56">
        <v>523</v>
      </c>
      <c r="F786">
        <v>1</v>
      </c>
      <c r="G786">
        <v>0</v>
      </c>
      <c r="H786">
        <v>0</v>
      </c>
      <c r="I786">
        <v>23</v>
      </c>
      <c r="J786">
        <v>0</v>
      </c>
      <c r="K786">
        <v>0</v>
      </c>
    </row>
    <row r="787" spans="2:11" x14ac:dyDescent="0.25">
      <c r="C787">
        <v>152</v>
      </c>
      <c r="D787">
        <v>2014</v>
      </c>
      <c r="E787" s="56">
        <v>490.1</v>
      </c>
      <c r="F787">
        <v>1</v>
      </c>
      <c r="G787">
        <v>1</v>
      </c>
      <c r="H787">
        <v>2</v>
      </c>
      <c r="I787">
        <v>17</v>
      </c>
      <c r="J787">
        <v>0</v>
      </c>
      <c r="K787">
        <v>2</v>
      </c>
    </row>
    <row r="788" spans="2:11" x14ac:dyDescent="0.25">
      <c r="C788">
        <v>152</v>
      </c>
      <c r="D788">
        <v>2015</v>
      </c>
      <c r="E788" s="56">
        <v>562.29999999999995</v>
      </c>
      <c r="F788">
        <v>2</v>
      </c>
      <c r="G788">
        <v>2</v>
      </c>
      <c r="H788">
        <v>1</v>
      </c>
      <c r="I788">
        <v>16</v>
      </c>
      <c r="J788">
        <v>2</v>
      </c>
      <c r="K788">
        <v>1</v>
      </c>
    </row>
    <row r="789" spans="2:11" x14ac:dyDescent="0.25">
      <c r="C789">
        <v>152</v>
      </c>
      <c r="D789">
        <v>2016</v>
      </c>
      <c r="E789" s="56">
        <v>148.9</v>
      </c>
      <c r="F789">
        <v>0</v>
      </c>
      <c r="G789">
        <v>0</v>
      </c>
      <c r="H789">
        <v>1</v>
      </c>
      <c r="I789">
        <v>19</v>
      </c>
      <c r="J789">
        <v>1</v>
      </c>
      <c r="K789">
        <v>2</v>
      </c>
    </row>
    <row r="790" spans="2:11" x14ac:dyDescent="0.25">
      <c r="C790">
        <v>152</v>
      </c>
      <c r="D790">
        <v>2017</v>
      </c>
      <c r="E790" s="56">
        <v>185.8</v>
      </c>
      <c r="F790">
        <v>0</v>
      </c>
      <c r="G790">
        <v>0</v>
      </c>
      <c r="H790">
        <v>1</v>
      </c>
      <c r="I790">
        <v>19</v>
      </c>
      <c r="J790">
        <v>0</v>
      </c>
      <c r="K790">
        <v>2</v>
      </c>
    </row>
    <row r="791" spans="2:11" x14ac:dyDescent="0.25">
      <c r="B791" t="s">
        <v>147</v>
      </c>
      <c r="C791">
        <v>153</v>
      </c>
      <c r="D791">
        <v>2013</v>
      </c>
      <c r="E791" s="56">
        <v>3692.1</v>
      </c>
      <c r="F791">
        <v>58</v>
      </c>
      <c r="G791">
        <v>14</v>
      </c>
      <c r="H791">
        <v>19</v>
      </c>
      <c r="I791">
        <v>294</v>
      </c>
      <c r="J791">
        <v>110</v>
      </c>
      <c r="K791">
        <v>15</v>
      </c>
    </row>
    <row r="792" spans="2:11" x14ac:dyDescent="0.25">
      <c r="C792">
        <v>153</v>
      </c>
      <c r="D792">
        <v>2014</v>
      </c>
      <c r="E792" s="56">
        <v>3631.2</v>
      </c>
      <c r="F792">
        <v>45</v>
      </c>
      <c r="G792">
        <v>17</v>
      </c>
      <c r="H792">
        <v>19</v>
      </c>
      <c r="I792">
        <v>377</v>
      </c>
      <c r="J792">
        <v>155</v>
      </c>
      <c r="K792">
        <v>19</v>
      </c>
    </row>
    <row r="793" spans="2:11" x14ac:dyDescent="0.25">
      <c r="C793">
        <v>153</v>
      </c>
      <c r="D793">
        <v>2015</v>
      </c>
      <c r="E793" s="56">
        <v>4060.4</v>
      </c>
      <c r="F793">
        <v>110</v>
      </c>
      <c r="G793">
        <v>14</v>
      </c>
      <c r="H793">
        <v>22</v>
      </c>
      <c r="I793">
        <v>388</v>
      </c>
      <c r="J793">
        <v>276</v>
      </c>
      <c r="K793">
        <v>25</v>
      </c>
    </row>
    <row r="794" spans="2:11" x14ac:dyDescent="0.25">
      <c r="C794">
        <v>153</v>
      </c>
      <c r="D794">
        <v>2016</v>
      </c>
      <c r="E794" s="56">
        <v>1962.2</v>
      </c>
      <c r="F794">
        <v>32</v>
      </c>
      <c r="G794">
        <v>15</v>
      </c>
      <c r="H794">
        <v>20</v>
      </c>
      <c r="I794">
        <v>384</v>
      </c>
      <c r="J794">
        <v>272</v>
      </c>
      <c r="K794">
        <v>19</v>
      </c>
    </row>
    <row r="795" spans="2:11" x14ac:dyDescent="0.25">
      <c r="C795">
        <v>153</v>
      </c>
      <c r="D795">
        <v>2017</v>
      </c>
      <c r="E795" s="56">
        <v>1891.9</v>
      </c>
      <c r="F795">
        <v>21</v>
      </c>
      <c r="G795">
        <v>8</v>
      </c>
      <c r="H795">
        <v>23</v>
      </c>
      <c r="I795">
        <v>374</v>
      </c>
      <c r="J795">
        <v>370</v>
      </c>
      <c r="K795">
        <v>17</v>
      </c>
    </row>
    <row r="796" spans="2:11" x14ac:dyDescent="0.25">
      <c r="B796" t="s">
        <v>148</v>
      </c>
      <c r="C796">
        <v>154</v>
      </c>
      <c r="D796">
        <v>2013</v>
      </c>
      <c r="E796" s="56">
        <v>482</v>
      </c>
      <c r="F796">
        <v>2</v>
      </c>
      <c r="G796">
        <v>1</v>
      </c>
      <c r="H796">
        <v>0</v>
      </c>
      <c r="I796">
        <v>13</v>
      </c>
      <c r="J796">
        <v>0</v>
      </c>
      <c r="K796">
        <v>2</v>
      </c>
    </row>
    <row r="797" spans="2:11" x14ac:dyDescent="0.25">
      <c r="C797">
        <v>154</v>
      </c>
      <c r="D797">
        <v>2014</v>
      </c>
      <c r="E797" s="56">
        <v>476.4</v>
      </c>
      <c r="F797">
        <v>0</v>
      </c>
      <c r="G797">
        <v>0</v>
      </c>
      <c r="H797">
        <v>3</v>
      </c>
      <c r="I797">
        <v>5</v>
      </c>
      <c r="J797">
        <v>0</v>
      </c>
      <c r="K797">
        <v>0</v>
      </c>
    </row>
    <row r="798" spans="2:11" x14ac:dyDescent="0.25">
      <c r="C798">
        <v>154</v>
      </c>
      <c r="D798">
        <v>2015</v>
      </c>
      <c r="E798" s="56">
        <v>477.5</v>
      </c>
      <c r="F798">
        <v>0</v>
      </c>
      <c r="G798">
        <v>0</v>
      </c>
      <c r="H798">
        <v>0</v>
      </c>
      <c r="I798">
        <v>9</v>
      </c>
      <c r="J798">
        <v>4</v>
      </c>
      <c r="K798">
        <v>1</v>
      </c>
    </row>
    <row r="799" spans="2:11" x14ac:dyDescent="0.25">
      <c r="C799">
        <v>154</v>
      </c>
      <c r="D799">
        <v>2016</v>
      </c>
      <c r="E799" s="56">
        <v>315</v>
      </c>
      <c r="F799">
        <v>0</v>
      </c>
      <c r="G799">
        <v>0</v>
      </c>
      <c r="H799">
        <v>1</v>
      </c>
      <c r="I799">
        <v>14</v>
      </c>
      <c r="J799">
        <v>2</v>
      </c>
      <c r="K799">
        <v>1</v>
      </c>
    </row>
    <row r="800" spans="2:11" x14ac:dyDescent="0.25">
      <c r="C800">
        <v>154</v>
      </c>
      <c r="D800">
        <v>2017</v>
      </c>
      <c r="E800" s="56">
        <v>265.8</v>
      </c>
      <c r="F800">
        <v>2</v>
      </c>
      <c r="G800">
        <v>2</v>
      </c>
      <c r="H800">
        <v>0</v>
      </c>
      <c r="I800">
        <v>9</v>
      </c>
      <c r="J800">
        <v>4</v>
      </c>
      <c r="K800">
        <v>0</v>
      </c>
    </row>
    <row r="801" spans="2:11" x14ac:dyDescent="0.25">
      <c r="B801" t="s">
        <v>149</v>
      </c>
      <c r="C801">
        <v>155</v>
      </c>
      <c r="D801">
        <v>2013</v>
      </c>
      <c r="E801" s="56">
        <v>569.29999999999995</v>
      </c>
      <c r="F801">
        <v>1</v>
      </c>
      <c r="G801">
        <v>1</v>
      </c>
      <c r="H801">
        <v>1</v>
      </c>
      <c r="I801">
        <v>15</v>
      </c>
      <c r="J801">
        <v>2</v>
      </c>
      <c r="K801">
        <v>0</v>
      </c>
    </row>
    <row r="802" spans="2:11" x14ac:dyDescent="0.25">
      <c r="C802">
        <v>155</v>
      </c>
      <c r="D802">
        <v>2014</v>
      </c>
      <c r="E802" s="56">
        <v>634.20000000000005</v>
      </c>
      <c r="F802">
        <v>1</v>
      </c>
      <c r="G802">
        <v>0</v>
      </c>
      <c r="H802">
        <v>1</v>
      </c>
      <c r="I802">
        <v>24</v>
      </c>
      <c r="J802">
        <v>2</v>
      </c>
      <c r="K802">
        <v>0</v>
      </c>
    </row>
    <row r="803" spans="2:11" x14ac:dyDescent="0.25">
      <c r="C803">
        <v>155</v>
      </c>
      <c r="D803">
        <v>2015</v>
      </c>
      <c r="E803" s="56">
        <v>642.6</v>
      </c>
      <c r="F803">
        <v>3</v>
      </c>
      <c r="G803">
        <v>1</v>
      </c>
      <c r="H803">
        <v>1</v>
      </c>
      <c r="I803">
        <v>17</v>
      </c>
      <c r="J803">
        <v>1</v>
      </c>
      <c r="K803">
        <v>0</v>
      </c>
    </row>
    <row r="804" spans="2:11" x14ac:dyDescent="0.25">
      <c r="C804">
        <v>155</v>
      </c>
      <c r="D804">
        <v>2016</v>
      </c>
      <c r="E804" s="56">
        <v>466.4</v>
      </c>
      <c r="F804">
        <v>5</v>
      </c>
      <c r="G804">
        <v>2</v>
      </c>
      <c r="H804">
        <v>1</v>
      </c>
      <c r="I804">
        <v>18</v>
      </c>
      <c r="J804">
        <v>1</v>
      </c>
      <c r="K804">
        <v>0</v>
      </c>
    </row>
    <row r="805" spans="2:11" x14ac:dyDescent="0.25">
      <c r="C805">
        <v>155</v>
      </c>
      <c r="D805">
        <v>2017</v>
      </c>
      <c r="E805" s="56">
        <v>336.1</v>
      </c>
      <c r="F805">
        <v>0</v>
      </c>
      <c r="G805">
        <v>0</v>
      </c>
      <c r="H805">
        <v>0</v>
      </c>
      <c r="I805">
        <v>17</v>
      </c>
      <c r="J805">
        <v>7</v>
      </c>
      <c r="K805">
        <v>2</v>
      </c>
    </row>
    <row r="806" spans="2:11" x14ac:dyDescent="0.25">
      <c r="B806" t="s">
        <v>150</v>
      </c>
      <c r="C806">
        <v>156</v>
      </c>
      <c r="D806">
        <v>2013</v>
      </c>
      <c r="E806" s="56">
        <v>1661.1</v>
      </c>
      <c r="F806">
        <v>2</v>
      </c>
      <c r="G806">
        <v>1</v>
      </c>
      <c r="H806">
        <v>0</v>
      </c>
      <c r="I806">
        <v>29</v>
      </c>
      <c r="J806">
        <v>7</v>
      </c>
      <c r="K806">
        <v>3</v>
      </c>
    </row>
    <row r="807" spans="2:11" x14ac:dyDescent="0.25">
      <c r="C807">
        <v>156</v>
      </c>
      <c r="D807">
        <v>2014</v>
      </c>
      <c r="E807" s="56">
        <v>1603</v>
      </c>
      <c r="F807">
        <v>1</v>
      </c>
      <c r="G807">
        <v>1</v>
      </c>
      <c r="H807">
        <v>1</v>
      </c>
      <c r="I807">
        <v>25</v>
      </c>
      <c r="J807">
        <v>4</v>
      </c>
      <c r="K807">
        <v>0</v>
      </c>
    </row>
    <row r="808" spans="2:11" x14ac:dyDescent="0.25">
      <c r="C808">
        <v>156</v>
      </c>
      <c r="D808">
        <v>2015</v>
      </c>
      <c r="E808" s="56">
        <v>1673.4</v>
      </c>
      <c r="F808">
        <v>3</v>
      </c>
      <c r="G808">
        <v>2</v>
      </c>
      <c r="H808">
        <v>2</v>
      </c>
      <c r="I808">
        <v>24</v>
      </c>
      <c r="J808">
        <v>3</v>
      </c>
      <c r="K808">
        <v>2</v>
      </c>
    </row>
    <row r="809" spans="2:11" x14ac:dyDescent="0.25">
      <c r="C809">
        <v>156</v>
      </c>
      <c r="D809">
        <v>2016</v>
      </c>
      <c r="E809" s="56">
        <v>740.1</v>
      </c>
      <c r="F809">
        <v>3</v>
      </c>
      <c r="G809">
        <v>2</v>
      </c>
      <c r="H809">
        <v>1</v>
      </c>
      <c r="I809">
        <v>23</v>
      </c>
      <c r="J809">
        <v>8</v>
      </c>
      <c r="K809">
        <v>0</v>
      </c>
    </row>
    <row r="810" spans="2:11" x14ac:dyDescent="0.25">
      <c r="C810">
        <v>156</v>
      </c>
      <c r="D810">
        <v>2017</v>
      </c>
      <c r="E810" s="56">
        <v>805.1</v>
      </c>
      <c r="F810">
        <v>1</v>
      </c>
      <c r="G810">
        <v>1</v>
      </c>
      <c r="H810">
        <v>0</v>
      </c>
      <c r="I810">
        <v>27</v>
      </c>
      <c r="J810">
        <v>7</v>
      </c>
      <c r="K810">
        <v>2</v>
      </c>
    </row>
    <row r="811" spans="2:11" x14ac:dyDescent="0.25">
      <c r="B811" t="s">
        <v>151</v>
      </c>
      <c r="C811">
        <v>157</v>
      </c>
      <c r="D811">
        <v>2013</v>
      </c>
      <c r="E811" s="56">
        <v>16.100000000000001</v>
      </c>
      <c r="F811">
        <v>0</v>
      </c>
      <c r="G811">
        <v>0</v>
      </c>
      <c r="H811">
        <v>0</v>
      </c>
      <c r="I811">
        <v>6</v>
      </c>
      <c r="J811">
        <v>3</v>
      </c>
      <c r="K811">
        <v>0</v>
      </c>
    </row>
    <row r="812" spans="2:11" x14ac:dyDescent="0.25">
      <c r="C812">
        <v>157</v>
      </c>
      <c r="D812">
        <v>2014</v>
      </c>
      <c r="E812" s="56">
        <v>23.6</v>
      </c>
      <c r="F812">
        <v>0</v>
      </c>
      <c r="G812">
        <v>0</v>
      </c>
      <c r="H812">
        <v>0</v>
      </c>
      <c r="I812">
        <v>5</v>
      </c>
      <c r="J812">
        <v>0</v>
      </c>
      <c r="K812">
        <v>0</v>
      </c>
    </row>
    <row r="813" spans="2:11" x14ac:dyDescent="0.25">
      <c r="C813">
        <v>157</v>
      </c>
      <c r="D813">
        <v>2015</v>
      </c>
      <c r="E813" s="56">
        <v>35.6</v>
      </c>
      <c r="F813">
        <v>2</v>
      </c>
      <c r="G813">
        <v>2</v>
      </c>
      <c r="H813">
        <v>0</v>
      </c>
      <c r="I813">
        <v>2</v>
      </c>
      <c r="J813">
        <v>0</v>
      </c>
      <c r="K813">
        <v>1</v>
      </c>
    </row>
    <row r="814" spans="2:11" x14ac:dyDescent="0.25">
      <c r="C814">
        <v>157</v>
      </c>
      <c r="D814">
        <v>2016</v>
      </c>
      <c r="E814" s="56">
        <v>31.2</v>
      </c>
      <c r="F814">
        <v>0</v>
      </c>
      <c r="G814">
        <v>0</v>
      </c>
      <c r="H814">
        <v>0</v>
      </c>
      <c r="I814">
        <v>3</v>
      </c>
      <c r="J814">
        <v>1</v>
      </c>
      <c r="K814">
        <v>0</v>
      </c>
    </row>
    <row r="815" spans="2:11" x14ac:dyDescent="0.25">
      <c r="C815">
        <v>157</v>
      </c>
      <c r="D815">
        <v>2017</v>
      </c>
      <c r="E815" s="56">
        <v>29.1</v>
      </c>
      <c r="F815">
        <v>0</v>
      </c>
      <c r="G815">
        <v>0</v>
      </c>
      <c r="H815">
        <v>0</v>
      </c>
      <c r="I815">
        <v>5</v>
      </c>
      <c r="J815">
        <v>1</v>
      </c>
      <c r="K815">
        <v>0</v>
      </c>
    </row>
    <row r="816" spans="2:11" x14ac:dyDescent="0.25">
      <c r="B816" t="s">
        <v>152</v>
      </c>
      <c r="C816">
        <v>158</v>
      </c>
      <c r="D816">
        <v>2013</v>
      </c>
      <c r="E816" s="56">
        <v>240.2</v>
      </c>
      <c r="F816">
        <v>0</v>
      </c>
      <c r="G816">
        <v>0</v>
      </c>
      <c r="H816">
        <v>1</v>
      </c>
      <c r="I816">
        <v>6</v>
      </c>
      <c r="J816">
        <v>0</v>
      </c>
      <c r="K816">
        <v>1</v>
      </c>
    </row>
    <row r="817" spans="2:11" x14ac:dyDescent="0.25">
      <c r="C817">
        <v>158</v>
      </c>
      <c r="D817">
        <v>2014</v>
      </c>
      <c r="E817" s="56">
        <v>278</v>
      </c>
      <c r="F817">
        <v>0</v>
      </c>
      <c r="G817">
        <v>0</v>
      </c>
      <c r="H817">
        <v>0</v>
      </c>
      <c r="I817">
        <v>3</v>
      </c>
      <c r="J817">
        <v>0</v>
      </c>
      <c r="K817">
        <v>0</v>
      </c>
    </row>
    <row r="818" spans="2:11" x14ac:dyDescent="0.25">
      <c r="C818">
        <v>158</v>
      </c>
      <c r="D818">
        <v>2015</v>
      </c>
      <c r="E818" s="56">
        <v>233.3</v>
      </c>
      <c r="F818">
        <v>0</v>
      </c>
      <c r="G818">
        <v>0</v>
      </c>
      <c r="H818">
        <v>0</v>
      </c>
      <c r="I818">
        <v>5</v>
      </c>
      <c r="J818">
        <v>1</v>
      </c>
      <c r="K818">
        <v>0</v>
      </c>
    </row>
    <row r="819" spans="2:11" x14ac:dyDescent="0.25">
      <c r="C819">
        <v>158</v>
      </c>
      <c r="D819">
        <v>2016</v>
      </c>
      <c r="E819" s="56">
        <v>131.30000000000001</v>
      </c>
      <c r="F819">
        <v>1</v>
      </c>
      <c r="G819">
        <v>1</v>
      </c>
      <c r="H819">
        <v>0</v>
      </c>
      <c r="I819">
        <v>11</v>
      </c>
      <c r="J819">
        <v>1</v>
      </c>
      <c r="K819">
        <v>1</v>
      </c>
    </row>
    <row r="820" spans="2:11" x14ac:dyDescent="0.25">
      <c r="C820">
        <v>158</v>
      </c>
      <c r="D820">
        <v>2017</v>
      </c>
      <c r="E820" s="56">
        <v>144.9</v>
      </c>
      <c r="F820">
        <v>0</v>
      </c>
      <c r="G820">
        <v>0</v>
      </c>
      <c r="H820">
        <v>0</v>
      </c>
      <c r="I820">
        <v>5</v>
      </c>
      <c r="J820">
        <v>1</v>
      </c>
      <c r="K820">
        <v>2</v>
      </c>
    </row>
    <row r="821" spans="2:11" x14ac:dyDescent="0.25">
      <c r="B821" t="s">
        <v>397</v>
      </c>
      <c r="C821">
        <v>159</v>
      </c>
      <c r="D821">
        <v>2013</v>
      </c>
      <c r="E821" s="56">
        <v>132.9</v>
      </c>
      <c r="F821">
        <v>0</v>
      </c>
      <c r="G821">
        <v>0</v>
      </c>
      <c r="H821">
        <v>0</v>
      </c>
      <c r="I821">
        <v>15</v>
      </c>
      <c r="J821">
        <v>1</v>
      </c>
      <c r="K821">
        <v>2</v>
      </c>
    </row>
    <row r="822" spans="2:11" x14ac:dyDescent="0.25">
      <c r="C822">
        <v>159</v>
      </c>
      <c r="D822">
        <v>2014</v>
      </c>
      <c r="E822" s="56">
        <v>139</v>
      </c>
      <c r="F822">
        <v>0</v>
      </c>
      <c r="G822">
        <v>0</v>
      </c>
      <c r="H822">
        <v>0</v>
      </c>
      <c r="I822">
        <v>10</v>
      </c>
      <c r="J822">
        <v>0</v>
      </c>
      <c r="K822">
        <v>1</v>
      </c>
    </row>
    <row r="823" spans="2:11" x14ac:dyDescent="0.25">
      <c r="C823">
        <v>159</v>
      </c>
      <c r="D823">
        <v>2015</v>
      </c>
      <c r="E823" s="56">
        <v>123.5</v>
      </c>
      <c r="F823">
        <v>0</v>
      </c>
      <c r="G823">
        <v>0</v>
      </c>
      <c r="H823">
        <v>1</v>
      </c>
      <c r="I823">
        <v>14</v>
      </c>
      <c r="J823">
        <v>0</v>
      </c>
      <c r="K823">
        <v>0</v>
      </c>
    </row>
    <row r="824" spans="2:11" x14ac:dyDescent="0.25">
      <c r="C824">
        <v>159</v>
      </c>
      <c r="D824">
        <v>2016</v>
      </c>
      <c r="E824" s="56">
        <v>115.1</v>
      </c>
      <c r="F824">
        <v>0</v>
      </c>
      <c r="G824">
        <v>0</v>
      </c>
      <c r="H824">
        <v>1</v>
      </c>
      <c r="I824">
        <v>13</v>
      </c>
      <c r="J824">
        <v>0</v>
      </c>
      <c r="K824">
        <v>0</v>
      </c>
    </row>
    <row r="825" spans="2:11" x14ac:dyDescent="0.25">
      <c r="C825">
        <v>159</v>
      </c>
      <c r="D825">
        <v>2017</v>
      </c>
      <c r="E825" s="56">
        <v>104.6</v>
      </c>
      <c r="F825">
        <v>0</v>
      </c>
      <c r="G825">
        <v>0</v>
      </c>
      <c r="H825">
        <v>0</v>
      </c>
      <c r="I825">
        <v>10</v>
      </c>
      <c r="J825">
        <v>0</v>
      </c>
      <c r="K825">
        <v>1</v>
      </c>
    </row>
    <row r="826" spans="2:11" x14ac:dyDescent="0.25">
      <c r="B826" t="s">
        <v>153</v>
      </c>
      <c r="C826">
        <v>160</v>
      </c>
      <c r="D826">
        <v>2013</v>
      </c>
      <c r="E826" s="56">
        <v>353.6</v>
      </c>
      <c r="F826">
        <v>3</v>
      </c>
      <c r="G826">
        <v>3</v>
      </c>
      <c r="H826">
        <v>0</v>
      </c>
      <c r="I826">
        <v>18</v>
      </c>
      <c r="J826">
        <v>0</v>
      </c>
      <c r="K826">
        <v>3</v>
      </c>
    </row>
    <row r="827" spans="2:11" x14ac:dyDescent="0.25">
      <c r="C827">
        <v>160</v>
      </c>
      <c r="D827">
        <v>2014</v>
      </c>
      <c r="E827" s="56">
        <v>339.7</v>
      </c>
      <c r="F827">
        <v>5</v>
      </c>
      <c r="G827">
        <v>3</v>
      </c>
      <c r="H827">
        <v>1</v>
      </c>
      <c r="I827">
        <v>25</v>
      </c>
      <c r="J827">
        <v>0</v>
      </c>
      <c r="K827">
        <v>0</v>
      </c>
    </row>
    <row r="828" spans="2:11" x14ac:dyDescent="0.25">
      <c r="C828">
        <v>160</v>
      </c>
      <c r="D828">
        <v>2015</v>
      </c>
      <c r="E828" s="56">
        <v>374.8</v>
      </c>
      <c r="F828">
        <v>3</v>
      </c>
      <c r="G828">
        <v>2</v>
      </c>
      <c r="H828">
        <v>0</v>
      </c>
      <c r="I828">
        <v>28</v>
      </c>
      <c r="J828">
        <v>0</v>
      </c>
      <c r="K828">
        <v>1</v>
      </c>
    </row>
    <row r="829" spans="2:11" x14ac:dyDescent="0.25">
      <c r="C829">
        <v>160</v>
      </c>
      <c r="D829">
        <v>2016</v>
      </c>
      <c r="E829" s="56">
        <v>269.7</v>
      </c>
      <c r="F829">
        <v>7</v>
      </c>
      <c r="G829">
        <v>4</v>
      </c>
      <c r="H829">
        <v>1</v>
      </c>
      <c r="I829">
        <v>24</v>
      </c>
      <c r="J829">
        <v>1</v>
      </c>
      <c r="K829">
        <v>0</v>
      </c>
    </row>
    <row r="830" spans="2:11" x14ac:dyDescent="0.25">
      <c r="C830">
        <v>160</v>
      </c>
      <c r="D830">
        <v>2017</v>
      </c>
      <c r="E830" s="56">
        <v>282.89999999999998</v>
      </c>
      <c r="F830">
        <v>6</v>
      </c>
      <c r="G830">
        <v>3</v>
      </c>
      <c r="H830">
        <v>0</v>
      </c>
      <c r="I830">
        <v>30</v>
      </c>
      <c r="J830">
        <v>6</v>
      </c>
      <c r="K830">
        <v>3</v>
      </c>
    </row>
    <row r="831" spans="2:11" x14ac:dyDescent="0.25">
      <c r="B831" t="s">
        <v>154</v>
      </c>
      <c r="C831">
        <v>161</v>
      </c>
      <c r="D831">
        <v>2013</v>
      </c>
      <c r="E831" s="56">
        <v>233.7</v>
      </c>
      <c r="F831">
        <v>0</v>
      </c>
      <c r="G831">
        <v>0</v>
      </c>
      <c r="H831">
        <v>0</v>
      </c>
      <c r="I831">
        <v>11</v>
      </c>
      <c r="J831">
        <v>0</v>
      </c>
      <c r="K831">
        <v>0</v>
      </c>
    </row>
    <row r="832" spans="2:11" x14ac:dyDescent="0.25">
      <c r="C832">
        <v>161</v>
      </c>
      <c r="D832">
        <v>2014</v>
      </c>
      <c r="E832" s="56">
        <v>104.2</v>
      </c>
      <c r="F832">
        <v>1</v>
      </c>
      <c r="G832">
        <v>1</v>
      </c>
      <c r="H832">
        <v>1</v>
      </c>
      <c r="I832">
        <v>9</v>
      </c>
      <c r="J832">
        <v>0</v>
      </c>
      <c r="K832">
        <v>0</v>
      </c>
    </row>
    <row r="833" spans="2:11" x14ac:dyDescent="0.25">
      <c r="C833">
        <v>161</v>
      </c>
      <c r="D833">
        <v>2015</v>
      </c>
      <c r="E833" s="56">
        <v>74.7</v>
      </c>
      <c r="F833">
        <v>0</v>
      </c>
      <c r="G833">
        <v>0</v>
      </c>
      <c r="H833">
        <v>1</v>
      </c>
      <c r="I833">
        <v>7</v>
      </c>
      <c r="J833">
        <v>5</v>
      </c>
      <c r="K833">
        <v>0</v>
      </c>
    </row>
    <row r="834" spans="2:11" x14ac:dyDescent="0.25">
      <c r="C834">
        <v>161</v>
      </c>
      <c r="D834">
        <v>2016</v>
      </c>
      <c r="E834" s="56">
        <v>97.8</v>
      </c>
      <c r="F834">
        <v>1</v>
      </c>
      <c r="G834">
        <v>0</v>
      </c>
      <c r="H834">
        <v>2</v>
      </c>
      <c r="I834">
        <v>6</v>
      </c>
      <c r="J834">
        <v>6</v>
      </c>
      <c r="K834">
        <v>0</v>
      </c>
    </row>
    <row r="835" spans="2:11" x14ac:dyDescent="0.25">
      <c r="C835">
        <v>161</v>
      </c>
      <c r="D835">
        <v>2017</v>
      </c>
      <c r="E835" s="56">
        <v>80.400000000000006</v>
      </c>
      <c r="F835">
        <v>2</v>
      </c>
      <c r="G835">
        <v>2</v>
      </c>
      <c r="H835">
        <v>0</v>
      </c>
      <c r="I835">
        <v>12</v>
      </c>
      <c r="J835">
        <v>5</v>
      </c>
      <c r="K835">
        <v>0</v>
      </c>
    </row>
    <row r="836" spans="2:11" x14ac:dyDescent="0.25">
      <c r="B836" t="s">
        <v>155</v>
      </c>
      <c r="C836">
        <v>162</v>
      </c>
      <c r="D836">
        <v>2013</v>
      </c>
      <c r="E836" s="56">
        <v>201.2</v>
      </c>
      <c r="F836">
        <v>0</v>
      </c>
      <c r="G836">
        <v>0</v>
      </c>
      <c r="H836">
        <v>0</v>
      </c>
      <c r="I836">
        <v>3</v>
      </c>
      <c r="J836">
        <v>0</v>
      </c>
      <c r="K836">
        <v>0</v>
      </c>
    </row>
    <row r="837" spans="2:11" x14ac:dyDescent="0.25">
      <c r="C837">
        <v>162</v>
      </c>
      <c r="D837">
        <v>2014</v>
      </c>
      <c r="E837" s="56">
        <v>367.6</v>
      </c>
      <c r="F837">
        <v>1</v>
      </c>
      <c r="G837">
        <v>1</v>
      </c>
      <c r="H837">
        <v>0</v>
      </c>
      <c r="I837">
        <v>3</v>
      </c>
      <c r="J837">
        <v>0</v>
      </c>
      <c r="K837">
        <v>2</v>
      </c>
    </row>
    <row r="838" spans="2:11" x14ac:dyDescent="0.25">
      <c r="C838">
        <v>162</v>
      </c>
      <c r="D838">
        <v>2015</v>
      </c>
      <c r="E838" s="56">
        <v>297.10000000000002</v>
      </c>
      <c r="F838">
        <v>1</v>
      </c>
      <c r="G838">
        <v>1</v>
      </c>
      <c r="H838">
        <v>0</v>
      </c>
      <c r="I838">
        <v>5</v>
      </c>
      <c r="J838">
        <v>1</v>
      </c>
      <c r="K838">
        <v>0</v>
      </c>
    </row>
    <row r="839" spans="2:11" x14ac:dyDescent="0.25">
      <c r="C839">
        <v>162</v>
      </c>
      <c r="D839">
        <v>2016</v>
      </c>
      <c r="E839" s="56">
        <v>71</v>
      </c>
      <c r="F839">
        <v>0</v>
      </c>
      <c r="G839">
        <v>0</v>
      </c>
      <c r="H839">
        <v>1</v>
      </c>
      <c r="I839">
        <v>4</v>
      </c>
      <c r="J839">
        <v>0</v>
      </c>
      <c r="K839">
        <v>0</v>
      </c>
    </row>
    <row r="840" spans="2:11" x14ac:dyDescent="0.25">
      <c r="C840">
        <v>162</v>
      </c>
      <c r="D840">
        <v>2017</v>
      </c>
      <c r="E840" s="56">
        <v>79.7</v>
      </c>
      <c r="F840">
        <v>1</v>
      </c>
      <c r="G840">
        <v>1</v>
      </c>
      <c r="H840">
        <v>0</v>
      </c>
      <c r="I840">
        <v>1</v>
      </c>
      <c r="J840">
        <v>1</v>
      </c>
      <c r="K840">
        <v>1</v>
      </c>
    </row>
    <row r="841" spans="2:11" x14ac:dyDescent="0.25">
      <c r="B841" t="s">
        <v>156</v>
      </c>
      <c r="C841">
        <v>163</v>
      </c>
      <c r="D841">
        <v>2013</v>
      </c>
      <c r="E841" s="56">
        <v>49.4</v>
      </c>
      <c r="F841">
        <v>0</v>
      </c>
      <c r="G841">
        <v>0</v>
      </c>
      <c r="H841">
        <v>0</v>
      </c>
      <c r="I841">
        <v>2</v>
      </c>
      <c r="J841">
        <v>0</v>
      </c>
      <c r="K841">
        <v>0</v>
      </c>
    </row>
    <row r="842" spans="2:11" x14ac:dyDescent="0.25">
      <c r="C842">
        <v>163</v>
      </c>
      <c r="D842">
        <v>2014</v>
      </c>
      <c r="E842" s="56">
        <v>62.8</v>
      </c>
      <c r="F842">
        <v>0</v>
      </c>
      <c r="G842">
        <v>0</v>
      </c>
      <c r="H842">
        <v>0</v>
      </c>
      <c r="I842">
        <v>2</v>
      </c>
      <c r="J842">
        <v>0</v>
      </c>
      <c r="K842">
        <v>0</v>
      </c>
    </row>
    <row r="843" spans="2:11" x14ac:dyDescent="0.25">
      <c r="C843">
        <v>163</v>
      </c>
      <c r="D843">
        <v>2015</v>
      </c>
      <c r="E843" s="56">
        <v>59.4</v>
      </c>
      <c r="F843">
        <v>1</v>
      </c>
      <c r="G843">
        <v>1</v>
      </c>
      <c r="H843">
        <v>0</v>
      </c>
      <c r="I843">
        <v>5</v>
      </c>
      <c r="J843">
        <v>0</v>
      </c>
      <c r="K843">
        <v>0</v>
      </c>
    </row>
    <row r="844" spans="2:11" x14ac:dyDescent="0.25">
      <c r="C844">
        <v>163</v>
      </c>
      <c r="D844">
        <v>2016</v>
      </c>
      <c r="E844" s="56">
        <v>42.2</v>
      </c>
      <c r="F844">
        <v>1</v>
      </c>
      <c r="G844">
        <v>0</v>
      </c>
      <c r="H844">
        <v>0</v>
      </c>
      <c r="I844">
        <v>2</v>
      </c>
      <c r="J844">
        <v>3</v>
      </c>
      <c r="K844">
        <v>0</v>
      </c>
    </row>
    <row r="845" spans="2:11" x14ac:dyDescent="0.25">
      <c r="C845">
        <v>163</v>
      </c>
      <c r="D845">
        <v>2017</v>
      </c>
      <c r="E845" s="56">
        <v>29.2</v>
      </c>
      <c r="F845">
        <v>1</v>
      </c>
      <c r="G845">
        <v>0</v>
      </c>
      <c r="H845">
        <v>0</v>
      </c>
      <c r="I845">
        <v>3</v>
      </c>
      <c r="J845">
        <v>1</v>
      </c>
      <c r="K845">
        <v>0</v>
      </c>
    </row>
    <row r="846" spans="2:11" x14ac:dyDescent="0.25">
      <c r="B846" t="s">
        <v>157</v>
      </c>
      <c r="C846">
        <v>164</v>
      </c>
      <c r="D846">
        <v>2013</v>
      </c>
      <c r="E846" s="56">
        <v>157.80000000000001</v>
      </c>
      <c r="F846">
        <v>0</v>
      </c>
      <c r="G846">
        <v>0</v>
      </c>
      <c r="H846">
        <v>0</v>
      </c>
      <c r="I846">
        <v>19</v>
      </c>
      <c r="J846">
        <v>0</v>
      </c>
      <c r="K846">
        <v>0</v>
      </c>
    </row>
    <row r="847" spans="2:11" x14ac:dyDescent="0.25">
      <c r="C847">
        <v>164</v>
      </c>
      <c r="D847">
        <v>2014</v>
      </c>
      <c r="E847" s="56">
        <v>183.6</v>
      </c>
      <c r="F847">
        <v>1</v>
      </c>
      <c r="G847">
        <v>1</v>
      </c>
      <c r="H847">
        <v>1</v>
      </c>
      <c r="I847">
        <v>14</v>
      </c>
      <c r="J847">
        <v>0</v>
      </c>
      <c r="K847">
        <v>0</v>
      </c>
    </row>
    <row r="848" spans="2:11" x14ac:dyDescent="0.25">
      <c r="C848">
        <v>164</v>
      </c>
      <c r="D848">
        <v>2015</v>
      </c>
      <c r="E848" s="56">
        <v>131.1</v>
      </c>
      <c r="F848">
        <v>0</v>
      </c>
      <c r="G848">
        <v>0</v>
      </c>
      <c r="H848">
        <v>1</v>
      </c>
      <c r="I848">
        <v>16</v>
      </c>
      <c r="J848">
        <v>0</v>
      </c>
      <c r="K848">
        <v>1</v>
      </c>
    </row>
    <row r="849" spans="2:11" x14ac:dyDescent="0.25">
      <c r="C849">
        <v>164</v>
      </c>
      <c r="D849">
        <v>2016</v>
      </c>
      <c r="E849" s="56">
        <v>103.3</v>
      </c>
      <c r="F849">
        <v>0</v>
      </c>
      <c r="G849">
        <v>0</v>
      </c>
      <c r="H849">
        <v>1</v>
      </c>
      <c r="I849">
        <v>16</v>
      </c>
      <c r="J849">
        <v>0</v>
      </c>
      <c r="K849">
        <v>2</v>
      </c>
    </row>
    <row r="850" spans="2:11" x14ac:dyDescent="0.25">
      <c r="C850">
        <v>164</v>
      </c>
      <c r="D850">
        <v>2017</v>
      </c>
      <c r="E850" s="56">
        <v>99</v>
      </c>
      <c r="F850">
        <v>0</v>
      </c>
      <c r="G850">
        <v>0</v>
      </c>
      <c r="H850">
        <v>2</v>
      </c>
      <c r="I850">
        <v>20</v>
      </c>
      <c r="J850">
        <v>4</v>
      </c>
      <c r="K850">
        <v>1</v>
      </c>
    </row>
    <row r="851" spans="2:11" x14ac:dyDescent="0.25">
      <c r="B851" t="s">
        <v>158</v>
      </c>
      <c r="C851">
        <v>165</v>
      </c>
      <c r="D851">
        <v>2013</v>
      </c>
      <c r="E851" s="56">
        <v>318.89999999999998</v>
      </c>
      <c r="F851">
        <v>1</v>
      </c>
      <c r="G851">
        <v>0</v>
      </c>
      <c r="H851">
        <v>0</v>
      </c>
      <c r="I851">
        <v>5</v>
      </c>
      <c r="J851">
        <v>0</v>
      </c>
      <c r="K851">
        <v>1</v>
      </c>
    </row>
    <row r="852" spans="2:11" x14ac:dyDescent="0.25">
      <c r="C852">
        <v>165</v>
      </c>
      <c r="D852">
        <v>2014</v>
      </c>
      <c r="E852" s="56">
        <v>319.2</v>
      </c>
      <c r="F852">
        <v>1</v>
      </c>
      <c r="G852">
        <v>0</v>
      </c>
      <c r="H852">
        <v>0</v>
      </c>
      <c r="I852">
        <v>7</v>
      </c>
      <c r="J852">
        <v>1</v>
      </c>
      <c r="K852">
        <v>0</v>
      </c>
    </row>
    <row r="853" spans="2:11" x14ac:dyDescent="0.25">
      <c r="C853">
        <v>165</v>
      </c>
      <c r="D853">
        <v>2015</v>
      </c>
      <c r="E853" s="56">
        <v>239.5</v>
      </c>
      <c r="F853">
        <v>3</v>
      </c>
      <c r="G853">
        <v>3</v>
      </c>
      <c r="H853">
        <v>1</v>
      </c>
      <c r="I853">
        <v>8</v>
      </c>
      <c r="J853">
        <v>0</v>
      </c>
      <c r="K853">
        <v>0</v>
      </c>
    </row>
    <row r="854" spans="2:11" x14ac:dyDescent="0.25">
      <c r="C854">
        <v>165</v>
      </c>
      <c r="D854">
        <v>2016</v>
      </c>
      <c r="E854" s="56">
        <v>138.6</v>
      </c>
      <c r="F854">
        <v>0</v>
      </c>
      <c r="G854">
        <v>0</v>
      </c>
      <c r="H854">
        <v>0</v>
      </c>
      <c r="I854">
        <v>9</v>
      </c>
      <c r="J854">
        <v>1</v>
      </c>
      <c r="K854">
        <v>0</v>
      </c>
    </row>
    <row r="855" spans="2:11" x14ac:dyDescent="0.25">
      <c r="C855">
        <v>165</v>
      </c>
      <c r="D855">
        <v>2017</v>
      </c>
      <c r="E855" s="56">
        <v>120.4</v>
      </c>
      <c r="F855">
        <v>0</v>
      </c>
      <c r="G855">
        <v>0</v>
      </c>
      <c r="H855">
        <v>0</v>
      </c>
      <c r="I855">
        <v>7</v>
      </c>
      <c r="J855">
        <v>0</v>
      </c>
      <c r="K855">
        <v>0</v>
      </c>
    </row>
    <row r="856" spans="2:11" x14ac:dyDescent="0.25">
      <c r="B856" t="s">
        <v>159</v>
      </c>
      <c r="C856">
        <v>166</v>
      </c>
      <c r="D856">
        <v>2013</v>
      </c>
      <c r="E856" s="56">
        <v>389.7</v>
      </c>
      <c r="F856">
        <v>6</v>
      </c>
      <c r="G856">
        <v>4</v>
      </c>
      <c r="H856">
        <v>0</v>
      </c>
      <c r="I856">
        <v>15</v>
      </c>
      <c r="J856">
        <v>0</v>
      </c>
      <c r="K856">
        <v>1</v>
      </c>
    </row>
    <row r="857" spans="2:11" x14ac:dyDescent="0.25">
      <c r="C857">
        <v>166</v>
      </c>
      <c r="D857">
        <v>2014</v>
      </c>
      <c r="E857" s="56">
        <v>347</v>
      </c>
      <c r="F857">
        <v>6</v>
      </c>
      <c r="G857">
        <v>1</v>
      </c>
      <c r="H857">
        <v>0</v>
      </c>
      <c r="I857">
        <v>15</v>
      </c>
      <c r="J857">
        <v>1</v>
      </c>
      <c r="K857">
        <v>1</v>
      </c>
    </row>
    <row r="858" spans="2:11" x14ac:dyDescent="0.25">
      <c r="C858">
        <v>166</v>
      </c>
      <c r="D858">
        <v>2015</v>
      </c>
      <c r="E858" s="56">
        <v>404.5</v>
      </c>
      <c r="F858">
        <v>3</v>
      </c>
      <c r="G858">
        <v>0</v>
      </c>
      <c r="H858">
        <v>0</v>
      </c>
      <c r="I858">
        <v>18</v>
      </c>
      <c r="J858">
        <v>0</v>
      </c>
      <c r="K858">
        <v>0</v>
      </c>
    </row>
    <row r="859" spans="2:11" x14ac:dyDescent="0.25">
      <c r="C859">
        <v>166</v>
      </c>
      <c r="D859">
        <v>2016</v>
      </c>
      <c r="E859" s="56">
        <v>397.1</v>
      </c>
      <c r="F859">
        <v>8</v>
      </c>
      <c r="G859">
        <v>2</v>
      </c>
      <c r="H859">
        <v>0</v>
      </c>
      <c r="I859">
        <v>13</v>
      </c>
      <c r="J859">
        <v>5</v>
      </c>
      <c r="K859">
        <v>0</v>
      </c>
    </row>
    <row r="860" spans="2:11" x14ac:dyDescent="0.25">
      <c r="C860">
        <v>166</v>
      </c>
      <c r="D860">
        <v>2017</v>
      </c>
      <c r="E860" s="56">
        <v>303.5</v>
      </c>
      <c r="F860">
        <v>9</v>
      </c>
      <c r="G860">
        <v>0</v>
      </c>
      <c r="H860">
        <v>0</v>
      </c>
      <c r="I860">
        <v>19</v>
      </c>
      <c r="J860">
        <v>8</v>
      </c>
      <c r="K860">
        <v>0</v>
      </c>
    </row>
    <row r="861" spans="2:11" x14ac:dyDescent="0.25">
      <c r="B861" t="s">
        <v>160</v>
      </c>
      <c r="C861">
        <v>167</v>
      </c>
      <c r="D861">
        <v>2013</v>
      </c>
      <c r="E861" s="56">
        <v>359.7</v>
      </c>
      <c r="F861">
        <v>0</v>
      </c>
      <c r="G861">
        <v>0</v>
      </c>
      <c r="H861">
        <v>2</v>
      </c>
      <c r="I861">
        <v>31</v>
      </c>
      <c r="J861">
        <v>2</v>
      </c>
      <c r="K861">
        <v>3</v>
      </c>
    </row>
    <row r="862" spans="2:11" x14ac:dyDescent="0.25">
      <c r="C862">
        <v>167</v>
      </c>
      <c r="D862">
        <v>2014</v>
      </c>
      <c r="E862" s="56">
        <v>446.6</v>
      </c>
      <c r="F862">
        <v>0</v>
      </c>
      <c r="G862">
        <v>0</v>
      </c>
      <c r="H862">
        <v>1</v>
      </c>
      <c r="I862">
        <v>33</v>
      </c>
      <c r="J862">
        <v>2</v>
      </c>
      <c r="K862">
        <v>2</v>
      </c>
    </row>
    <row r="863" spans="2:11" x14ac:dyDescent="0.25">
      <c r="C863">
        <v>167</v>
      </c>
      <c r="D863">
        <v>2015</v>
      </c>
      <c r="E863" s="56">
        <v>526.29999999999995</v>
      </c>
      <c r="F863">
        <v>1</v>
      </c>
      <c r="G863">
        <v>1</v>
      </c>
      <c r="H863">
        <v>1</v>
      </c>
      <c r="I863">
        <v>34</v>
      </c>
      <c r="J863">
        <v>7</v>
      </c>
      <c r="K863">
        <v>4</v>
      </c>
    </row>
    <row r="864" spans="2:11" x14ac:dyDescent="0.25">
      <c r="C864">
        <v>167</v>
      </c>
      <c r="D864">
        <v>2016</v>
      </c>
      <c r="E864" s="56">
        <v>271.5</v>
      </c>
      <c r="F864">
        <v>1</v>
      </c>
      <c r="G864">
        <v>0</v>
      </c>
      <c r="H864">
        <v>1</v>
      </c>
      <c r="I864">
        <v>38</v>
      </c>
      <c r="J864">
        <v>3</v>
      </c>
      <c r="K864">
        <v>1</v>
      </c>
    </row>
    <row r="865" spans="2:11" x14ac:dyDescent="0.25">
      <c r="C865">
        <v>167</v>
      </c>
      <c r="D865">
        <v>2017</v>
      </c>
      <c r="E865" s="56">
        <v>265.5</v>
      </c>
      <c r="F865">
        <v>1</v>
      </c>
      <c r="G865">
        <v>0</v>
      </c>
      <c r="H865">
        <v>1</v>
      </c>
      <c r="I865">
        <v>41</v>
      </c>
      <c r="J865">
        <v>8</v>
      </c>
      <c r="K865">
        <v>3</v>
      </c>
    </row>
    <row r="866" spans="2:11" x14ac:dyDescent="0.25">
      <c r="B866" t="s">
        <v>161</v>
      </c>
      <c r="C866">
        <v>168</v>
      </c>
      <c r="D866">
        <v>2013</v>
      </c>
      <c r="E866" s="56">
        <v>260.39999999999998</v>
      </c>
      <c r="F866">
        <v>1</v>
      </c>
      <c r="G866">
        <v>1</v>
      </c>
      <c r="H866">
        <v>0</v>
      </c>
      <c r="I866">
        <v>5</v>
      </c>
      <c r="J866">
        <v>0</v>
      </c>
      <c r="K866">
        <v>0</v>
      </c>
    </row>
    <row r="867" spans="2:11" x14ac:dyDescent="0.25">
      <c r="C867">
        <v>168</v>
      </c>
      <c r="D867">
        <v>2014</v>
      </c>
      <c r="E867" s="56">
        <v>194.5</v>
      </c>
      <c r="F867">
        <v>3</v>
      </c>
      <c r="G867">
        <v>3</v>
      </c>
      <c r="H867">
        <v>0</v>
      </c>
      <c r="I867">
        <v>6</v>
      </c>
      <c r="J867">
        <v>0</v>
      </c>
      <c r="K867">
        <v>0</v>
      </c>
    </row>
    <row r="868" spans="2:11" x14ac:dyDescent="0.25">
      <c r="C868">
        <v>168</v>
      </c>
      <c r="D868">
        <v>2015</v>
      </c>
      <c r="E868" s="56">
        <v>258.2</v>
      </c>
      <c r="F868">
        <v>3</v>
      </c>
      <c r="G868">
        <v>3</v>
      </c>
      <c r="H868">
        <v>0</v>
      </c>
      <c r="I868">
        <v>4</v>
      </c>
      <c r="J868">
        <v>0</v>
      </c>
      <c r="K868">
        <v>0</v>
      </c>
    </row>
    <row r="869" spans="2:11" x14ac:dyDescent="0.25">
      <c r="C869">
        <v>168</v>
      </c>
      <c r="D869">
        <v>2016</v>
      </c>
      <c r="E869" s="56">
        <v>87.8</v>
      </c>
      <c r="F869">
        <v>0</v>
      </c>
      <c r="G869">
        <v>0</v>
      </c>
      <c r="H869">
        <v>0</v>
      </c>
      <c r="I869">
        <v>5</v>
      </c>
      <c r="J869">
        <v>1</v>
      </c>
      <c r="K869">
        <v>0</v>
      </c>
    </row>
    <row r="870" spans="2:11" x14ac:dyDescent="0.25">
      <c r="C870">
        <v>168</v>
      </c>
      <c r="D870">
        <v>2017</v>
      </c>
      <c r="E870" s="56">
        <v>93.1</v>
      </c>
      <c r="F870">
        <v>2</v>
      </c>
      <c r="G870">
        <v>2</v>
      </c>
      <c r="H870">
        <v>0</v>
      </c>
      <c r="I870">
        <v>9</v>
      </c>
      <c r="J870">
        <v>2</v>
      </c>
      <c r="K870">
        <v>0</v>
      </c>
    </row>
    <row r="871" spans="2:11" x14ac:dyDescent="0.25">
      <c r="B871" t="s">
        <v>162</v>
      </c>
      <c r="C871">
        <v>169</v>
      </c>
      <c r="D871">
        <v>2013</v>
      </c>
      <c r="E871" s="56">
        <v>436.6</v>
      </c>
      <c r="F871">
        <v>4</v>
      </c>
      <c r="G871">
        <v>0</v>
      </c>
      <c r="H871">
        <v>1</v>
      </c>
      <c r="I871">
        <v>11</v>
      </c>
      <c r="J871">
        <v>1</v>
      </c>
      <c r="K871">
        <v>0</v>
      </c>
    </row>
    <row r="872" spans="2:11" x14ac:dyDescent="0.25">
      <c r="C872">
        <v>169</v>
      </c>
      <c r="D872">
        <v>2014</v>
      </c>
      <c r="E872" s="56">
        <v>512.20000000000005</v>
      </c>
      <c r="F872">
        <v>5</v>
      </c>
      <c r="G872">
        <v>0</v>
      </c>
      <c r="H872">
        <v>1</v>
      </c>
      <c r="I872">
        <v>10</v>
      </c>
      <c r="J872">
        <v>4</v>
      </c>
      <c r="K872">
        <v>0</v>
      </c>
    </row>
    <row r="873" spans="2:11" x14ac:dyDescent="0.25">
      <c r="C873">
        <v>169</v>
      </c>
      <c r="D873">
        <v>2015</v>
      </c>
      <c r="E873" s="56">
        <v>462.6</v>
      </c>
      <c r="F873">
        <v>9</v>
      </c>
      <c r="G873">
        <v>2</v>
      </c>
      <c r="H873">
        <v>2</v>
      </c>
      <c r="I873">
        <v>16</v>
      </c>
      <c r="J873">
        <v>3</v>
      </c>
      <c r="K873">
        <v>1</v>
      </c>
    </row>
    <row r="874" spans="2:11" x14ac:dyDescent="0.25">
      <c r="C874">
        <v>169</v>
      </c>
      <c r="D874">
        <v>2016</v>
      </c>
      <c r="E874" s="56">
        <v>348.8</v>
      </c>
      <c r="F874">
        <v>6</v>
      </c>
      <c r="G874">
        <v>1</v>
      </c>
      <c r="H874">
        <v>3</v>
      </c>
      <c r="I874">
        <v>9</v>
      </c>
      <c r="J874">
        <v>3</v>
      </c>
      <c r="K874">
        <v>0</v>
      </c>
    </row>
    <row r="875" spans="2:11" x14ac:dyDescent="0.25">
      <c r="C875">
        <v>169</v>
      </c>
      <c r="D875">
        <v>2017</v>
      </c>
      <c r="E875" s="56">
        <v>326.89999999999998</v>
      </c>
      <c r="F875">
        <v>0</v>
      </c>
      <c r="G875">
        <v>0</v>
      </c>
      <c r="H875">
        <v>1</v>
      </c>
      <c r="I875">
        <v>10</v>
      </c>
      <c r="J875">
        <v>10</v>
      </c>
      <c r="K875">
        <v>1</v>
      </c>
    </row>
    <row r="876" spans="2:11" x14ac:dyDescent="0.25">
      <c r="B876" t="s">
        <v>163</v>
      </c>
      <c r="C876">
        <v>170</v>
      </c>
      <c r="D876">
        <v>2013</v>
      </c>
      <c r="E876" s="56">
        <v>372.4</v>
      </c>
      <c r="F876">
        <v>3</v>
      </c>
      <c r="G876">
        <v>1</v>
      </c>
      <c r="H876">
        <v>0</v>
      </c>
      <c r="I876">
        <v>14</v>
      </c>
      <c r="J876">
        <v>5</v>
      </c>
      <c r="K876">
        <v>2</v>
      </c>
    </row>
    <row r="877" spans="2:11" x14ac:dyDescent="0.25">
      <c r="C877">
        <v>170</v>
      </c>
      <c r="D877">
        <v>2014</v>
      </c>
      <c r="E877" s="56">
        <v>531.70000000000005</v>
      </c>
      <c r="F877">
        <v>2</v>
      </c>
      <c r="G877">
        <v>1</v>
      </c>
      <c r="H877">
        <v>0</v>
      </c>
      <c r="I877">
        <v>18</v>
      </c>
      <c r="J877">
        <v>6</v>
      </c>
      <c r="K877">
        <v>1</v>
      </c>
    </row>
    <row r="878" spans="2:11" x14ac:dyDescent="0.25">
      <c r="C878">
        <v>170</v>
      </c>
      <c r="D878">
        <v>2015</v>
      </c>
      <c r="E878" s="56">
        <v>486.8</v>
      </c>
      <c r="F878">
        <v>2</v>
      </c>
      <c r="G878">
        <v>2</v>
      </c>
      <c r="H878">
        <v>1</v>
      </c>
      <c r="I878">
        <v>12</v>
      </c>
      <c r="J878">
        <v>9</v>
      </c>
      <c r="K878">
        <v>1</v>
      </c>
    </row>
    <row r="879" spans="2:11" x14ac:dyDescent="0.25">
      <c r="C879">
        <v>170</v>
      </c>
      <c r="D879">
        <v>2016</v>
      </c>
      <c r="E879" s="56">
        <v>266.60000000000002</v>
      </c>
      <c r="F879">
        <v>0</v>
      </c>
      <c r="G879">
        <v>0</v>
      </c>
      <c r="H879">
        <v>0</v>
      </c>
      <c r="I879">
        <v>18</v>
      </c>
      <c r="J879">
        <v>15</v>
      </c>
      <c r="K879">
        <v>1</v>
      </c>
    </row>
    <row r="880" spans="2:11" x14ac:dyDescent="0.25">
      <c r="C880">
        <v>170</v>
      </c>
      <c r="D880">
        <v>2017</v>
      </c>
      <c r="E880" s="56">
        <v>277.3</v>
      </c>
      <c r="F880">
        <v>2</v>
      </c>
      <c r="G880">
        <v>2</v>
      </c>
      <c r="H880">
        <v>0</v>
      </c>
      <c r="I880">
        <v>18</v>
      </c>
      <c r="J880">
        <v>49</v>
      </c>
      <c r="K880">
        <v>4</v>
      </c>
    </row>
    <row r="881" spans="2:11" x14ac:dyDescent="0.25">
      <c r="B881" t="s">
        <v>164</v>
      </c>
      <c r="C881">
        <v>171</v>
      </c>
      <c r="D881">
        <v>2013</v>
      </c>
      <c r="E881" s="56">
        <v>680.8</v>
      </c>
      <c r="F881">
        <v>2</v>
      </c>
      <c r="G881">
        <v>0</v>
      </c>
      <c r="H881">
        <v>0</v>
      </c>
      <c r="I881">
        <v>12</v>
      </c>
      <c r="J881">
        <v>0</v>
      </c>
      <c r="K881">
        <v>4</v>
      </c>
    </row>
    <row r="882" spans="2:11" x14ac:dyDescent="0.25">
      <c r="C882">
        <v>171</v>
      </c>
      <c r="D882">
        <v>2014</v>
      </c>
      <c r="E882" s="56">
        <v>667</v>
      </c>
      <c r="F882">
        <v>1</v>
      </c>
      <c r="G882">
        <v>0</v>
      </c>
      <c r="H882">
        <v>1</v>
      </c>
      <c r="I882">
        <v>7</v>
      </c>
      <c r="J882">
        <v>0</v>
      </c>
      <c r="K882">
        <v>2</v>
      </c>
    </row>
    <row r="883" spans="2:11" x14ac:dyDescent="0.25">
      <c r="C883">
        <v>171</v>
      </c>
      <c r="D883">
        <v>2015</v>
      </c>
      <c r="E883" s="56">
        <v>602.29999999999995</v>
      </c>
      <c r="F883">
        <v>2</v>
      </c>
      <c r="G883">
        <v>2</v>
      </c>
      <c r="H883">
        <v>2</v>
      </c>
      <c r="I883">
        <v>10</v>
      </c>
      <c r="J883">
        <v>0</v>
      </c>
      <c r="K883">
        <v>0</v>
      </c>
    </row>
    <row r="884" spans="2:11" x14ac:dyDescent="0.25">
      <c r="C884">
        <v>171</v>
      </c>
      <c r="D884">
        <v>2016</v>
      </c>
      <c r="E884" s="56">
        <v>331.9</v>
      </c>
      <c r="F884">
        <v>1</v>
      </c>
      <c r="G884">
        <v>0</v>
      </c>
      <c r="H884">
        <v>2</v>
      </c>
      <c r="I884">
        <v>15</v>
      </c>
      <c r="J884">
        <v>5</v>
      </c>
      <c r="K884">
        <v>0</v>
      </c>
    </row>
    <row r="885" spans="2:11" x14ac:dyDescent="0.25">
      <c r="C885">
        <v>171</v>
      </c>
      <c r="D885">
        <v>2017</v>
      </c>
      <c r="E885" s="56">
        <v>332.1</v>
      </c>
      <c r="F885">
        <v>5</v>
      </c>
      <c r="G885">
        <v>2</v>
      </c>
      <c r="H885">
        <v>0</v>
      </c>
      <c r="I885">
        <v>15</v>
      </c>
      <c r="J885">
        <v>3</v>
      </c>
      <c r="K885">
        <v>0</v>
      </c>
    </row>
    <row r="886" spans="2:11" ht="15.75" thickBot="1" x14ac:dyDescent="0.3"/>
    <row r="887" spans="2:11" x14ac:dyDescent="0.25">
      <c r="B887" s="83" t="s">
        <v>165</v>
      </c>
      <c r="C887" s="16" t="s">
        <v>255</v>
      </c>
      <c r="D887" s="22" t="s">
        <v>256</v>
      </c>
      <c r="E887" s="66" t="s">
        <v>257</v>
      </c>
      <c r="F887" s="23" t="s">
        <v>258</v>
      </c>
      <c r="G887" s="23" t="s">
        <v>259</v>
      </c>
      <c r="H887" s="23" t="s">
        <v>260</v>
      </c>
      <c r="I887" s="23" t="s">
        <v>261</v>
      </c>
      <c r="J887" s="23" t="s">
        <v>262</v>
      </c>
      <c r="K887" s="24" t="s">
        <v>263</v>
      </c>
    </row>
    <row r="888" spans="2:11" x14ac:dyDescent="0.25">
      <c r="B888" s="84"/>
      <c r="C888" s="13">
        <v>172</v>
      </c>
      <c r="D888" s="2">
        <v>2013</v>
      </c>
      <c r="E888" s="58">
        <f>E893+E898+E903+E908+E913+E918+E923+E928+E933+E938+E943+E948+E953+E958+E963+E968+E973+E978+E983+E988+E993+E998+E1003+E1008+E1013</f>
        <v>8617.8999999999978</v>
      </c>
      <c r="F888" s="2">
        <v>27</v>
      </c>
      <c r="G888" s="2">
        <v>10</v>
      </c>
      <c r="H888" s="2">
        <v>14</v>
      </c>
      <c r="I888" s="2">
        <v>401</v>
      </c>
      <c r="J888" s="2">
        <v>11</v>
      </c>
      <c r="K888" s="4">
        <v>24</v>
      </c>
    </row>
    <row r="889" spans="2:11" x14ac:dyDescent="0.25">
      <c r="B889" s="84"/>
      <c r="C889" s="13">
        <v>172</v>
      </c>
      <c r="D889" s="2">
        <v>2014</v>
      </c>
      <c r="E889" s="58">
        <f t="shared" ref="E889:E892" si="10">E894+E899+E904+E909+E914+E919+E924+E929+E934+E939+E944+E949+E954+E959+E964+E969+E974+E979+E984+E989+E994+E999+E1004+E1009+E1014</f>
        <v>8680.9</v>
      </c>
      <c r="F889" s="2">
        <v>61</v>
      </c>
      <c r="G889" s="2">
        <v>13</v>
      </c>
      <c r="H889" s="2">
        <v>23</v>
      </c>
      <c r="I889" s="2">
        <v>406</v>
      </c>
      <c r="J889" s="2">
        <v>12</v>
      </c>
      <c r="K889" s="4">
        <v>20</v>
      </c>
    </row>
    <row r="890" spans="2:11" x14ac:dyDescent="0.25">
      <c r="B890" s="84"/>
      <c r="C890" s="13">
        <v>172</v>
      </c>
      <c r="D890" s="2">
        <v>2015</v>
      </c>
      <c r="E890" s="58">
        <f t="shared" si="10"/>
        <v>9770.2000000000007</v>
      </c>
      <c r="F890" s="2">
        <v>30</v>
      </c>
      <c r="G890" s="2">
        <v>17</v>
      </c>
      <c r="H890" s="2">
        <v>31</v>
      </c>
      <c r="I890" s="2">
        <v>445</v>
      </c>
      <c r="J890" s="2">
        <v>51</v>
      </c>
      <c r="K890" s="4">
        <v>31</v>
      </c>
    </row>
    <row r="891" spans="2:11" x14ac:dyDescent="0.25">
      <c r="B891" s="84"/>
      <c r="C891" s="13">
        <v>172</v>
      </c>
      <c r="D891" s="2">
        <v>2016</v>
      </c>
      <c r="E891" s="58">
        <f t="shared" si="10"/>
        <v>10185.4</v>
      </c>
      <c r="F891" s="2">
        <v>24</v>
      </c>
      <c r="G891" s="2">
        <v>9</v>
      </c>
      <c r="H891" s="2">
        <v>16</v>
      </c>
      <c r="I891" s="2">
        <v>462</v>
      </c>
      <c r="J891" s="2">
        <v>68</v>
      </c>
      <c r="K891" s="4">
        <v>36</v>
      </c>
    </row>
    <row r="892" spans="2:11" ht="15.75" thickBot="1" x14ac:dyDescent="0.3">
      <c r="B892" s="85"/>
      <c r="C892" s="14">
        <v>172</v>
      </c>
      <c r="D892" s="5">
        <v>2017</v>
      </c>
      <c r="E892" s="58">
        <f t="shared" si="10"/>
        <v>10432.900000000001</v>
      </c>
      <c r="F892" s="5">
        <v>25</v>
      </c>
      <c r="G892" s="5">
        <v>8</v>
      </c>
      <c r="H892" s="5">
        <v>22</v>
      </c>
      <c r="I892" s="5">
        <v>457</v>
      </c>
      <c r="J892" s="5">
        <v>137</v>
      </c>
      <c r="K892" s="6">
        <v>25</v>
      </c>
    </row>
    <row r="893" spans="2:11" x14ac:dyDescent="0.25">
      <c r="B893" t="s">
        <v>166</v>
      </c>
      <c r="C893">
        <v>173</v>
      </c>
      <c r="D893">
        <v>2013</v>
      </c>
      <c r="E893" s="56">
        <v>30.1</v>
      </c>
      <c r="F893">
        <v>0</v>
      </c>
      <c r="G893">
        <v>0</v>
      </c>
      <c r="H893">
        <v>0</v>
      </c>
      <c r="I893">
        <v>3</v>
      </c>
      <c r="J893">
        <v>0</v>
      </c>
      <c r="K893">
        <v>0</v>
      </c>
    </row>
    <row r="894" spans="2:11" x14ac:dyDescent="0.25">
      <c r="C894">
        <v>173</v>
      </c>
      <c r="D894">
        <v>2014</v>
      </c>
      <c r="E894" s="56">
        <v>45.3</v>
      </c>
      <c r="F894">
        <v>0</v>
      </c>
      <c r="G894">
        <v>0</v>
      </c>
      <c r="H894">
        <v>1</v>
      </c>
      <c r="I894">
        <v>2</v>
      </c>
      <c r="J894">
        <v>0</v>
      </c>
      <c r="K894">
        <v>0</v>
      </c>
    </row>
    <row r="895" spans="2:11" x14ac:dyDescent="0.25">
      <c r="C895">
        <v>173</v>
      </c>
      <c r="D895">
        <v>2015</v>
      </c>
      <c r="E895" s="56">
        <v>32.4</v>
      </c>
      <c r="F895">
        <v>0</v>
      </c>
      <c r="G895">
        <v>0</v>
      </c>
      <c r="H895">
        <v>0</v>
      </c>
      <c r="I895">
        <v>5</v>
      </c>
      <c r="J895">
        <v>1</v>
      </c>
      <c r="K895">
        <v>0</v>
      </c>
    </row>
    <row r="896" spans="2:11" x14ac:dyDescent="0.25">
      <c r="C896">
        <v>173</v>
      </c>
      <c r="D896">
        <v>2016</v>
      </c>
      <c r="E896" s="56">
        <v>31.6</v>
      </c>
      <c r="F896">
        <v>0</v>
      </c>
      <c r="G896">
        <v>0</v>
      </c>
      <c r="H896">
        <v>0</v>
      </c>
      <c r="I896">
        <v>5</v>
      </c>
      <c r="J896">
        <v>1</v>
      </c>
      <c r="K896">
        <v>1</v>
      </c>
    </row>
    <row r="897" spans="2:11" x14ac:dyDescent="0.25">
      <c r="C897">
        <v>173</v>
      </c>
      <c r="D897">
        <v>2017</v>
      </c>
      <c r="E897" s="56">
        <v>34.4</v>
      </c>
      <c r="F897">
        <v>1</v>
      </c>
      <c r="G897">
        <v>0</v>
      </c>
      <c r="H897">
        <v>0</v>
      </c>
      <c r="I897">
        <v>4</v>
      </c>
      <c r="J897">
        <v>1</v>
      </c>
      <c r="K897">
        <v>0</v>
      </c>
    </row>
    <row r="898" spans="2:11" x14ac:dyDescent="0.25">
      <c r="B898" t="s">
        <v>167</v>
      </c>
      <c r="C898">
        <v>174</v>
      </c>
      <c r="D898">
        <v>2013</v>
      </c>
      <c r="E898" s="56">
        <v>340.4</v>
      </c>
      <c r="F898">
        <v>0</v>
      </c>
      <c r="G898">
        <v>0</v>
      </c>
      <c r="H898">
        <v>1</v>
      </c>
      <c r="I898">
        <v>14</v>
      </c>
      <c r="J898">
        <v>0</v>
      </c>
      <c r="K898">
        <v>3</v>
      </c>
    </row>
    <row r="899" spans="2:11" x14ac:dyDescent="0.25">
      <c r="C899">
        <v>174</v>
      </c>
      <c r="D899">
        <v>2014</v>
      </c>
      <c r="E899" s="56">
        <v>329.6</v>
      </c>
      <c r="F899">
        <v>0</v>
      </c>
      <c r="G899">
        <v>0</v>
      </c>
      <c r="H899">
        <v>0</v>
      </c>
      <c r="I899">
        <v>14</v>
      </c>
      <c r="J899">
        <v>1</v>
      </c>
      <c r="K899">
        <v>0</v>
      </c>
    </row>
    <row r="900" spans="2:11" x14ac:dyDescent="0.25">
      <c r="C900">
        <v>174</v>
      </c>
      <c r="D900">
        <v>2015</v>
      </c>
      <c r="E900" s="56">
        <v>370</v>
      </c>
      <c r="F900">
        <v>1</v>
      </c>
      <c r="G900">
        <v>0</v>
      </c>
      <c r="H900">
        <v>2</v>
      </c>
      <c r="I900">
        <v>26</v>
      </c>
      <c r="J900">
        <v>1</v>
      </c>
      <c r="K900">
        <v>2</v>
      </c>
    </row>
    <row r="901" spans="2:11" x14ac:dyDescent="0.25">
      <c r="C901">
        <v>174</v>
      </c>
      <c r="D901">
        <v>2016</v>
      </c>
      <c r="E901" s="56">
        <v>390.5</v>
      </c>
      <c r="F901">
        <v>1</v>
      </c>
      <c r="G901">
        <v>0</v>
      </c>
      <c r="H901">
        <v>0</v>
      </c>
      <c r="I901">
        <v>11</v>
      </c>
      <c r="J901">
        <v>0</v>
      </c>
      <c r="K901">
        <v>1</v>
      </c>
    </row>
    <row r="902" spans="2:11" x14ac:dyDescent="0.25">
      <c r="C902">
        <v>174</v>
      </c>
      <c r="D902">
        <v>2017</v>
      </c>
      <c r="E902" s="56">
        <v>429.8</v>
      </c>
      <c r="F902">
        <v>0</v>
      </c>
      <c r="G902">
        <v>0</v>
      </c>
      <c r="H902">
        <v>0</v>
      </c>
      <c r="I902">
        <v>20</v>
      </c>
      <c r="J902">
        <v>3</v>
      </c>
      <c r="K902">
        <v>0</v>
      </c>
    </row>
    <row r="903" spans="2:11" x14ac:dyDescent="0.25">
      <c r="B903" t="s">
        <v>168</v>
      </c>
      <c r="C903">
        <v>175</v>
      </c>
      <c r="D903">
        <v>2013</v>
      </c>
      <c r="E903" s="56">
        <v>214.8</v>
      </c>
      <c r="F903">
        <v>0</v>
      </c>
      <c r="G903">
        <v>0</v>
      </c>
      <c r="H903">
        <v>0</v>
      </c>
      <c r="I903">
        <v>13</v>
      </c>
      <c r="J903">
        <v>0</v>
      </c>
      <c r="K903">
        <v>0</v>
      </c>
    </row>
    <row r="904" spans="2:11" x14ac:dyDescent="0.25">
      <c r="C904">
        <v>175</v>
      </c>
      <c r="D904">
        <v>2014</v>
      </c>
      <c r="E904" s="56">
        <v>229.5</v>
      </c>
      <c r="F904">
        <v>3</v>
      </c>
      <c r="G904">
        <v>2</v>
      </c>
      <c r="H904">
        <v>0</v>
      </c>
      <c r="I904">
        <v>24</v>
      </c>
      <c r="J904">
        <v>0</v>
      </c>
      <c r="K904">
        <v>1</v>
      </c>
    </row>
    <row r="905" spans="2:11" x14ac:dyDescent="0.25">
      <c r="C905">
        <v>175</v>
      </c>
      <c r="D905">
        <v>2015</v>
      </c>
      <c r="E905" s="56">
        <v>239.6</v>
      </c>
      <c r="F905">
        <v>2</v>
      </c>
      <c r="G905">
        <v>1</v>
      </c>
      <c r="H905">
        <v>0</v>
      </c>
      <c r="I905">
        <v>13</v>
      </c>
      <c r="J905">
        <v>4</v>
      </c>
      <c r="K905">
        <v>3</v>
      </c>
    </row>
    <row r="906" spans="2:11" x14ac:dyDescent="0.25">
      <c r="C906">
        <v>175</v>
      </c>
      <c r="D906">
        <v>2016</v>
      </c>
      <c r="E906" s="56">
        <v>247.5</v>
      </c>
      <c r="F906">
        <v>0</v>
      </c>
      <c r="G906">
        <v>0</v>
      </c>
      <c r="H906">
        <v>1</v>
      </c>
      <c r="I906">
        <v>16</v>
      </c>
      <c r="J906">
        <v>1</v>
      </c>
      <c r="K906">
        <v>2</v>
      </c>
    </row>
    <row r="907" spans="2:11" x14ac:dyDescent="0.25">
      <c r="C907">
        <v>175</v>
      </c>
      <c r="D907">
        <v>2017</v>
      </c>
      <c r="E907" s="56">
        <v>241.4</v>
      </c>
      <c r="F907">
        <v>0</v>
      </c>
      <c r="G907">
        <v>0</v>
      </c>
      <c r="H907">
        <v>0</v>
      </c>
      <c r="I907">
        <v>18</v>
      </c>
      <c r="J907">
        <v>5</v>
      </c>
      <c r="K907">
        <v>3</v>
      </c>
    </row>
    <row r="908" spans="2:11" x14ac:dyDescent="0.25">
      <c r="B908" t="s">
        <v>169</v>
      </c>
      <c r="C908">
        <v>176</v>
      </c>
      <c r="D908">
        <v>2013</v>
      </c>
      <c r="E908" s="56">
        <v>406.9</v>
      </c>
      <c r="F908">
        <v>0</v>
      </c>
      <c r="G908">
        <v>0</v>
      </c>
      <c r="H908">
        <v>0</v>
      </c>
      <c r="I908">
        <v>6</v>
      </c>
      <c r="J908">
        <v>0</v>
      </c>
      <c r="K908">
        <v>0</v>
      </c>
    </row>
    <row r="909" spans="2:11" x14ac:dyDescent="0.25">
      <c r="C909">
        <v>176</v>
      </c>
      <c r="D909">
        <v>2014</v>
      </c>
      <c r="E909" s="56">
        <v>420.7</v>
      </c>
      <c r="F909">
        <v>1</v>
      </c>
      <c r="G909">
        <v>1</v>
      </c>
      <c r="H909">
        <v>0</v>
      </c>
      <c r="I909">
        <v>2</v>
      </c>
      <c r="J909">
        <v>0</v>
      </c>
      <c r="K909">
        <v>0</v>
      </c>
    </row>
    <row r="910" spans="2:11" x14ac:dyDescent="0.25">
      <c r="C910">
        <v>176</v>
      </c>
      <c r="D910">
        <v>2015</v>
      </c>
      <c r="E910" s="56">
        <v>434</v>
      </c>
      <c r="F910">
        <v>1</v>
      </c>
      <c r="G910">
        <v>1</v>
      </c>
      <c r="H910">
        <v>1</v>
      </c>
      <c r="I910">
        <v>8</v>
      </c>
      <c r="J910">
        <v>1</v>
      </c>
      <c r="K910">
        <v>1</v>
      </c>
    </row>
    <row r="911" spans="2:11" x14ac:dyDescent="0.25">
      <c r="C911">
        <v>176</v>
      </c>
      <c r="D911">
        <v>2016</v>
      </c>
      <c r="E911" s="56">
        <v>464.8</v>
      </c>
      <c r="F911">
        <v>1</v>
      </c>
      <c r="G911">
        <v>1</v>
      </c>
      <c r="H911">
        <v>0</v>
      </c>
      <c r="I911">
        <v>7</v>
      </c>
      <c r="J911">
        <v>2</v>
      </c>
      <c r="K911">
        <v>2</v>
      </c>
    </row>
    <row r="912" spans="2:11" x14ac:dyDescent="0.25">
      <c r="C912">
        <v>176</v>
      </c>
      <c r="D912">
        <v>2017</v>
      </c>
      <c r="E912" s="56">
        <v>482.8</v>
      </c>
      <c r="F912">
        <v>1</v>
      </c>
      <c r="G912">
        <v>1</v>
      </c>
      <c r="H912">
        <v>0</v>
      </c>
      <c r="I912">
        <v>9</v>
      </c>
      <c r="J912">
        <v>4</v>
      </c>
      <c r="K912">
        <v>0</v>
      </c>
    </row>
    <row r="913" spans="2:11" x14ac:dyDescent="0.25">
      <c r="B913" t="s">
        <v>170</v>
      </c>
      <c r="C913">
        <v>177</v>
      </c>
      <c r="D913">
        <v>2013</v>
      </c>
      <c r="E913" s="56">
        <v>367.4</v>
      </c>
      <c r="F913">
        <v>0</v>
      </c>
      <c r="G913">
        <v>0</v>
      </c>
      <c r="H913">
        <v>1</v>
      </c>
      <c r="I913">
        <v>15</v>
      </c>
      <c r="J913">
        <v>0</v>
      </c>
      <c r="K913">
        <v>0</v>
      </c>
    </row>
    <row r="914" spans="2:11" x14ac:dyDescent="0.25">
      <c r="C914">
        <v>177</v>
      </c>
      <c r="D914">
        <v>2014</v>
      </c>
      <c r="E914" s="56">
        <v>363.9</v>
      </c>
      <c r="F914">
        <v>0</v>
      </c>
      <c r="G914">
        <v>0</v>
      </c>
      <c r="H914">
        <v>0</v>
      </c>
      <c r="I914">
        <v>17</v>
      </c>
      <c r="J914">
        <v>0</v>
      </c>
      <c r="K914">
        <v>2</v>
      </c>
    </row>
    <row r="915" spans="2:11" x14ac:dyDescent="0.25">
      <c r="C915">
        <v>177</v>
      </c>
      <c r="D915">
        <v>2015</v>
      </c>
      <c r="E915" s="56">
        <v>429.9</v>
      </c>
      <c r="F915">
        <v>0</v>
      </c>
      <c r="G915">
        <v>0</v>
      </c>
      <c r="H915">
        <v>1</v>
      </c>
      <c r="I915">
        <v>13</v>
      </c>
      <c r="J915">
        <v>2</v>
      </c>
      <c r="K915">
        <v>2</v>
      </c>
    </row>
    <row r="916" spans="2:11" x14ac:dyDescent="0.25">
      <c r="C916">
        <v>177</v>
      </c>
      <c r="D916">
        <v>2016</v>
      </c>
      <c r="E916" s="56">
        <v>456.3</v>
      </c>
      <c r="F916">
        <v>1</v>
      </c>
      <c r="G916">
        <v>1</v>
      </c>
      <c r="H916">
        <v>1</v>
      </c>
      <c r="I916">
        <v>15</v>
      </c>
      <c r="J916">
        <v>1</v>
      </c>
      <c r="K916">
        <v>2</v>
      </c>
    </row>
    <row r="917" spans="2:11" x14ac:dyDescent="0.25">
      <c r="C917">
        <v>177</v>
      </c>
      <c r="D917">
        <v>2017</v>
      </c>
      <c r="E917" s="56">
        <v>480.9</v>
      </c>
      <c r="F917">
        <v>1</v>
      </c>
      <c r="G917">
        <v>0</v>
      </c>
      <c r="H917">
        <v>0</v>
      </c>
      <c r="I917">
        <v>25</v>
      </c>
      <c r="J917">
        <v>4</v>
      </c>
      <c r="K917">
        <v>0</v>
      </c>
    </row>
    <row r="918" spans="2:11" x14ac:dyDescent="0.25">
      <c r="B918" t="s">
        <v>171</v>
      </c>
      <c r="C918">
        <v>178</v>
      </c>
      <c r="D918">
        <v>2013</v>
      </c>
      <c r="E918" s="56">
        <v>652.5</v>
      </c>
      <c r="F918">
        <v>4</v>
      </c>
      <c r="G918">
        <v>0</v>
      </c>
      <c r="H918">
        <v>3</v>
      </c>
      <c r="I918">
        <v>134</v>
      </c>
      <c r="J918">
        <v>0</v>
      </c>
      <c r="K918">
        <v>6</v>
      </c>
    </row>
    <row r="919" spans="2:11" x14ac:dyDescent="0.25">
      <c r="C919">
        <v>178</v>
      </c>
      <c r="D919">
        <v>2014</v>
      </c>
      <c r="E919" s="56">
        <v>653.70000000000005</v>
      </c>
      <c r="F919">
        <v>1</v>
      </c>
      <c r="G919">
        <v>1</v>
      </c>
      <c r="H919">
        <v>7</v>
      </c>
      <c r="I919">
        <v>110</v>
      </c>
      <c r="J919">
        <v>1</v>
      </c>
      <c r="K919">
        <v>4</v>
      </c>
    </row>
    <row r="920" spans="2:11" x14ac:dyDescent="0.25">
      <c r="C920">
        <v>178</v>
      </c>
      <c r="D920">
        <v>2015</v>
      </c>
      <c r="E920" s="56">
        <v>724.3</v>
      </c>
      <c r="F920">
        <v>2</v>
      </c>
      <c r="G920">
        <v>2</v>
      </c>
      <c r="H920">
        <v>8</v>
      </c>
      <c r="I920">
        <v>137</v>
      </c>
      <c r="J920">
        <v>18</v>
      </c>
      <c r="K920">
        <v>8</v>
      </c>
    </row>
    <row r="921" spans="2:11" x14ac:dyDescent="0.25">
      <c r="C921">
        <v>178</v>
      </c>
      <c r="D921">
        <v>2016</v>
      </c>
      <c r="E921" s="56">
        <v>800.6</v>
      </c>
      <c r="F921">
        <v>8</v>
      </c>
      <c r="G921">
        <v>1</v>
      </c>
      <c r="H921">
        <v>6</v>
      </c>
      <c r="I921">
        <v>117</v>
      </c>
      <c r="J921">
        <v>37</v>
      </c>
      <c r="K921">
        <v>9</v>
      </c>
    </row>
    <row r="922" spans="2:11" x14ac:dyDescent="0.25">
      <c r="C922">
        <v>178</v>
      </c>
      <c r="D922">
        <v>2017</v>
      </c>
      <c r="E922" s="56">
        <v>782.5</v>
      </c>
      <c r="F922">
        <v>2</v>
      </c>
      <c r="G922">
        <v>1</v>
      </c>
      <c r="H922">
        <v>12</v>
      </c>
      <c r="I922">
        <v>123</v>
      </c>
      <c r="J922">
        <v>44</v>
      </c>
      <c r="K922">
        <v>8</v>
      </c>
    </row>
    <row r="923" spans="2:11" x14ac:dyDescent="0.25">
      <c r="B923" t="s">
        <v>172</v>
      </c>
      <c r="C923">
        <v>179</v>
      </c>
      <c r="D923">
        <v>2013</v>
      </c>
      <c r="E923" s="56">
        <v>45</v>
      </c>
      <c r="F923">
        <v>0</v>
      </c>
      <c r="G923">
        <v>0</v>
      </c>
      <c r="H923">
        <v>0</v>
      </c>
      <c r="I923">
        <v>3</v>
      </c>
      <c r="J923">
        <v>0</v>
      </c>
      <c r="K923">
        <v>0</v>
      </c>
    </row>
    <row r="924" spans="2:11" x14ac:dyDescent="0.25">
      <c r="C924">
        <v>179</v>
      </c>
      <c r="D924">
        <v>2014</v>
      </c>
      <c r="E924" s="56">
        <v>50.7</v>
      </c>
      <c r="F924">
        <v>1</v>
      </c>
      <c r="G924">
        <v>0</v>
      </c>
      <c r="H924">
        <v>0</v>
      </c>
      <c r="I924">
        <v>4</v>
      </c>
      <c r="J924">
        <v>0</v>
      </c>
      <c r="K924">
        <v>1</v>
      </c>
    </row>
    <row r="925" spans="2:11" x14ac:dyDescent="0.25">
      <c r="C925">
        <v>179</v>
      </c>
      <c r="D925">
        <v>2015</v>
      </c>
      <c r="E925" s="56">
        <v>58.9</v>
      </c>
      <c r="F925">
        <v>0</v>
      </c>
      <c r="G925">
        <v>0</v>
      </c>
      <c r="H925">
        <v>0</v>
      </c>
      <c r="I925">
        <v>3</v>
      </c>
      <c r="J925">
        <v>0</v>
      </c>
      <c r="K925">
        <v>0</v>
      </c>
    </row>
    <row r="926" spans="2:11" x14ac:dyDescent="0.25">
      <c r="C926">
        <v>179</v>
      </c>
      <c r="D926">
        <v>2016</v>
      </c>
      <c r="E926" s="56">
        <v>60.5</v>
      </c>
      <c r="F926">
        <v>1</v>
      </c>
      <c r="G926">
        <v>0</v>
      </c>
      <c r="H926">
        <v>0</v>
      </c>
      <c r="I926">
        <v>4</v>
      </c>
      <c r="J926">
        <v>0</v>
      </c>
      <c r="K926">
        <v>1</v>
      </c>
    </row>
    <row r="927" spans="2:11" x14ac:dyDescent="0.25">
      <c r="C927">
        <v>179</v>
      </c>
      <c r="D927">
        <v>2017</v>
      </c>
      <c r="E927" s="56">
        <v>59.4</v>
      </c>
      <c r="F927">
        <v>0</v>
      </c>
      <c r="G927">
        <v>0</v>
      </c>
      <c r="H927">
        <v>0</v>
      </c>
      <c r="I927">
        <v>5</v>
      </c>
      <c r="J927">
        <v>1</v>
      </c>
      <c r="K927">
        <v>0</v>
      </c>
    </row>
    <row r="928" spans="2:11" x14ac:dyDescent="0.25">
      <c r="B928" t="s">
        <v>173</v>
      </c>
      <c r="C928">
        <v>180</v>
      </c>
      <c r="D928">
        <v>2013</v>
      </c>
      <c r="E928" s="56">
        <v>357.1</v>
      </c>
      <c r="F928">
        <v>3</v>
      </c>
      <c r="G928">
        <v>3</v>
      </c>
      <c r="H928">
        <v>0</v>
      </c>
      <c r="I928">
        <v>13</v>
      </c>
      <c r="J928">
        <v>0</v>
      </c>
      <c r="K928">
        <v>2</v>
      </c>
    </row>
    <row r="929" spans="2:11" x14ac:dyDescent="0.25">
      <c r="C929">
        <v>180</v>
      </c>
      <c r="D929">
        <v>2014</v>
      </c>
      <c r="E929" s="56">
        <v>373.2</v>
      </c>
      <c r="F929">
        <v>2</v>
      </c>
      <c r="G929">
        <v>1</v>
      </c>
      <c r="H929">
        <v>2</v>
      </c>
      <c r="I929">
        <v>9</v>
      </c>
      <c r="J929">
        <v>0</v>
      </c>
      <c r="K929">
        <v>1</v>
      </c>
    </row>
    <row r="930" spans="2:11" x14ac:dyDescent="0.25">
      <c r="C930">
        <v>180</v>
      </c>
      <c r="D930">
        <v>2015</v>
      </c>
      <c r="E930" s="56">
        <v>470</v>
      </c>
      <c r="F930">
        <v>0</v>
      </c>
      <c r="G930">
        <v>0</v>
      </c>
      <c r="H930">
        <v>6</v>
      </c>
      <c r="I930">
        <v>21</v>
      </c>
      <c r="J930">
        <v>0</v>
      </c>
      <c r="K930">
        <v>0</v>
      </c>
    </row>
    <row r="931" spans="2:11" x14ac:dyDescent="0.25">
      <c r="C931">
        <v>180</v>
      </c>
      <c r="D931">
        <v>2016</v>
      </c>
      <c r="E931" s="56">
        <v>474.9</v>
      </c>
      <c r="F931">
        <v>0</v>
      </c>
      <c r="G931">
        <v>0</v>
      </c>
      <c r="H931">
        <v>1</v>
      </c>
      <c r="I931">
        <v>12</v>
      </c>
      <c r="J931">
        <v>0</v>
      </c>
      <c r="K931">
        <v>2</v>
      </c>
    </row>
    <row r="932" spans="2:11" x14ac:dyDescent="0.25">
      <c r="C932">
        <v>180</v>
      </c>
      <c r="D932">
        <v>2017</v>
      </c>
      <c r="E932" s="56">
        <v>509.3</v>
      </c>
      <c r="F932">
        <v>0</v>
      </c>
      <c r="G932">
        <v>0</v>
      </c>
      <c r="H932">
        <v>0</v>
      </c>
      <c r="I932">
        <v>13</v>
      </c>
      <c r="J932">
        <v>0</v>
      </c>
      <c r="K932">
        <v>0</v>
      </c>
    </row>
    <row r="933" spans="2:11" x14ac:dyDescent="0.25">
      <c r="B933" t="s">
        <v>174</v>
      </c>
      <c r="C933">
        <v>181</v>
      </c>
      <c r="D933">
        <v>2013</v>
      </c>
      <c r="E933" s="56">
        <v>269.60000000000002</v>
      </c>
      <c r="F933">
        <v>0</v>
      </c>
      <c r="G933">
        <v>0</v>
      </c>
      <c r="H933">
        <v>0</v>
      </c>
      <c r="I933">
        <v>3</v>
      </c>
      <c r="J933">
        <v>0</v>
      </c>
      <c r="K933">
        <v>0</v>
      </c>
    </row>
    <row r="934" spans="2:11" x14ac:dyDescent="0.25">
      <c r="C934">
        <v>181</v>
      </c>
      <c r="D934">
        <v>2014</v>
      </c>
      <c r="E934" s="56">
        <v>261.2</v>
      </c>
      <c r="F934">
        <v>0</v>
      </c>
      <c r="G934">
        <v>0</v>
      </c>
      <c r="H934">
        <v>0</v>
      </c>
      <c r="I934">
        <v>5</v>
      </c>
      <c r="J934">
        <v>1</v>
      </c>
      <c r="K934">
        <v>0</v>
      </c>
    </row>
    <row r="935" spans="2:11" x14ac:dyDescent="0.25">
      <c r="C935">
        <v>181</v>
      </c>
      <c r="D935">
        <v>2015</v>
      </c>
      <c r="E935" s="56">
        <v>340.5</v>
      </c>
      <c r="F935">
        <v>0</v>
      </c>
      <c r="G935">
        <v>0</v>
      </c>
      <c r="H935">
        <v>0</v>
      </c>
      <c r="I935">
        <v>5</v>
      </c>
      <c r="J935">
        <v>1</v>
      </c>
      <c r="K935">
        <v>0</v>
      </c>
    </row>
    <row r="936" spans="2:11" x14ac:dyDescent="0.25">
      <c r="C936">
        <v>181</v>
      </c>
      <c r="D936">
        <v>2016</v>
      </c>
      <c r="E936" s="56">
        <v>375</v>
      </c>
      <c r="F936">
        <v>0</v>
      </c>
      <c r="G936">
        <v>0</v>
      </c>
      <c r="H936">
        <v>0</v>
      </c>
      <c r="I936">
        <v>6</v>
      </c>
      <c r="J936">
        <v>1</v>
      </c>
      <c r="K936">
        <v>0</v>
      </c>
    </row>
    <row r="937" spans="2:11" x14ac:dyDescent="0.25">
      <c r="C937">
        <v>181</v>
      </c>
      <c r="D937">
        <v>2017</v>
      </c>
      <c r="E937" s="56">
        <v>392.8</v>
      </c>
      <c r="F937">
        <v>1</v>
      </c>
      <c r="G937">
        <v>1</v>
      </c>
      <c r="H937">
        <v>0</v>
      </c>
      <c r="I937">
        <v>4</v>
      </c>
      <c r="J937">
        <v>0</v>
      </c>
      <c r="K937">
        <v>1</v>
      </c>
    </row>
    <row r="938" spans="2:11" x14ac:dyDescent="0.25">
      <c r="B938" t="s">
        <v>175</v>
      </c>
      <c r="C938">
        <v>182</v>
      </c>
      <c r="D938">
        <v>2013</v>
      </c>
      <c r="E938" s="56">
        <v>202.6</v>
      </c>
      <c r="F938">
        <v>1</v>
      </c>
      <c r="G938">
        <v>0</v>
      </c>
      <c r="H938">
        <v>0</v>
      </c>
      <c r="I938">
        <v>5</v>
      </c>
      <c r="J938">
        <v>0</v>
      </c>
      <c r="K938">
        <v>0</v>
      </c>
    </row>
    <row r="939" spans="2:11" x14ac:dyDescent="0.25">
      <c r="C939">
        <v>182</v>
      </c>
      <c r="D939">
        <v>2014</v>
      </c>
      <c r="E939" s="56">
        <v>201.9</v>
      </c>
      <c r="F939">
        <v>0</v>
      </c>
      <c r="G939">
        <v>0</v>
      </c>
      <c r="H939">
        <v>0</v>
      </c>
      <c r="I939">
        <v>6</v>
      </c>
      <c r="J939">
        <v>0</v>
      </c>
      <c r="K939">
        <v>0</v>
      </c>
    </row>
    <row r="940" spans="2:11" x14ac:dyDescent="0.25">
      <c r="C940">
        <v>182</v>
      </c>
      <c r="D940">
        <v>2015</v>
      </c>
      <c r="E940" s="56">
        <v>223.3</v>
      </c>
      <c r="F940">
        <v>0</v>
      </c>
      <c r="G940">
        <v>0</v>
      </c>
      <c r="H940">
        <v>0</v>
      </c>
      <c r="I940">
        <v>6</v>
      </c>
      <c r="J940">
        <v>0</v>
      </c>
      <c r="K940">
        <v>0</v>
      </c>
    </row>
    <row r="941" spans="2:11" x14ac:dyDescent="0.25">
      <c r="C941">
        <v>182</v>
      </c>
      <c r="D941">
        <v>2016</v>
      </c>
      <c r="E941" s="56">
        <v>226.2</v>
      </c>
      <c r="F941">
        <v>0</v>
      </c>
      <c r="G941">
        <v>0</v>
      </c>
      <c r="H941">
        <v>0</v>
      </c>
      <c r="I941">
        <v>11</v>
      </c>
      <c r="J941">
        <v>2</v>
      </c>
      <c r="K941">
        <v>1</v>
      </c>
    </row>
    <row r="942" spans="2:11" x14ac:dyDescent="0.25">
      <c r="C942">
        <v>182</v>
      </c>
      <c r="D942">
        <v>2017</v>
      </c>
      <c r="E942" s="56">
        <v>220.1</v>
      </c>
      <c r="F942">
        <v>0</v>
      </c>
      <c r="G942">
        <v>0</v>
      </c>
      <c r="H942">
        <v>0</v>
      </c>
      <c r="I942">
        <v>6</v>
      </c>
      <c r="J942">
        <v>1</v>
      </c>
      <c r="K942">
        <v>1</v>
      </c>
    </row>
    <row r="943" spans="2:11" x14ac:dyDescent="0.25">
      <c r="B943" t="s">
        <v>176</v>
      </c>
      <c r="C943">
        <v>183</v>
      </c>
      <c r="D943">
        <v>2013</v>
      </c>
      <c r="E943" s="56">
        <v>412.5</v>
      </c>
      <c r="F943">
        <v>2</v>
      </c>
      <c r="G943">
        <v>2</v>
      </c>
      <c r="H943">
        <v>2</v>
      </c>
      <c r="I943">
        <v>31</v>
      </c>
      <c r="J943">
        <v>1</v>
      </c>
      <c r="K943">
        <v>3</v>
      </c>
    </row>
    <row r="944" spans="2:11" x14ac:dyDescent="0.25">
      <c r="C944">
        <v>183</v>
      </c>
      <c r="D944">
        <v>2014</v>
      </c>
      <c r="E944" s="56">
        <v>395.9</v>
      </c>
      <c r="F944">
        <v>4</v>
      </c>
      <c r="G944">
        <v>1</v>
      </c>
      <c r="H944">
        <v>3</v>
      </c>
      <c r="I944">
        <v>27</v>
      </c>
      <c r="J944">
        <v>0</v>
      </c>
      <c r="K944">
        <v>2</v>
      </c>
    </row>
    <row r="945" spans="2:11" x14ac:dyDescent="0.25">
      <c r="C945">
        <v>183</v>
      </c>
      <c r="D945">
        <v>2015</v>
      </c>
      <c r="E945" s="56">
        <v>479.4</v>
      </c>
      <c r="F945">
        <v>0</v>
      </c>
      <c r="G945">
        <v>0</v>
      </c>
      <c r="H945">
        <v>2</v>
      </c>
      <c r="I945">
        <v>33</v>
      </c>
      <c r="J945">
        <v>0</v>
      </c>
      <c r="K945">
        <v>5</v>
      </c>
    </row>
    <row r="946" spans="2:11" x14ac:dyDescent="0.25">
      <c r="C946">
        <v>183</v>
      </c>
      <c r="D946">
        <v>2016</v>
      </c>
      <c r="E946" s="56">
        <v>408.2</v>
      </c>
      <c r="F946">
        <v>1</v>
      </c>
      <c r="G946">
        <v>0</v>
      </c>
      <c r="H946">
        <v>2</v>
      </c>
      <c r="I946">
        <v>32</v>
      </c>
      <c r="J946">
        <v>2</v>
      </c>
      <c r="K946">
        <v>4</v>
      </c>
    </row>
    <row r="947" spans="2:11" x14ac:dyDescent="0.25">
      <c r="C947">
        <v>183</v>
      </c>
      <c r="D947">
        <v>2017</v>
      </c>
      <c r="E947" s="56">
        <v>447.7</v>
      </c>
      <c r="F947">
        <v>7</v>
      </c>
      <c r="G947">
        <v>1</v>
      </c>
      <c r="H947">
        <v>2</v>
      </c>
      <c r="I947">
        <v>33</v>
      </c>
      <c r="J947">
        <v>3</v>
      </c>
      <c r="K947">
        <v>2</v>
      </c>
    </row>
    <row r="948" spans="2:11" x14ac:dyDescent="0.25">
      <c r="B948" t="s">
        <v>177</v>
      </c>
      <c r="C948">
        <v>184</v>
      </c>
      <c r="D948">
        <v>2013</v>
      </c>
      <c r="E948" s="56">
        <v>138.19999999999999</v>
      </c>
      <c r="F948">
        <v>7</v>
      </c>
      <c r="G948">
        <v>0</v>
      </c>
      <c r="H948">
        <v>1</v>
      </c>
      <c r="I948">
        <v>9</v>
      </c>
      <c r="J948">
        <v>0</v>
      </c>
      <c r="K948">
        <v>0</v>
      </c>
    </row>
    <row r="949" spans="2:11" x14ac:dyDescent="0.25">
      <c r="C949">
        <v>184</v>
      </c>
      <c r="D949">
        <v>2014</v>
      </c>
      <c r="E949" s="56">
        <v>144.69999999999999</v>
      </c>
      <c r="F949">
        <v>0</v>
      </c>
      <c r="G949">
        <v>0</v>
      </c>
      <c r="H949">
        <v>0</v>
      </c>
      <c r="I949">
        <v>10</v>
      </c>
      <c r="J949">
        <v>0</v>
      </c>
      <c r="K949">
        <v>2</v>
      </c>
    </row>
    <row r="950" spans="2:11" x14ac:dyDescent="0.25">
      <c r="C950">
        <v>184</v>
      </c>
      <c r="D950">
        <v>2015</v>
      </c>
      <c r="E950" s="56">
        <v>169.3</v>
      </c>
      <c r="F950">
        <v>0</v>
      </c>
      <c r="G950">
        <v>0</v>
      </c>
      <c r="H950">
        <v>1</v>
      </c>
      <c r="I950">
        <v>8</v>
      </c>
      <c r="J950">
        <v>0</v>
      </c>
      <c r="K950">
        <v>2</v>
      </c>
    </row>
    <row r="951" spans="2:11" x14ac:dyDescent="0.25">
      <c r="C951">
        <v>184</v>
      </c>
      <c r="D951">
        <v>2016</v>
      </c>
      <c r="E951" s="56">
        <v>176.6</v>
      </c>
      <c r="F951">
        <v>0</v>
      </c>
      <c r="G951">
        <v>0</v>
      </c>
      <c r="H951">
        <v>0</v>
      </c>
      <c r="I951">
        <v>18</v>
      </c>
      <c r="J951">
        <v>0</v>
      </c>
      <c r="K951">
        <v>0</v>
      </c>
    </row>
    <row r="952" spans="2:11" x14ac:dyDescent="0.25">
      <c r="C952">
        <v>184</v>
      </c>
      <c r="D952">
        <v>2017</v>
      </c>
      <c r="E952" s="56">
        <v>173.2</v>
      </c>
      <c r="F952">
        <v>2</v>
      </c>
      <c r="G952">
        <v>1</v>
      </c>
      <c r="H952">
        <v>0</v>
      </c>
      <c r="I952">
        <v>21</v>
      </c>
      <c r="J952">
        <v>11</v>
      </c>
      <c r="K952">
        <v>2</v>
      </c>
    </row>
    <row r="953" spans="2:11" x14ac:dyDescent="0.25">
      <c r="B953" t="s">
        <v>178</v>
      </c>
      <c r="C953">
        <v>185</v>
      </c>
      <c r="D953">
        <v>2013</v>
      </c>
      <c r="E953" s="56">
        <v>318.5</v>
      </c>
      <c r="F953">
        <v>0</v>
      </c>
      <c r="G953">
        <v>0</v>
      </c>
      <c r="H953">
        <v>0</v>
      </c>
      <c r="I953">
        <v>10</v>
      </c>
      <c r="J953">
        <v>0</v>
      </c>
      <c r="K953">
        <v>1</v>
      </c>
    </row>
    <row r="954" spans="2:11" x14ac:dyDescent="0.25">
      <c r="C954">
        <v>185</v>
      </c>
      <c r="D954">
        <v>2014</v>
      </c>
      <c r="E954" s="56">
        <v>317.10000000000002</v>
      </c>
      <c r="F954">
        <v>0</v>
      </c>
      <c r="G954">
        <v>0</v>
      </c>
      <c r="H954">
        <v>0</v>
      </c>
      <c r="I954">
        <v>11</v>
      </c>
      <c r="J954">
        <v>0</v>
      </c>
      <c r="K954">
        <v>0</v>
      </c>
    </row>
    <row r="955" spans="2:11" x14ac:dyDescent="0.25">
      <c r="C955">
        <v>185</v>
      </c>
      <c r="D955">
        <v>2015</v>
      </c>
      <c r="E955" s="56">
        <v>330.3</v>
      </c>
      <c r="F955">
        <v>1</v>
      </c>
      <c r="G955">
        <v>0</v>
      </c>
      <c r="H955">
        <v>0</v>
      </c>
      <c r="I955">
        <v>8</v>
      </c>
      <c r="J955">
        <v>0</v>
      </c>
      <c r="K955">
        <v>0</v>
      </c>
    </row>
    <row r="956" spans="2:11" x14ac:dyDescent="0.25">
      <c r="C956">
        <v>185</v>
      </c>
      <c r="D956">
        <v>2016</v>
      </c>
      <c r="E956" s="56">
        <v>341.3</v>
      </c>
      <c r="F956">
        <v>0</v>
      </c>
      <c r="G956">
        <v>0</v>
      </c>
      <c r="H956">
        <v>0</v>
      </c>
      <c r="I956">
        <v>14</v>
      </c>
      <c r="J956">
        <v>0</v>
      </c>
      <c r="K956">
        <v>0</v>
      </c>
    </row>
    <row r="957" spans="2:11" x14ac:dyDescent="0.25">
      <c r="C957">
        <v>185</v>
      </c>
      <c r="D957">
        <v>2017</v>
      </c>
      <c r="E957" s="56">
        <v>366.9</v>
      </c>
      <c r="F957">
        <v>1</v>
      </c>
      <c r="G957">
        <v>1</v>
      </c>
      <c r="H957">
        <v>0</v>
      </c>
      <c r="I957">
        <v>3</v>
      </c>
      <c r="J957">
        <v>2</v>
      </c>
      <c r="K957">
        <v>1</v>
      </c>
    </row>
    <row r="958" spans="2:11" x14ac:dyDescent="0.25">
      <c r="B958" t="s">
        <v>179</v>
      </c>
      <c r="C958">
        <v>186</v>
      </c>
      <c r="D958">
        <v>2013</v>
      </c>
      <c r="E958" s="56">
        <v>452.2</v>
      </c>
      <c r="F958">
        <v>0</v>
      </c>
      <c r="G958">
        <v>0</v>
      </c>
      <c r="H958">
        <v>1</v>
      </c>
      <c r="I958">
        <v>11</v>
      </c>
      <c r="J958">
        <v>0</v>
      </c>
      <c r="K958">
        <v>1</v>
      </c>
    </row>
    <row r="959" spans="2:11" x14ac:dyDescent="0.25">
      <c r="C959">
        <v>186</v>
      </c>
      <c r="D959">
        <v>2014</v>
      </c>
      <c r="E959" s="56">
        <v>452.7</v>
      </c>
      <c r="F959">
        <v>0</v>
      </c>
      <c r="G959">
        <v>0</v>
      </c>
      <c r="H959">
        <v>0</v>
      </c>
      <c r="I959">
        <v>12</v>
      </c>
      <c r="J959">
        <v>0</v>
      </c>
      <c r="K959">
        <v>0</v>
      </c>
    </row>
    <row r="960" spans="2:11" x14ac:dyDescent="0.25">
      <c r="C960">
        <v>186</v>
      </c>
      <c r="D960">
        <v>2015</v>
      </c>
      <c r="E960" s="56">
        <v>460.6</v>
      </c>
      <c r="F960">
        <v>0</v>
      </c>
      <c r="G960">
        <v>0</v>
      </c>
      <c r="H960">
        <v>2</v>
      </c>
      <c r="I960">
        <v>7</v>
      </c>
      <c r="J960">
        <v>0</v>
      </c>
      <c r="K960">
        <v>0</v>
      </c>
    </row>
    <row r="961" spans="2:11" x14ac:dyDescent="0.25">
      <c r="C961">
        <v>186</v>
      </c>
      <c r="D961">
        <v>2016</v>
      </c>
      <c r="E961" s="56">
        <v>433.4</v>
      </c>
      <c r="F961">
        <v>2</v>
      </c>
      <c r="G961">
        <v>1</v>
      </c>
      <c r="H961">
        <v>2</v>
      </c>
      <c r="I961">
        <v>10</v>
      </c>
      <c r="J961">
        <v>0</v>
      </c>
      <c r="K961">
        <v>1</v>
      </c>
    </row>
    <row r="962" spans="2:11" x14ac:dyDescent="0.25">
      <c r="C962">
        <v>186</v>
      </c>
      <c r="D962">
        <v>2017</v>
      </c>
      <c r="E962" s="56">
        <v>444.2</v>
      </c>
      <c r="F962">
        <v>1</v>
      </c>
      <c r="G962">
        <v>0</v>
      </c>
      <c r="H962">
        <v>0</v>
      </c>
      <c r="I962">
        <v>11</v>
      </c>
      <c r="J962">
        <v>1</v>
      </c>
      <c r="K962">
        <v>2</v>
      </c>
    </row>
    <row r="963" spans="2:11" x14ac:dyDescent="0.25">
      <c r="B963" t="s">
        <v>180</v>
      </c>
      <c r="C963">
        <v>187</v>
      </c>
      <c r="D963">
        <v>2013</v>
      </c>
      <c r="E963" s="56">
        <v>704.4</v>
      </c>
      <c r="F963">
        <v>0</v>
      </c>
      <c r="G963">
        <v>0</v>
      </c>
      <c r="H963">
        <v>0</v>
      </c>
      <c r="I963">
        <v>7</v>
      </c>
      <c r="J963">
        <v>0</v>
      </c>
      <c r="K963">
        <v>1</v>
      </c>
    </row>
    <row r="964" spans="2:11" x14ac:dyDescent="0.25">
      <c r="C964">
        <v>187</v>
      </c>
      <c r="D964">
        <v>2014</v>
      </c>
      <c r="E964" s="56">
        <v>665.8</v>
      </c>
      <c r="F964">
        <v>0</v>
      </c>
      <c r="G964">
        <v>0</v>
      </c>
      <c r="H964">
        <v>2</v>
      </c>
      <c r="I964">
        <v>11</v>
      </c>
      <c r="J964">
        <v>1</v>
      </c>
      <c r="K964">
        <v>1</v>
      </c>
    </row>
    <row r="965" spans="2:11" x14ac:dyDescent="0.25">
      <c r="C965">
        <v>187</v>
      </c>
      <c r="D965">
        <v>2015</v>
      </c>
      <c r="E965" s="56">
        <v>789.7</v>
      </c>
      <c r="F965">
        <v>3</v>
      </c>
      <c r="G965">
        <v>2</v>
      </c>
      <c r="H965">
        <v>1</v>
      </c>
      <c r="I965">
        <v>14</v>
      </c>
      <c r="J965">
        <v>0</v>
      </c>
      <c r="K965">
        <v>0</v>
      </c>
    </row>
    <row r="966" spans="2:11" x14ac:dyDescent="0.25">
      <c r="C966">
        <v>187</v>
      </c>
      <c r="D966">
        <v>2016</v>
      </c>
      <c r="E966" s="56">
        <v>836</v>
      </c>
      <c r="F966">
        <v>1</v>
      </c>
      <c r="G966">
        <v>1</v>
      </c>
      <c r="H966">
        <v>0</v>
      </c>
      <c r="I966">
        <v>14</v>
      </c>
      <c r="J966">
        <v>4</v>
      </c>
      <c r="K966">
        <v>2</v>
      </c>
    </row>
    <row r="967" spans="2:11" x14ac:dyDescent="0.25">
      <c r="C967">
        <v>187</v>
      </c>
      <c r="D967">
        <v>2017</v>
      </c>
      <c r="E967" s="56">
        <v>842.4</v>
      </c>
      <c r="F967">
        <v>0</v>
      </c>
      <c r="G967">
        <v>0</v>
      </c>
      <c r="H967">
        <v>2</v>
      </c>
      <c r="I967">
        <v>7</v>
      </c>
      <c r="J967">
        <v>4</v>
      </c>
      <c r="K967">
        <v>0</v>
      </c>
    </row>
    <row r="968" spans="2:11" x14ac:dyDescent="0.25">
      <c r="B968" t="s">
        <v>181</v>
      </c>
      <c r="C968">
        <v>188</v>
      </c>
      <c r="D968">
        <v>2013</v>
      </c>
      <c r="E968" s="56">
        <v>885.4</v>
      </c>
      <c r="F968">
        <v>1</v>
      </c>
      <c r="G968">
        <v>0</v>
      </c>
      <c r="H968">
        <v>1</v>
      </c>
      <c r="I968">
        <v>16</v>
      </c>
      <c r="J968">
        <v>1</v>
      </c>
      <c r="K968">
        <v>1</v>
      </c>
    </row>
    <row r="969" spans="2:11" x14ac:dyDescent="0.25">
      <c r="C969">
        <v>188</v>
      </c>
      <c r="D969">
        <v>2014</v>
      </c>
      <c r="E969" s="56">
        <v>841.7</v>
      </c>
      <c r="F969">
        <v>3</v>
      </c>
      <c r="G969">
        <v>2</v>
      </c>
      <c r="H969">
        <v>0</v>
      </c>
      <c r="I969">
        <v>15</v>
      </c>
      <c r="J969">
        <v>1</v>
      </c>
      <c r="K969">
        <v>0</v>
      </c>
    </row>
    <row r="970" spans="2:11" x14ac:dyDescent="0.25">
      <c r="C970">
        <v>188</v>
      </c>
      <c r="D970">
        <v>2015</v>
      </c>
      <c r="E970" s="56">
        <v>961.9</v>
      </c>
      <c r="F970">
        <v>5</v>
      </c>
      <c r="G970">
        <v>5</v>
      </c>
      <c r="H970">
        <v>2</v>
      </c>
      <c r="I970">
        <v>13</v>
      </c>
      <c r="J970">
        <v>2</v>
      </c>
      <c r="K970">
        <v>1</v>
      </c>
    </row>
    <row r="971" spans="2:11" x14ac:dyDescent="0.25">
      <c r="C971">
        <v>188</v>
      </c>
      <c r="D971">
        <v>2016</v>
      </c>
      <c r="E971" s="56">
        <v>1042.4000000000001</v>
      </c>
      <c r="F971">
        <v>1</v>
      </c>
      <c r="G971">
        <v>1</v>
      </c>
      <c r="H971">
        <v>0</v>
      </c>
      <c r="I971">
        <v>23</v>
      </c>
      <c r="J971">
        <v>1</v>
      </c>
      <c r="K971">
        <v>2</v>
      </c>
    </row>
    <row r="972" spans="2:11" x14ac:dyDescent="0.25">
      <c r="C972">
        <v>188</v>
      </c>
      <c r="D972">
        <v>2017</v>
      </c>
      <c r="E972" s="56">
        <v>1099.2</v>
      </c>
      <c r="F972">
        <v>0</v>
      </c>
      <c r="G972">
        <v>0</v>
      </c>
      <c r="H972">
        <v>1</v>
      </c>
      <c r="I972">
        <v>21</v>
      </c>
      <c r="J972">
        <v>1</v>
      </c>
      <c r="K972">
        <v>0</v>
      </c>
    </row>
    <row r="973" spans="2:11" x14ac:dyDescent="0.25">
      <c r="B973" t="s">
        <v>182</v>
      </c>
      <c r="C973">
        <v>189</v>
      </c>
      <c r="D973">
        <v>2013</v>
      </c>
      <c r="E973" s="56">
        <v>268.60000000000002</v>
      </c>
      <c r="F973">
        <v>1</v>
      </c>
      <c r="G973">
        <v>0</v>
      </c>
      <c r="H973">
        <v>2</v>
      </c>
      <c r="I973">
        <v>16</v>
      </c>
      <c r="J973">
        <v>0</v>
      </c>
      <c r="K973">
        <v>0</v>
      </c>
    </row>
    <row r="974" spans="2:11" x14ac:dyDescent="0.25">
      <c r="C974">
        <v>189</v>
      </c>
      <c r="D974">
        <v>2014</v>
      </c>
      <c r="E974" s="56">
        <v>284.8</v>
      </c>
      <c r="F974">
        <v>0</v>
      </c>
      <c r="G974">
        <v>0</v>
      </c>
      <c r="H974">
        <v>0</v>
      </c>
      <c r="I974">
        <v>16</v>
      </c>
      <c r="J974">
        <v>0</v>
      </c>
      <c r="K974">
        <v>0</v>
      </c>
    </row>
    <row r="975" spans="2:11" x14ac:dyDescent="0.25">
      <c r="C975">
        <v>189</v>
      </c>
      <c r="D975">
        <v>2015</v>
      </c>
      <c r="E975" s="56">
        <v>313.3</v>
      </c>
      <c r="F975">
        <v>2</v>
      </c>
      <c r="G975">
        <v>2</v>
      </c>
      <c r="H975">
        <v>1</v>
      </c>
      <c r="I975">
        <v>15</v>
      </c>
      <c r="J975">
        <v>0</v>
      </c>
      <c r="K975">
        <v>1</v>
      </c>
    </row>
    <row r="976" spans="2:11" x14ac:dyDescent="0.25">
      <c r="C976">
        <v>189</v>
      </c>
      <c r="D976">
        <v>2016</v>
      </c>
      <c r="E976" s="56">
        <v>301.7</v>
      </c>
      <c r="F976">
        <v>2</v>
      </c>
      <c r="G976">
        <v>1</v>
      </c>
      <c r="H976">
        <v>0</v>
      </c>
      <c r="I976">
        <v>22</v>
      </c>
      <c r="J976">
        <v>2</v>
      </c>
      <c r="K976">
        <v>2</v>
      </c>
    </row>
    <row r="977" spans="2:11" x14ac:dyDescent="0.25">
      <c r="C977">
        <v>189</v>
      </c>
      <c r="D977">
        <v>2017</v>
      </c>
      <c r="E977" s="56">
        <v>294.8</v>
      </c>
      <c r="F977">
        <v>2</v>
      </c>
      <c r="G977">
        <v>0</v>
      </c>
      <c r="H977">
        <v>0</v>
      </c>
      <c r="I977">
        <v>20</v>
      </c>
      <c r="J977">
        <v>2</v>
      </c>
      <c r="K977">
        <v>0</v>
      </c>
    </row>
    <row r="978" spans="2:11" x14ac:dyDescent="0.25">
      <c r="B978" t="s">
        <v>267</v>
      </c>
      <c r="C978">
        <v>190</v>
      </c>
      <c r="D978">
        <v>2013</v>
      </c>
      <c r="E978" s="56">
        <v>168.7</v>
      </c>
      <c r="F978">
        <v>0</v>
      </c>
      <c r="G978">
        <v>0</v>
      </c>
      <c r="H978">
        <v>0</v>
      </c>
      <c r="I978">
        <v>7</v>
      </c>
      <c r="J978">
        <v>0</v>
      </c>
      <c r="K978">
        <v>0</v>
      </c>
    </row>
    <row r="979" spans="2:11" x14ac:dyDescent="0.25">
      <c r="C979">
        <v>190</v>
      </c>
      <c r="D979">
        <v>2014</v>
      </c>
      <c r="E979" s="56">
        <v>154.1</v>
      </c>
      <c r="F979">
        <v>0</v>
      </c>
      <c r="G979">
        <v>0</v>
      </c>
      <c r="H979">
        <v>0</v>
      </c>
      <c r="I979">
        <v>11</v>
      </c>
      <c r="J979">
        <v>0</v>
      </c>
      <c r="K979">
        <v>0</v>
      </c>
    </row>
    <row r="980" spans="2:11" x14ac:dyDescent="0.25">
      <c r="C980">
        <v>190</v>
      </c>
      <c r="D980">
        <v>2015</v>
      </c>
      <c r="E980" s="56">
        <v>157</v>
      </c>
      <c r="F980">
        <v>0</v>
      </c>
      <c r="G980">
        <v>0</v>
      </c>
      <c r="H980">
        <v>0</v>
      </c>
      <c r="I980">
        <v>10</v>
      </c>
      <c r="J980">
        <v>0</v>
      </c>
      <c r="K980">
        <v>1</v>
      </c>
    </row>
    <row r="981" spans="2:11" x14ac:dyDescent="0.25">
      <c r="C981">
        <v>190</v>
      </c>
      <c r="D981">
        <v>2016</v>
      </c>
      <c r="E981" s="56">
        <v>201.1</v>
      </c>
      <c r="F981">
        <v>0</v>
      </c>
      <c r="G981">
        <v>0</v>
      </c>
      <c r="H981">
        <v>0</v>
      </c>
      <c r="I981">
        <v>9</v>
      </c>
      <c r="J981">
        <v>0</v>
      </c>
      <c r="K981">
        <v>1</v>
      </c>
    </row>
    <row r="982" spans="2:11" x14ac:dyDescent="0.25">
      <c r="C982">
        <v>190</v>
      </c>
      <c r="D982">
        <v>2017</v>
      </c>
      <c r="E982" s="56">
        <v>240.5</v>
      </c>
      <c r="F982">
        <v>0</v>
      </c>
      <c r="G982">
        <v>0</v>
      </c>
      <c r="H982">
        <v>0</v>
      </c>
      <c r="I982">
        <v>15</v>
      </c>
      <c r="J982">
        <v>3</v>
      </c>
      <c r="K982">
        <v>1</v>
      </c>
    </row>
    <row r="983" spans="2:11" x14ac:dyDescent="0.25">
      <c r="B983" t="s">
        <v>183</v>
      </c>
      <c r="C983">
        <v>191</v>
      </c>
      <c r="D983">
        <v>2013</v>
      </c>
      <c r="E983" s="56">
        <v>380.9</v>
      </c>
      <c r="F983">
        <v>2</v>
      </c>
      <c r="G983">
        <v>2</v>
      </c>
      <c r="H983">
        <v>0</v>
      </c>
      <c r="I983">
        <v>16</v>
      </c>
      <c r="J983">
        <v>0</v>
      </c>
      <c r="K983">
        <v>1</v>
      </c>
    </row>
    <row r="984" spans="2:11" x14ac:dyDescent="0.25">
      <c r="C984">
        <v>191</v>
      </c>
      <c r="D984">
        <v>2014</v>
      </c>
      <c r="E984" s="56">
        <v>401.3</v>
      </c>
      <c r="F984">
        <v>2</v>
      </c>
      <c r="G984">
        <v>1</v>
      </c>
      <c r="H984">
        <v>2</v>
      </c>
      <c r="I984">
        <v>12</v>
      </c>
      <c r="J984">
        <v>0</v>
      </c>
      <c r="K984">
        <v>1</v>
      </c>
    </row>
    <row r="985" spans="2:11" x14ac:dyDescent="0.25">
      <c r="C985">
        <v>191</v>
      </c>
      <c r="D985">
        <v>2015</v>
      </c>
      <c r="E985" s="56">
        <v>469.3</v>
      </c>
      <c r="F985">
        <v>2</v>
      </c>
      <c r="G985">
        <v>2</v>
      </c>
      <c r="H985">
        <v>1</v>
      </c>
      <c r="I985">
        <v>26</v>
      </c>
      <c r="J985">
        <v>5</v>
      </c>
      <c r="K985">
        <v>1</v>
      </c>
    </row>
    <row r="986" spans="2:11" x14ac:dyDescent="0.25">
      <c r="C986">
        <v>191</v>
      </c>
      <c r="D986">
        <v>2016</v>
      </c>
      <c r="E986" s="56">
        <v>489.2</v>
      </c>
      <c r="F986">
        <v>3</v>
      </c>
      <c r="G986">
        <v>1</v>
      </c>
      <c r="H986">
        <v>1</v>
      </c>
      <c r="I986">
        <v>24</v>
      </c>
      <c r="J986">
        <v>5</v>
      </c>
      <c r="K986">
        <v>2</v>
      </c>
    </row>
    <row r="987" spans="2:11" x14ac:dyDescent="0.25">
      <c r="C987">
        <v>191</v>
      </c>
      <c r="D987">
        <v>2017</v>
      </c>
      <c r="E987" s="56">
        <v>535.20000000000005</v>
      </c>
      <c r="F987">
        <v>0</v>
      </c>
      <c r="G987">
        <v>0</v>
      </c>
      <c r="H987">
        <v>0</v>
      </c>
      <c r="I987">
        <v>20</v>
      </c>
      <c r="J987">
        <v>15</v>
      </c>
      <c r="K987">
        <v>1</v>
      </c>
    </row>
    <row r="988" spans="2:11" x14ac:dyDescent="0.25">
      <c r="B988" t="s">
        <v>184</v>
      </c>
      <c r="C988">
        <v>192</v>
      </c>
      <c r="D988">
        <v>2013</v>
      </c>
      <c r="E988" s="56">
        <v>412.1</v>
      </c>
      <c r="F988">
        <v>0</v>
      </c>
      <c r="G988">
        <v>0</v>
      </c>
      <c r="H988">
        <v>0</v>
      </c>
      <c r="I988">
        <v>7</v>
      </c>
      <c r="J988">
        <v>0</v>
      </c>
      <c r="K988">
        <v>0</v>
      </c>
    </row>
    <row r="989" spans="2:11" x14ac:dyDescent="0.25">
      <c r="C989">
        <v>192</v>
      </c>
      <c r="D989">
        <v>2014</v>
      </c>
      <c r="E989" s="56">
        <v>417.2</v>
      </c>
      <c r="F989">
        <v>0</v>
      </c>
      <c r="G989">
        <v>0</v>
      </c>
      <c r="H989">
        <v>0</v>
      </c>
      <c r="I989">
        <v>7</v>
      </c>
      <c r="J989">
        <v>0</v>
      </c>
      <c r="K989">
        <v>0</v>
      </c>
    </row>
    <row r="990" spans="2:11" x14ac:dyDescent="0.25">
      <c r="C990">
        <v>192</v>
      </c>
      <c r="D990">
        <v>2015</v>
      </c>
      <c r="E990" s="56">
        <v>447.9</v>
      </c>
      <c r="F990">
        <v>0</v>
      </c>
      <c r="G990">
        <v>0</v>
      </c>
      <c r="H990">
        <v>0</v>
      </c>
      <c r="I990">
        <v>7</v>
      </c>
      <c r="J990">
        <v>0</v>
      </c>
      <c r="K990">
        <v>1</v>
      </c>
    </row>
    <row r="991" spans="2:11" x14ac:dyDescent="0.25">
      <c r="C991">
        <v>192</v>
      </c>
      <c r="D991">
        <v>2016</v>
      </c>
      <c r="E991" s="56">
        <v>418.1</v>
      </c>
      <c r="F991">
        <v>0</v>
      </c>
      <c r="G991">
        <v>0</v>
      </c>
      <c r="H991">
        <v>0</v>
      </c>
      <c r="I991">
        <v>7</v>
      </c>
      <c r="J991">
        <v>0</v>
      </c>
      <c r="K991">
        <v>0</v>
      </c>
    </row>
    <row r="992" spans="2:11" x14ac:dyDescent="0.25">
      <c r="C992">
        <v>192</v>
      </c>
      <c r="D992">
        <v>2017</v>
      </c>
      <c r="E992" s="56">
        <v>428.2</v>
      </c>
      <c r="F992">
        <v>1</v>
      </c>
      <c r="G992">
        <v>0</v>
      </c>
      <c r="H992">
        <v>0</v>
      </c>
      <c r="I992">
        <v>5</v>
      </c>
      <c r="J992">
        <v>10</v>
      </c>
      <c r="K992">
        <v>0</v>
      </c>
    </row>
    <row r="993" spans="2:11" x14ac:dyDescent="0.25">
      <c r="B993" t="s">
        <v>185</v>
      </c>
      <c r="C993">
        <v>193</v>
      </c>
      <c r="D993">
        <v>2013</v>
      </c>
      <c r="E993" s="56">
        <v>251.4</v>
      </c>
      <c r="F993">
        <v>0</v>
      </c>
      <c r="G993">
        <v>0</v>
      </c>
      <c r="H993">
        <v>0</v>
      </c>
      <c r="I993">
        <v>7</v>
      </c>
      <c r="J993">
        <v>0</v>
      </c>
      <c r="K993">
        <v>1</v>
      </c>
    </row>
    <row r="994" spans="2:11" x14ac:dyDescent="0.25">
      <c r="C994">
        <v>193</v>
      </c>
      <c r="D994">
        <v>2014</v>
      </c>
      <c r="E994" s="56">
        <v>304.7</v>
      </c>
      <c r="F994">
        <v>2</v>
      </c>
      <c r="G994">
        <v>1</v>
      </c>
      <c r="H994">
        <v>0</v>
      </c>
      <c r="I994">
        <v>9</v>
      </c>
      <c r="J994">
        <v>0</v>
      </c>
      <c r="K994">
        <v>0</v>
      </c>
    </row>
    <row r="995" spans="2:11" x14ac:dyDescent="0.25">
      <c r="C995">
        <v>193</v>
      </c>
      <c r="D995">
        <v>2015</v>
      </c>
      <c r="E995" s="56">
        <v>324.60000000000002</v>
      </c>
      <c r="F995">
        <v>1</v>
      </c>
      <c r="G995">
        <v>0</v>
      </c>
      <c r="H995">
        <v>1</v>
      </c>
      <c r="I995">
        <v>4</v>
      </c>
      <c r="J995">
        <v>4</v>
      </c>
      <c r="K995">
        <v>0</v>
      </c>
    </row>
    <row r="996" spans="2:11" x14ac:dyDescent="0.25">
      <c r="C996">
        <v>193</v>
      </c>
      <c r="D996">
        <v>2016</v>
      </c>
      <c r="E996" s="56">
        <v>363.4</v>
      </c>
      <c r="F996">
        <v>0</v>
      </c>
      <c r="G996">
        <v>0</v>
      </c>
      <c r="H996">
        <v>0</v>
      </c>
      <c r="I996">
        <v>4</v>
      </c>
      <c r="J996">
        <v>0</v>
      </c>
      <c r="K996">
        <v>0</v>
      </c>
    </row>
    <row r="997" spans="2:11" x14ac:dyDescent="0.25">
      <c r="C997">
        <v>193.54385964912299</v>
      </c>
      <c r="D997">
        <v>2017</v>
      </c>
      <c r="E997" s="56">
        <v>394.7</v>
      </c>
      <c r="F997">
        <v>0</v>
      </c>
      <c r="G997">
        <v>0</v>
      </c>
      <c r="H997">
        <v>0</v>
      </c>
      <c r="I997">
        <v>4</v>
      </c>
      <c r="J997">
        <v>1</v>
      </c>
      <c r="K997">
        <v>0</v>
      </c>
    </row>
    <row r="998" spans="2:11" x14ac:dyDescent="0.25">
      <c r="B998" t="s">
        <v>398</v>
      </c>
      <c r="C998">
        <v>193.54385964912299</v>
      </c>
      <c r="D998">
        <v>2013</v>
      </c>
      <c r="E998" s="56">
        <v>305.39999999999998</v>
      </c>
      <c r="F998">
        <v>0</v>
      </c>
      <c r="G998">
        <v>0</v>
      </c>
      <c r="H998">
        <v>0</v>
      </c>
      <c r="I998">
        <v>1</v>
      </c>
      <c r="J998">
        <v>0</v>
      </c>
      <c r="K998">
        <v>0</v>
      </c>
    </row>
    <row r="999" spans="2:11" x14ac:dyDescent="0.25">
      <c r="C999">
        <v>193.73684210526301</v>
      </c>
      <c r="D999">
        <v>2014</v>
      </c>
      <c r="E999" s="56">
        <v>310.89999999999998</v>
      </c>
      <c r="F999">
        <v>0</v>
      </c>
      <c r="G999">
        <v>0</v>
      </c>
      <c r="H999">
        <v>0</v>
      </c>
      <c r="I999">
        <v>4</v>
      </c>
      <c r="J999">
        <v>0</v>
      </c>
      <c r="K999">
        <v>0</v>
      </c>
    </row>
    <row r="1000" spans="2:11" x14ac:dyDescent="0.25">
      <c r="C1000">
        <v>193.92982456140399</v>
      </c>
      <c r="D1000">
        <v>2015</v>
      </c>
      <c r="E1000" s="56">
        <v>327.5</v>
      </c>
      <c r="F1000">
        <v>0</v>
      </c>
      <c r="G1000">
        <v>0</v>
      </c>
      <c r="H1000">
        <v>0</v>
      </c>
      <c r="I1000">
        <v>5</v>
      </c>
      <c r="J1000">
        <v>0</v>
      </c>
      <c r="K1000">
        <v>0</v>
      </c>
    </row>
    <row r="1001" spans="2:11" x14ac:dyDescent="0.25">
      <c r="C1001">
        <v>194.12280701754401</v>
      </c>
      <c r="D1001">
        <v>2016</v>
      </c>
      <c r="E1001" s="56">
        <v>359.8</v>
      </c>
      <c r="F1001">
        <v>0</v>
      </c>
      <c r="G1001">
        <v>0</v>
      </c>
      <c r="H1001">
        <v>1</v>
      </c>
      <c r="I1001">
        <v>3</v>
      </c>
      <c r="J1001">
        <v>0</v>
      </c>
      <c r="K1001">
        <v>0</v>
      </c>
    </row>
    <row r="1002" spans="2:11" x14ac:dyDescent="0.25">
      <c r="C1002">
        <v>194</v>
      </c>
      <c r="D1002">
        <v>2017</v>
      </c>
      <c r="E1002" s="56">
        <v>330.5</v>
      </c>
      <c r="F1002">
        <v>0</v>
      </c>
      <c r="G1002">
        <v>0</v>
      </c>
      <c r="H1002">
        <v>0</v>
      </c>
      <c r="I1002">
        <v>5</v>
      </c>
      <c r="J1002">
        <v>0</v>
      </c>
      <c r="K1002">
        <v>1</v>
      </c>
    </row>
    <row r="1003" spans="2:11" x14ac:dyDescent="0.25">
      <c r="B1003" t="s">
        <v>186</v>
      </c>
      <c r="C1003">
        <v>195</v>
      </c>
      <c r="D1003">
        <v>2013</v>
      </c>
      <c r="E1003" s="56">
        <v>305.60000000000002</v>
      </c>
      <c r="F1003">
        <v>0</v>
      </c>
      <c r="G1003">
        <v>0</v>
      </c>
      <c r="H1003">
        <v>0</v>
      </c>
      <c r="I1003">
        <v>18</v>
      </c>
      <c r="J1003">
        <v>0</v>
      </c>
      <c r="K1003">
        <v>0</v>
      </c>
    </row>
    <row r="1004" spans="2:11" x14ac:dyDescent="0.25">
      <c r="C1004">
        <v>194.633821395594</v>
      </c>
      <c r="D1004">
        <v>2014</v>
      </c>
      <c r="E1004" s="56">
        <v>301.39999999999998</v>
      </c>
      <c r="F1004">
        <v>0</v>
      </c>
      <c r="G1004">
        <v>0</v>
      </c>
      <c r="H1004">
        <v>1</v>
      </c>
      <c r="I1004">
        <v>17</v>
      </c>
      <c r="J1004">
        <v>0</v>
      </c>
      <c r="K1004">
        <v>0</v>
      </c>
    </row>
    <row r="1005" spans="2:11" x14ac:dyDescent="0.25">
      <c r="C1005">
        <v>194.81990502572199</v>
      </c>
      <c r="D1005">
        <v>2015</v>
      </c>
      <c r="E1005" s="56">
        <v>403.8</v>
      </c>
      <c r="F1005">
        <v>2</v>
      </c>
      <c r="G1005">
        <v>1</v>
      </c>
      <c r="H1005">
        <v>1</v>
      </c>
      <c r="I1005">
        <v>13</v>
      </c>
      <c r="J1005">
        <v>0</v>
      </c>
      <c r="K1005">
        <v>0</v>
      </c>
    </row>
    <row r="1006" spans="2:11" x14ac:dyDescent="0.25">
      <c r="C1006">
        <v>195.00598865584999</v>
      </c>
      <c r="D1006">
        <v>2016</v>
      </c>
      <c r="E1006" s="56">
        <v>426.1</v>
      </c>
      <c r="F1006">
        <v>0</v>
      </c>
      <c r="G1006">
        <v>0</v>
      </c>
      <c r="H1006">
        <v>0</v>
      </c>
      <c r="I1006">
        <v>14</v>
      </c>
      <c r="J1006">
        <v>0</v>
      </c>
      <c r="K1006">
        <v>0</v>
      </c>
    </row>
    <row r="1007" spans="2:11" x14ac:dyDescent="0.25">
      <c r="C1007">
        <v>195.19207228597801</v>
      </c>
      <c r="D1007">
        <v>2017</v>
      </c>
      <c r="E1007" s="56">
        <v>410.1</v>
      </c>
      <c r="F1007">
        <v>2</v>
      </c>
      <c r="G1007">
        <v>1</v>
      </c>
      <c r="H1007">
        <v>1</v>
      </c>
      <c r="I1007">
        <v>9</v>
      </c>
      <c r="J1007">
        <v>4</v>
      </c>
      <c r="K1007">
        <v>1</v>
      </c>
    </row>
    <row r="1008" spans="2:11" x14ac:dyDescent="0.25">
      <c r="B1008" t="s">
        <v>187</v>
      </c>
      <c r="C1008">
        <v>196</v>
      </c>
      <c r="D1008">
        <v>2013</v>
      </c>
      <c r="E1008" s="56">
        <v>193.7</v>
      </c>
      <c r="F1008">
        <v>6</v>
      </c>
      <c r="G1008">
        <v>3</v>
      </c>
      <c r="H1008">
        <v>0</v>
      </c>
      <c r="I1008">
        <v>11</v>
      </c>
      <c r="J1008">
        <v>6</v>
      </c>
      <c r="K1008">
        <v>1</v>
      </c>
    </row>
    <row r="1009" spans="2:13" x14ac:dyDescent="0.25">
      <c r="C1009">
        <v>195.56423954623401</v>
      </c>
      <c r="D1009">
        <v>2014</v>
      </c>
      <c r="E1009" s="56">
        <v>208.7</v>
      </c>
      <c r="F1009">
        <v>41</v>
      </c>
      <c r="G1009">
        <v>2</v>
      </c>
      <c r="H1009">
        <v>4</v>
      </c>
      <c r="I1009">
        <v>24</v>
      </c>
      <c r="J1009">
        <v>2</v>
      </c>
      <c r="K1009">
        <v>1</v>
      </c>
    </row>
    <row r="1010" spans="2:13" x14ac:dyDescent="0.25">
      <c r="C1010">
        <v>195.750323176362</v>
      </c>
      <c r="D1010">
        <v>2015</v>
      </c>
      <c r="E1010" s="56">
        <v>204.1</v>
      </c>
      <c r="F1010">
        <v>6</v>
      </c>
      <c r="G1010">
        <v>0</v>
      </c>
      <c r="H1010">
        <v>0</v>
      </c>
      <c r="I1010">
        <v>23</v>
      </c>
      <c r="J1010">
        <v>7</v>
      </c>
      <c r="K1010">
        <v>0</v>
      </c>
    </row>
    <row r="1011" spans="2:13" x14ac:dyDescent="0.25">
      <c r="C1011">
        <v>195.93640680649</v>
      </c>
      <c r="D1011">
        <v>2016</v>
      </c>
      <c r="E1011" s="56">
        <v>203.7</v>
      </c>
      <c r="F1011">
        <v>1</v>
      </c>
      <c r="G1011">
        <v>0</v>
      </c>
      <c r="H1011">
        <v>0</v>
      </c>
      <c r="I1011">
        <v>30</v>
      </c>
      <c r="J1011">
        <v>3</v>
      </c>
      <c r="K1011">
        <v>0</v>
      </c>
    </row>
    <row r="1012" spans="2:13" x14ac:dyDescent="0.25">
      <c r="C1012">
        <v>196.12249043661799</v>
      </c>
      <c r="D1012">
        <v>2017</v>
      </c>
      <c r="E1012" s="56">
        <v>249.2</v>
      </c>
      <c r="F1012">
        <v>0</v>
      </c>
      <c r="G1012">
        <v>0</v>
      </c>
      <c r="H1012">
        <v>2</v>
      </c>
      <c r="I1012">
        <v>26</v>
      </c>
      <c r="J1012">
        <v>10</v>
      </c>
      <c r="K1012">
        <v>1</v>
      </c>
    </row>
    <row r="1013" spans="2:13" x14ac:dyDescent="0.25">
      <c r="B1013" t="s">
        <v>188</v>
      </c>
      <c r="C1013">
        <v>197</v>
      </c>
      <c r="D1013">
        <v>2013</v>
      </c>
      <c r="E1013" s="56">
        <v>533.9</v>
      </c>
      <c r="F1013">
        <v>0</v>
      </c>
      <c r="G1013">
        <v>0</v>
      </c>
      <c r="H1013">
        <v>2</v>
      </c>
      <c r="I1013">
        <v>25</v>
      </c>
      <c r="J1013">
        <v>3</v>
      </c>
      <c r="K1013">
        <v>3</v>
      </c>
    </row>
    <row r="1014" spans="2:13" x14ac:dyDescent="0.25">
      <c r="C1014">
        <v>197</v>
      </c>
      <c r="D1014">
        <v>2014</v>
      </c>
      <c r="E1014" s="56">
        <v>550.20000000000005</v>
      </c>
      <c r="F1014">
        <v>1</v>
      </c>
      <c r="G1014">
        <v>1</v>
      </c>
      <c r="H1014">
        <v>1</v>
      </c>
      <c r="I1014">
        <v>27</v>
      </c>
      <c r="J1014">
        <v>5</v>
      </c>
      <c r="K1014">
        <v>4</v>
      </c>
    </row>
    <row r="1015" spans="2:13" x14ac:dyDescent="0.25">
      <c r="C1015">
        <v>196.68074132700201</v>
      </c>
      <c r="D1015">
        <v>2015</v>
      </c>
      <c r="E1015" s="56">
        <v>608.6</v>
      </c>
      <c r="F1015">
        <v>2</v>
      </c>
      <c r="G1015">
        <v>1</v>
      </c>
      <c r="H1015">
        <v>1</v>
      </c>
      <c r="I1015">
        <v>22</v>
      </c>
      <c r="J1015">
        <v>5</v>
      </c>
      <c r="K1015">
        <v>3</v>
      </c>
    </row>
    <row r="1016" spans="2:13" x14ac:dyDescent="0.25">
      <c r="C1016">
        <v>196.86682495713001</v>
      </c>
      <c r="D1016">
        <v>2016</v>
      </c>
      <c r="E1016" s="56">
        <v>656.5</v>
      </c>
      <c r="F1016">
        <v>1</v>
      </c>
      <c r="G1016">
        <v>1</v>
      </c>
      <c r="H1016">
        <v>1</v>
      </c>
      <c r="I1016">
        <v>34</v>
      </c>
      <c r="J1016">
        <v>6</v>
      </c>
      <c r="K1016">
        <v>1</v>
      </c>
    </row>
    <row r="1017" spans="2:13" x14ac:dyDescent="0.25">
      <c r="C1017">
        <v>198</v>
      </c>
      <c r="D1017">
        <v>2017</v>
      </c>
      <c r="E1017" s="56">
        <v>542.70000000000005</v>
      </c>
      <c r="F1017">
        <v>3</v>
      </c>
      <c r="G1017">
        <v>1</v>
      </c>
      <c r="H1017">
        <v>2</v>
      </c>
      <c r="I1017">
        <v>30</v>
      </c>
      <c r="J1017">
        <v>7</v>
      </c>
      <c r="K1017">
        <v>0</v>
      </c>
    </row>
    <row r="1018" spans="2:13" ht="15.75" thickBot="1" x14ac:dyDescent="0.3"/>
    <row r="1019" spans="2:13" x14ac:dyDescent="0.25">
      <c r="B1019" s="86" t="s">
        <v>189</v>
      </c>
      <c r="C1019" s="29" t="s">
        <v>255</v>
      </c>
      <c r="D1019" s="22" t="s">
        <v>256</v>
      </c>
      <c r="E1019" s="66" t="s">
        <v>257</v>
      </c>
      <c r="F1019" s="23" t="s">
        <v>258</v>
      </c>
      <c r="G1019" s="23" t="s">
        <v>259</v>
      </c>
      <c r="H1019" s="23" t="s">
        <v>260</v>
      </c>
      <c r="I1019" s="23" t="s">
        <v>261</v>
      </c>
      <c r="J1019" s="23" t="s">
        <v>262</v>
      </c>
      <c r="K1019" s="24" t="s">
        <v>263</v>
      </c>
      <c r="L1019" s="73"/>
      <c r="M1019" s="74"/>
    </row>
    <row r="1020" spans="2:13" x14ac:dyDescent="0.25">
      <c r="B1020" s="87"/>
      <c r="C1020" s="28">
        <v>198</v>
      </c>
      <c r="D1020" s="2">
        <v>2013</v>
      </c>
      <c r="E1020" s="75">
        <f>E1025+E1030+E1035+E1040+E1045+E1050+E1055+E1060+E1065+E1070+E1075+E1080+E1085+E1090+E1095+E1100+E1105+E1110+E1115+E1120+E1125</f>
        <v>4324.5999999999985</v>
      </c>
      <c r="F1020" s="2">
        <v>12</v>
      </c>
      <c r="G1020" s="2">
        <v>2</v>
      </c>
      <c r="H1020" s="2">
        <v>18</v>
      </c>
      <c r="I1020" s="2">
        <v>314</v>
      </c>
      <c r="J1020" s="2">
        <v>14</v>
      </c>
      <c r="K1020" s="4">
        <v>17</v>
      </c>
      <c r="L1020" s="73"/>
      <c r="M1020" s="74"/>
    </row>
    <row r="1021" spans="2:13" x14ac:dyDescent="0.25">
      <c r="B1021" s="87"/>
      <c r="C1021" s="28">
        <v>198</v>
      </c>
      <c r="D1021" s="2">
        <v>2014</v>
      </c>
      <c r="E1021" s="75">
        <f t="shared" ref="E1021:E1024" si="11">E1026+E1031+E1036+E1041+E1046+E1051+E1056+E1061+E1066+E1071+E1076+E1081+E1086+E1091+E1096+E1101+E1106+E1111+E1116+E1121+E1126</f>
        <v>4763.8</v>
      </c>
      <c r="F1021" s="2">
        <v>11</v>
      </c>
      <c r="G1021" s="2">
        <v>4</v>
      </c>
      <c r="H1021" s="2">
        <v>16</v>
      </c>
      <c r="I1021" s="2">
        <v>305</v>
      </c>
      <c r="J1021" s="2">
        <v>10</v>
      </c>
      <c r="K1021" s="4">
        <v>21</v>
      </c>
      <c r="L1021" s="73"/>
      <c r="M1021" s="74"/>
    </row>
    <row r="1022" spans="2:13" x14ac:dyDescent="0.25">
      <c r="B1022" s="87"/>
      <c r="C1022" s="28">
        <v>198</v>
      </c>
      <c r="D1022" s="2">
        <v>2015</v>
      </c>
      <c r="E1022" s="75">
        <f t="shared" si="11"/>
        <v>3985.3999999999992</v>
      </c>
      <c r="F1022" s="2">
        <v>13</v>
      </c>
      <c r="G1022" s="2">
        <v>8</v>
      </c>
      <c r="H1022" s="2">
        <v>11</v>
      </c>
      <c r="I1022" s="2">
        <v>322</v>
      </c>
      <c r="J1022" s="2">
        <v>29</v>
      </c>
      <c r="K1022" s="4">
        <v>15</v>
      </c>
      <c r="L1022" s="73"/>
      <c r="M1022" s="74"/>
    </row>
    <row r="1023" spans="2:13" x14ac:dyDescent="0.25">
      <c r="B1023" s="87"/>
      <c r="C1023" s="28">
        <v>198</v>
      </c>
      <c r="D1023" s="2">
        <v>2016</v>
      </c>
      <c r="E1023" s="75">
        <f t="shared" si="11"/>
        <v>3429.1</v>
      </c>
      <c r="F1023" s="2">
        <v>8</v>
      </c>
      <c r="G1023" s="2">
        <v>2</v>
      </c>
      <c r="H1023" s="2">
        <v>15</v>
      </c>
      <c r="I1023" s="2">
        <v>341</v>
      </c>
      <c r="J1023" s="2">
        <v>33</v>
      </c>
      <c r="K1023" s="4">
        <v>20</v>
      </c>
      <c r="L1023" s="73"/>
      <c r="M1023" s="74"/>
    </row>
    <row r="1024" spans="2:13" ht="15.75" thickBot="1" x14ac:dyDescent="0.3">
      <c r="B1024" s="88"/>
      <c r="C1024" s="30">
        <v>198</v>
      </c>
      <c r="D1024" s="5">
        <v>2017</v>
      </c>
      <c r="E1024" s="75">
        <f t="shared" si="11"/>
        <v>3648.8300000000004</v>
      </c>
      <c r="F1024" s="5">
        <v>14</v>
      </c>
      <c r="G1024" s="5">
        <v>7</v>
      </c>
      <c r="H1024" s="5">
        <v>17</v>
      </c>
      <c r="I1024" s="5">
        <v>322</v>
      </c>
      <c r="J1024" s="5">
        <v>43</v>
      </c>
      <c r="K1024" s="6">
        <v>17</v>
      </c>
      <c r="L1024" s="73"/>
      <c r="M1024" s="74"/>
    </row>
    <row r="1025" spans="2:11" s="43" customFormat="1" x14ac:dyDescent="0.25">
      <c r="B1025" s="43" t="s">
        <v>190</v>
      </c>
      <c r="C1025" s="43">
        <v>199</v>
      </c>
      <c r="D1025" s="43">
        <v>2013</v>
      </c>
      <c r="E1025" s="61">
        <v>34.200000000000003</v>
      </c>
      <c r="F1025" s="43">
        <v>0</v>
      </c>
      <c r="G1025" s="43">
        <v>0</v>
      </c>
      <c r="H1025" s="43">
        <v>0</v>
      </c>
      <c r="I1025" s="43">
        <v>5</v>
      </c>
      <c r="J1025" s="43">
        <v>0</v>
      </c>
      <c r="K1025" s="43">
        <v>0</v>
      </c>
    </row>
    <row r="1026" spans="2:11" x14ac:dyDescent="0.25">
      <c r="C1026">
        <v>199</v>
      </c>
      <c r="D1026">
        <v>2014</v>
      </c>
      <c r="E1026" s="56">
        <v>48.4</v>
      </c>
      <c r="F1026">
        <v>0</v>
      </c>
      <c r="G1026">
        <v>0</v>
      </c>
      <c r="H1026">
        <v>0</v>
      </c>
      <c r="I1026">
        <v>1</v>
      </c>
      <c r="J1026">
        <v>0</v>
      </c>
      <c r="K1026">
        <v>1</v>
      </c>
    </row>
    <row r="1027" spans="2:11" x14ac:dyDescent="0.25">
      <c r="C1027">
        <v>199</v>
      </c>
      <c r="D1027">
        <v>2015</v>
      </c>
      <c r="E1027" s="56">
        <v>27.8</v>
      </c>
      <c r="F1027">
        <v>1</v>
      </c>
      <c r="G1027">
        <v>0</v>
      </c>
      <c r="H1027">
        <v>0</v>
      </c>
      <c r="I1027">
        <v>0</v>
      </c>
      <c r="J1027">
        <v>0</v>
      </c>
      <c r="K1027">
        <v>0</v>
      </c>
    </row>
    <row r="1028" spans="2:11" x14ac:dyDescent="0.25">
      <c r="C1028">
        <v>199</v>
      </c>
      <c r="D1028">
        <v>2016</v>
      </c>
      <c r="E1028" s="56">
        <v>32.9</v>
      </c>
      <c r="F1028">
        <v>0</v>
      </c>
      <c r="G1028">
        <v>0</v>
      </c>
      <c r="H1028">
        <v>0</v>
      </c>
      <c r="I1028">
        <v>2</v>
      </c>
      <c r="J1028">
        <v>0</v>
      </c>
      <c r="K1028">
        <v>0</v>
      </c>
    </row>
    <row r="1029" spans="2:11" x14ac:dyDescent="0.25">
      <c r="C1029">
        <v>199</v>
      </c>
      <c r="D1029">
        <v>2017</v>
      </c>
      <c r="E1029" s="56">
        <v>38.9</v>
      </c>
      <c r="F1029">
        <v>1</v>
      </c>
      <c r="G1029">
        <v>1</v>
      </c>
      <c r="H1029">
        <v>0</v>
      </c>
      <c r="I1029">
        <v>4</v>
      </c>
      <c r="J1029">
        <v>0</v>
      </c>
      <c r="K1029">
        <v>0</v>
      </c>
    </row>
    <row r="1030" spans="2:11" x14ac:dyDescent="0.25">
      <c r="B1030" t="s">
        <v>191</v>
      </c>
      <c r="C1030">
        <v>200</v>
      </c>
      <c r="D1030">
        <v>2013</v>
      </c>
      <c r="E1030" s="56">
        <v>704.4</v>
      </c>
      <c r="F1030">
        <v>1</v>
      </c>
      <c r="G1030">
        <v>0</v>
      </c>
      <c r="H1030">
        <v>1</v>
      </c>
      <c r="I1030">
        <v>8</v>
      </c>
      <c r="J1030">
        <v>0</v>
      </c>
      <c r="K1030">
        <v>0</v>
      </c>
    </row>
    <row r="1031" spans="2:11" x14ac:dyDescent="0.25">
      <c r="C1031">
        <v>200</v>
      </c>
      <c r="D1031">
        <v>2014</v>
      </c>
      <c r="E1031" s="56">
        <v>854.6</v>
      </c>
      <c r="F1031">
        <v>1</v>
      </c>
      <c r="G1031">
        <v>1</v>
      </c>
      <c r="H1031">
        <v>1</v>
      </c>
      <c r="I1031">
        <v>9</v>
      </c>
      <c r="J1031">
        <v>0</v>
      </c>
      <c r="K1031">
        <v>1</v>
      </c>
    </row>
    <row r="1032" spans="2:11" x14ac:dyDescent="0.25">
      <c r="C1032">
        <v>200</v>
      </c>
      <c r="D1032">
        <v>2015</v>
      </c>
      <c r="E1032" s="56">
        <v>785.3</v>
      </c>
      <c r="F1032">
        <v>0</v>
      </c>
      <c r="G1032">
        <v>0</v>
      </c>
      <c r="H1032">
        <v>0</v>
      </c>
      <c r="I1032">
        <v>22</v>
      </c>
      <c r="J1032">
        <v>0</v>
      </c>
      <c r="K1032">
        <v>0</v>
      </c>
    </row>
    <row r="1033" spans="2:11" x14ac:dyDescent="0.25">
      <c r="C1033">
        <v>200</v>
      </c>
      <c r="D1033">
        <v>2016</v>
      </c>
      <c r="E1033" s="56">
        <v>588.79999999999995</v>
      </c>
      <c r="F1033">
        <v>0</v>
      </c>
      <c r="G1033">
        <v>0</v>
      </c>
      <c r="H1033">
        <v>1</v>
      </c>
      <c r="I1033">
        <v>15</v>
      </c>
      <c r="J1033">
        <v>0</v>
      </c>
      <c r="K1033">
        <v>1</v>
      </c>
    </row>
    <row r="1034" spans="2:11" x14ac:dyDescent="0.25">
      <c r="C1034">
        <v>200</v>
      </c>
      <c r="D1034">
        <v>2017</v>
      </c>
      <c r="E1034" s="56">
        <v>665.1</v>
      </c>
      <c r="F1034">
        <v>3</v>
      </c>
      <c r="G1034">
        <v>0</v>
      </c>
      <c r="H1034">
        <v>0</v>
      </c>
      <c r="I1034">
        <v>14</v>
      </c>
      <c r="J1034">
        <v>0</v>
      </c>
      <c r="K1034">
        <v>0</v>
      </c>
    </row>
    <row r="1035" spans="2:11" x14ac:dyDescent="0.25">
      <c r="B1035" t="s">
        <v>192</v>
      </c>
      <c r="C1035">
        <v>201</v>
      </c>
      <c r="D1035">
        <v>2013</v>
      </c>
      <c r="E1035" s="56">
        <v>156.1</v>
      </c>
      <c r="F1035">
        <v>1</v>
      </c>
      <c r="G1035">
        <v>0</v>
      </c>
      <c r="H1035">
        <v>2</v>
      </c>
      <c r="I1035">
        <v>21</v>
      </c>
      <c r="J1035">
        <v>0</v>
      </c>
      <c r="K1035">
        <v>1</v>
      </c>
    </row>
    <row r="1036" spans="2:11" x14ac:dyDescent="0.25">
      <c r="C1036">
        <v>201</v>
      </c>
      <c r="D1036">
        <v>2014</v>
      </c>
      <c r="E1036" s="56">
        <v>133.69999999999999</v>
      </c>
      <c r="F1036">
        <v>0</v>
      </c>
      <c r="G1036">
        <v>0</v>
      </c>
      <c r="H1036">
        <v>1</v>
      </c>
      <c r="I1036">
        <v>18</v>
      </c>
      <c r="J1036">
        <v>0</v>
      </c>
      <c r="K1036">
        <v>1</v>
      </c>
    </row>
    <row r="1037" spans="2:11" x14ac:dyDescent="0.25">
      <c r="C1037">
        <v>201</v>
      </c>
      <c r="D1037">
        <v>2015</v>
      </c>
      <c r="E1037" s="56">
        <v>155.4</v>
      </c>
      <c r="F1037">
        <v>0</v>
      </c>
      <c r="G1037">
        <v>0</v>
      </c>
      <c r="H1037">
        <v>1</v>
      </c>
      <c r="I1037">
        <v>23</v>
      </c>
      <c r="J1037">
        <v>1</v>
      </c>
      <c r="K1037">
        <v>1</v>
      </c>
    </row>
    <row r="1038" spans="2:11" x14ac:dyDescent="0.25">
      <c r="C1038">
        <v>201</v>
      </c>
      <c r="D1038">
        <v>2016</v>
      </c>
      <c r="E1038" s="56">
        <v>100</v>
      </c>
      <c r="F1038">
        <v>0</v>
      </c>
      <c r="G1038">
        <v>0</v>
      </c>
      <c r="H1038">
        <v>2</v>
      </c>
      <c r="I1038">
        <v>34</v>
      </c>
      <c r="J1038">
        <v>0</v>
      </c>
      <c r="K1038">
        <v>0</v>
      </c>
    </row>
    <row r="1039" spans="2:11" x14ac:dyDescent="0.25">
      <c r="C1039">
        <v>201</v>
      </c>
      <c r="D1039">
        <v>2017</v>
      </c>
      <c r="E1039" s="56">
        <v>113.3</v>
      </c>
      <c r="F1039">
        <v>0</v>
      </c>
      <c r="G1039">
        <v>0</v>
      </c>
      <c r="H1039">
        <v>2</v>
      </c>
      <c r="I1039">
        <v>18</v>
      </c>
      <c r="J1039">
        <v>2</v>
      </c>
      <c r="K1039">
        <v>1</v>
      </c>
    </row>
    <row r="1040" spans="2:11" x14ac:dyDescent="0.25">
      <c r="B1040" t="s">
        <v>423</v>
      </c>
      <c r="C1040">
        <v>202</v>
      </c>
      <c r="D1040">
        <v>2013</v>
      </c>
      <c r="E1040" s="56">
        <v>753.2</v>
      </c>
      <c r="F1040">
        <v>0</v>
      </c>
      <c r="G1040">
        <v>0</v>
      </c>
      <c r="H1040">
        <v>0</v>
      </c>
      <c r="I1040">
        <v>6</v>
      </c>
      <c r="J1040">
        <v>0</v>
      </c>
      <c r="K1040">
        <v>0</v>
      </c>
    </row>
    <row r="1041" spans="2:11" x14ac:dyDescent="0.25">
      <c r="C1041">
        <v>202</v>
      </c>
      <c r="D1041">
        <v>2014</v>
      </c>
      <c r="E1041" s="56">
        <v>770</v>
      </c>
      <c r="F1041">
        <v>0</v>
      </c>
      <c r="G1041">
        <v>0</v>
      </c>
      <c r="H1041">
        <v>0</v>
      </c>
      <c r="I1041">
        <v>8</v>
      </c>
      <c r="J1041">
        <v>0</v>
      </c>
      <c r="K1041">
        <v>0</v>
      </c>
    </row>
    <row r="1042" spans="2:11" x14ac:dyDescent="0.25">
      <c r="C1042">
        <v>202</v>
      </c>
      <c r="D1042">
        <v>2015</v>
      </c>
      <c r="E1042" s="56">
        <v>747.1</v>
      </c>
      <c r="F1042">
        <v>0</v>
      </c>
      <c r="G1042">
        <v>0</v>
      </c>
      <c r="H1042">
        <v>0</v>
      </c>
      <c r="I1042">
        <v>3</v>
      </c>
      <c r="J1042">
        <v>0</v>
      </c>
      <c r="K1042">
        <v>0</v>
      </c>
    </row>
    <row r="1043" spans="2:11" x14ac:dyDescent="0.25">
      <c r="C1043">
        <v>202</v>
      </c>
      <c r="D1043">
        <v>2016</v>
      </c>
      <c r="E1043" s="56">
        <v>532.20000000000005</v>
      </c>
      <c r="F1043">
        <v>0</v>
      </c>
      <c r="G1043">
        <v>0</v>
      </c>
      <c r="H1043">
        <v>0</v>
      </c>
      <c r="I1043">
        <v>6</v>
      </c>
      <c r="J1043">
        <v>0</v>
      </c>
      <c r="K1043">
        <v>1</v>
      </c>
    </row>
    <row r="1044" spans="2:11" x14ac:dyDescent="0.25">
      <c r="C1044">
        <v>202</v>
      </c>
      <c r="D1044">
        <v>2017</v>
      </c>
      <c r="E1044" s="56">
        <v>479.6</v>
      </c>
      <c r="F1044">
        <v>0</v>
      </c>
      <c r="G1044">
        <v>0</v>
      </c>
      <c r="H1044">
        <v>0</v>
      </c>
      <c r="I1044">
        <v>3</v>
      </c>
      <c r="J1044">
        <v>0</v>
      </c>
      <c r="K1044">
        <v>1</v>
      </c>
    </row>
    <row r="1045" spans="2:11" x14ac:dyDescent="0.25">
      <c r="B1045" t="s">
        <v>193</v>
      </c>
      <c r="C1045">
        <v>203</v>
      </c>
      <c r="D1045">
        <v>2013</v>
      </c>
      <c r="E1045" s="56">
        <v>99.7</v>
      </c>
      <c r="F1045">
        <v>0</v>
      </c>
      <c r="G1045">
        <v>0</v>
      </c>
      <c r="H1045">
        <v>0</v>
      </c>
      <c r="I1045">
        <v>4</v>
      </c>
      <c r="J1045">
        <v>0</v>
      </c>
      <c r="K1045">
        <v>0</v>
      </c>
    </row>
    <row r="1046" spans="2:11" x14ac:dyDescent="0.25">
      <c r="C1046">
        <v>203</v>
      </c>
      <c r="D1046">
        <v>2014</v>
      </c>
      <c r="E1046" s="56">
        <v>94.1</v>
      </c>
      <c r="F1046">
        <v>0</v>
      </c>
      <c r="G1046">
        <v>0</v>
      </c>
      <c r="H1046">
        <v>0</v>
      </c>
      <c r="I1046">
        <v>6</v>
      </c>
      <c r="J1046">
        <v>1</v>
      </c>
      <c r="K1046">
        <v>0</v>
      </c>
    </row>
    <row r="1047" spans="2:11" x14ac:dyDescent="0.25">
      <c r="C1047">
        <v>203</v>
      </c>
      <c r="D1047">
        <v>2015</v>
      </c>
      <c r="E1047" s="56">
        <v>70.099999999999994</v>
      </c>
      <c r="F1047">
        <v>0</v>
      </c>
      <c r="G1047">
        <v>0</v>
      </c>
      <c r="H1047">
        <v>0</v>
      </c>
      <c r="I1047">
        <v>2</v>
      </c>
      <c r="J1047">
        <v>0</v>
      </c>
      <c r="K1047">
        <v>0</v>
      </c>
    </row>
    <row r="1048" spans="2:11" x14ac:dyDescent="0.25">
      <c r="C1048">
        <v>203</v>
      </c>
      <c r="D1048">
        <v>2016</v>
      </c>
      <c r="E1048" s="56">
        <v>125.7</v>
      </c>
      <c r="F1048">
        <v>1</v>
      </c>
      <c r="G1048">
        <v>1</v>
      </c>
      <c r="H1048">
        <v>0</v>
      </c>
      <c r="I1048">
        <v>6</v>
      </c>
      <c r="J1048">
        <v>2</v>
      </c>
      <c r="K1048">
        <v>1</v>
      </c>
    </row>
    <row r="1049" spans="2:11" x14ac:dyDescent="0.25">
      <c r="C1049">
        <v>203</v>
      </c>
      <c r="D1049">
        <v>2017</v>
      </c>
      <c r="E1049" s="56">
        <v>124.6</v>
      </c>
      <c r="F1049">
        <v>1</v>
      </c>
      <c r="G1049">
        <v>0</v>
      </c>
      <c r="H1049">
        <v>0</v>
      </c>
      <c r="I1049">
        <v>4</v>
      </c>
      <c r="J1049">
        <v>1</v>
      </c>
      <c r="K1049">
        <v>0</v>
      </c>
    </row>
    <row r="1050" spans="2:11" x14ac:dyDescent="0.25">
      <c r="B1050" t="s">
        <v>194</v>
      </c>
      <c r="C1050">
        <v>204</v>
      </c>
      <c r="D1050">
        <v>2013</v>
      </c>
      <c r="E1050" s="56">
        <v>121.7</v>
      </c>
      <c r="F1050">
        <v>0</v>
      </c>
      <c r="G1050">
        <v>0</v>
      </c>
      <c r="H1050">
        <v>0</v>
      </c>
      <c r="I1050">
        <v>21</v>
      </c>
      <c r="J1050">
        <v>1</v>
      </c>
      <c r="K1050">
        <v>4</v>
      </c>
    </row>
    <row r="1051" spans="2:11" x14ac:dyDescent="0.25">
      <c r="C1051">
        <v>204</v>
      </c>
      <c r="D1051">
        <v>2014</v>
      </c>
      <c r="E1051" s="56">
        <v>135.6</v>
      </c>
      <c r="F1051">
        <v>1</v>
      </c>
      <c r="G1051">
        <v>0</v>
      </c>
      <c r="H1051">
        <v>2</v>
      </c>
      <c r="I1051">
        <v>25</v>
      </c>
      <c r="J1051">
        <v>1</v>
      </c>
      <c r="K1051">
        <v>1</v>
      </c>
    </row>
    <row r="1052" spans="2:11" x14ac:dyDescent="0.25">
      <c r="C1052">
        <v>204</v>
      </c>
      <c r="D1052">
        <v>2015</v>
      </c>
      <c r="E1052" s="56">
        <v>129.80000000000001</v>
      </c>
      <c r="F1052">
        <v>4</v>
      </c>
      <c r="G1052">
        <v>3</v>
      </c>
      <c r="H1052">
        <v>3</v>
      </c>
      <c r="I1052">
        <v>24</v>
      </c>
      <c r="J1052">
        <v>10</v>
      </c>
      <c r="K1052">
        <v>1</v>
      </c>
    </row>
    <row r="1053" spans="2:11" x14ac:dyDescent="0.25">
      <c r="C1053">
        <v>204</v>
      </c>
      <c r="D1053">
        <v>2016</v>
      </c>
      <c r="E1053" s="56">
        <v>202.8</v>
      </c>
      <c r="F1053">
        <v>6</v>
      </c>
      <c r="G1053">
        <v>0</v>
      </c>
      <c r="H1053">
        <v>0</v>
      </c>
      <c r="I1053">
        <v>32</v>
      </c>
      <c r="J1053">
        <v>7</v>
      </c>
      <c r="K1053">
        <v>2</v>
      </c>
    </row>
    <row r="1054" spans="2:11" x14ac:dyDescent="0.25">
      <c r="C1054">
        <v>204</v>
      </c>
      <c r="D1054">
        <v>2017</v>
      </c>
      <c r="E1054" s="56">
        <v>260.8</v>
      </c>
      <c r="F1054">
        <v>5</v>
      </c>
      <c r="G1054">
        <v>3</v>
      </c>
      <c r="H1054">
        <v>2</v>
      </c>
      <c r="I1054">
        <v>26</v>
      </c>
      <c r="J1054">
        <v>10</v>
      </c>
      <c r="K1054">
        <v>0</v>
      </c>
    </row>
    <row r="1055" spans="2:11" x14ac:dyDescent="0.25">
      <c r="B1055" t="s">
        <v>195</v>
      </c>
      <c r="C1055">
        <v>205</v>
      </c>
      <c r="D1055">
        <v>2013</v>
      </c>
      <c r="E1055" s="56">
        <v>48.1</v>
      </c>
      <c r="F1055">
        <v>3</v>
      </c>
      <c r="G1055">
        <v>0</v>
      </c>
      <c r="H1055">
        <v>2</v>
      </c>
      <c r="I1055">
        <v>12</v>
      </c>
      <c r="J1055">
        <v>2</v>
      </c>
      <c r="K1055">
        <v>0</v>
      </c>
    </row>
    <row r="1056" spans="2:11" x14ac:dyDescent="0.25">
      <c r="C1056">
        <v>205</v>
      </c>
      <c r="D1056">
        <v>2014</v>
      </c>
      <c r="E1056" s="56">
        <v>82.7</v>
      </c>
      <c r="F1056">
        <v>1</v>
      </c>
      <c r="G1056">
        <v>1</v>
      </c>
      <c r="H1056">
        <v>0</v>
      </c>
      <c r="I1056">
        <v>7</v>
      </c>
      <c r="J1056">
        <v>1</v>
      </c>
      <c r="K1056">
        <v>0</v>
      </c>
    </row>
    <row r="1057" spans="2:11" x14ac:dyDescent="0.25">
      <c r="C1057">
        <v>205</v>
      </c>
      <c r="D1057">
        <v>2015</v>
      </c>
      <c r="E1057" s="56">
        <v>65.5</v>
      </c>
      <c r="F1057">
        <v>2</v>
      </c>
      <c r="G1057">
        <v>1</v>
      </c>
      <c r="H1057">
        <v>0</v>
      </c>
      <c r="I1057">
        <v>8</v>
      </c>
      <c r="J1057">
        <v>4</v>
      </c>
      <c r="K1057">
        <v>1</v>
      </c>
    </row>
    <row r="1058" spans="2:11" x14ac:dyDescent="0.25">
      <c r="C1058">
        <v>205</v>
      </c>
      <c r="D1058">
        <v>2016</v>
      </c>
      <c r="E1058" s="56">
        <v>57</v>
      </c>
      <c r="F1058">
        <v>1</v>
      </c>
      <c r="G1058">
        <v>1</v>
      </c>
      <c r="H1058">
        <v>1</v>
      </c>
      <c r="I1058">
        <v>10</v>
      </c>
      <c r="J1058">
        <v>3</v>
      </c>
      <c r="K1058">
        <v>0</v>
      </c>
    </row>
    <row r="1059" spans="2:11" x14ac:dyDescent="0.25">
      <c r="C1059">
        <v>205</v>
      </c>
      <c r="D1059">
        <v>2017</v>
      </c>
      <c r="E1059" s="56">
        <v>48.3</v>
      </c>
      <c r="F1059">
        <v>1</v>
      </c>
      <c r="G1059">
        <v>1</v>
      </c>
      <c r="H1059">
        <v>0</v>
      </c>
      <c r="I1059">
        <v>6</v>
      </c>
      <c r="J1059">
        <v>4</v>
      </c>
      <c r="K1059">
        <v>2</v>
      </c>
    </row>
    <row r="1060" spans="2:11" x14ac:dyDescent="0.25">
      <c r="B1060" t="s">
        <v>399</v>
      </c>
      <c r="C1060">
        <v>206</v>
      </c>
      <c r="D1060">
        <v>2013</v>
      </c>
      <c r="E1060" s="56">
        <v>8.9</v>
      </c>
      <c r="F1060">
        <v>0</v>
      </c>
      <c r="G1060">
        <v>0</v>
      </c>
      <c r="H1060">
        <v>0</v>
      </c>
      <c r="I1060">
        <v>4</v>
      </c>
      <c r="J1060">
        <v>0</v>
      </c>
      <c r="K1060">
        <v>0</v>
      </c>
    </row>
    <row r="1061" spans="2:11" x14ac:dyDescent="0.25">
      <c r="C1061">
        <v>206</v>
      </c>
      <c r="D1061">
        <v>2014</v>
      </c>
      <c r="E1061" s="56">
        <v>13.7</v>
      </c>
      <c r="F1061">
        <v>0</v>
      </c>
      <c r="G1061">
        <v>0</v>
      </c>
      <c r="H1061">
        <v>2</v>
      </c>
      <c r="I1061">
        <v>1</v>
      </c>
      <c r="J1061">
        <v>0</v>
      </c>
      <c r="K1061">
        <v>0</v>
      </c>
    </row>
    <row r="1062" spans="2:11" x14ac:dyDescent="0.25">
      <c r="C1062">
        <v>206</v>
      </c>
      <c r="D1062">
        <v>2015</v>
      </c>
      <c r="E1062" s="56">
        <v>11.1</v>
      </c>
      <c r="F1062">
        <v>0</v>
      </c>
      <c r="G1062">
        <v>0</v>
      </c>
      <c r="H1062">
        <v>0</v>
      </c>
      <c r="I1062">
        <v>3</v>
      </c>
      <c r="J1062">
        <v>0</v>
      </c>
      <c r="K1062">
        <v>1</v>
      </c>
    </row>
    <row r="1063" spans="2:11" x14ac:dyDescent="0.25">
      <c r="C1063">
        <v>206</v>
      </c>
      <c r="D1063">
        <v>2016</v>
      </c>
      <c r="E1063" s="56">
        <v>35.700000000000003</v>
      </c>
      <c r="F1063">
        <v>0</v>
      </c>
      <c r="G1063">
        <v>0</v>
      </c>
      <c r="H1063">
        <v>0</v>
      </c>
      <c r="I1063">
        <v>1</v>
      </c>
      <c r="J1063">
        <v>0</v>
      </c>
      <c r="K1063">
        <v>0</v>
      </c>
    </row>
    <row r="1064" spans="2:11" x14ac:dyDescent="0.25">
      <c r="C1064">
        <v>206</v>
      </c>
      <c r="D1064">
        <v>2017</v>
      </c>
      <c r="E1064" s="56">
        <v>28</v>
      </c>
      <c r="F1064">
        <v>0</v>
      </c>
      <c r="G1064">
        <v>0</v>
      </c>
      <c r="H1064">
        <v>0</v>
      </c>
      <c r="I1064">
        <v>4</v>
      </c>
      <c r="J1064">
        <v>0</v>
      </c>
      <c r="K1064">
        <v>0</v>
      </c>
    </row>
    <row r="1065" spans="2:11" x14ac:dyDescent="0.25">
      <c r="B1065" t="s">
        <v>268</v>
      </c>
      <c r="C1065">
        <v>207</v>
      </c>
      <c r="D1065" s="1">
        <v>2013</v>
      </c>
      <c r="E1065" s="56">
        <v>1032.9000000000001</v>
      </c>
      <c r="F1065">
        <v>0</v>
      </c>
      <c r="G1065">
        <v>0</v>
      </c>
      <c r="H1065">
        <v>0</v>
      </c>
      <c r="I1065">
        <v>11</v>
      </c>
      <c r="J1065">
        <v>1</v>
      </c>
      <c r="K1065">
        <v>0</v>
      </c>
    </row>
    <row r="1066" spans="2:11" x14ac:dyDescent="0.25">
      <c r="C1066">
        <v>207</v>
      </c>
      <c r="D1066" s="1">
        <v>2014</v>
      </c>
      <c r="E1066" s="56">
        <v>919.6</v>
      </c>
      <c r="F1066">
        <v>0</v>
      </c>
      <c r="G1066">
        <v>0</v>
      </c>
      <c r="H1066">
        <v>1</v>
      </c>
      <c r="I1066">
        <v>7</v>
      </c>
      <c r="J1066">
        <v>0</v>
      </c>
      <c r="K1066">
        <v>0</v>
      </c>
    </row>
    <row r="1067" spans="2:11" x14ac:dyDescent="0.25">
      <c r="C1067">
        <v>207</v>
      </c>
      <c r="D1067" s="1">
        <v>2015</v>
      </c>
      <c r="E1067" s="56">
        <v>515.79999999999995</v>
      </c>
      <c r="F1067">
        <v>0</v>
      </c>
      <c r="G1067">
        <v>0</v>
      </c>
      <c r="H1067">
        <v>1</v>
      </c>
      <c r="I1067">
        <v>12</v>
      </c>
      <c r="J1067">
        <v>0</v>
      </c>
      <c r="K1067">
        <v>0</v>
      </c>
    </row>
    <row r="1068" spans="2:11" x14ac:dyDescent="0.25">
      <c r="C1068">
        <v>207</v>
      </c>
      <c r="D1068" s="1">
        <v>2016</v>
      </c>
      <c r="E1068" s="56">
        <v>296.5</v>
      </c>
      <c r="F1068">
        <v>0</v>
      </c>
      <c r="G1068">
        <v>0</v>
      </c>
      <c r="H1068">
        <v>1</v>
      </c>
      <c r="I1068">
        <v>9</v>
      </c>
      <c r="J1068">
        <v>1</v>
      </c>
      <c r="K1068">
        <v>1</v>
      </c>
    </row>
    <row r="1069" spans="2:11" x14ac:dyDescent="0.25">
      <c r="C1069">
        <v>207</v>
      </c>
      <c r="D1069" s="1">
        <v>2017</v>
      </c>
      <c r="E1069" s="56">
        <v>306.8</v>
      </c>
      <c r="F1069">
        <v>0</v>
      </c>
      <c r="G1069">
        <v>0</v>
      </c>
      <c r="H1069">
        <v>0</v>
      </c>
      <c r="I1069">
        <v>4</v>
      </c>
      <c r="J1069">
        <v>3</v>
      </c>
      <c r="K1069">
        <v>0</v>
      </c>
    </row>
    <row r="1070" spans="2:11" x14ac:dyDescent="0.25">
      <c r="B1070" t="s">
        <v>196</v>
      </c>
      <c r="C1070">
        <v>208</v>
      </c>
      <c r="D1070" s="1">
        <v>2013</v>
      </c>
      <c r="E1070" s="56">
        <v>84.5</v>
      </c>
      <c r="F1070">
        <v>0</v>
      </c>
      <c r="G1070">
        <v>0</v>
      </c>
      <c r="H1070">
        <v>0</v>
      </c>
      <c r="I1070">
        <v>6</v>
      </c>
      <c r="J1070">
        <v>2</v>
      </c>
      <c r="K1070">
        <v>2</v>
      </c>
    </row>
    <row r="1071" spans="2:11" x14ac:dyDescent="0.25">
      <c r="C1071">
        <v>208</v>
      </c>
      <c r="D1071" s="1">
        <v>2014</v>
      </c>
      <c r="E1071" s="56">
        <v>76</v>
      </c>
      <c r="F1071">
        <v>0</v>
      </c>
      <c r="G1071">
        <v>0</v>
      </c>
      <c r="H1071">
        <v>0</v>
      </c>
      <c r="I1071">
        <v>16</v>
      </c>
      <c r="J1071">
        <v>1</v>
      </c>
      <c r="K1071">
        <v>0</v>
      </c>
    </row>
    <row r="1072" spans="2:11" x14ac:dyDescent="0.25">
      <c r="C1072">
        <v>208</v>
      </c>
      <c r="D1072" s="1">
        <v>2015</v>
      </c>
      <c r="E1072" s="56">
        <v>60.1</v>
      </c>
      <c r="F1072">
        <v>0</v>
      </c>
      <c r="G1072">
        <v>0</v>
      </c>
      <c r="H1072">
        <v>0</v>
      </c>
      <c r="I1072">
        <v>11</v>
      </c>
      <c r="J1072">
        <v>4</v>
      </c>
      <c r="K1072">
        <v>0</v>
      </c>
    </row>
    <row r="1073" spans="2:11" x14ac:dyDescent="0.25">
      <c r="C1073">
        <v>208</v>
      </c>
      <c r="D1073" s="1">
        <v>2016</v>
      </c>
      <c r="E1073" s="56">
        <v>71.900000000000006</v>
      </c>
      <c r="F1073">
        <v>0</v>
      </c>
      <c r="G1073">
        <v>0</v>
      </c>
      <c r="H1073">
        <v>0</v>
      </c>
      <c r="I1073">
        <v>11</v>
      </c>
      <c r="J1073">
        <v>0</v>
      </c>
      <c r="K1073">
        <v>1</v>
      </c>
    </row>
    <row r="1074" spans="2:11" x14ac:dyDescent="0.25">
      <c r="C1074">
        <v>208</v>
      </c>
      <c r="D1074" s="1">
        <v>2017</v>
      </c>
      <c r="E1074" s="56">
        <v>95</v>
      </c>
      <c r="F1074">
        <v>1</v>
      </c>
      <c r="G1074">
        <v>1</v>
      </c>
      <c r="H1074">
        <v>0</v>
      </c>
      <c r="I1074">
        <v>13</v>
      </c>
      <c r="J1074">
        <v>6</v>
      </c>
      <c r="K1074">
        <v>0</v>
      </c>
    </row>
    <row r="1075" spans="2:11" s="43" customFormat="1" x14ac:dyDescent="0.25">
      <c r="B1075" s="43" t="s">
        <v>269</v>
      </c>
      <c r="C1075" s="43">
        <v>209</v>
      </c>
      <c r="D1075" s="44">
        <v>2013</v>
      </c>
      <c r="E1075" s="61">
        <v>382.9</v>
      </c>
      <c r="F1075" s="43">
        <v>0</v>
      </c>
      <c r="G1075" s="43">
        <v>0</v>
      </c>
      <c r="H1075" s="43">
        <v>4</v>
      </c>
      <c r="I1075" s="43">
        <v>34</v>
      </c>
      <c r="J1075" s="43">
        <v>1</v>
      </c>
      <c r="K1075" s="43">
        <v>1</v>
      </c>
    </row>
    <row r="1076" spans="2:11" x14ac:dyDescent="0.25">
      <c r="C1076">
        <v>209</v>
      </c>
      <c r="D1076" s="1">
        <v>2014</v>
      </c>
      <c r="E1076" s="56">
        <v>767.2</v>
      </c>
      <c r="F1076">
        <v>0</v>
      </c>
      <c r="G1076">
        <v>0</v>
      </c>
      <c r="H1076">
        <v>0</v>
      </c>
      <c r="I1076">
        <v>25</v>
      </c>
      <c r="J1076">
        <v>0</v>
      </c>
      <c r="K1076">
        <v>0</v>
      </c>
    </row>
    <row r="1077" spans="2:11" x14ac:dyDescent="0.25">
      <c r="C1077">
        <v>209</v>
      </c>
      <c r="D1077" s="1">
        <v>2015</v>
      </c>
      <c r="E1077" s="56">
        <v>513.9</v>
      </c>
      <c r="F1077">
        <v>0</v>
      </c>
      <c r="G1077">
        <v>0</v>
      </c>
      <c r="H1077">
        <v>0</v>
      </c>
      <c r="I1077">
        <v>17</v>
      </c>
      <c r="J1077">
        <v>0</v>
      </c>
      <c r="K1077">
        <v>2</v>
      </c>
    </row>
    <row r="1078" spans="2:11" x14ac:dyDescent="0.25">
      <c r="C1078">
        <v>209</v>
      </c>
      <c r="D1078" s="1">
        <v>2016</v>
      </c>
      <c r="E1078" s="56">
        <v>407.3</v>
      </c>
      <c r="F1078">
        <v>0</v>
      </c>
      <c r="G1078">
        <v>0</v>
      </c>
      <c r="H1078">
        <v>0</v>
      </c>
      <c r="I1078">
        <v>13</v>
      </c>
      <c r="J1078">
        <v>2</v>
      </c>
      <c r="K1078">
        <v>1</v>
      </c>
    </row>
    <row r="1079" spans="2:11" x14ac:dyDescent="0.25">
      <c r="C1079">
        <v>209</v>
      </c>
      <c r="D1079" s="1">
        <v>2017</v>
      </c>
      <c r="E1079" s="56">
        <v>455.4</v>
      </c>
      <c r="F1079">
        <v>0</v>
      </c>
      <c r="G1079">
        <v>0</v>
      </c>
      <c r="H1079">
        <v>2</v>
      </c>
      <c r="I1079">
        <v>13</v>
      </c>
      <c r="J1079">
        <v>0</v>
      </c>
      <c r="K1079">
        <v>1</v>
      </c>
    </row>
    <row r="1080" spans="2:11" x14ac:dyDescent="0.25">
      <c r="B1080" t="s">
        <v>197</v>
      </c>
      <c r="C1080">
        <v>210</v>
      </c>
      <c r="D1080" s="1">
        <v>2013</v>
      </c>
      <c r="E1080" s="56">
        <v>18.100000000000001</v>
      </c>
      <c r="F1080">
        <v>1</v>
      </c>
      <c r="G1080">
        <v>1</v>
      </c>
      <c r="H1080">
        <v>0</v>
      </c>
      <c r="I1080">
        <v>8</v>
      </c>
      <c r="J1080">
        <v>1</v>
      </c>
      <c r="K1080">
        <v>0</v>
      </c>
    </row>
    <row r="1081" spans="2:11" x14ac:dyDescent="0.25">
      <c r="C1081">
        <v>210</v>
      </c>
      <c r="D1081" s="1">
        <v>2014</v>
      </c>
      <c r="E1081" s="56">
        <v>22.2</v>
      </c>
      <c r="F1081">
        <v>0</v>
      </c>
      <c r="G1081">
        <v>0</v>
      </c>
      <c r="H1081">
        <v>1</v>
      </c>
      <c r="I1081">
        <v>8</v>
      </c>
      <c r="J1081">
        <v>0</v>
      </c>
      <c r="K1081">
        <v>0</v>
      </c>
    </row>
    <row r="1082" spans="2:11" x14ac:dyDescent="0.25">
      <c r="C1082">
        <v>210</v>
      </c>
      <c r="D1082" s="1">
        <v>2015</v>
      </c>
      <c r="E1082" s="56">
        <v>22.1</v>
      </c>
      <c r="F1082">
        <v>0</v>
      </c>
      <c r="G1082">
        <v>0</v>
      </c>
      <c r="H1082">
        <v>0</v>
      </c>
      <c r="I1082">
        <v>7</v>
      </c>
      <c r="J1082">
        <v>0</v>
      </c>
      <c r="K1082">
        <v>1</v>
      </c>
    </row>
    <row r="1083" spans="2:11" x14ac:dyDescent="0.25">
      <c r="C1083">
        <v>210</v>
      </c>
      <c r="D1083" s="1">
        <v>2016</v>
      </c>
      <c r="E1083" s="56">
        <v>27.5</v>
      </c>
      <c r="F1083">
        <v>0</v>
      </c>
      <c r="G1083">
        <v>0</v>
      </c>
      <c r="H1083">
        <v>1</v>
      </c>
      <c r="I1083">
        <v>5</v>
      </c>
      <c r="J1083">
        <v>0</v>
      </c>
      <c r="K1083">
        <v>1</v>
      </c>
    </row>
    <row r="1084" spans="2:11" x14ac:dyDescent="0.25">
      <c r="C1084">
        <v>210</v>
      </c>
      <c r="D1084" s="1">
        <v>2017</v>
      </c>
      <c r="E1084" s="56">
        <v>31.7</v>
      </c>
      <c r="F1084">
        <v>0</v>
      </c>
      <c r="G1084">
        <v>0</v>
      </c>
      <c r="H1084">
        <v>0</v>
      </c>
      <c r="I1084">
        <v>12</v>
      </c>
      <c r="J1084">
        <v>0</v>
      </c>
      <c r="K1084">
        <v>0</v>
      </c>
    </row>
    <row r="1085" spans="2:11" x14ac:dyDescent="0.25">
      <c r="B1085" t="s">
        <v>198</v>
      </c>
      <c r="C1085">
        <v>211</v>
      </c>
      <c r="D1085" s="1">
        <v>2013</v>
      </c>
      <c r="E1085" s="56">
        <v>39.4</v>
      </c>
      <c r="F1085">
        <v>0</v>
      </c>
      <c r="G1085">
        <v>0</v>
      </c>
      <c r="H1085">
        <v>0</v>
      </c>
      <c r="I1085">
        <v>5</v>
      </c>
      <c r="J1085">
        <v>0</v>
      </c>
      <c r="K1085">
        <v>0</v>
      </c>
    </row>
    <row r="1086" spans="2:11" x14ac:dyDescent="0.25">
      <c r="C1086">
        <v>211</v>
      </c>
      <c r="D1086" s="1">
        <v>2014</v>
      </c>
      <c r="E1086" s="56">
        <v>51.3</v>
      </c>
      <c r="F1086">
        <v>1</v>
      </c>
      <c r="G1086">
        <v>1</v>
      </c>
      <c r="H1086">
        <v>0</v>
      </c>
      <c r="I1086">
        <v>6</v>
      </c>
      <c r="J1086">
        <v>0</v>
      </c>
      <c r="K1086">
        <v>0</v>
      </c>
    </row>
    <row r="1087" spans="2:11" x14ac:dyDescent="0.25">
      <c r="C1087">
        <v>211</v>
      </c>
      <c r="D1087" s="1">
        <v>2015</v>
      </c>
      <c r="E1087" s="56">
        <v>45</v>
      </c>
      <c r="F1087">
        <v>1</v>
      </c>
      <c r="G1087">
        <v>1</v>
      </c>
      <c r="H1087">
        <v>0</v>
      </c>
      <c r="I1087">
        <v>7</v>
      </c>
      <c r="J1087">
        <v>0</v>
      </c>
      <c r="K1087">
        <v>1</v>
      </c>
    </row>
    <row r="1088" spans="2:11" x14ac:dyDescent="0.25">
      <c r="C1088">
        <v>211</v>
      </c>
      <c r="D1088" s="1">
        <v>2016</v>
      </c>
      <c r="E1088" s="56">
        <v>53.2</v>
      </c>
      <c r="F1088">
        <v>0</v>
      </c>
      <c r="G1088">
        <v>0</v>
      </c>
      <c r="H1088">
        <v>1</v>
      </c>
      <c r="I1088">
        <v>2</v>
      </c>
      <c r="J1088">
        <v>1</v>
      </c>
      <c r="K1088">
        <v>0</v>
      </c>
    </row>
    <row r="1089" spans="2:11" x14ac:dyDescent="0.25">
      <c r="C1089">
        <v>211</v>
      </c>
      <c r="D1089" s="1">
        <v>2017</v>
      </c>
      <c r="E1089" s="56">
        <v>54.5</v>
      </c>
      <c r="F1089">
        <v>0</v>
      </c>
      <c r="G1089">
        <v>0</v>
      </c>
      <c r="H1089">
        <v>1</v>
      </c>
      <c r="I1089">
        <v>4</v>
      </c>
      <c r="J1089">
        <v>1</v>
      </c>
      <c r="K1089">
        <v>1</v>
      </c>
    </row>
    <row r="1090" spans="2:11" x14ac:dyDescent="0.25">
      <c r="B1090" t="s">
        <v>199</v>
      </c>
      <c r="C1090">
        <v>212</v>
      </c>
      <c r="D1090" s="1">
        <v>2013</v>
      </c>
      <c r="E1090" s="56">
        <v>319.2</v>
      </c>
      <c r="F1090">
        <v>0</v>
      </c>
      <c r="G1090">
        <v>0</v>
      </c>
      <c r="H1090">
        <v>1</v>
      </c>
      <c r="I1090">
        <v>10</v>
      </c>
      <c r="J1090">
        <v>0</v>
      </c>
      <c r="K1090">
        <v>0</v>
      </c>
    </row>
    <row r="1091" spans="2:11" x14ac:dyDescent="0.25">
      <c r="C1091">
        <v>212</v>
      </c>
      <c r="D1091" s="1">
        <v>2014</v>
      </c>
      <c r="E1091" s="56">
        <v>319.10000000000002</v>
      </c>
      <c r="F1091">
        <v>1</v>
      </c>
      <c r="G1091">
        <v>0</v>
      </c>
      <c r="H1091">
        <v>0</v>
      </c>
      <c r="I1091">
        <v>8</v>
      </c>
      <c r="J1091">
        <v>1</v>
      </c>
      <c r="K1091">
        <v>1</v>
      </c>
    </row>
    <row r="1092" spans="2:11" x14ac:dyDescent="0.25">
      <c r="C1092">
        <v>212</v>
      </c>
      <c r="D1092" s="1">
        <v>2015</v>
      </c>
      <c r="E1092" s="56">
        <v>325.5</v>
      </c>
      <c r="F1092">
        <v>0</v>
      </c>
      <c r="G1092">
        <v>0</v>
      </c>
      <c r="H1092">
        <v>0</v>
      </c>
      <c r="I1092">
        <v>13</v>
      </c>
      <c r="J1092">
        <v>1</v>
      </c>
      <c r="K1092">
        <v>0</v>
      </c>
    </row>
    <row r="1093" spans="2:11" x14ac:dyDescent="0.25">
      <c r="C1093">
        <v>212</v>
      </c>
      <c r="D1093" s="1">
        <v>2016</v>
      </c>
      <c r="E1093" s="56">
        <v>388.3</v>
      </c>
      <c r="F1093">
        <v>0</v>
      </c>
      <c r="G1093">
        <v>0</v>
      </c>
      <c r="H1093">
        <v>1</v>
      </c>
      <c r="I1093">
        <v>6</v>
      </c>
      <c r="J1093">
        <v>2</v>
      </c>
      <c r="K1093">
        <v>2</v>
      </c>
    </row>
    <row r="1094" spans="2:11" x14ac:dyDescent="0.25">
      <c r="C1094">
        <v>212</v>
      </c>
      <c r="D1094" s="1">
        <v>2017</v>
      </c>
      <c r="E1094" s="56">
        <v>358.8</v>
      </c>
      <c r="F1094">
        <v>0</v>
      </c>
      <c r="G1094">
        <v>0</v>
      </c>
      <c r="H1094">
        <v>1</v>
      </c>
      <c r="I1094">
        <v>9</v>
      </c>
      <c r="J1094">
        <v>5</v>
      </c>
      <c r="K1094">
        <v>0</v>
      </c>
    </row>
    <row r="1095" spans="2:11" x14ac:dyDescent="0.25">
      <c r="B1095" t="s">
        <v>200</v>
      </c>
      <c r="C1095">
        <v>213</v>
      </c>
      <c r="D1095" s="1">
        <v>2013</v>
      </c>
      <c r="E1095" s="56">
        <v>11</v>
      </c>
      <c r="F1095">
        <v>0</v>
      </c>
      <c r="G1095">
        <v>0</v>
      </c>
      <c r="H1095">
        <v>0</v>
      </c>
      <c r="I1095">
        <v>6</v>
      </c>
      <c r="J1095">
        <v>0</v>
      </c>
      <c r="K1095">
        <v>0</v>
      </c>
    </row>
    <row r="1096" spans="2:11" x14ac:dyDescent="0.25">
      <c r="C1096">
        <v>213</v>
      </c>
      <c r="D1096" s="1">
        <v>2014</v>
      </c>
      <c r="E1096" s="56">
        <v>8.5</v>
      </c>
      <c r="F1096">
        <v>4</v>
      </c>
      <c r="G1096">
        <v>0</v>
      </c>
      <c r="H1096">
        <v>0</v>
      </c>
      <c r="I1096">
        <v>10</v>
      </c>
      <c r="J1096">
        <v>1</v>
      </c>
      <c r="K1096">
        <v>2</v>
      </c>
    </row>
    <row r="1097" spans="2:11" x14ac:dyDescent="0.25">
      <c r="C1097">
        <v>213</v>
      </c>
      <c r="D1097" s="1">
        <v>2015</v>
      </c>
      <c r="E1097" s="56">
        <v>6.1</v>
      </c>
      <c r="F1097">
        <v>1</v>
      </c>
      <c r="G1097">
        <v>1</v>
      </c>
      <c r="H1097">
        <v>0</v>
      </c>
      <c r="I1097">
        <v>6</v>
      </c>
      <c r="J1097">
        <v>0</v>
      </c>
      <c r="K1097">
        <v>0</v>
      </c>
    </row>
    <row r="1098" spans="2:11" x14ac:dyDescent="0.25">
      <c r="C1098">
        <v>213</v>
      </c>
      <c r="D1098" s="1">
        <v>2016</v>
      </c>
      <c r="E1098" s="56">
        <v>10.3</v>
      </c>
      <c r="F1098">
        <v>0</v>
      </c>
      <c r="G1098">
        <v>0</v>
      </c>
      <c r="H1098">
        <v>0</v>
      </c>
      <c r="I1098">
        <v>7</v>
      </c>
      <c r="J1098">
        <v>0</v>
      </c>
      <c r="K1098">
        <v>1</v>
      </c>
    </row>
    <row r="1099" spans="2:11" x14ac:dyDescent="0.25">
      <c r="C1099">
        <v>213</v>
      </c>
      <c r="D1099" s="1">
        <v>2017</v>
      </c>
      <c r="E1099" s="56">
        <v>15.1</v>
      </c>
      <c r="F1099">
        <v>0</v>
      </c>
      <c r="G1099">
        <v>0</v>
      </c>
      <c r="H1099">
        <v>0</v>
      </c>
      <c r="I1099">
        <v>10</v>
      </c>
      <c r="J1099">
        <v>2</v>
      </c>
      <c r="K1099">
        <v>1</v>
      </c>
    </row>
    <row r="1100" spans="2:11" x14ac:dyDescent="0.25">
      <c r="B1100" t="s">
        <v>201</v>
      </c>
      <c r="C1100">
        <v>214</v>
      </c>
      <c r="D1100" s="1">
        <v>2013</v>
      </c>
      <c r="E1100" s="56">
        <v>336.9</v>
      </c>
      <c r="F1100">
        <v>1</v>
      </c>
      <c r="G1100">
        <v>0</v>
      </c>
      <c r="H1100">
        <v>0</v>
      </c>
      <c r="I1100">
        <v>6</v>
      </c>
      <c r="J1100">
        <v>0</v>
      </c>
      <c r="K1100">
        <v>1</v>
      </c>
    </row>
    <row r="1101" spans="2:11" x14ac:dyDescent="0.25">
      <c r="C1101">
        <v>214</v>
      </c>
      <c r="D1101" s="1">
        <v>2014</v>
      </c>
      <c r="E1101" s="56">
        <v>298.5</v>
      </c>
      <c r="F1101">
        <v>0</v>
      </c>
      <c r="G1101">
        <v>0</v>
      </c>
      <c r="H1101">
        <v>0</v>
      </c>
      <c r="I1101">
        <v>2</v>
      </c>
      <c r="J1101">
        <v>0</v>
      </c>
      <c r="K1101">
        <v>1</v>
      </c>
    </row>
    <row r="1102" spans="2:11" x14ac:dyDescent="0.25">
      <c r="C1102">
        <v>214</v>
      </c>
      <c r="D1102" s="1">
        <v>2015</v>
      </c>
      <c r="E1102" s="56">
        <v>340.6</v>
      </c>
      <c r="F1102">
        <v>1</v>
      </c>
      <c r="G1102">
        <v>1</v>
      </c>
      <c r="H1102">
        <v>0</v>
      </c>
      <c r="I1102">
        <v>8</v>
      </c>
      <c r="J1102">
        <v>1</v>
      </c>
      <c r="K1102">
        <v>0</v>
      </c>
    </row>
    <row r="1103" spans="2:11" x14ac:dyDescent="0.25">
      <c r="C1103">
        <v>214</v>
      </c>
      <c r="D1103" s="1">
        <v>2016</v>
      </c>
      <c r="E1103" s="56">
        <v>289.2</v>
      </c>
      <c r="F1103">
        <v>0</v>
      </c>
      <c r="G1103">
        <v>0</v>
      </c>
      <c r="H1103">
        <v>0</v>
      </c>
      <c r="I1103">
        <v>9</v>
      </c>
      <c r="J1103">
        <v>0</v>
      </c>
      <c r="K1103">
        <v>0</v>
      </c>
    </row>
    <row r="1104" spans="2:11" x14ac:dyDescent="0.25">
      <c r="C1104">
        <v>214</v>
      </c>
      <c r="D1104" s="1">
        <v>2017</v>
      </c>
      <c r="E1104" s="56">
        <v>306.2</v>
      </c>
      <c r="F1104">
        <v>1</v>
      </c>
      <c r="G1104">
        <v>1</v>
      </c>
      <c r="H1104">
        <v>0</v>
      </c>
      <c r="I1104">
        <v>6</v>
      </c>
      <c r="J1104">
        <v>4</v>
      </c>
      <c r="K1104">
        <v>0</v>
      </c>
    </row>
    <row r="1105" spans="2:11" x14ac:dyDescent="0.25">
      <c r="B1105" t="s">
        <v>202</v>
      </c>
      <c r="C1105">
        <v>215</v>
      </c>
      <c r="D1105" s="1">
        <v>2013</v>
      </c>
      <c r="E1105" s="56">
        <v>14.4</v>
      </c>
      <c r="F1105">
        <v>0</v>
      </c>
      <c r="G1105">
        <v>0</v>
      </c>
      <c r="H1105">
        <v>0</v>
      </c>
      <c r="I1105">
        <v>12</v>
      </c>
      <c r="J1105">
        <v>3</v>
      </c>
      <c r="K1105">
        <v>0</v>
      </c>
    </row>
    <row r="1106" spans="2:11" x14ac:dyDescent="0.25">
      <c r="C1106">
        <v>215</v>
      </c>
      <c r="D1106" s="1">
        <v>2014</v>
      </c>
      <c r="E1106" s="56">
        <v>14.8</v>
      </c>
      <c r="F1106">
        <v>0</v>
      </c>
      <c r="G1106">
        <v>0</v>
      </c>
      <c r="H1106">
        <v>0</v>
      </c>
      <c r="I1106">
        <v>18</v>
      </c>
      <c r="J1106">
        <v>1</v>
      </c>
      <c r="K1106">
        <v>1</v>
      </c>
    </row>
    <row r="1107" spans="2:11" x14ac:dyDescent="0.25">
      <c r="C1107">
        <v>215</v>
      </c>
      <c r="D1107" s="1">
        <v>2015</v>
      </c>
      <c r="E1107" s="56">
        <v>12.2</v>
      </c>
      <c r="F1107">
        <v>1</v>
      </c>
      <c r="G1107">
        <v>1</v>
      </c>
      <c r="H1107">
        <v>0</v>
      </c>
      <c r="I1107">
        <v>19</v>
      </c>
      <c r="J1107">
        <v>1</v>
      </c>
      <c r="K1107">
        <v>1</v>
      </c>
    </row>
    <row r="1108" spans="2:11" x14ac:dyDescent="0.25">
      <c r="C1108">
        <v>215</v>
      </c>
      <c r="D1108" s="1">
        <v>2016</v>
      </c>
      <c r="E1108" s="56">
        <v>13.5</v>
      </c>
      <c r="F1108">
        <v>0</v>
      </c>
      <c r="G1108">
        <v>0</v>
      </c>
      <c r="H1108">
        <v>0</v>
      </c>
      <c r="I1108">
        <v>15</v>
      </c>
      <c r="J1108">
        <v>2</v>
      </c>
      <c r="K1108">
        <v>1</v>
      </c>
    </row>
    <row r="1109" spans="2:11" x14ac:dyDescent="0.25">
      <c r="C1109">
        <v>215</v>
      </c>
      <c r="D1109" s="1">
        <v>2017</v>
      </c>
      <c r="E1109" s="56">
        <v>22.8</v>
      </c>
      <c r="F1109">
        <v>1</v>
      </c>
      <c r="G1109">
        <v>0</v>
      </c>
      <c r="H1109">
        <v>1</v>
      </c>
      <c r="I1109">
        <v>10</v>
      </c>
      <c r="J1109">
        <v>0</v>
      </c>
      <c r="K1109">
        <v>1</v>
      </c>
    </row>
    <row r="1110" spans="2:11" x14ac:dyDescent="0.25">
      <c r="B1110" t="s">
        <v>203</v>
      </c>
      <c r="C1110">
        <v>216</v>
      </c>
      <c r="D1110" s="1">
        <v>2013</v>
      </c>
      <c r="E1110" s="56">
        <v>33.4</v>
      </c>
      <c r="F1110">
        <v>4</v>
      </c>
      <c r="G1110">
        <v>1</v>
      </c>
      <c r="H1110">
        <v>0</v>
      </c>
      <c r="I1110">
        <v>14</v>
      </c>
      <c r="J1110">
        <v>0</v>
      </c>
      <c r="K1110">
        <v>1</v>
      </c>
    </row>
    <row r="1111" spans="2:11" x14ac:dyDescent="0.25">
      <c r="C1111">
        <v>216</v>
      </c>
      <c r="D1111" s="1">
        <v>2014</v>
      </c>
      <c r="E1111" s="56">
        <v>30.3</v>
      </c>
      <c r="F1111">
        <v>1</v>
      </c>
      <c r="G1111">
        <v>1</v>
      </c>
      <c r="H1111">
        <v>1</v>
      </c>
      <c r="I1111">
        <v>9</v>
      </c>
      <c r="J1111">
        <v>1</v>
      </c>
      <c r="K1111">
        <v>1</v>
      </c>
    </row>
    <row r="1112" spans="2:11" x14ac:dyDescent="0.25">
      <c r="C1112">
        <v>216</v>
      </c>
      <c r="D1112" s="1">
        <v>2015</v>
      </c>
      <c r="E1112" s="56">
        <v>23</v>
      </c>
      <c r="F1112">
        <v>0</v>
      </c>
      <c r="G1112">
        <v>0</v>
      </c>
      <c r="H1112">
        <v>0</v>
      </c>
      <c r="I1112">
        <v>10</v>
      </c>
      <c r="J1112">
        <v>0</v>
      </c>
      <c r="K1112">
        <v>1</v>
      </c>
    </row>
    <row r="1113" spans="2:11" x14ac:dyDescent="0.25">
      <c r="C1113">
        <v>216</v>
      </c>
      <c r="D1113" s="1">
        <v>2016</v>
      </c>
      <c r="E1113" s="56">
        <v>24</v>
      </c>
      <c r="F1113">
        <v>0</v>
      </c>
      <c r="G1113">
        <v>0</v>
      </c>
      <c r="H1113">
        <v>0</v>
      </c>
      <c r="I1113">
        <v>8</v>
      </c>
      <c r="J1113">
        <v>0</v>
      </c>
      <c r="K1113">
        <v>0</v>
      </c>
    </row>
    <row r="1114" spans="2:11" x14ac:dyDescent="0.25">
      <c r="C1114">
        <v>216</v>
      </c>
      <c r="D1114" s="1">
        <v>2017</v>
      </c>
      <c r="E1114" s="56">
        <v>42.8</v>
      </c>
      <c r="F1114">
        <v>0</v>
      </c>
      <c r="G1114">
        <v>0</v>
      </c>
      <c r="H1114">
        <v>0</v>
      </c>
      <c r="I1114">
        <v>10</v>
      </c>
      <c r="J1114">
        <v>0</v>
      </c>
      <c r="K1114">
        <v>1</v>
      </c>
    </row>
    <row r="1115" spans="2:11" x14ac:dyDescent="0.25">
      <c r="B1115" t="s">
        <v>204</v>
      </c>
      <c r="C1115">
        <v>217</v>
      </c>
      <c r="D1115" s="1">
        <v>2013</v>
      </c>
      <c r="E1115" s="56">
        <v>32.200000000000003</v>
      </c>
      <c r="F1115">
        <v>1</v>
      </c>
      <c r="G1115">
        <v>0</v>
      </c>
      <c r="H1115">
        <v>0</v>
      </c>
      <c r="I1115">
        <v>6</v>
      </c>
      <c r="J1115">
        <v>0</v>
      </c>
      <c r="K1115">
        <v>0</v>
      </c>
    </row>
    <row r="1116" spans="2:11" x14ac:dyDescent="0.25">
      <c r="C1116">
        <v>217</v>
      </c>
      <c r="D1116" s="1">
        <v>2014</v>
      </c>
      <c r="E1116" s="56">
        <v>30.7</v>
      </c>
      <c r="F1116">
        <v>0</v>
      </c>
      <c r="G1116">
        <v>0</v>
      </c>
      <c r="H1116">
        <v>0</v>
      </c>
      <c r="I1116">
        <v>11</v>
      </c>
      <c r="J1116">
        <v>0</v>
      </c>
      <c r="K1116">
        <v>2</v>
      </c>
    </row>
    <row r="1117" spans="2:11" x14ac:dyDescent="0.25">
      <c r="C1117">
        <v>217</v>
      </c>
      <c r="D1117" s="1">
        <v>2015</v>
      </c>
      <c r="E1117" s="56">
        <v>29.8</v>
      </c>
      <c r="F1117">
        <v>0</v>
      </c>
      <c r="G1117">
        <v>0</v>
      </c>
      <c r="H1117">
        <v>0</v>
      </c>
      <c r="I1117">
        <v>6</v>
      </c>
      <c r="J1117">
        <v>3</v>
      </c>
      <c r="K1117">
        <v>0</v>
      </c>
    </row>
    <row r="1118" spans="2:11" x14ac:dyDescent="0.25">
      <c r="C1118">
        <v>217</v>
      </c>
      <c r="D1118" s="1">
        <v>2016</v>
      </c>
      <c r="E1118" s="56">
        <v>46.7</v>
      </c>
      <c r="F1118">
        <v>0</v>
      </c>
      <c r="G1118">
        <v>0</v>
      </c>
      <c r="H1118">
        <v>0</v>
      </c>
      <c r="I1118">
        <v>9</v>
      </c>
      <c r="J1118">
        <v>1</v>
      </c>
      <c r="K1118">
        <v>0</v>
      </c>
    </row>
    <row r="1119" spans="2:11" x14ac:dyDescent="0.25">
      <c r="C1119">
        <v>217</v>
      </c>
      <c r="D1119" s="1">
        <v>2017</v>
      </c>
      <c r="E1119" s="56">
        <v>55.3</v>
      </c>
      <c r="F1119">
        <v>0</v>
      </c>
      <c r="G1119">
        <v>0</v>
      </c>
      <c r="H1119">
        <v>1</v>
      </c>
      <c r="I1119">
        <v>4</v>
      </c>
      <c r="J1119">
        <v>0</v>
      </c>
      <c r="K1119">
        <v>2</v>
      </c>
    </row>
    <row r="1120" spans="2:11" x14ac:dyDescent="0.25">
      <c r="B1120" t="s">
        <v>205</v>
      </c>
      <c r="C1120">
        <v>218</v>
      </c>
      <c r="D1120" s="1">
        <v>2013</v>
      </c>
      <c r="E1120" s="56">
        <v>93.4</v>
      </c>
      <c r="F1120">
        <v>0</v>
      </c>
      <c r="G1120">
        <v>0</v>
      </c>
      <c r="H1120">
        <v>7</v>
      </c>
      <c r="I1120">
        <v>109</v>
      </c>
      <c r="J1120">
        <v>3</v>
      </c>
      <c r="K1120">
        <v>7</v>
      </c>
    </row>
    <row r="1121" spans="2:11" x14ac:dyDescent="0.25">
      <c r="C1121">
        <v>218</v>
      </c>
      <c r="D1121" s="1">
        <v>2014</v>
      </c>
      <c r="E1121" s="56">
        <v>80.7</v>
      </c>
      <c r="F1121">
        <v>1</v>
      </c>
      <c r="G1121">
        <v>0</v>
      </c>
      <c r="H1121">
        <v>6</v>
      </c>
      <c r="I1121">
        <v>103</v>
      </c>
      <c r="J1121">
        <v>2</v>
      </c>
      <c r="K1121">
        <v>7</v>
      </c>
    </row>
    <row r="1122" spans="2:11" x14ac:dyDescent="0.25">
      <c r="C1122">
        <v>218</v>
      </c>
      <c r="D1122" s="1">
        <v>2015</v>
      </c>
      <c r="E1122" s="56">
        <v>80.7</v>
      </c>
      <c r="F1122">
        <v>2</v>
      </c>
      <c r="G1122">
        <v>0</v>
      </c>
      <c r="H1122">
        <v>6</v>
      </c>
      <c r="I1122">
        <v>112</v>
      </c>
      <c r="J1122">
        <v>4</v>
      </c>
      <c r="K1122">
        <v>5</v>
      </c>
    </row>
    <row r="1123" spans="2:11" x14ac:dyDescent="0.25">
      <c r="C1123">
        <v>218</v>
      </c>
      <c r="D1123" s="1">
        <v>2016</v>
      </c>
      <c r="E1123" s="56">
        <v>103</v>
      </c>
      <c r="F1123">
        <v>0</v>
      </c>
      <c r="G1123">
        <v>0</v>
      </c>
      <c r="H1123">
        <v>6</v>
      </c>
      <c r="I1123">
        <v>137</v>
      </c>
      <c r="J1123">
        <v>12</v>
      </c>
      <c r="K1123">
        <v>7</v>
      </c>
    </row>
    <row r="1124" spans="2:11" x14ac:dyDescent="0.25">
      <c r="C1124">
        <v>218</v>
      </c>
      <c r="D1124" s="1">
        <v>2017</v>
      </c>
      <c r="E1124" s="56">
        <v>112.5</v>
      </c>
      <c r="F1124">
        <v>0</v>
      </c>
      <c r="G1124">
        <v>0</v>
      </c>
      <c r="H1124">
        <v>6</v>
      </c>
      <c r="I1124">
        <v>141</v>
      </c>
      <c r="J1124">
        <v>5</v>
      </c>
      <c r="K1124">
        <v>6</v>
      </c>
    </row>
    <row r="1125" spans="2:11" x14ac:dyDescent="0.25">
      <c r="B1125" t="s">
        <v>400</v>
      </c>
      <c r="C1125">
        <v>219</v>
      </c>
      <c r="D1125" s="1">
        <v>2013</v>
      </c>
      <c r="E1125" s="71">
        <v>0</v>
      </c>
      <c r="F1125">
        <v>0</v>
      </c>
      <c r="G1125">
        <v>0</v>
      </c>
      <c r="H1125">
        <v>1</v>
      </c>
      <c r="I1125">
        <v>6</v>
      </c>
      <c r="J1125">
        <v>0</v>
      </c>
      <c r="K1125">
        <v>0</v>
      </c>
    </row>
    <row r="1126" spans="2:11" x14ac:dyDescent="0.25">
      <c r="C1126">
        <v>219</v>
      </c>
      <c r="D1126" s="1">
        <v>2014</v>
      </c>
      <c r="E1126" s="56">
        <v>12.1</v>
      </c>
      <c r="F1126">
        <v>0</v>
      </c>
      <c r="G1126">
        <v>0</v>
      </c>
      <c r="H1126">
        <v>1</v>
      </c>
      <c r="I1126">
        <v>7</v>
      </c>
      <c r="J1126">
        <v>0</v>
      </c>
      <c r="K1126">
        <v>2</v>
      </c>
    </row>
    <row r="1127" spans="2:11" x14ac:dyDescent="0.25">
      <c r="C1127">
        <v>219</v>
      </c>
      <c r="D1127" s="1">
        <v>2015</v>
      </c>
      <c r="E1127" s="56">
        <v>18.5</v>
      </c>
      <c r="F1127">
        <v>0</v>
      </c>
      <c r="G1127">
        <v>0</v>
      </c>
      <c r="H1127">
        <v>0</v>
      </c>
      <c r="I1127">
        <v>9</v>
      </c>
      <c r="J1127">
        <v>0</v>
      </c>
      <c r="K1127">
        <v>0</v>
      </c>
    </row>
    <row r="1128" spans="2:11" x14ac:dyDescent="0.25">
      <c r="C1128">
        <v>219</v>
      </c>
      <c r="D1128" s="1">
        <v>2016</v>
      </c>
      <c r="E1128" s="56">
        <v>22.6</v>
      </c>
      <c r="F1128">
        <v>0</v>
      </c>
      <c r="G1128">
        <v>0</v>
      </c>
      <c r="H1128">
        <v>1</v>
      </c>
      <c r="I1128">
        <v>4</v>
      </c>
      <c r="J1128">
        <v>0</v>
      </c>
      <c r="K1128">
        <v>0</v>
      </c>
    </row>
    <row r="1129" spans="2:11" x14ac:dyDescent="0.25">
      <c r="C1129">
        <v>219</v>
      </c>
      <c r="D1129" s="1">
        <v>2017</v>
      </c>
      <c r="E1129" s="56">
        <v>33.33</v>
      </c>
      <c r="F1129">
        <v>0</v>
      </c>
      <c r="G1129">
        <v>0</v>
      </c>
      <c r="H1129">
        <v>1</v>
      </c>
      <c r="I1129">
        <v>7</v>
      </c>
      <c r="J1129">
        <v>0</v>
      </c>
      <c r="K1129">
        <v>0</v>
      </c>
    </row>
    <row r="1130" spans="2:11" ht="15.75" thickBot="1" x14ac:dyDescent="0.3">
      <c r="D1130" s="1"/>
    </row>
    <row r="1131" spans="2:11" x14ac:dyDescent="0.25">
      <c r="B1131" s="86" t="s">
        <v>206</v>
      </c>
      <c r="C1131" s="29" t="s">
        <v>255</v>
      </c>
      <c r="D1131" s="22" t="s">
        <v>256</v>
      </c>
      <c r="E1131" s="66" t="s">
        <v>257</v>
      </c>
      <c r="F1131" s="23" t="s">
        <v>258</v>
      </c>
      <c r="G1131" s="23" t="s">
        <v>259</v>
      </c>
      <c r="H1131" s="23" t="s">
        <v>260</v>
      </c>
      <c r="I1131" s="23" t="s">
        <v>261</v>
      </c>
      <c r="J1131" s="23" t="s">
        <v>262</v>
      </c>
      <c r="K1131" s="24" t="s">
        <v>263</v>
      </c>
    </row>
    <row r="1132" spans="2:11" x14ac:dyDescent="0.25">
      <c r="B1132" s="87"/>
      <c r="C1132" s="28">
        <v>220</v>
      </c>
      <c r="D1132" s="3">
        <v>2013</v>
      </c>
      <c r="E1132" s="58">
        <f>E1137+E1142+E1147+E1152+E1157+E1162+E1167+E1172+E1177+E1182+E1187</f>
        <v>1472</v>
      </c>
      <c r="F1132" s="2">
        <v>10</v>
      </c>
      <c r="G1132" s="2">
        <v>4</v>
      </c>
      <c r="H1132" s="2">
        <v>7</v>
      </c>
      <c r="I1132" s="2">
        <v>160</v>
      </c>
      <c r="J1132" s="2">
        <v>30</v>
      </c>
      <c r="K1132" s="4">
        <v>7</v>
      </c>
    </row>
    <row r="1133" spans="2:11" x14ac:dyDescent="0.25">
      <c r="B1133" s="87"/>
      <c r="C1133" s="28">
        <v>220</v>
      </c>
      <c r="D1133" s="3">
        <v>2014</v>
      </c>
      <c r="E1133" s="58">
        <f t="shared" ref="E1133:E1136" si="12">E1138+E1143+E1148+E1153+E1158+E1163+E1168+E1173+E1178+E1183+E1188</f>
        <v>1407.1999999999998</v>
      </c>
      <c r="F1133" s="2">
        <v>38</v>
      </c>
      <c r="G1133" s="2">
        <v>8</v>
      </c>
      <c r="H1133" s="2">
        <v>10</v>
      </c>
      <c r="I1133" s="2">
        <v>130</v>
      </c>
      <c r="J1133" s="2">
        <v>48</v>
      </c>
      <c r="K1133" s="4">
        <v>9</v>
      </c>
    </row>
    <row r="1134" spans="2:11" x14ac:dyDescent="0.25">
      <c r="B1134" s="87"/>
      <c r="C1134" s="28">
        <v>220</v>
      </c>
      <c r="D1134" s="3">
        <v>2015</v>
      </c>
      <c r="E1134" s="58">
        <f t="shared" si="12"/>
        <v>1174.0999999999999</v>
      </c>
      <c r="F1134" s="2">
        <v>12</v>
      </c>
      <c r="G1134" s="2">
        <v>1</v>
      </c>
      <c r="H1134" s="2">
        <v>5</v>
      </c>
      <c r="I1134" s="2">
        <v>169</v>
      </c>
      <c r="J1134" s="2">
        <v>62</v>
      </c>
      <c r="K1134" s="4">
        <v>10</v>
      </c>
    </row>
    <row r="1135" spans="2:11" x14ac:dyDescent="0.25">
      <c r="B1135" s="87"/>
      <c r="C1135" s="28">
        <v>220</v>
      </c>
      <c r="D1135" s="3">
        <v>2016</v>
      </c>
      <c r="E1135" s="58">
        <f t="shared" si="12"/>
        <v>1215.3</v>
      </c>
      <c r="F1135" s="2">
        <v>9</v>
      </c>
      <c r="G1135" s="2">
        <v>4</v>
      </c>
      <c r="H1135" s="2">
        <v>10</v>
      </c>
      <c r="I1135" s="2">
        <v>169</v>
      </c>
      <c r="J1135" s="2">
        <v>55</v>
      </c>
      <c r="K1135" s="4">
        <v>10</v>
      </c>
    </row>
    <row r="1136" spans="2:11" ht="15.75" thickBot="1" x14ac:dyDescent="0.3">
      <c r="B1136" s="88"/>
      <c r="C1136" s="30">
        <v>220</v>
      </c>
      <c r="D1136" s="15">
        <v>2017</v>
      </c>
      <c r="E1136" s="58">
        <f t="shared" si="12"/>
        <v>1318.8</v>
      </c>
      <c r="F1136" s="5">
        <v>15</v>
      </c>
      <c r="G1136" s="5">
        <v>11</v>
      </c>
      <c r="H1136" s="5">
        <v>7</v>
      </c>
      <c r="I1136" s="5">
        <v>177</v>
      </c>
      <c r="J1136" s="5">
        <v>132</v>
      </c>
      <c r="K1136" s="6">
        <v>11</v>
      </c>
    </row>
    <row r="1137" spans="2:11" x14ac:dyDescent="0.25">
      <c r="B1137" t="s">
        <v>207</v>
      </c>
      <c r="C1137">
        <v>221</v>
      </c>
      <c r="D1137" s="1">
        <v>2013</v>
      </c>
      <c r="E1137" s="56">
        <v>517.79999999999995</v>
      </c>
      <c r="F1137">
        <v>2</v>
      </c>
      <c r="G1137">
        <v>0</v>
      </c>
      <c r="H1137">
        <v>2</v>
      </c>
      <c r="I1137">
        <v>79</v>
      </c>
      <c r="J1137">
        <v>20</v>
      </c>
      <c r="K1137">
        <v>4</v>
      </c>
    </row>
    <row r="1138" spans="2:11" x14ac:dyDescent="0.25">
      <c r="C1138">
        <v>221</v>
      </c>
      <c r="D1138" s="1">
        <v>2014</v>
      </c>
      <c r="E1138" s="56">
        <v>462.7</v>
      </c>
      <c r="F1138">
        <v>7</v>
      </c>
      <c r="G1138">
        <v>2</v>
      </c>
      <c r="H1138">
        <v>8</v>
      </c>
      <c r="I1138">
        <v>68</v>
      </c>
      <c r="J1138">
        <v>37</v>
      </c>
      <c r="K1138">
        <v>4</v>
      </c>
    </row>
    <row r="1139" spans="2:11" x14ac:dyDescent="0.25">
      <c r="C1139">
        <v>221</v>
      </c>
      <c r="D1139" s="1">
        <v>2015</v>
      </c>
      <c r="E1139" s="56">
        <v>285.5</v>
      </c>
      <c r="F1139">
        <v>4</v>
      </c>
      <c r="G1139">
        <v>0</v>
      </c>
      <c r="H1139">
        <v>2</v>
      </c>
      <c r="I1139">
        <v>81</v>
      </c>
      <c r="J1139">
        <v>47</v>
      </c>
      <c r="K1139">
        <v>7</v>
      </c>
    </row>
    <row r="1140" spans="2:11" x14ac:dyDescent="0.25">
      <c r="C1140">
        <v>221</v>
      </c>
      <c r="D1140" s="1">
        <v>2016</v>
      </c>
      <c r="E1140" s="56">
        <v>235.6</v>
      </c>
      <c r="F1140">
        <v>4</v>
      </c>
      <c r="G1140">
        <v>2</v>
      </c>
      <c r="H1140">
        <v>3</v>
      </c>
      <c r="I1140">
        <v>68</v>
      </c>
      <c r="J1140">
        <v>38</v>
      </c>
      <c r="K1140">
        <v>4</v>
      </c>
    </row>
    <row r="1141" spans="2:11" x14ac:dyDescent="0.25">
      <c r="C1141">
        <v>221</v>
      </c>
      <c r="D1141" s="1">
        <v>2017</v>
      </c>
      <c r="E1141" s="56">
        <v>273.2</v>
      </c>
      <c r="F1141">
        <v>4</v>
      </c>
      <c r="G1141">
        <v>2</v>
      </c>
      <c r="H1141">
        <v>4</v>
      </c>
      <c r="I1141">
        <v>84</v>
      </c>
      <c r="J1141">
        <v>95</v>
      </c>
      <c r="K1141">
        <v>7</v>
      </c>
    </row>
    <row r="1142" spans="2:11" x14ac:dyDescent="0.25">
      <c r="B1142" t="s">
        <v>208</v>
      </c>
      <c r="C1142">
        <v>222</v>
      </c>
      <c r="D1142" s="1">
        <v>2013</v>
      </c>
      <c r="E1142" s="56">
        <v>25.4</v>
      </c>
      <c r="F1142">
        <v>0</v>
      </c>
      <c r="G1142">
        <v>0</v>
      </c>
      <c r="H1142">
        <v>2</v>
      </c>
      <c r="I1142">
        <v>8</v>
      </c>
      <c r="J1142">
        <v>1</v>
      </c>
      <c r="K1142">
        <v>0</v>
      </c>
    </row>
    <row r="1143" spans="2:11" x14ac:dyDescent="0.25">
      <c r="C1143">
        <v>222</v>
      </c>
      <c r="D1143" s="1">
        <v>2014</v>
      </c>
      <c r="E1143" s="56">
        <v>36.299999999999997</v>
      </c>
      <c r="F1143">
        <v>0</v>
      </c>
      <c r="G1143">
        <v>0</v>
      </c>
      <c r="H1143">
        <v>0</v>
      </c>
      <c r="I1143">
        <v>12</v>
      </c>
      <c r="J1143">
        <v>2</v>
      </c>
      <c r="K1143">
        <v>2</v>
      </c>
    </row>
    <row r="1144" spans="2:11" x14ac:dyDescent="0.25">
      <c r="C1144">
        <v>222</v>
      </c>
      <c r="D1144" s="1">
        <v>2015</v>
      </c>
      <c r="E1144" s="56">
        <v>57</v>
      </c>
      <c r="F1144">
        <v>4</v>
      </c>
      <c r="G1144">
        <v>0</v>
      </c>
      <c r="H1144">
        <v>2</v>
      </c>
      <c r="I1144">
        <v>16</v>
      </c>
      <c r="J1144">
        <v>0</v>
      </c>
      <c r="K1144">
        <v>0</v>
      </c>
    </row>
    <row r="1145" spans="2:11" x14ac:dyDescent="0.25">
      <c r="C1145">
        <v>222</v>
      </c>
      <c r="D1145" s="1">
        <v>2016</v>
      </c>
      <c r="E1145" s="56">
        <v>76.900000000000006</v>
      </c>
      <c r="F1145">
        <v>0</v>
      </c>
      <c r="G1145">
        <v>0</v>
      </c>
      <c r="H1145">
        <v>0</v>
      </c>
      <c r="I1145">
        <v>9</v>
      </c>
      <c r="J1145">
        <v>1</v>
      </c>
      <c r="K1145">
        <v>1</v>
      </c>
    </row>
    <row r="1146" spans="2:11" x14ac:dyDescent="0.25">
      <c r="C1146">
        <v>222</v>
      </c>
      <c r="D1146" s="1">
        <v>2017</v>
      </c>
      <c r="E1146" s="56">
        <v>57.4</v>
      </c>
      <c r="F1146">
        <v>0</v>
      </c>
      <c r="G1146">
        <v>0</v>
      </c>
      <c r="H1146">
        <v>1</v>
      </c>
      <c r="I1146">
        <v>16</v>
      </c>
      <c r="J1146">
        <v>7</v>
      </c>
      <c r="K1146">
        <v>2</v>
      </c>
    </row>
    <row r="1147" spans="2:11" x14ac:dyDescent="0.25">
      <c r="B1147" t="s">
        <v>401</v>
      </c>
      <c r="C1147">
        <v>223</v>
      </c>
      <c r="D1147" s="1">
        <v>2013</v>
      </c>
      <c r="E1147" s="56">
        <v>74.400000000000006</v>
      </c>
      <c r="F1147">
        <v>0</v>
      </c>
      <c r="G1147">
        <v>0</v>
      </c>
      <c r="H1147">
        <v>0</v>
      </c>
      <c r="I1147">
        <v>2</v>
      </c>
      <c r="J1147">
        <v>0</v>
      </c>
      <c r="K1147">
        <v>0</v>
      </c>
    </row>
    <row r="1148" spans="2:11" x14ac:dyDescent="0.25">
      <c r="C1148">
        <v>223</v>
      </c>
      <c r="D1148" s="1">
        <v>2014</v>
      </c>
      <c r="E1148" s="56">
        <v>70.900000000000006</v>
      </c>
      <c r="F1148">
        <v>0</v>
      </c>
      <c r="G1148">
        <v>0</v>
      </c>
      <c r="H1148">
        <v>1</v>
      </c>
      <c r="I1148">
        <v>3</v>
      </c>
      <c r="J1148">
        <v>0</v>
      </c>
      <c r="K1148">
        <v>0</v>
      </c>
    </row>
    <row r="1149" spans="2:11" x14ac:dyDescent="0.25">
      <c r="C1149">
        <v>223</v>
      </c>
      <c r="D1149" s="1">
        <v>2015</v>
      </c>
      <c r="E1149" s="56">
        <v>43.6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</row>
    <row r="1150" spans="2:11" x14ac:dyDescent="0.25">
      <c r="C1150">
        <v>223</v>
      </c>
      <c r="D1150" s="1">
        <v>2016</v>
      </c>
      <c r="E1150" s="56">
        <v>43.3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</row>
    <row r="1151" spans="2:11" x14ac:dyDescent="0.25">
      <c r="C1151">
        <v>223</v>
      </c>
      <c r="D1151" s="1">
        <v>2017</v>
      </c>
      <c r="E1151" s="56">
        <v>55.2</v>
      </c>
      <c r="F1151">
        <v>0</v>
      </c>
      <c r="G1151">
        <v>0</v>
      </c>
      <c r="H1151">
        <v>0</v>
      </c>
      <c r="I1151">
        <v>4</v>
      </c>
      <c r="J1151">
        <v>4</v>
      </c>
      <c r="K1151">
        <v>0</v>
      </c>
    </row>
    <row r="1152" spans="2:11" x14ac:dyDescent="0.25">
      <c r="B1152" t="s">
        <v>270</v>
      </c>
      <c r="C1152">
        <v>224</v>
      </c>
      <c r="D1152" s="1">
        <v>2013</v>
      </c>
      <c r="E1152" s="56">
        <v>28.2</v>
      </c>
      <c r="F1152">
        <v>0</v>
      </c>
      <c r="G1152">
        <v>0</v>
      </c>
      <c r="H1152">
        <v>0</v>
      </c>
      <c r="I1152">
        <v>6</v>
      </c>
      <c r="J1152">
        <v>0</v>
      </c>
      <c r="K1152">
        <v>1</v>
      </c>
    </row>
    <row r="1153" spans="2:11" x14ac:dyDescent="0.25">
      <c r="C1153">
        <v>224</v>
      </c>
      <c r="D1153" s="1">
        <v>2014</v>
      </c>
      <c r="E1153" s="56">
        <v>30.7</v>
      </c>
      <c r="F1153">
        <v>0</v>
      </c>
      <c r="G1153">
        <v>0</v>
      </c>
      <c r="H1153">
        <v>0</v>
      </c>
      <c r="I1153">
        <v>7</v>
      </c>
      <c r="J1153">
        <v>1</v>
      </c>
      <c r="K1153">
        <v>1</v>
      </c>
    </row>
    <row r="1154" spans="2:11" x14ac:dyDescent="0.25">
      <c r="C1154">
        <v>224</v>
      </c>
      <c r="D1154" s="1">
        <v>2015</v>
      </c>
      <c r="E1154" s="56">
        <v>20.399999999999999</v>
      </c>
      <c r="F1154">
        <v>0</v>
      </c>
      <c r="G1154">
        <v>0</v>
      </c>
      <c r="H1154">
        <v>0</v>
      </c>
      <c r="I1154">
        <v>5</v>
      </c>
      <c r="J1154">
        <v>3</v>
      </c>
      <c r="K1154">
        <v>1</v>
      </c>
    </row>
    <row r="1155" spans="2:11" x14ac:dyDescent="0.25">
      <c r="C1155">
        <v>224</v>
      </c>
      <c r="D1155" s="1">
        <v>2016</v>
      </c>
      <c r="E1155" s="56">
        <v>27.7</v>
      </c>
      <c r="F1155">
        <v>0</v>
      </c>
      <c r="G1155">
        <v>0</v>
      </c>
      <c r="H1155">
        <v>1</v>
      </c>
      <c r="I1155">
        <v>5</v>
      </c>
      <c r="J1155">
        <v>2</v>
      </c>
      <c r="K1155">
        <v>0</v>
      </c>
    </row>
    <row r="1156" spans="2:11" x14ac:dyDescent="0.25">
      <c r="C1156">
        <v>224</v>
      </c>
      <c r="D1156" s="1">
        <v>2017</v>
      </c>
      <c r="E1156" s="56">
        <v>37.9</v>
      </c>
      <c r="F1156">
        <v>0</v>
      </c>
      <c r="G1156">
        <v>0</v>
      </c>
      <c r="H1156">
        <v>0</v>
      </c>
      <c r="I1156">
        <v>3</v>
      </c>
      <c r="J1156">
        <v>9</v>
      </c>
      <c r="K1156">
        <v>0</v>
      </c>
    </row>
    <row r="1157" spans="2:11" x14ac:dyDescent="0.25">
      <c r="B1157" t="s">
        <v>209</v>
      </c>
      <c r="C1157">
        <v>225</v>
      </c>
      <c r="D1157" s="1">
        <v>2013</v>
      </c>
      <c r="E1157" s="56">
        <v>198.2</v>
      </c>
      <c r="F1157">
        <v>3</v>
      </c>
      <c r="G1157">
        <v>0</v>
      </c>
      <c r="H1157">
        <v>0</v>
      </c>
      <c r="I1157">
        <v>7</v>
      </c>
      <c r="J1157">
        <v>3</v>
      </c>
      <c r="K1157">
        <v>0</v>
      </c>
    </row>
    <row r="1158" spans="2:11" x14ac:dyDescent="0.25">
      <c r="C1158">
        <v>225</v>
      </c>
      <c r="D1158" s="1">
        <v>2014</v>
      </c>
      <c r="E1158" s="56">
        <v>158.6</v>
      </c>
      <c r="F1158">
        <v>1</v>
      </c>
      <c r="G1158">
        <v>1</v>
      </c>
      <c r="H1158">
        <v>0</v>
      </c>
      <c r="I1158">
        <v>9</v>
      </c>
      <c r="J1158">
        <v>0</v>
      </c>
      <c r="K1158">
        <v>1</v>
      </c>
    </row>
    <row r="1159" spans="2:11" x14ac:dyDescent="0.25">
      <c r="C1159">
        <v>225</v>
      </c>
      <c r="D1159" s="1">
        <v>2015</v>
      </c>
      <c r="E1159" s="56">
        <v>139.30000000000001</v>
      </c>
      <c r="F1159">
        <v>0</v>
      </c>
      <c r="G1159">
        <v>0</v>
      </c>
      <c r="H1159">
        <v>0</v>
      </c>
      <c r="I1159">
        <v>10</v>
      </c>
      <c r="J1159">
        <v>2</v>
      </c>
      <c r="K1159">
        <v>0</v>
      </c>
    </row>
    <row r="1160" spans="2:11" x14ac:dyDescent="0.25">
      <c r="C1160">
        <v>225</v>
      </c>
      <c r="D1160" s="1">
        <v>2016</v>
      </c>
      <c r="E1160" s="56">
        <v>184.4</v>
      </c>
      <c r="F1160">
        <v>0</v>
      </c>
      <c r="G1160">
        <v>0</v>
      </c>
      <c r="H1160">
        <v>0</v>
      </c>
      <c r="I1160">
        <v>15</v>
      </c>
      <c r="J1160">
        <v>1</v>
      </c>
      <c r="K1160">
        <v>0</v>
      </c>
    </row>
    <row r="1161" spans="2:11" x14ac:dyDescent="0.25">
      <c r="C1161">
        <v>225</v>
      </c>
      <c r="D1161" s="1">
        <v>2017</v>
      </c>
      <c r="E1161" s="56">
        <v>201.6</v>
      </c>
      <c r="F1161">
        <v>0</v>
      </c>
      <c r="G1161">
        <v>0</v>
      </c>
      <c r="H1161">
        <v>0</v>
      </c>
      <c r="I1161">
        <v>12</v>
      </c>
      <c r="J1161">
        <v>0</v>
      </c>
      <c r="K1161">
        <v>0</v>
      </c>
    </row>
    <row r="1162" spans="2:11" x14ac:dyDescent="0.25">
      <c r="B1162" t="s">
        <v>210</v>
      </c>
      <c r="C1162">
        <v>226</v>
      </c>
      <c r="D1162" s="1">
        <v>2013</v>
      </c>
      <c r="E1162" s="56">
        <v>241.2</v>
      </c>
      <c r="F1162">
        <v>0</v>
      </c>
      <c r="G1162">
        <v>0</v>
      </c>
      <c r="H1162">
        <v>1</v>
      </c>
      <c r="I1162">
        <v>10</v>
      </c>
      <c r="J1162">
        <v>2</v>
      </c>
      <c r="K1162">
        <v>1</v>
      </c>
    </row>
    <row r="1163" spans="2:11" x14ac:dyDescent="0.25">
      <c r="C1163">
        <v>226</v>
      </c>
      <c r="D1163" s="1">
        <v>2014</v>
      </c>
      <c r="E1163" s="56">
        <v>277.89999999999998</v>
      </c>
      <c r="F1163">
        <v>3</v>
      </c>
      <c r="G1163">
        <v>1</v>
      </c>
      <c r="H1163">
        <v>0</v>
      </c>
      <c r="I1163">
        <v>6</v>
      </c>
      <c r="J1163">
        <v>1</v>
      </c>
      <c r="K1163">
        <v>1</v>
      </c>
    </row>
    <row r="1164" spans="2:11" x14ac:dyDescent="0.25">
      <c r="C1164">
        <v>226</v>
      </c>
      <c r="D1164" s="1">
        <v>2015</v>
      </c>
      <c r="E1164" s="56">
        <v>300</v>
      </c>
      <c r="F1164">
        <v>2</v>
      </c>
      <c r="G1164">
        <v>0</v>
      </c>
      <c r="H1164">
        <v>0</v>
      </c>
      <c r="I1164">
        <v>5</v>
      </c>
      <c r="J1164">
        <v>2</v>
      </c>
      <c r="K1164">
        <v>0</v>
      </c>
    </row>
    <row r="1165" spans="2:11" x14ac:dyDescent="0.25">
      <c r="C1165">
        <v>226</v>
      </c>
      <c r="D1165" s="1">
        <v>2016</v>
      </c>
      <c r="E1165" s="56">
        <v>295</v>
      </c>
      <c r="F1165">
        <v>1</v>
      </c>
      <c r="G1165">
        <v>0</v>
      </c>
      <c r="H1165">
        <v>0</v>
      </c>
      <c r="I1165">
        <v>13</v>
      </c>
      <c r="J1165">
        <v>3</v>
      </c>
      <c r="K1165">
        <v>0</v>
      </c>
    </row>
    <row r="1166" spans="2:11" x14ac:dyDescent="0.25">
      <c r="C1166">
        <v>226</v>
      </c>
      <c r="D1166" s="1">
        <v>2017</v>
      </c>
      <c r="E1166" s="56">
        <v>288.3</v>
      </c>
      <c r="F1166">
        <v>0</v>
      </c>
      <c r="G1166">
        <v>0</v>
      </c>
      <c r="H1166">
        <v>0</v>
      </c>
      <c r="I1166">
        <v>9</v>
      </c>
      <c r="J1166">
        <v>1</v>
      </c>
      <c r="K1166">
        <v>0</v>
      </c>
    </row>
    <row r="1167" spans="2:11" x14ac:dyDescent="0.25">
      <c r="B1167" t="s">
        <v>211</v>
      </c>
      <c r="C1167">
        <v>227</v>
      </c>
      <c r="D1167" s="1">
        <v>2013</v>
      </c>
      <c r="E1167" s="56">
        <v>54.7</v>
      </c>
      <c r="F1167">
        <v>0</v>
      </c>
      <c r="G1167">
        <v>0</v>
      </c>
      <c r="H1167">
        <v>0</v>
      </c>
      <c r="I1167">
        <v>14</v>
      </c>
      <c r="J1167">
        <v>0</v>
      </c>
      <c r="K1167">
        <v>0</v>
      </c>
    </row>
    <row r="1168" spans="2:11" x14ac:dyDescent="0.25">
      <c r="C1168">
        <v>227</v>
      </c>
      <c r="D1168" s="1">
        <v>2014</v>
      </c>
      <c r="E1168" s="56">
        <v>55</v>
      </c>
      <c r="F1168">
        <v>0</v>
      </c>
      <c r="G1168">
        <v>0</v>
      </c>
      <c r="H1168">
        <v>0</v>
      </c>
      <c r="I1168">
        <v>5</v>
      </c>
      <c r="J1168">
        <v>0</v>
      </c>
      <c r="K1168">
        <v>0</v>
      </c>
    </row>
    <row r="1169" spans="2:11" x14ac:dyDescent="0.25">
      <c r="C1169">
        <v>227</v>
      </c>
      <c r="D1169" s="1">
        <v>2015</v>
      </c>
      <c r="E1169" s="56">
        <v>30.5</v>
      </c>
      <c r="F1169">
        <v>1</v>
      </c>
      <c r="G1169">
        <v>0</v>
      </c>
      <c r="H1169">
        <v>0</v>
      </c>
      <c r="I1169">
        <v>14</v>
      </c>
      <c r="J1169">
        <v>1</v>
      </c>
      <c r="K1169">
        <v>1</v>
      </c>
    </row>
    <row r="1170" spans="2:11" x14ac:dyDescent="0.25">
      <c r="C1170">
        <v>227</v>
      </c>
      <c r="D1170" s="1">
        <v>2016</v>
      </c>
      <c r="E1170" s="56">
        <v>44.3</v>
      </c>
      <c r="F1170">
        <v>0</v>
      </c>
      <c r="G1170">
        <v>0</v>
      </c>
      <c r="H1170">
        <v>1</v>
      </c>
      <c r="I1170">
        <v>16</v>
      </c>
      <c r="J1170">
        <v>2</v>
      </c>
      <c r="K1170">
        <v>2</v>
      </c>
    </row>
    <row r="1171" spans="2:11" x14ac:dyDescent="0.25">
      <c r="C1171">
        <v>227</v>
      </c>
      <c r="D1171" s="1">
        <v>2017</v>
      </c>
      <c r="E1171" s="56">
        <v>44.9</v>
      </c>
      <c r="F1171">
        <v>1</v>
      </c>
      <c r="G1171">
        <v>0</v>
      </c>
      <c r="H1171">
        <v>1</v>
      </c>
      <c r="I1171">
        <v>17</v>
      </c>
      <c r="J1171">
        <v>3</v>
      </c>
      <c r="K1171">
        <v>1</v>
      </c>
    </row>
    <row r="1172" spans="2:11" x14ac:dyDescent="0.25">
      <c r="B1172" t="s">
        <v>212</v>
      </c>
      <c r="C1172">
        <v>228</v>
      </c>
      <c r="D1172" s="1">
        <v>2013</v>
      </c>
      <c r="E1172" s="56">
        <v>25.3</v>
      </c>
      <c r="F1172">
        <v>0</v>
      </c>
      <c r="G1172">
        <v>0</v>
      </c>
      <c r="H1172">
        <v>0</v>
      </c>
      <c r="I1172">
        <v>2</v>
      </c>
      <c r="J1172">
        <v>0</v>
      </c>
      <c r="K1172">
        <v>0</v>
      </c>
    </row>
    <row r="1173" spans="2:11" x14ac:dyDescent="0.25">
      <c r="C1173">
        <v>228</v>
      </c>
      <c r="D1173" s="1">
        <v>2014</v>
      </c>
      <c r="E1173" s="56">
        <v>32.6</v>
      </c>
      <c r="F1173">
        <v>1</v>
      </c>
      <c r="G1173">
        <v>0</v>
      </c>
      <c r="H1173">
        <v>0</v>
      </c>
      <c r="I1173">
        <v>1</v>
      </c>
      <c r="J1173">
        <v>1</v>
      </c>
      <c r="K1173">
        <v>0</v>
      </c>
    </row>
    <row r="1174" spans="2:11" x14ac:dyDescent="0.25">
      <c r="C1174">
        <v>228</v>
      </c>
      <c r="D1174" s="1">
        <v>2015</v>
      </c>
      <c r="E1174" s="56">
        <v>29.6</v>
      </c>
      <c r="F1174">
        <v>0</v>
      </c>
      <c r="G1174">
        <v>0</v>
      </c>
      <c r="H1174">
        <v>0</v>
      </c>
      <c r="I1174">
        <v>3</v>
      </c>
      <c r="J1174">
        <v>1</v>
      </c>
      <c r="K1174">
        <v>0</v>
      </c>
    </row>
    <row r="1175" spans="2:11" x14ac:dyDescent="0.25">
      <c r="C1175">
        <v>228</v>
      </c>
      <c r="D1175" s="1">
        <v>2016</v>
      </c>
      <c r="E1175" s="56">
        <v>27.2</v>
      </c>
      <c r="F1175">
        <v>1</v>
      </c>
      <c r="G1175">
        <v>1</v>
      </c>
      <c r="H1175">
        <v>0</v>
      </c>
      <c r="I1175">
        <v>3</v>
      </c>
      <c r="J1175">
        <v>0</v>
      </c>
      <c r="K1175">
        <v>0</v>
      </c>
    </row>
    <row r="1176" spans="2:11" x14ac:dyDescent="0.25">
      <c r="C1176">
        <v>228</v>
      </c>
      <c r="D1176" s="1">
        <v>2017</v>
      </c>
      <c r="E1176" s="56">
        <v>31.3</v>
      </c>
      <c r="F1176">
        <v>0</v>
      </c>
      <c r="G1176">
        <v>0</v>
      </c>
      <c r="H1176">
        <v>0</v>
      </c>
      <c r="I1176">
        <v>3</v>
      </c>
      <c r="J1176">
        <v>0</v>
      </c>
      <c r="K1176">
        <v>0</v>
      </c>
    </row>
    <row r="1177" spans="2:11" x14ac:dyDescent="0.25">
      <c r="B1177" t="s">
        <v>213</v>
      </c>
      <c r="C1177">
        <v>229</v>
      </c>
      <c r="D1177" s="1">
        <v>2013</v>
      </c>
      <c r="E1177" s="56">
        <v>79.099999999999994</v>
      </c>
      <c r="F1177">
        <v>2</v>
      </c>
      <c r="G1177">
        <v>2</v>
      </c>
      <c r="H1177">
        <v>1</v>
      </c>
      <c r="I1177">
        <v>9</v>
      </c>
      <c r="J1177">
        <v>1</v>
      </c>
      <c r="K1177">
        <v>0</v>
      </c>
    </row>
    <row r="1178" spans="2:11" x14ac:dyDescent="0.25">
      <c r="C1178">
        <v>229</v>
      </c>
      <c r="D1178" s="1">
        <v>2014</v>
      </c>
      <c r="E1178" s="56">
        <v>67.5</v>
      </c>
      <c r="F1178">
        <v>0</v>
      </c>
      <c r="G1178">
        <v>0</v>
      </c>
      <c r="H1178">
        <v>0</v>
      </c>
      <c r="I1178">
        <v>4</v>
      </c>
      <c r="J1178">
        <v>0</v>
      </c>
      <c r="K1178">
        <v>0</v>
      </c>
    </row>
    <row r="1179" spans="2:11" x14ac:dyDescent="0.25">
      <c r="C1179">
        <v>229</v>
      </c>
      <c r="D1179" s="1">
        <v>2015</v>
      </c>
      <c r="E1179" s="56">
        <v>55.4</v>
      </c>
      <c r="F1179">
        <v>0</v>
      </c>
      <c r="G1179">
        <v>0</v>
      </c>
      <c r="H1179">
        <v>0</v>
      </c>
      <c r="I1179">
        <v>6</v>
      </c>
      <c r="J1179">
        <v>3</v>
      </c>
      <c r="K1179">
        <v>0</v>
      </c>
    </row>
    <row r="1180" spans="2:11" x14ac:dyDescent="0.25">
      <c r="C1180">
        <v>229</v>
      </c>
      <c r="D1180" s="1">
        <v>2016</v>
      </c>
      <c r="E1180" s="56">
        <v>59.6</v>
      </c>
      <c r="F1180">
        <v>0</v>
      </c>
      <c r="G1180">
        <v>0</v>
      </c>
      <c r="H1180">
        <v>1</v>
      </c>
      <c r="I1180">
        <v>10</v>
      </c>
      <c r="J1180">
        <v>1</v>
      </c>
      <c r="K1180">
        <v>1</v>
      </c>
    </row>
    <row r="1181" spans="2:11" x14ac:dyDescent="0.25">
      <c r="C1181">
        <v>229</v>
      </c>
      <c r="D1181" s="1">
        <v>2017</v>
      </c>
      <c r="E1181" s="56">
        <v>76.3</v>
      </c>
      <c r="F1181">
        <v>1</v>
      </c>
      <c r="G1181">
        <v>1</v>
      </c>
      <c r="H1181">
        <v>0</v>
      </c>
      <c r="I1181">
        <v>5</v>
      </c>
      <c r="J1181">
        <v>1</v>
      </c>
      <c r="K1181">
        <v>0</v>
      </c>
    </row>
    <row r="1182" spans="2:11" x14ac:dyDescent="0.25">
      <c r="B1182" t="s">
        <v>214</v>
      </c>
      <c r="C1182">
        <v>230</v>
      </c>
      <c r="D1182" s="1">
        <v>2013</v>
      </c>
      <c r="E1182" s="56">
        <v>35.4</v>
      </c>
      <c r="F1182">
        <v>1</v>
      </c>
      <c r="G1182">
        <v>1</v>
      </c>
      <c r="H1182">
        <v>1</v>
      </c>
      <c r="I1182">
        <v>14</v>
      </c>
      <c r="J1182">
        <v>2</v>
      </c>
      <c r="K1182">
        <v>0</v>
      </c>
    </row>
    <row r="1183" spans="2:11" x14ac:dyDescent="0.25">
      <c r="C1183">
        <v>230</v>
      </c>
      <c r="D1183" s="1">
        <v>2014</v>
      </c>
      <c r="E1183" s="56">
        <v>32.200000000000003</v>
      </c>
      <c r="F1183">
        <v>21</v>
      </c>
      <c r="G1183">
        <v>2</v>
      </c>
      <c r="H1183">
        <v>1</v>
      </c>
      <c r="I1183">
        <v>8</v>
      </c>
      <c r="J1183">
        <v>4</v>
      </c>
      <c r="K1183">
        <v>0</v>
      </c>
    </row>
    <row r="1184" spans="2:11" x14ac:dyDescent="0.25">
      <c r="C1184">
        <v>230</v>
      </c>
      <c r="D1184" s="1">
        <v>2015</v>
      </c>
      <c r="E1184" s="56">
        <v>23.7</v>
      </c>
      <c r="F1184">
        <v>0</v>
      </c>
      <c r="G1184">
        <v>0</v>
      </c>
      <c r="H1184">
        <v>0</v>
      </c>
      <c r="I1184">
        <v>11</v>
      </c>
      <c r="J1184">
        <v>3</v>
      </c>
      <c r="K1184">
        <v>1</v>
      </c>
    </row>
    <row r="1185" spans="2:11" x14ac:dyDescent="0.25">
      <c r="C1185">
        <v>230</v>
      </c>
      <c r="D1185" s="1">
        <v>2016</v>
      </c>
      <c r="E1185" s="56">
        <v>29.8</v>
      </c>
      <c r="F1185">
        <v>2</v>
      </c>
      <c r="G1185">
        <v>0</v>
      </c>
      <c r="H1185">
        <v>1</v>
      </c>
      <c r="I1185">
        <v>17</v>
      </c>
      <c r="J1185">
        <v>1</v>
      </c>
      <c r="K1185">
        <v>0</v>
      </c>
    </row>
    <row r="1186" spans="2:11" x14ac:dyDescent="0.25">
      <c r="C1186">
        <v>230</v>
      </c>
      <c r="D1186" s="1">
        <v>2017</v>
      </c>
      <c r="E1186" s="56">
        <v>26.5</v>
      </c>
      <c r="F1186">
        <v>8</v>
      </c>
      <c r="G1186">
        <v>7</v>
      </c>
      <c r="H1186">
        <v>0</v>
      </c>
      <c r="I1186">
        <v>18</v>
      </c>
      <c r="J1186">
        <v>8</v>
      </c>
      <c r="K1186">
        <v>1</v>
      </c>
    </row>
    <row r="1187" spans="2:11" x14ac:dyDescent="0.25">
      <c r="B1187" t="s">
        <v>215</v>
      </c>
      <c r="C1187">
        <v>231</v>
      </c>
      <c r="D1187" s="1">
        <v>2013</v>
      </c>
      <c r="E1187" s="56">
        <v>192.3</v>
      </c>
      <c r="F1187">
        <v>2</v>
      </c>
      <c r="G1187">
        <v>1</v>
      </c>
      <c r="H1187">
        <v>0</v>
      </c>
      <c r="I1187">
        <v>9</v>
      </c>
      <c r="J1187">
        <v>1</v>
      </c>
      <c r="K1187">
        <v>1</v>
      </c>
    </row>
    <row r="1188" spans="2:11" x14ac:dyDescent="0.25">
      <c r="C1188">
        <v>231</v>
      </c>
      <c r="D1188" s="1">
        <v>2014</v>
      </c>
      <c r="E1188" s="56">
        <v>182.8</v>
      </c>
      <c r="F1188">
        <v>5</v>
      </c>
      <c r="G1188">
        <v>2</v>
      </c>
      <c r="H1188">
        <v>0</v>
      </c>
      <c r="I1188">
        <v>7</v>
      </c>
      <c r="J1188">
        <v>2</v>
      </c>
      <c r="K1188">
        <v>0</v>
      </c>
    </row>
    <row r="1189" spans="2:11" x14ac:dyDescent="0.25">
      <c r="C1189">
        <v>231</v>
      </c>
      <c r="D1189" s="1">
        <v>2015</v>
      </c>
      <c r="E1189" s="56">
        <v>189.1</v>
      </c>
      <c r="F1189">
        <v>1</v>
      </c>
      <c r="G1189">
        <v>1</v>
      </c>
      <c r="H1189">
        <v>1</v>
      </c>
      <c r="I1189">
        <v>18</v>
      </c>
      <c r="J1189">
        <v>0</v>
      </c>
      <c r="K1189">
        <v>0</v>
      </c>
    </row>
    <row r="1190" spans="2:11" x14ac:dyDescent="0.25">
      <c r="C1190">
        <v>231</v>
      </c>
      <c r="D1190" s="1">
        <v>2016</v>
      </c>
      <c r="E1190" s="56">
        <v>191.5</v>
      </c>
      <c r="F1190">
        <v>1</v>
      </c>
      <c r="G1190">
        <v>1</v>
      </c>
      <c r="H1190">
        <v>3</v>
      </c>
      <c r="I1190">
        <v>13</v>
      </c>
      <c r="J1190">
        <v>6</v>
      </c>
      <c r="K1190">
        <v>2</v>
      </c>
    </row>
    <row r="1191" spans="2:11" x14ac:dyDescent="0.25">
      <c r="C1191">
        <v>231</v>
      </c>
      <c r="D1191" s="1">
        <v>2017</v>
      </c>
      <c r="E1191" s="56">
        <v>226.2</v>
      </c>
      <c r="F1191">
        <v>1</v>
      </c>
      <c r="G1191">
        <v>1</v>
      </c>
      <c r="H1191">
        <v>1</v>
      </c>
      <c r="I1191">
        <v>6</v>
      </c>
      <c r="J1191">
        <v>4</v>
      </c>
      <c r="K1191">
        <v>0</v>
      </c>
    </row>
    <row r="1192" spans="2:11" ht="15.75" thickBot="1" x14ac:dyDescent="0.3">
      <c r="D1192" s="1"/>
    </row>
    <row r="1193" spans="2:11" x14ac:dyDescent="0.25">
      <c r="B1193" s="86" t="s">
        <v>216</v>
      </c>
      <c r="C1193" s="16" t="s">
        <v>255</v>
      </c>
      <c r="D1193" s="22" t="s">
        <v>256</v>
      </c>
      <c r="E1193" s="66" t="s">
        <v>257</v>
      </c>
      <c r="F1193" s="23" t="s">
        <v>258</v>
      </c>
      <c r="G1193" s="23" t="s">
        <v>259</v>
      </c>
      <c r="H1193" s="23" t="s">
        <v>260</v>
      </c>
      <c r="I1193" s="23" t="s">
        <v>261</v>
      </c>
      <c r="J1193" s="23" t="s">
        <v>262</v>
      </c>
      <c r="K1193" s="24" t="s">
        <v>263</v>
      </c>
    </row>
    <row r="1194" spans="2:11" x14ac:dyDescent="0.25">
      <c r="B1194" s="87"/>
      <c r="C1194" s="13">
        <v>232</v>
      </c>
      <c r="D1194" s="3">
        <v>2013</v>
      </c>
      <c r="E1194" s="75">
        <f>E1199+E1204+E1209+E1214+E1219+E1224+E1229+E1234+E1239+E1244+E1249+E1254+E1259+E1264+E1269+E1274+E1279+E1284+E1289+E1294+E1299+E1304+E1309+E1314+E1319+E1324+E1329+E1334</f>
        <v>1569.7</v>
      </c>
      <c r="F1194" s="2">
        <v>43</v>
      </c>
      <c r="G1194" s="2">
        <v>6</v>
      </c>
      <c r="H1194" s="2">
        <v>18</v>
      </c>
      <c r="I1194" s="2">
        <v>288</v>
      </c>
      <c r="J1194" s="2">
        <v>6</v>
      </c>
      <c r="K1194" s="4">
        <v>17</v>
      </c>
    </row>
    <row r="1195" spans="2:11" x14ac:dyDescent="0.25">
      <c r="B1195" s="87"/>
      <c r="C1195" s="13">
        <v>232</v>
      </c>
      <c r="D1195" s="3">
        <v>2014</v>
      </c>
      <c r="E1195" s="75">
        <f t="shared" ref="E1195:E1198" si="13">E1200+E1205+E1210+E1215+E1220+E1225+E1230+E1235+E1240+E1245+E1250+E1255+E1260+E1265+E1270+E1275+E1280+E1285+E1290+E1295+E1300+E1305+E1310+E1315+E1320+E1325+E1330+E1335</f>
        <v>2380.6999999999998</v>
      </c>
      <c r="F1195" s="2">
        <v>30</v>
      </c>
      <c r="G1195" s="2">
        <v>6</v>
      </c>
      <c r="H1195" s="2">
        <v>18</v>
      </c>
      <c r="I1195" s="2">
        <v>320</v>
      </c>
      <c r="J1195" s="2">
        <v>21</v>
      </c>
      <c r="K1195" s="4">
        <v>21</v>
      </c>
    </row>
    <row r="1196" spans="2:11" x14ac:dyDescent="0.25">
      <c r="B1196" s="87"/>
      <c r="C1196" s="13">
        <v>232</v>
      </c>
      <c r="D1196" s="3">
        <v>2015</v>
      </c>
      <c r="E1196" s="75">
        <f t="shared" si="13"/>
        <v>2523.3999999999996</v>
      </c>
      <c r="F1196" s="2">
        <v>27</v>
      </c>
      <c r="G1196" s="2">
        <v>15</v>
      </c>
      <c r="H1196" s="2">
        <v>11</v>
      </c>
      <c r="I1196" s="2">
        <v>358</v>
      </c>
      <c r="J1196" s="2">
        <v>49</v>
      </c>
      <c r="K1196" s="4">
        <v>15</v>
      </c>
    </row>
    <row r="1197" spans="2:11" x14ac:dyDescent="0.25">
      <c r="B1197" s="87"/>
      <c r="C1197" s="13">
        <v>232</v>
      </c>
      <c r="D1197" s="3">
        <v>2016</v>
      </c>
      <c r="E1197" s="75">
        <f t="shared" si="13"/>
        <v>2122</v>
      </c>
      <c r="F1197" s="2">
        <v>28</v>
      </c>
      <c r="G1197" s="2">
        <v>13</v>
      </c>
      <c r="H1197" s="2">
        <v>11</v>
      </c>
      <c r="I1197" s="2">
        <v>306</v>
      </c>
      <c r="J1197" s="2">
        <v>58</v>
      </c>
      <c r="K1197" s="4">
        <v>24</v>
      </c>
    </row>
    <row r="1198" spans="2:11" ht="15.75" thickBot="1" x14ac:dyDescent="0.3">
      <c r="B1198" s="88"/>
      <c r="C1198" s="14">
        <v>232</v>
      </c>
      <c r="D1198" s="15">
        <v>2017</v>
      </c>
      <c r="E1198" s="75">
        <f t="shared" si="13"/>
        <v>2403.8000000000002</v>
      </c>
      <c r="F1198" s="5">
        <v>19</v>
      </c>
      <c r="G1198" s="5">
        <v>3</v>
      </c>
      <c r="H1198" s="5">
        <v>16</v>
      </c>
      <c r="I1198" s="5">
        <v>370</v>
      </c>
      <c r="J1198" s="5">
        <v>43</v>
      </c>
      <c r="K1198" s="6">
        <v>8</v>
      </c>
    </row>
    <row r="1199" spans="2:11" x14ac:dyDescent="0.25">
      <c r="B1199" t="s">
        <v>217</v>
      </c>
      <c r="C1199">
        <v>233</v>
      </c>
      <c r="D1199" s="1">
        <v>2013</v>
      </c>
      <c r="E1199" s="56">
        <v>158.6</v>
      </c>
      <c r="F1199">
        <v>1</v>
      </c>
      <c r="G1199">
        <v>0</v>
      </c>
      <c r="H1199">
        <v>2</v>
      </c>
      <c r="I1199">
        <v>19</v>
      </c>
      <c r="J1199">
        <v>0</v>
      </c>
      <c r="K1199">
        <v>1</v>
      </c>
    </row>
    <row r="1200" spans="2:11" x14ac:dyDescent="0.25">
      <c r="C1200">
        <v>233</v>
      </c>
      <c r="D1200" s="1">
        <v>2014</v>
      </c>
      <c r="E1200" s="56">
        <v>311.5</v>
      </c>
      <c r="F1200">
        <v>0</v>
      </c>
      <c r="G1200">
        <v>0</v>
      </c>
      <c r="H1200">
        <v>4</v>
      </c>
      <c r="I1200">
        <v>22</v>
      </c>
      <c r="J1200">
        <v>0</v>
      </c>
      <c r="K1200">
        <v>1</v>
      </c>
    </row>
    <row r="1201" spans="2:11" x14ac:dyDescent="0.25">
      <c r="C1201">
        <v>233</v>
      </c>
      <c r="D1201" s="1">
        <v>2015</v>
      </c>
      <c r="E1201" s="56">
        <v>318.39999999999998</v>
      </c>
      <c r="F1201">
        <v>0</v>
      </c>
      <c r="G1201">
        <v>0</v>
      </c>
      <c r="H1201">
        <v>0</v>
      </c>
      <c r="I1201">
        <v>18</v>
      </c>
      <c r="J1201">
        <v>0</v>
      </c>
      <c r="K1201">
        <v>3</v>
      </c>
    </row>
    <row r="1202" spans="2:11" x14ac:dyDescent="0.25">
      <c r="C1202">
        <v>233</v>
      </c>
      <c r="D1202" s="1">
        <v>2016</v>
      </c>
      <c r="E1202" s="56">
        <v>149</v>
      </c>
      <c r="F1202">
        <v>0</v>
      </c>
      <c r="G1202">
        <v>0</v>
      </c>
      <c r="H1202">
        <v>0</v>
      </c>
      <c r="I1202">
        <v>15</v>
      </c>
      <c r="J1202">
        <v>3</v>
      </c>
      <c r="K1202">
        <v>2</v>
      </c>
    </row>
    <row r="1203" spans="2:11" x14ac:dyDescent="0.25">
      <c r="C1203">
        <v>233</v>
      </c>
      <c r="D1203" s="1">
        <v>2017</v>
      </c>
      <c r="E1203" s="56">
        <v>173.6</v>
      </c>
      <c r="F1203">
        <v>0</v>
      </c>
      <c r="G1203">
        <v>0</v>
      </c>
      <c r="H1203">
        <v>0</v>
      </c>
      <c r="I1203">
        <v>13</v>
      </c>
      <c r="J1203">
        <v>3</v>
      </c>
      <c r="K1203">
        <v>0</v>
      </c>
    </row>
    <row r="1204" spans="2:11" x14ac:dyDescent="0.25">
      <c r="B1204" t="s">
        <v>218</v>
      </c>
      <c r="C1204">
        <v>234</v>
      </c>
      <c r="D1204" s="1">
        <v>2013</v>
      </c>
      <c r="E1204" s="56">
        <v>69.5</v>
      </c>
      <c r="F1204">
        <v>2</v>
      </c>
      <c r="G1204">
        <v>1</v>
      </c>
      <c r="H1204">
        <v>0</v>
      </c>
      <c r="I1204">
        <v>4</v>
      </c>
      <c r="J1204">
        <v>0</v>
      </c>
      <c r="K1204">
        <v>1</v>
      </c>
    </row>
    <row r="1205" spans="2:11" x14ac:dyDescent="0.25">
      <c r="C1205">
        <v>234</v>
      </c>
      <c r="D1205" s="1">
        <v>2014</v>
      </c>
      <c r="E1205" s="56">
        <v>83.5</v>
      </c>
      <c r="F1205">
        <v>0</v>
      </c>
      <c r="G1205">
        <v>0</v>
      </c>
      <c r="H1205">
        <v>1</v>
      </c>
      <c r="I1205">
        <v>6</v>
      </c>
      <c r="J1205">
        <v>0</v>
      </c>
      <c r="K1205">
        <v>0</v>
      </c>
    </row>
    <row r="1206" spans="2:11" x14ac:dyDescent="0.25">
      <c r="C1206">
        <v>234</v>
      </c>
      <c r="D1206" s="1">
        <v>2015</v>
      </c>
      <c r="E1206" s="56">
        <v>64.8</v>
      </c>
      <c r="F1206">
        <v>0</v>
      </c>
      <c r="G1206">
        <v>0</v>
      </c>
      <c r="H1206">
        <v>1</v>
      </c>
      <c r="I1206">
        <v>5</v>
      </c>
      <c r="J1206">
        <v>0</v>
      </c>
      <c r="K1206">
        <v>0</v>
      </c>
    </row>
    <row r="1207" spans="2:11" x14ac:dyDescent="0.25">
      <c r="C1207">
        <v>234</v>
      </c>
      <c r="D1207" s="1">
        <v>2016</v>
      </c>
      <c r="E1207" s="56">
        <v>70</v>
      </c>
      <c r="F1207">
        <v>0</v>
      </c>
      <c r="G1207">
        <v>0</v>
      </c>
      <c r="H1207">
        <v>0</v>
      </c>
      <c r="I1207">
        <v>5</v>
      </c>
      <c r="J1207">
        <v>0</v>
      </c>
      <c r="K1207">
        <v>0</v>
      </c>
    </row>
    <row r="1208" spans="2:11" x14ac:dyDescent="0.25">
      <c r="C1208">
        <v>234</v>
      </c>
      <c r="D1208" s="1">
        <v>2017</v>
      </c>
      <c r="E1208" s="56">
        <v>89.9</v>
      </c>
      <c r="F1208">
        <v>1</v>
      </c>
      <c r="G1208">
        <v>0</v>
      </c>
      <c r="H1208">
        <v>0</v>
      </c>
      <c r="I1208">
        <v>5</v>
      </c>
      <c r="J1208">
        <v>0</v>
      </c>
      <c r="K1208">
        <v>2</v>
      </c>
    </row>
    <row r="1209" spans="2:11" x14ac:dyDescent="0.25">
      <c r="B1209" t="s">
        <v>271</v>
      </c>
      <c r="C1209">
        <v>235</v>
      </c>
      <c r="D1209" s="1">
        <v>2013</v>
      </c>
      <c r="E1209" s="56">
        <v>83.1</v>
      </c>
      <c r="F1209">
        <v>0</v>
      </c>
      <c r="G1209">
        <v>0</v>
      </c>
      <c r="H1209">
        <v>0</v>
      </c>
      <c r="I1209">
        <v>1</v>
      </c>
      <c r="J1209">
        <v>0</v>
      </c>
      <c r="K1209">
        <v>0</v>
      </c>
    </row>
    <row r="1210" spans="2:11" x14ac:dyDescent="0.25">
      <c r="C1210">
        <v>235</v>
      </c>
      <c r="D1210" s="1">
        <v>2014</v>
      </c>
      <c r="E1210" s="56">
        <v>81.3</v>
      </c>
      <c r="F1210">
        <v>0</v>
      </c>
      <c r="G1210">
        <v>0</v>
      </c>
      <c r="H1210">
        <v>0</v>
      </c>
      <c r="I1210">
        <v>6</v>
      </c>
      <c r="J1210">
        <v>0</v>
      </c>
      <c r="K1210">
        <v>0</v>
      </c>
    </row>
    <row r="1211" spans="2:11" x14ac:dyDescent="0.25">
      <c r="C1211">
        <v>235</v>
      </c>
      <c r="D1211" s="1">
        <v>2015</v>
      </c>
      <c r="E1211" s="56">
        <v>87.3</v>
      </c>
      <c r="F1211">
        <v>0</v>
      </c>
      <c r="G1211">
        <v>0</v>
      </c>
      <c r="H1211">
        <v>1</v>
      </c>
      <c r="I1211">
        <v>3</v>
      </c>
      <c r="J1211">
        <v>0</v>
      </c>
      <c r="K1211">
        <v>0</v>
      </c>
    </row>
    <row r="1212" spans="2:11" x14ac:dyDescent="0.25">
      <c r="C1212">
        <v>235</v>
      </c>
      <c r="D1212" s="1">
        <v>2016</v>
      </c>
      <c r="E1212" s="56">
        <v>70.8</v>
      </c>
      <c r="F1212">
        <v>0</v>
      </c>
      <c r="G1212">
        <v>0</v>
      </c>
      <c r="H1212">
        <v>0</v>
      </c>
      <c r="I1212">
        <v>4</v>
      </c>
      <c r="J1212">
        <v>1</v>
      </c>
      <c r="K1212">
        <v>0</v>
      </c>
    </row>
    <row r="1213" spans="2:11" x14ac:dyDescent="0.25">
      <c r="C1213">
        <v>235</v>
      </c>
      <c r="D1213" s="1">
        <v>2017</v>
      </c>
      <c r="E1213" s="56">
        <v>87.6</v>
      </c>
      <c r="F1213">
        <v>0</v>
      </c>
      <c r="G1213">
        <v>0</v>
      </c>
      <c r="H1213">
        <v>1</v>
      </c>
      <c r="I1213">
        <v>8</v>
      </c>
      <c r="J1213">
        <v>1</v>
      </c>
      <c r="K1213">
        <v>1</v>
      </c>
    </row>
    <row r="1214" spans="2:11" x14ac:dyDescent="0.25">
      <c r="B1214" t="s">
        <v>272</v>
      </c>
      <c r="C1214">
        <v>236</v>
      </c>
      <c r="D1214" s="1">
        <v>2013</v>
      </c>
      <c r="E1214" s="56">
        <v>13.5</v>
      </c>
      <c r="F1214">
        <v>0</v>
      </c>
      <c r="G1214">
        <v>0</v>
      </c>
      <c r="H1214">
        <v>0</v>
      </c>
      <c r="I1214">
        <v>10</v>
      </c>
      <c r="J1214">
        <v>0</v>
      </c>
      <c r="K1214">
        <v>0</v>
      </c>
    </row>
    <row r="1215" spans="2:11" x14ac:dyDescent="0.25">
      <c r="C1215">
        <v>236</v>
      </c>
      <c r="D1215" s="1">
        <v>2014</v>
      </c>
      <c r="E1215" s="56">
        <v>10.7</v>
      </c>
      <c r="F1215">
        <v>0</v>
      </c>
      <c r="G1215">
        <v>0</v>
      </c>
      <c r="H1215">
        <v>1</v>
      </c>
      <c r="I1215">
        <v>4</v>
      </c>
      <c r="J1215">
        <v>2</v>
      </c>
      <c r="K1215">
        <v>0</v>
      </c>
    </row>
    <row r="1216" spans="2:11" x14ac:dyDescent="0.25">
      <c r="C1216">
        <v>236</v>
      </c>
      <c r="D1216" s="1">
        <v>2015</v>
      </c>
      <c r="E1216" s="56">
        <v>6.2</v>
      </c>
      <c r="F1216">
        <v>0</v>
      </c>
      <c r="G1216">
        <v>0</v>
      </c>
      <c r="H1216">
        <v>0</v>
      </c>
      <c r="I1216">
        <v>5</v>
      </c>
      <c r="J1216">
        <v>0</v>
      </c>
      <c r="K1216">
        <v>0</v>
      </c>
    </row>
    <row r="1217" spans="2:11" x14ac:dyDescent="0.25">
      <c r="C1217">
        <v>236</v>
      </c>
      <c r="D1217" s="1">
        <v>2016</v>
      </c>
      <c r="E1217" s="56">
        <v>9.8000000000000007</v>
      </c>
      <c r="F1217">
        <v>0</v>
      </c>
      <c r="G1217">
        <v>0</v>
      </c>
      <c r="H1217">
        <v>0</v>
      </c>
      <c r="I1217">
        <v>10</v>
      </c>
      <c r="J1217">
        <v>1</v>
      </c>
      <c r="K1217">
        <v>2</v>
      </c>
    </row>
    <row r="1218" spans="2:11" x14ac:dyDescent="0.25">
      <c r="C1218">
        <v>236</v>
      </c>
      <c r="D1218" s="1">
        <v>2017</v>
      </c>
      <c r="E1218" s="56">
        <v>14.9</v>
      </c>
      <c r="F1218">
        <v>0</v>
      </c>
      <c r="G1218">
        <v>0</v>
      </c>
      <c r="H1218">
        <v>0</v>
      </c>
      <c r="I1218">
        <v>10</v>
      </c>
      <c r="J1218">
        <v>0</v>
      </c>
      <c r="K1218">
        <v>0</v>
      </c>
    </row>
    <row r="1219" spans="2:11" x14ac:dyDescent="0.25">
      <c r="B1219" t="s">
        <v>219</v>
      </c>
      <c r="C1219">
        <v>237</v>
      </c>
      <c r="D1219" s="1">
        <v>2013</v>
      </c>
      <c r="E1219" s="56">
        <v>54.6</v>
      </c>
      <c r="F1219">
        <v>3</v>
      </c>
      <c r="G1219">
        <v>2</v>
      </c>
      <c r="H1219">
        <v>0</v>
      </c>
      <c r="I1219">
        <v>9</v>
      </c>
      <c r="J1219">
        <v>0</v>
      </c>
      <c r="K1219">
        <v>0</v>
      </c>
    </row>
    <row r="1220" spans="2:11" x14ac:dyDescent="0.25">
      <c r="C1220">
        <v>237</v>
      </c>
      <c r="D1220" s="1">
        <v>2014</v>
      </c>
      <c r="E1220" s="56">
        <v>263.60000000000002</v>
      </c>
      <c r="F1220">
        <v>1</v>
      </c>
      <c r="G1220">
        <v>1</v>
      </c>
      <c r="H1220">
        <v>0</v>
      </c>
      <c r="I1220">
        <v>4</v>
      </c>
      <c r="J1220">
        <v>0</v>
      </c>
      <c r="K1220">
        <v>2</v>
      </c>
    </row>
    <row r="1221" spans="2:11" x14ac:dyDescent="0.25">
      <c r="C1221">
        <v>237</v>
      </c>
      <c r="D1221" s="1">
        <v>2015</v>
      </c>
      <c r="E1221" s="56">
        <v>155.69999999999999</v>
      </c>
      <c r="F1221">
        <v>1</v>
      </c>
      <c r="G1221">
        <v>1</v>
      </c>
      <c r="H1221">
        <v>0</v>
      </c>
      <c r="I1221">
        <v>7</v>
      </c>
      <c r="J1221">
        <v>0</v>
      </c>
      <c r="K1221">
        <v>1</v>
      </c>
    </row>
    <row r="1222" spans="2:11" x14ac:dyDescent="0.25">
      <c r="C1222">
        <v>237</v>
      </c>
      <c r="D1222" s="1">
        <v>2016</v>
      </c>
      <c r="E1222" s="56">
        <v>140.30000000000001</v>
      </c>
      <c r="F1222">
        <v>0</v>
      </c>
      <c r="G1222">
        <v>0</v>
      </c>
      <c r="H1222">
        <v>0</v>
      </c>
      <c r="I1222">
        <v>8</v>
      </c>
      <c r="J1222">
        <v>0</v>
      </c>
      <c r="K1222">
        <v>1</v>
      </c>
    </row>
    <row r="1223" spans="2:11" x14ac:dyDescent="0.25">
      <c r="C1223">
        <v>237</v>
      </c>
      <c r="D1223" s="1">
        <v>2017</v>
      </c>
      <c r="E1223" s="56">
        <v>167</v>
      </c>
      <c r="F1223">
        <v>1</v>
      </c>
      <c r="G1223">
        <v>0</v>
      </c>
      <c r="H1223">
        <v>0</v>
      </c>
      <c r="I1223">
        <v>5</v>
      </c>
      <c r="J1223">
        <v>3</v>
      </c>
      <c r="K1223">
        <v>1</v>
      </c>
    </row>
    <row r="1224" spans="2:11" x14ac:dyDescent="0.25">
      <c r="B1224" t="s">
        <v>220</v>
      </c>
      <c r="C1224">
        <v>238</v>
      </c>
      <c r="D1224" s="1">
        <v>2013</v>
      </c>
      <c r="E1224" s="56">
        <v>7.5</v>
      </c>
      <c r="F1224">
        <v>0</v>
      </c>
      <c r="G1224">
        <v>0</v>
      </c>
      <c r="H1224">
        <v>1</v>
      </c>
      <c r="I1224">
        <v>4</v>
      </c>
      <c r="J1224">
        <v>0</v>
      </c>
      <c r="K1224">
        <v>1</v>
      </c>
    </row>
    <row r="1225" spans="2:11" x14ac:dyDescent="0.25">
      <c r="C1225">
        <v>238</v>
      </c>
      <c r="D1225" s="1">
        <v>2014</v>
      </c>
      <c r="E1225" s="56">
        <v>12.7</v>
      </c>
      <c r="F1225">
        <v>0</v>
      </c>
      <c r="G1225">
        <v>0</v>
      </c>
      <c r="H1225">
        <v>0</v>
      </c>
      <c r="I1225">
        <v>1</v>
      </c>
      <c r="J1225">
        <v>1</v>
      </c>
      <c r="K1225">
        <v>0</v>
      </c>
    </row>
    <row r="1226" spans="2:11" x14ac:dyDescent="0.25">
      <c r="C1226">
        <v>238</v>
      </c>
      <c r="D1226" s="1">
        <v>2015</v>
      </c>
      <c r="E1226" s="56">
        <v>9.3000000000000007</v>
      </c>
      <c r="F1226">
        <v>1</v>
      </c>
      <c r="G1226">
        <v>1</v>
      </c>
      <c r="H1226">
        <v>0</v>
      </c>
      <c r="I1226">
        <v>3</v>
      </c>
      <c r="J1226">
        <v>6</v>
      </c>
      <c r="K1226">
        <v>0</v>
      </c>
    </row>
    <row r="1227" spans="2:11" x14ac:dyDescent="0.25">
      <c r="C1227">
        <v>238</v>
      </c>
      <c r="D1227" s="1">
        <v>2016</v>
      </c>
      <c r="E1227" s="56">
        <v>8</v>
      </c>
      <c r="F1227">
        <v>0</v>
      </c>
      <c r="G1227">
        <v>0</v>
      </c>
      <c r="H1227">
        <v>0</v>
      </c>
      <c r="I1227">
        <v>3</v>
      </c>
      <c r="J1227">
        <v>1</v>
      </c>
      <c r="K1227">
        <v>1</v>
      </c>
    </row>
    <row r="1228" spans="2:11" x14ac:dyDescent="0.25">
      <c r="C1228">
        <v>238</v>
      </c>
      <c r="D1228" s="1">
        <v>2017</v>
      </c>
      <c r="E1228" s="56">
        <v>9.6</v>
      </c>
      <c r="F1228">
        <v>0</v>
      </c>
      <c r="G1228">
        <v>0</v>
      </c>
      <c r="H1228">
        <v>2</v>
      </c>
      <c r="I1228">
        <v>4</v>
      </c>
      <c r="J1228">
        <v>2</v>
      </c>
      <c r="K1228">
        <v>0</v>
      </c>
    </row>
    <row r="1229" spans="2:11" s="43" customFormat="1" x14ac:dyDescent="0.25">
      <c r="B1229" s="43" t="s">
        <v>273</v>
      </c>
      <c r="C1229" s="43">
        <v>239</v>
      </c>
      <c r="D1229" s="44">
        <v>2013</v>
      </c>
      <c r="E1229" s="61">
        <v>1.8</v>
      </c>
      <c r="F1229" s="43">
        <v>0</v>
      </c>
      <c r="G1229" s="43">
        <v>0</v>
      </c>
      <c r="H1229" s="43">
        <v>1</v>
      </c>
      <c r="I1229" s="43">
        <v>7</v>
      </c>
      <c r="J1229" s="43">
        <v>0</v>
      </c>
      <c r="K1229" s="43">
        <v>0</v>
      </c>
    </row>
    <row r="1230" spans="2:11" x14ac:dyDescent="0.25">
      <c r="C1230">
        <v>239</v>
      </c>
      <c r="D1230" s="1">
        <v>2014</v>
      </c>
      <c r="E1230" s="56">
        <v>2.8</v>
      </c>
      <c r="F1230">
        <v>0</v>
      </c>
      <c r="G1230">
        <v>0</v>
      </c>
      <c r="H1230">
        <v>0</v>
      </c>
      <c r="I1230">
        <v>4</v>
      </c>
      <c r="J1230">
        <v>0</v>
      </c>
      <c r="K1230">
        <v>1</v>
      </c>
    </row>
    <row r="1231" spans="2:11" x14ac:dyDescent="0.25">
      <c r="C1231">
        <v>239</v>
      </c>
      <c r="D1231" s="1">
        <v>2015</v>
      </c>
      <c r="E1231" s="56">
        <v>4.0999999999999996</v>
      </c>
      <c r="F1231">
        <v>0</v>
      </c>
      <c r="G1231">
        <v>0</v>
      </c>
      <c r="H1231">
        <v>1</v>
      </c>
      <c r="I1231">
        <v>4</v>
      </c>
      <c r="J1231">
        <v>0</v>
      </c>
      <c r="K1231">
        <v>3</v>
      </c>
    </row>
    <row r="1232" spans="2:11" x14ac:dyDescent="0.25">
      <c r="C1232">
        <v>239</v>
      </c>
      <c r="D1232" s="1">
        <v>2016</v>
      </c>
      <c r="E1232" s="56">
        <v>3.7</v>
      </c>
      <c r="F1232">
        <v>0</v>
      </c>
      <c r="G1232">
        <v>0</v>
      </c>
      <c r="H1232">
        <v>0</v>
      </c>
      <c r="I1232">
        <v>5</v>
      </c>
      <c r="J1232">
        <v>0</v>
      </c>
      <c r="K1232">
        <v>0</v>
      </c>
    </row>
    <row r="1233" spans="2:11" x14ac:dyDescent="0.25">
      <c r="C1233">
        <v>239</v>
      </c>
      <c r="D1233" s="1">
        <v>2017</v>
      </c>
      <c r="E1233" s="56">
        <v>3.9</v>
      </c>
      <c r="F1233">
        <v>0</v>
      </c>
      <c r="G1233">
        <v>0</v>
      </c>
      <c r="H1233">
        <v>0</v>
      </c>
      <c r="I1233">
        <v>1</v>
      </c>
      <c r="J1233">
        <v>0</v>
      </c>
      <c r="K1233">
        <v>0</v>
      </c>
    </row>
    <row r="1234" spans="2:11" x14ac:dyDescent="0.25">
      <c r="B1234" t="s">
        <v>221</v>
      </c>
      <c r="C1234">
        <v>240</v>
      </c>
      <c r="D1234" s="1">
        <v>2013</v>
      </c>
      <c r="E1234" s="56">
        <v>17.2</v>
      </c>
      <c r="F1234">
        <v>0</v>
      </c>
      <c r="G1234">
        <v>0</v>
      </c>
      <c r="H1234">
        <v>0</v>
      </c>
      <c r="I1234">
        <v>1</v>
      </c>
      <c r="J1234">
        <v>0</v>
      </c>
      <c r="K1234">
        <v>0</v>
      </c>
    </row>
    <row r="1235" spans="2:11" x14ac:dyDescent="0.25">
      <c r="C1235">
        <v>240</v>
      </c>
      <c r="D1235" s="1">
        <v>2014</v>
      </c>
      <c r="E1235" s="56">
        <v>19.8</v>
      </c>
      <c r="F1235">
        <v>3</v>
      </c>
      <c r="G1235">
        <v>0</v>
      </c>
      <c r="H1235">
        <v>1</v>
      </c>
      <c r="I1235">
        <v>2</v>
      </c>
      <c r="J1235">
        <v>0</v>
      </c>
      <c r="K1235">
        <v>0</v>
      </c>
    </row>
    <row r="1236" spans="2:11" x14ac:dyDescent="0.25">
      <c r="C1236">
        <v>240</v>
      </c>
      <c r="D1236" s="1">
        <v>2015</v>
      </c>
      <c r="E1236" s="56">
        <v>20.3</v>
      </c>
      <c r="F1236">
        <v>0</v>
      </c>
      <c r="G1236">
        <v>0</v>
      </c>
      <c r="H1236">
        <v>0</v>
      </c>
      <c r="I1236">
        <v>2</v>
      </c>
      <c r="J1236">
        <v>0</v>
      </c>
      <c r="K1236">
        <v>0</v>
      </c>
    </row>
    <row r="1237" spans="2:11" x14ac:dyDescent="0.25">
      <c r="C1237">
        <v>240</v>
      </c>
      <c r="D1237" s="1">
        <v>2016</v>
      </c>
      <c r="E1237" s="56">
        <v>17.600000000000001</v>
      </c>
      <c r="F1237">
        <v>0</v>
      </c>
      <c r="G1237">
        <v>0</v>
      </c>
      <c r="H1237">
        <v>0</v>
      </c>
      <c r="I1237">
        <v>3</v>
      </c>
      <c r="J1237">
        <v>0</v>
      </c>
      <c r="K1237">
        <v>0</v>
      </c>
    </row>
    <row r="1238" spans="2:11" x14ac:dyDescent="0.25">
      <c r="C1238">
        <v>240</v>
      </c>
      <c r="D1238" s="1">
        <v>2017</v>
      </c>
      <c r="E1238" s="56">
        <v>34.5</v>
      </c>
      <c r="F1238">
        <v>0</v>
      </c>
      <c r="G1238">
        <v>0</v>
      </c>
      <c r="H1238">
        <v>0</v>
      </c>
      <c r="I1238">
        <v>1</v>
      </c>
      <c r="J1238">
        <v>0</v>
      </c>
      <c r="K1238">
        <v>0</v>
      </c>
    </row>
    <row r="1239" spans="2:11" x14ac:dyDescent="0.25">
      <c r="B1239" t="s">
        <v>222</v>
      </c>
      <c r="C1239">
        <v>241</v>
      </c>
      <c r="D1239" s="1">
        <v>2013</v>
      </c>
      <c r="E1239" s="56">
        <v>21.9</v>
      </c>
      <c r="F1239">
        <v>0</v>
      </c>
      <c r="G1239">
        <v>0</v>
      </c>
      <c r="H1239">
        <v>2</v>
      </c>
      <c r="I1239">
        <v>21</v>
      </c>
      <c r="J1239">
        <v>0</v>
      </c>
      <c r="K1239">
        <v>2</v>
      </c>
    </row>
    <row r="1240" spans="2:11" x14ac:dyDescent="0.25">
      <c r="C1240">
        <v>241</v>
      </c>
      <c r="D1240" s="1">
        <v>2014</v>
      </c>
      <c r="E1240" s="56">
        <v>25.9</v>
      </c>
      <c r="F1240">
        <v>0</v>
      </c>
      <c r="G1240">
        <v>0</v>
      </c>
      <c r="H1240">
        <v>2</v>
      </c>
      <c r="I1240">
        <v>25</v>
      </c>
      <c r="J1240">
        <v>0</v>
      </c>
      <c r="K1240">
        <v>0</v>
      </c>
    </row>
    <row r="1241" spans="2:11" x14ac:dyDescent="0.25">
      <c r="C1241">
        <v>241</v>
      </c>
      <c r="D1241" s="1">
        <v>2015</v>
      </c>
      <c r="E1241" s="56">
        <v>31.3</v>
      </c>
      <c r="F1241">
        <v>1</v>
      </c>
      <c r="G1241">
        <v>0</v>
      </c>
      <c r="H1241">
        <v>0</v>
      </c>
      <c r="I1241">
        <v>32</v>
      </c>
      <c r="J1241">
        <v>0</v>
      </c>
      <c r="K1241">
        <v>1</v>
      </c>
    </row>
    <row r="1242" spans="2:11" x14ac:dyDescent="0.25">
      <c r="C1242">
        <v>241</v>
      </c>
      <c r="D1242" s="1">
        <v>2016</v>
      </c>
      <c r="E1242" s="56">
        <v>34.1</v>
      </c>
      <c r="F1242">
        <v>0</v>
      </c>
      <c r="G1242">
        <v>0</v>
      </c>
      <c r="H1242">
        <v>1</v>
      </c>
      <c r="I1242">
        <v>21</v>
      </c>
      <c r="J1242">
        <v>1</v>
      </c>
      <c r="K1242">
        <v>1</v>
      </c>
    </row>
    <row r="1243" spans="2:11" x14ac:dyDescent="0.25">
      <c r="C1243">
        <v>241</v>
      </c>
      <c r="D1243" s="1">
        <v>2017</v>
      </c>
      <c r="E1243" s="56">
        <v>41.5</v>
      </c>
      <c r="F1243">
        <v>0</v>
      </c>
      <c r="G1243">
        <v>0</v>
      </c>
      <c r="H1243">
        <v>0</v>
      </c>
      <c r="I1243">
        <v>34</v>
      </c>
      <c r="J1243">
        <v>1</v>
      </c>
      <c r="K1243">
        <v>0</v>
      </c>
    </row>
    <row r="1244" spans="2:11" x14ac:dyDescent="0.25">
      <c r="B1244" t="s">
        <v>223</v>
      </c>
      <c r="C1244">
        <v>242</v>
      </c>
      <c r="D1244" s="1">
        <v>2013</v>
      </c>
      <c r="E1244" s="56">
        <v>5.8</v>
      </c>
      <c r="F1244">
        <v>0</v>
      </c>
      <c r="G1244">
        <v>0</v>
      </c>
      <c r="H1244">
        <v>1</v>
      </c>
      <c r="I1244">
        <v>8</v>
      </c>
      <c r="J1244">
        <v>0</v>
      </c>
      <c r="K1244">
        <v>1</v>
      </c>
    </row>
    <row r="1245" spans="2:11" x14ac:dyDescent="0.25">
      <c r="C1245">
        <v>242</v>
      </c>
      <c r="D1245" s="1">
        <v>2014</v>
      </c>
      <c r="E1245" s="56">
        <v>7.7</v>
      </c>
      <c r="F1245">
        <v>0</v>
      </c>
      <c r="G1245">
        <v>0</v>
      </c>
      <c r="H1245">
        <v>0</v>
      </c>
      <c r="I1245">
        <v>5</v>
      </c>
      <c r="J1245">
        <v>0</v>
      </c>
      <c r="K1245">
        <v>0</v>
      </c>
    </row>
    <row r="1246" spans="2:11" x14ac:dyDescent="0.25">
      <c r="C1246">
        <v>242</v>
      </c>
      <c r="D1246" s="1">
        <v>2015</v>
      </c>
      <c r="E1246" s="56">
        <v>9.1</v>
      </c>
      <c r="F1246">
        <v>4</v>
      </c>
      <c r="G1246">
        <v>1</v>
      </c>
      <c r="H1246">
        <v>0</v>
      </c>
      <c r="I1246">
        <v>12</v>
      </c>
      <c r="J1246">
        <v>21</v>
      </c>
      <c r="K1246">
        <v>0</v>
      </c>
    </row>
    <row r="1247" spans="2:11" x14ac:dyDescent="0.25">
      <c r="C1247">
        <v>242</v>
      </c>
      <c r="D1247" s="1">
        <v>2016</v>
      </c>
      <c r="E1247" s="56">
        <v>15.2</v>
      </c>
      <c r="F1247">
        <v>4</v>
      </c>
      <c r="G1247">
        <v>0</v>
      </c>
      <c r="H1247">
        <v>0</v>
      </c>
      <c r="I1247">
        <v>6</v>
      </c>
      <c r="J1247">
        <v>18</v>
      </c>
      <c r="K1247">
        <v>2</v>
      </c>
    </row>
    <row r="1248" spans="2:11" x14ac:dyDescent="0.25">
      <c r="C1248">
        <v>242</v>
      </c>
      <c r="D1248" s="1">
        <v>2017</v>
      </c>
      <c r="E1248" s="56">
        <v>18.899999999999999</v>
      </c>
      <c r="F1248">
        <v>0</v>
      </c>
      <c r="G1248">
        <v>0</v>
      </c>
      <c r="H1248">
        <v>1</v>
      </c>
      <c r="I1248">
        <v>12</v>
      </c>
      <c r="J1248">
        <v>1</v>
      </c>
      <c r="K1248">
        <v>0</v>
      </c>
    </row>
    <row r="1249" spans="2:11" x14ac:dyDescent="0.25">
      <c r="B1249" t="s">
        <v>224</v>
      </c>
      <c r="C1249">
        <v>243</v>
      </c>
      <c r="D1249" s="1">
        <v>2013</v>
      </c>
      <c r="E1249" s="56">
        <v>67.7</v>
      </c>
      <c r="F1249">
        <v>3</v>
      </c>
      <c r="G1249">
        <v>0</v>
      </c>
      <c r="H1249">
        <v>0</v>
      </c>
      <c r="I1249">
        <v>1</v>
      </c>
      <c r="J1249">
        <v>0</v>
      </c>
      <c r="K1249">
        <v>0</v>
      </c>
    </row>
    <row r="1250" spans="2:11" x14ac:dyDescent="0.25">
      <c r="C1250">
        <v>243</v>
      </c>
      <c r="D1250" s="1">
        <v>2014</v>
      </c>
      <c r="E1250" s="56">
        <v>103.6</v>
      </c>
      <c r="F1250">
        <v>0</v>
      </c>
      <c r="G1250">
        <v>0</v>
      </c>
      <c r="H1250">
        <v>0</v>
      </c>
      <c r="I1250">
        <v>7</v>
      </c>
      <c r="J1250">
        <v>0</v>
      </c>
      <c r="K1250">
        <v>0</v>
      </c>
    </row>
    <row r="1251" spans="2:11" x14ac:dyDescent="0.25">
      <c r="C1251">
        <v>243</v>
      </c>
      <c r="D1251" s="1">
        <v>2015</v>
      </c>
      <c r="E1251" s="56">
        <v>83.1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</row>
    <row r="1252" spans="2:11" x14ac:dyDescent="0.25">
      <c r="C1252">
        <v>243</v>
      </c>
      <c r="D1252" s="1">
        <v>2016</v>
      </c>
      <c r="E1252" s="56">
        <v>59.7</v>
      </c>
      <c r="F1252">
        <v>0</v>
      </c>
      <c r="G1252">
        <v>0</v>
      </c>
      <c r="H1252">
        <v>0</v>
      </c>
      <c r="I1252">
        <v>2</v>
      </c>
      <c r="J1252">
        <v>0</v>
      </c>
      <c r="K1252">
        <v>2</v>
      </c>
    </row>
    <row r="1253" spans="2:11" x14ac:dyDescent="0.25">
      <c r="C1253">
        <v>243</v>
      </c>
      <c r="D1253" s="1">
        <v>2017</v>
      </c>
      <c r="E1253" s="56">
        <v>91.5</v>
      </c>
      <c r="F1253">
        <v>0</v>
      </c>
      <c r="G1253">
        <v>0</v>
      </c>
      <c r="H1253">
        <v>1</v>
      </c>
      <c r="I1253">
        <v>5</v>
      </c>
      <c r="J1253">
        <v>0</v>
      </c>
      <c r="K1253">
        <v>0</v>
      </c>
    </row>
    <row r="1254" spans="2:11" x14ac:dyDescent="0.25">
      <c r="B1254" t="s">
        <v>274</v>
      </c>
      <c r="C1254">
        <v>244</v>
      </c>
      <c r="D1254" s="1">
        <v>2013</v>
      </c>
      <c r="E1254" s="56">
        <v>38.700000000000003</v>
      </c>
      <c r="F1254">
        <v>0</v>
      </c>
      <c r="G1254">
        <v>0</v>
      </c>
      <c r="H1254">
        <v>0</v>
      </c>
      <c r="I1254">
        <v>1</v>
      </c>
      <c r="J1254">
        <v>0</v>
      </c>
      <c r="K1254">
        <v>0</v>
      </c>
    </row>
    <row r="1255" spans="2:11" x14ac:dyDescent="0.25">
      <c r="C1255">
        <v>244</v>
      </c>
      <c r="D1255" s="1">
        <v>2014</v>
      </c>
      <c r="E1255" s="56">
        <v>55.3</v>
      </c>
      <c r="F1255">
        <v>0</v>
      </c>
      <c r="G1255">
        <v>0</v>
      </c>
      <c r="H1255">
        <v>0</v>
      </c>
      <c r="I1255">
        <v>1</v>
      </c>
      <c r="J1255">
        <v>0</v>
      </c>
      <c r="K1255">
        <v>0</v>
      </c>
    </row>
    <row r="1256" spans="2:11" x14ac:dyDescent="0.25">
      <c r="C1256">
        <v>244</v>
      </c>
      <c r="D1256" s="1">
        <v>2015</v>
      </c>
      <c r="E1256" s="56">
        <v>31.5</v>
      </c>
      <c r="F1256">
        <v>0</v>
      </c>
      <c r="G1256">
        <v>0</v>
      </c>
      <c r="H1256">
        <v>0</v>
      </c>
      <c r="I1256">
        <v>2</v>
      </c>
      <c r="J1256">
        <v>1</v>
      </c>
      <c r="K1256">
        <v>0</v>
      </c>
    </row>
    <row r="1257" spans="2:11" x14ac:dyDescent="0.25">
      <c r="C1257">
        <v>244</v>
      </c>
      <c r="D1257" s="1">
        <v>2016</v>
      </c>
      <c r="E1257" s="56">
        <v>29.4</v>
      </c>
      <c r="F1257">
        <v>0</v>
      </c>
      <c r="G1257">
        <v>0</v>
      </c>
      <c r="H1257">
        <v>0</v>
      </c>
      <c r="I1257">
        <v>1</v>
      </c>
      <c r="J1257">
        <v>0</v>
      </c>
      <c r="K1257">
        <v>0</v>
      </c>
    </row>
    <row r="1258" spans="2:11" x14ac:dyDescent="0.25">
      <c r="C1258">
        <v>244</v>
      </c>
      <c r="D1258" s="1">
        <v>2017</v>
      </c>
      <c r="E1258" s="56">
        <v>41.8</v>
      </c>
      <c r="F1258">
        <v>0</v>
      </c>
      <c r="G1258">
        <v>0</v>
      </c>
      <c r="H1258">
        <v>0</v>
      </c>
      <c r="I1258">
        <v>1</v>
      </c>
      <c r="J1258">
        <v>2</v>
      </c>
      <c r="K1258">
        <v>0</v>
      </c>
    </row>
    <row r="1259" spans="2:11" x14ac:dyDescent="0.25">
      <c r="B1259" t="s">
        <v>225</v>
      </c>
      <c r="C1259">
        <v>245</v>
      </c>
      <c r="D1259" s="1">
        <v>2013</v>
      </c>
      <c r="E1259" s="56">
        <v>19.600000000000001</v>
      </c>
      <c r="F1259">
        <v>0</v>
      </c>
      <c r="G1259">
        <v>0</v>
      </c>
      <c r="H1259">
        <v>1</v>
      </c>
      <c r="I1259">
        <v>19</v>
      </c>
      <c r="J1259">
        <v>2</v>
      </c>
      <c r="K1259">
        <v>1</v>
      </c>
    </row>
    <row r="1260" spans="2:11" x14ac:dyDescent="0.25">
      <c r="C1260">
        <v>245</v>
      </c>
      <c r="D1260" s="1">
        <v>2014</v>
      </c>
      <c r="E1260" s="56">
        <v>38.700000000000003</v>
      </c>
      <c r="F1260">
        <v>4</v>
      </c>
      <c r="G1260">
        <v>0</v>
      </c>
      <c r="H1260">
        <v>0</v>
      </c>
      <c r="I1260">
        <v>13</v>
      </c>
      <c r="J1260">
        <v>0</v>
      </c>
      <c r="K1260">
        <v>0</v>
      </c>
    </row>
    <row r="1261" spans="2:11" x14ac:dyDescent="0.25">
      <c r="C1261">
        <v>245</v>
      </c>
      <c r="D1261" s="1">
        <v>2015</v>
      </c>
      <c r="E1261" s="56">
        <v>46</v>
      </c>
      <c r="F1261">
        <v>3</v>
      </c>
      <c r="G1261">
        <v>0</v>
      </c>
      <c r="H1261">
        <v>1</v>
      </c>
      <c r="I1261">
        <v>6</v>
      </c>
      <c r="J1261">
        <v>0</v>
      </c>
      <c r="K1261">
        <v>0</v>
      </c>
    </row>
    <row r="1262" spans="2:11" x14ac:dyDescent="0.25">
      <c r="C1262">
        <v>245</v>
      </c>
      <c r="D1262" s="1">
        <v>2016</v>
      </c>
      <c r="E1262" s="56">
        <v>45.5</v>
      </c>
      <c r="F1262">
        <v>2</v>
      </c>
      <c r="G1262">
        <v>0</v>
      </c>
      <c r="H1262">
        <v>1</v>
      </c>
      <c r="I1262">
        <v>12</v>
      </c>
      <c r="J1262">
        <v>4</v>
      </c>
      <c r="K1262">
        <v>0</v>
      </c>
    </row>
    <row r="1263" spans="2:11" x14ac:dyDescent="0.25">
      <c r="C1263">
        <v>245</v>
      </c>
      <c r="D1263" s="1">
        <v>2017</v>
      </c>
      <c r="E1263" s="56">
        <v>31.9</v>
      </c>
      <c r="F1263">
        <v>0</v>
      </c>
      <c r="G1263">
        <v>0</v>
      </c>
      <c r="H1263">
        <v>2</v>
      </c>
      <c r="I1263">
        <v>11</v>
      </c>
      <c r="J1263">
        <v>1</v>
      </c>
      <c r="K1263">
        <v>0</v>
      </c>
    </row>
    <row r="1264" spans="2:11" x14ac:dyDescent="0.25">
      <c r="B1264" t="s">
        <v>226</v>
      </c>
      <c r="C1264">
        <v>246</v>
      </c>
      <c r="D1264" s="1">
        <v>2013</v>
      </c>
      <c r="E1264" s="56">
        <v>114.4</v>
      </c>
      <c r="F1264">
        <v>18</v>
      </c>
      <c r="G1264">
        <v>0</v>
      </c>
      <c r="H1264">
        <v>1</v>
      </c>
      <c r="I1264">
        <v>16</v>
      </c>
      <c r="J1264">
        <v>0</v>
      </c>
      <c r="K1264">
        <v>0</v>
      </c>
    </row>
    <row r="1265" spans="2:11" x14ac:dyDescent="0.25">
      <c r="C1265">
        <v>246</v>
      </c>
      <c r="D1265" s="1">
        <v>2014</v>
      </c>
      <c r="E1265" s="56">
        <v>124.1</v>
      </c>
      <c r="F1265">
        <v>4</v>
      </c>
      <c r="G1265">
        <v>0</v>
      </c>
      <c r="H1265">
        <v>0</v>
      </c>
      <c r="I1265">
        <v>14</v>
      </c>
      <c r="J1265">
        <v>1</v>
      </c>
      <c r="K1265">
        <v>1</v>
      </c>
    </row>
    <row r="1266" spans="2:11" x14ac:dyDescent="0.25">
      <c r="C1266">
        <v>246</v>
      </c>
      <c r="D1266" s="1">
        <v>2015</v>
      </c>
      <c r="E1266" s="56">
        <v>99.1</v>
      </c>
      <c r="F1266">
        <v>1</v>
      </c>
      <c r="G1266">
        <v>0</v>
      </c>
      <c r="H1266">
        <v>0</v>
      </c>
      <c r="I1266">
        <v>17</v>
      </c>
      <c r="J1266">
        <v>3</v>
      </c>
      <c r="K1266">
        <v>0</v>
      </c>
    </row>
    <row r="1267" spans="2:11" x14ac:dyDescent="0.25">
      <c r="C1267">
        <v>246</v>
      </c>
      <c r="D1267" s="1">
        <v>2016</v>
      </c>
      <c r="E1267" s="56">
        <v>101.3</v>
      </c>
      <c r="F1267">
        <v>2</v>
      </c>
      <c r="G1267">
        <v>0</v>
      </c>
      <c r="H1267">
        <v>2</v>
      </c>
      <c r="I1267">
        <v>11</v>
      </c>
      <c r="J1267">
        <v>1</v>
      </c>
      <c r="K1267">
        <v>1</v>
      </c>
    </row>
    <row r="1268" spans="2:11" x14ac:dyDescent="0.25">
      <c r="C1268">
        <v>246</v>
      </c>
      <c r="D1268" s="1">
        <v>2017</v>
      </c>
      <c r="E1268" s="56">
        <v>111.8</v>
      </c>
      <c r="F1268">
        <v>0</v>
      </c>
      <c r="G1268">
        <v>0</v>
      </c>
      <c r="H1268">
        <v>2</v>
      </c>
      <c r="I1268">
        <v>17</v>
      </c>
      <c r="J1268">
        <v>3</v>
      </c>
      <c r="K1268">
        <v>2</v>
      </c>
    </row>
    <row r="1269" spans="2:11" x14ac:dyDescent="0.25">
      <c r="B1269" t="s">
        <v>275</v>
      </c>
      <c r="C1269">
        <v>247</v>
      </c>
      <c r="D1269" s="1">
        <v>2013</v>
      </c>
      <c r="E1269" s="56">
        <v>24.4</v>
      </c>
      <c r="F1269">
        <v>0</v>
      </c>
      <c r="G1269">
        <v>0</v>
      </c>
      <c r="H1269">
        <v>0</v>
      </c>
      <c r="I1269">
        <v>4</v>
      </c>
      <c r="J1269">
        <v>0</v>
      </c>
      <c r="K1269">
        <v>0</v>
      </c>
    </row>
    <row r="1270" spans="2:11" x14ac:dyDescent="0.25">
      <c r="C1270">
        <v>247</v>
      </c>
      <c r="D1270" s="1">
        <v>2014</v>
      </c>
      <c r="E1270" s="56">
        <v>36.1</v>
      </c>
      <c r="F1270">
        <v>0</v>
      </c>
      <c r="G1270">
        <v>0</v>
      </c>
      <c r="H1270">
        <v>0</v>
      </c>
      <c r="I1270">
        <v>2</v>
      </c>
      <c r="J1270">
        <v>1</v>
      </c>
      <c r="K1270">
        <v>0</v>
      </c>
    </row>
    <row r="1271" spans="2:11" x14ac:dyDescent="0.25">
      <c r="C1271">
        <v>247</v>
      </c>
      <c r="D1271" s="1">
        <v>2015</v>
      </c>
      <c r="E1271" s="56">
        <v>27</v>
      </c>
      <c r="F1271">
        <v>0</v>
      </c>
      <c r="G1271">
        <v>0</v>
      </c>
      <c r="H1271">
        <v>0</v>
      </c>
      <c r="I1271">
        <v>1</v>
      </c>
      <c r="J1271">
        <v>0</v>
      </c>
      <c r="K1271">
        <v>0</v>
      </c>
    </row>
    <row r="1272" spans="2:11" x14ac:dyDescent="0.25">
      <c r="C1272">
        <v>247</v>
      </c>
      <c r="D1272" s="1">
        <v>2016</v>
      </c>
      <c r="E1272" s="56">
        <v>19</v>
      </c>
      <c r="F1272">
        <v>0</v>
      </c>
      <c r="G1272">
        <v>0</v>
      </c>
      <c r="H1272">
        <v>0</v>
      </c>
      <c r="I1272">
        <v>3</v>
      </c>
      <c r="J1272">
        <v>3</v>
      </c>
      <c r="K1272">
        <v>0</v>
      </c>
    </row>
    <row r="1273" spans="2:11" x14ac:dyDescent="0.25">
      <c r="C1273">
        <v>247</v>
      </c>
      <c r="D1273" s="1">
        <v>2017</v>
      </c>
      <c r="E1273" s="56">
        <v>34.5</v>
      </c>
      <c r="F1273">
        <v>0</v>
      </c>
      <c r="G1273">
        <v>0</v>
      </c>
      <c r="H1273">
        <v>0</v>
      </c>
      <c r="I1273">
        <v>2</v>
      </c>
      <c r="J1273">
        <v>0</v>
      </c>
      <c r="K1273">
        <v>0</v>
      </c>
    </row>
    <row r="1274" spans="2:11" x14ac:dyDescent="0.25">
      <c r="B1274" t="s">
        <v>227</v>
      </c>
      <c r="C1274">
        <v>248</v>
      </c>
      <c r="D1274" s="1">
        <v>2013</v>
      </c>
      <c r="E1274" s="56">
        <v>303.7</v>
      </c>
      <c r="F1274">
        <v>4</v>
      </c>
      <c r="G1274">
        <v>0</v>
      </c>
      <c r="H1274">
        <v>5</v>
      </c>
      <c r="I1274">
        <v>96</v>
      </c>
      <c r="J1274">
        <v>4</v>
      </c>
      <c r="K1274">
        <v>4</v>
      </c>
    </row>
    <row r="1275" spans="2:11" x14ac:dyDescent="0.25">
      <c r="C1275">
        <v>248</v>
      </c>
      <c r="D1275" s="1">
        <v>2014</v>
      </c>
      <c r="E1275" s="56">
        <v>419.7</v>
      </c>
      <c r="F1275">
        <v>5</v>
      </c>
      <c r="G1275">
        <v>1</v>
      </c>
      <c r="H1275">
        <v>7</v>
      </c>
      <c r="I1275">
        <v>126</v>
      </c>
      <c r="J1275">
        <v>8</v>
      </c>
      <c r="K1275">
        <v>7</v>
      </c>
    </row>
    <row r="1276" spans="2:11" x14ac:dyDescent="0.25">
      <c r="C1276">
        <v>248</v>
      </c>
      <c r="D1276" s="1">
        <v>2015</v>
      </c>
      <c r="E1276" s="56">
        <v>685</v>
      </c>
      <c r="F1276">
        <v>2</v>
      </c>
      <c r="G1276">
        <v>0</v>
      </c>
      <c r="H1276">
        <v>3</v>
      </c>
      <c r="I1276">
        <v>132</v>
      </c>
      <c r="J1276">
        <v>15</v>
      </c>
      <c r="K1276">
        <v>5</v>
      </c>
    </row>
    <row r="1277" spans="2:11" x14ac:dyDescent="0.25">
      <c r="C1277">
        <v>248</v>
      </c>
      <c r="D1277" s="1">
        <v>2016</v>
      </c>
      <c r="E1277" s="56">
        <v>478.2</v>
      </c>
      <c r="F1277">
        <v>1</v>
      </c>
      <c r="G1277">
        <v>0</v>
      </c>
      <c r="H1277">
        <v>5</v>
      </c>
      <c r="I1277">
        <v>90</v>
      </c>
      <c r="J1277">
        <v>17</v>
      </c>
      <c r="K1277">
        <v>7</v>
      </c>
    </row>
    <row r="1278" spans="2:11" x14ac:dyDescent="0.25">
      <c r="C1278">
        <v>248</v>
      </c>
      <c r="D1278" s="1">
        <v>2017</v>
      </c>
      <c r="E1278" s="56">
        <v>377.2</v>
      </c>
      <c r="F1278">
        <v>10</v>
      </c>
      <c r="G1278">
        <v>1</v>
      </c>
      <c r="H1278">
        <v>5</v>
      </c>
      <c r="I1278">
        <v>102</v>
      </c>
      <c r="J1278">
        <v>14</v>
      </c>
      <c r="K1278">
        <v>1</v>
      </c>
    </row>
    <row r="1279" spans="2:11" x14ac:dyDescent="0.25">
      <c r="B1279" t="s">
        <v>228</v>
      </c>
      <c r="C1279">
        <v>249</v>
      </c>
      <c r="D1279" s="1">
        <v>2013</v>
      </c>
      <c r="E1279" s="56">
        <v>16.899999999999999</v>
      </c>
      <c r="F1279">
        <v>0</v>
      </c>
      <c r="G1279">
        <v>0</v>
      </c>
      <c r="H1279">
        <v>0</v>
      </c>
      <c r="I1279">
        <v>2</v>
      </c>
      <c r="J1279">
        <v>0</v>
      </c>
      <c r="K1279">
        <v>1</v>
      </c>
    </row>
    <row r="1280" spans="2:11" x14ac:dyDescent="0.25">
      <c r="C1280">
        <v>249</v>
      </c>
      <c r="D1280" s="1">
        <v>2014</v>
      </c>
      <c r="E1280" s="56">
        <v>27.7</v>
      </c>
      <c r="F1280">
        <v>0</v>
      </c>
      <c r="G1280">
        <v>0</v>
      </c>
      <c r="H1280">
        <v>0</v>
      </c>
      <c r="I1280">
        <v>6</v>
      </c>
      <c r="J1280">
        <v>0</v>
      </c>
      <c r="K1280">
        <v>0</v>
      </c>
    </row>
    <row r="1281" spans="2:11" x14ac:dyDescent="0.25">
      <c r="C1281">
        <v>249</v>
      </c>
      <c r="D1281" s="1">
        <v>2015</v>
      </c>
      <c r="E1281" s="56">
        <v>22.2</v>
      </c>
      <c r="F1281">
        <v>6</v>
      </c>
      <c r="G1281">
        <v>5</v>
      </c>
      <c r="H1281">
        <v>0</v>
      </c>
      <c r="I1281">
        <v>2</v>
      </c>
      <c r="J1281">
        <v>1</v>
      </c>
      <c r="K1281">
        <v>0</v>
      </c>
    </row>
    <row r="1282" spans="2:11" x14ac:dyDescent="0.25">
      <c r="C1282">
        <v>249</v>
      </c>
      <c r="D1282" s="1">
        <v>2016</v>
      </c>
      <c r="E1282" s="56">
        <v>31</v>
      </c>
      <c r="F1282">
        <v>0</v>
      </c>
      <c r="G1282">
        <v>0</v>
      </c>
      <c r="H1282">
        <v>0</v>
      </c>
      <c r="I1282">
        <v>5</v>
      </c>
      <c r="J1282">
        <v>0</v>
      </c>
      <c r="K1282">
        <v>0</v>
      </c>
    </row>
    <row r="1283" spans="2:11" x14ac:dyDescent="0.25">
      <c r="C1283">
        <v>249</v>
      </c>
      <c r="D1283" s="1">
        <v>2017</v>
      </c>
      <c r="E1283" s="56">
        <v>36.5</v>
      </c>
      <c r="F1283">
        <v>1</v>
      </c>
      <c r="G1283">
        <v>1</v>
      </c>
      <c r="H1283">
        <v>0</v>
      </c>
      <c r="I1283">
        <v>12</v>
      </c>
      <c r="J1283">
        <v>2</v>
      </c>
      <c r="K1283">
        <v>0</v>
      </c>
    </row>
    <row r="1284" spans="2:11" x14ac:dyDescent="0.25">
      <c r="B1284" t="s">
        <v>229</v>
      </c>
      <c r="C1284">
        <v>250</v>
      </c>
      <c r="D1284" s="1">
        <v>2013</v>
      </c>
      <c r="E1284" s="56">
        <v>3.7</v>
      </c>
      <c r="F1284">
        <v>2</v>
      </c>
      <c r="G1284">
        <v>1</v>
      </c>
      <c r="H1284">
        <v>1</v>
      </c>
      <c r="I1284">
        <v>2</v>
      </c>
      <c r="J1284">
        <v>0</v>
      </c>
      <c r="K1284">
        <v>1</v>
      </c>
    </row>
    <row r="1285" spans="2:11" x14ac:dyDescent="0.25">
      <c r="C1285">
        <v>250</v>
      </c>
      <c r="D1285" s="1">
        <v>2014</v>
      </c>
      <c r="E1285" s="56">
        <v>3.1</v>
      </c>
      <c r="F1285">
        <v>0</v>
      </c>
      <c r="G1285">
        <v>0</v>
      </c>
      <c r="H1285">
        <v>0</v>
      </c>
      <c r="I1285">
        <v>4</v>
      </c>
      <c r="J1285">
        <v>0</v>
      </c>
      <c r="K1285">
        <v>0</v>
      </c>
    </row>
    <row r="1286" spans="2:11" x14ac:dyDescent="0.25">
      <c r="C1286">
        <v>250</v>
      </c>
      <c r="D1286" s="1">
        <v>2015</v>
      </c>
      <c r="E1286" s="56">
        <v>3.9</v>
      </c>
      <c r="F1286">
        <v>1</v>
      </c>
      <c r="G1286">
        <v>1</v>
      </c>
      <c r="H1286">
        <v>0</v>
      </c>
      <c r="I1286">
        <v>2</v>
      </c>
      <c r="J1286">
        <v>0</v>
      </c>
      <c r="K1286">
        <v>1</v>
      </c>
    </row>
    <row r="1287" spans="2:11" x14ac:dyDescent="0.25">
      <c r="C1287">
        <v>250</v>
      </c>
      <c r="D1287" s="1">
        <v>2016</v>
      </c>
      <c r="E1287" s="56">
        <v>4.0999999999999996</v>
      </c>
      <c r="F1287">
        <v>0</v>
      </c>
      <c r="G1287">
        <v>0</v>
      </c>
      <c r="H1287">
        <v>0</v>
      </c>
      <c r="I1287">
        <v>6</v>
      </c>
      <c r="J1287">
        <v>0</v>
      </c>
      <c r="K1287">
        <v>0</v>
      </c>
    </row>
    <row r="1288" spans="2:11" x14ac:dyDescent="0.25">
      <c r="C1288">
        <v>250</v>
      </c>
      <c r="D1288" s="1">
        <v>2017</v>
      </c>
      <c r="E1288" s="56">
        <v>6.9</v>
      </c>
      <c r="F1288">
        <v>0</v>
      </c>
      <c r="G1288">
        <v>0</v>
      </c>
      <c r="H1288">
        <v>0</v>
      </c>
      <c r="I1288">
        <v>6</v>
      </c>
      <c r="J1288">
        <v>0</v>
      </c>
      <c r="K1288">
        <v>0</v>
      </c>
    </row>
    <row r="1289" spans="2:11" x14ac:dyDescent="0.25">
      <c r="B1289" t="s">
        <v>230</v>
      </c>
      <c r="C1289">
        <v>251</v>
      </c>
      <c r="D1289" s="1">
        <v>2013</v>
      </c>
      <c r="E1289" s="56">
        <v>91.7</v>
      </c>
      <c r="F1289">
        <v>2</v>
      </c>
      <c r="G1289">
        <v>2</v>
      </c>
      <c r="H1289">
        <v>1</v>
      </c>
      <c r="I1289">
        <v>12</v>
      </c>
      <c r="J1289">
        <v>0</v>
      </c>
      <c r="K1289">
        <v>0</v>
      </c>
    </row>
    <row r="1290" spans="2:11" x14ac:dyDescent="0.25">
      <c r="C1290">
        <v>251</v>
      </c>
      <c r="D1290" s="1">
        <v>2014</v>
      </c>
      <c r="E1290" s="56">
        <v>164.5</v>
      </c>
      <c r="F1290">
        <v>2</v>
      </c>
      <c r="G1290">
        <v>2</v>
      </c>
      <c r="H1290">
        <v>1</v>
      </c>
      <c r="I1290">
        <v>14</v>
      </c>
      <c r="J1290">
        <v>0</v>
      </c>
      <c r="K1290">
        <v>2</v>
      </c>
    </row>
    <row r="1291" spans="2:11" x14ac:dyDescent="0.25">
      <c r="C1291">
        <v>251</v>
      </c>
      <c r="D1291" s="1">
        <v>2015</v>
      </c>
      <c r="E1291" s="56">
        <v>143.6</v>
      </c>
      <c r="F1291">
        <v>1</v>
      </c>
      <c r="G1291">
        <v>1</v>
      </c>
      <c r="H1291">
        <v>2</v>
      </c>
      <c r="I1291">
        <v>20</v>
      </c>
      <c r="J1291">
        <v>0</v>
      </c>
      <c r="K1291">
        <v>0</v>
      </c>
    </row>
    <row r="1292" spans="2:11" x14ac:dyDescent="0.25">
      <c r="C1292">
        <v>251</v>
      </c>
      <c r="D1292" s="1">
        <v>2016</v>
      </c>
      <c r="E1292" s="56">
        <v>195.7</v>
      </c>
      <c r="F1292">
        <v>5</v>
      </c>
      <c r="G1292">
        <v>5</v>
      </c>
      <c r="H1292">
        <v>0</v>
      </c>
      <c r="I1292">
        <v>13</v>
      </c>
      <c r="J1292">
        <v>2</v>
      </c>
      <c r="K1292">
        <v>1</v>
      </c>
    </row>
    <row r="1293" spans="2:11" x14ac:dyDescent="0.25">
      <c r="C1293">
        <v>251</v>
      </c>
      <c r="D1293" s="1">
        <v>2017</v>
      </c>
      <c r="E1293" s="56">
        <v>300.3</v>
      </c>
      <c r="F1293">
        <v>1</v>
      </c>
      <c r="G1293">
        <v>1</v>
      </c>
      <c r="H1293">
        <v>0</v>
      </c>
      <c r="I1293">
        <v>22</v>
      </c>
      <c r="J1293">
        <v>3</v>
      </c>
      <c r="K1293">
        <v>1</v>
      </c>
    </row>
    <row r="1294" spans="2:11" x14ac:dyDescent="0.25">
      <c r="B1294" t="s">
        <v>231</v>
      </c>
      <c r="C1294">
        <v>252</v>
      </c>
      <c r="D1294" s="1">
        <v>2013</v>
      </c>
      <c r="E1294" s="56">
        <v>55.9</v>
      </c>
      <c r="F1294">
        <v>0</v>
      </c>
      <c r="G1294">
        <v>0</v>
      </c>
      <c r="H1294">
        <v>0</v>
      </c>
      <c r="I1294">
        <v>4</v>
      </c>
      <c r="J1294">
        <v>0</v>
      </c>
      <c r="K1294">
        <v>1</v>
      </c>
    </row>
    <row r="1295" spans="2:11" x14ac:dyDescent="0.25">
      <c r="C1295">
        <v>252</v>
      </c>
      <c r="D1295" s="1">
        <v>2014</v>
      </c>
      <c r="E1295" s="56">
        <v>81.7</v>
      </c>
      <c r="F1295">
        <v>0</v>
      </c>
      <c r="G1295">
        <v>0</v>
      </c>
      <c r="H1295">
        <v>0</v>
      </c>
      <c r="I1295">
        <v>12</v>
      </c>
      <c r="J1295">
        <v>0</v>
      </c>
      <c r="K1295">
        <v>1</v>
      </c>
    </row>
    <row r="1296" spans="2:11" x14ac:dyDescent="0.25">
      <c r="C1296">
        <v>252</v>
      </c>
      <c r="D1296" s="1">
        <v>2015</v>
      </c>
      <c r="E1296" s="56">
        <v>100.4</v>
      </c>
      <c r="F1296">
        <v>0</v>
      </c>
      <c r="G1296">
        <v>0</v>
      </c>
      <c r="H1296">
        <v>0</v>
      </c>
      <c r="I1296">
        <v>9</v>
      </c>
      <c r="J1296">
        <v>0</v>
      </c>
      <c r="K1296">
        <v>0</v>
      </c>
    </row>
    <row r="1297" spans="2:11" x14ac:dyDescent="0.25">
      <c r="C1297">
        <v>252</v>
      </c>
      <c r="D1297" s="1">
        <v>2016</v>
      </c>
      <c r="E1297" s="56">
        <v>111</v>
      </c>
      <c r="F1297">
        <v>3</v>
      </c>
      <c r="G1297">
        <v>3</v>
      </c>
      <c r="H1297">
        <v>1</v>
      </c>
      <c r="I1297">
        <v>8</v>
      </c>
      <c r="J1297">
        <v>1</v>
      </c>
      <c r="K1297">
        <v>2</v>
      </c>
    </row>
    <row r="1298" spans="2:11" x14ac:dyDescent="0.25">
      <c r="C1298">
        <v>252</v>
      </c>
      <c r="D1298" s="1">
        <v>2017</v>
      </c>
      <c r="E1298" s="56">
        <v>151.9</v>
      </c>
      <c r="F1298">
        <v>1</v>
      </c>
      <c r="G1298">
        <v>0</v>
      </c>
      <c r="H1298">
        <v>0</v>
      </c>
      <c r="I1298">
        <v>15</v>
      </c>
      <c r="J1298">
        <v>0</v>
      </c>
      <c r="K1298">
        <v>0</v>
      </c>
    </row>
    <row r="1299" spans="2:11" x14ac:dyDescent="0.25">
      <c r="B1299" t="s">
        <v>232</v>
      </c>
      <c r="C1299">
        <v>253</v>
      </c>
      <c r="D1299" s="1">
        <v>2013</v>
      </c>
      <c r="E1299" s="56">
        <v>43.5</v>
      </c>
      <c r="F1299">
        <v>0</v>
      </c>
      <c r="G1299">
        <v>0</v>
      </c>
      <c r="H1299">
        <v>0</v>
      </c>
      <c r="I1299">
        <v>7</v>
      </c>
      <c r="J1299">
        <v>0</v>
      </c>
      <c r="K1299">
        <v>0</v>
      </c>
    </row>
    <row r="1300" spans="2:11" x14ac:dyDescent="0.25">
      <c r="C1300">
        <v>253</v>
      </c>
      <c r="D1300" s="1">
        <v>2014</v>
      </c>
      <c r="E1300" s="56">
        <v>46.6</v>
      </c>
      <c r="F1300">
        <v>0</v>
      </c>
      <c r="G1300">
        <v>0</v>
      </c>
      <c r="H1300">
        <v>0</v>
      </c>
      <c r="I1300">
        <v>11</v>
      </c>
      <c r="J1300">
        <v>0</v>
      </c>
      <c r="K1300">
        <v>0</v>
      </c>
    </row>
    <row r="1301" spans="2:11" x14ac:dyDescent="0.25">
      <c r="C1301">
        <v>253</v>
      </c>
      <c r="D1301" s="1">
        <v>2015</v>
      </c>
      <c r="E1301" s="56">
        <v>54.8</v>
      </c>
      <c r="F1301">
        <v>5</v>
      </c>
      <c r="G1301">
        <v>4</v>
      </c>
      <c r="H1301">
        <v>1</v>
      </c>
      <c r="I1301">
        <v>14</v>
      </c>
      <c r="J1301">
        <v>0</v>
      </c>
      <c r="K1301">
        <v>0</v>
      </c>
    </row>
    <row r="1302" spans="2:11" x14ac:dyDescent="0.25">
      <c r="C1302">
        <v>253</v>
      </c>
      <c r="D1302" s="1">
        <v>2016</v>
      </c>
      <c r="E1302" s="56">
        <v>54.1</v>
      </c>
      <c r="F1302">
        <v>3</v>
      </c>
      <c r="G1302">
        <v>1</v>
      </c>
      <c r="H1302">
        <v>0</v>
      </c>
      <c r="I1302">
        <v>8</v>
      </c>
      <c r="J1302">
        <v>0</v>
      </c>
      <c r="K1302">
        <v>0</v>
      </c>
    </row>
    <row r="1303" spans="2:11" x14ac:dyDescent="0.25">
      <c r="C1303">
        <v>253</v>
      </c>
      <c r="D1303" s="1">
        <v>2017</v>
      </c>
      <c r="E1303" s="56">
        <v>69.400000000000006</v>
      </c>
      <c r="F1303">
        <v>1</v>
      </c>
      <c r="G1303">
        <v>0</v>
      </c>
      <c r="H1303">
        <v>1</v>
      </c>
      <c r="I1303">
        <v>17</v>
      </c>
      <c r="J1303">
        <v>0</v>
      </c>
      <c r="K1303">
        <v>0</v>
      </c>
    </row>
    <row r="1304" spans="2:11" x14ac:dyDescent="0.25">
      <c r="B1304" t="s">
        <v>233</v>
      </c>
      <c r="C1304">
        <v>254</v>
      </c>
      <c r="D1304" s="1">
        <v>2013</v>
      </c>
      <c r="E1304" s="56">
        <v>54.1</v>
      </c>
      <c r="F1304">
        <v>0</v>
      </c>
      <c r="G1304">
        <v>0</v>
      </c>
      <c r="H1304">
        <v>0</v>
      </c>
      <c r="I1304">
        <v>3</v>
      </c>
      <c r="J1304">
        <v>0</v>
      </c>
      <c r="K1304">
        <v>0</v>
      </c>
    </row>
    <row r="1305" spans="2:11" x14ac:dyDescent="0.25">
      <c r="C1305">
        <v>254</v>
      </c>
      <c r="D1305" s="1">
        <v>2014</v>
      </c>
      <c r="E1305" s="56">
        <v>75.3</v>
      </c>
      <c r="F1305">
        <v>0</v>
      </c>
      <c r="G1305">
        <v>0</v>
      </c>
      <c r="H1305">
        <v>0</v>
      </c>
      <c r="I1305">
        <v>2</v>
      </c>
      <c r="J1305">
        <v>0</v>
      </c>
      <c r="K1305">
        <v>0</v>
      </c>
    </row>
    <row r="1306" spans="2:11" x14ac:dyDescent="0.25">
      <c r="C1306">
        <v>254</v>
      </c>
      <c r="D1306" s="1">
        <v>2015</v>
      </c>
      <c r="E1306" s="56">
        <v>68.400000000000006</v>
      </c>
      <c r="F1306">
        <v>1</v>
      </c>
      <c r="G1306">
        <v>1</v>
      </c>
      <c r="H1306">
        <v>0</v>
      </c>
      <c r="I1306">
        <v>3</v>
      </c>
      <c r="J1306">
        <v>0</v>
      </c>
      <c r="K1306">
        <v>0</v>
      </c>
    </row>
    <row r="1307" spans="2:11" x14ac:dyDescent="0.25">
      <c r="C1307">
        <v>254</v>
      </c>
      <c r="D1307" s="1">
        <v>2016</v>
      </c>
      <c r="E1307" s="56">
        <v>74.8</v>
      </c>
      <c r="F1307">
        <v>0</v>
      </c>
      <c r="G1307">
        <v>0</v>
      </c>
      <c r="H1307">
        <v>0</v>
      </c>
      <c r="I1307">
        <v>6</v>
      </c>
      <c r="J1307">
        <v>0</v>
      </c>
      <c r="K1307">
        <v>0</v>
      </c>
    </row>
    <row r="1308" spans="2:11" x14ac:dyDescent="0.25">
      <c r="C1308">
        <v>254</v>
      </c>
      <c r="D1308" s="1">
        <v>2017</v>
      </c>
      <c r="E1308" s="56">
        <v>83.2</v>
      </c>
      <c r="F1308">
        <v>0</v>
      </c>
      <c r="G1308">
        <v>0</v>
      </c>
      <c r="H1308">
        <v>0</v>
      </c>
      <c r="I1308">
        <v>11</v>
      </c>
      <c r="J1308">
        <v>0</v>
      </c>
      <c r="K1308">
        <v>0</v>
      </c>
    </row>
    <row r="1309" spans="2:11" x14ac:dyDescent="0.25">
      <c r="B1309" t="s">
        <v>234</v>
      </c>
      <c r="C1309">
        <v>255</v>
      </c>
      <c r="D1309" s="1">
        <v>2013</v>
      </c>
      <c r="E1309" s="56">
        <v>16.3</v>
      </c>
      <c r="F1309">
        <v>0</v>
      </c>
      <c r="G1309">
        <v>0</v>
      </c>
      <c r="H1309">
        <v>0</v>
      </c>
      <c r="I1309">
        <v>1</v>
      </c>
      <c r="J1309">
        <v>0</v>
      </c>
      <c r="K1309">
        <v>0</v>
      </c>
    </row>
    <row r="1310" spans="2:11" x14ac:dyDescent="0.25">
      <c r="C1310">
        <v>255</v>
      </c>
      <c r="D1310" s="1">
        <v>2014</v>
      </c>
      <c r="E1310" s="56">
        <v>51.1</v>
      </c>
      <c r="F1310">
        <v>0</v>
      </c>
      <c r="G1310">
        <v>0</v>
      </c>
      <c r="H1310">
        <v>0</v>
      </c>
      <c r="I1310">
        <v>3</v>
      </c>
      <c r="J1310">
        <v>8</v>
      </c>
      <c r="K1310">
        <v>0</v>
      </c>
    </row>
    <row r="1311" spans="2:11" x14ac:dyDescent="0.25">
      <c r="C1311">
        <v>255</v>
      </c>
      <c r="D1311" s="1">
        <v>2015</v>
      </c>
      <c r="E1311" s="56">
        <v>63.9</v>
      </c>
      <c r="F1311">
        <v>0</v>
      </c>
      <c r="G1311">
        <v>0</v>
      </c>
      <c r="H1311">
        <v>0</v>
      </c>
      <c r="I1311">
        <v>7</v>
      </c>
      <c r="J1311">
        <v>1</v>
      </c>
      <c r="K1311">
        <v>0</v>
      </c>
    </row>
    <row r="1312" spans="2:11" x14ac:dyDescent="0.25">
      <c r="C1312">
        <v>255</v>
      </c>
      <c r="D1312" s="1">
        <v>2016</v>
      </c>
      <c r="E1312" s="56">
        <v>12.4</v>
      </c>
      <c r="F1312">
        <v>3</v>
      </c>
      <c r="G1312">
        <v>1</v>
      </c>
      <c r="H1312">
        <v>0</v>
      </c>
      <c r="I1312">
        <v>9</v>
      </c>
      <c r="J1312">
        <v>4</v>
      </c>
      <c r="K1312">
        <v>0</v>
      </c>
    </row>
    <row r="1313" spans="2:11" x14ac:dyDescent="0.25">
      <c r="C1313">
        <v>255</v>
      </c>
      <c r="D1313" s="1">
        <v>2017</v>
      </c>
      <c r="E1313" s="56">
        <v>18.2</v>
      </c>
      <c r="F1313">
        <v>0</v>
      </c>
      <c r="G1313">
        <v>0</v>
      </c>
      <c r="H1313">
        <v>0</v>
      </c>
      <c r="I1313">
        <v>3</v>
      </c>
      <c r="J1313">
        <v>3</v>
      </c>
      <c r="K1313">
        <v>0</v>
      </c>
    </row>
    <row r="1314" spans="2:11" x14ac:dyDescent="0.25">
      <c r="B1314" t="s">
        <v>235</v>
      </c>
      <c r="C1314">
        <v>256</v>
      </c>
      <c r="D1314" s="1">
        <v>2013</v>
      </c>
      <c r="E1314" s="56">
        <v>158.6</v>
      </c>
      <c r="F1314">
        <v>0</v>
      </c>
      <c r="G1314">
        <v>0</v>
      </c>
      <c r="H1314">
        <v>0</v>
      </c>
      <c r="I1314">
        <v>8</v>
      </c>
      <c r="J1314">
        <v>0</v>
      </c>
      <c r="K1314">
        <v>0</v>
      </c>
    </row>
    <row r="1315" spans="2:11" x14ac:dyDescent="0.25">
      <c r="C1315">
        <v>256</v>
      </c>
      <c r="D1315" s="1">
        <v>2014</v>
      </c>
      <c r="E1315" s="56">
        <v>157.30000000000001</v>
      </c>
      <c r="F1315">
        <v>9</v>
      </c>
      <c r="G1315">
        <v>1</v>
      </c>
      <c r="H1315">
        <v>0</v>
      </c>
      <c r="I1315">
        <v>4</v>
      </c>
      <c r="J1315">
        <v>0</v>
      </c>
      <c r="K1315">
        <v>0</v>
      </c>
    </row>
    <row r="1316" spans="2:11" x14ac:dyDescent="0.25">
      <c r="C1316">
        <v>256</v>
      </c>
      <c r="D1316" s="1">
        <v>2015</v>
      </c>
      <c r="E1316" s="56">
        <v>180.2</v>
      </c>
      <c r="F1316">
        <v>0</v>
      </c>
      <c r="G1316">
        <v>0</v>
      </c>
      <c r="H1316">
        <v>0</v>
      </c>
      <c r="I1316">
        <v>12</v>
      </c>
      <c r="J1316">
        <v>0</v>
      </c>
      <c r="K1316">
        <v>0</v>
      </c>
    </row>
    <row r="1317" spans="2:11" x14ac:dyDescent="0.25">
      <c r="C1317">
        <v>256</v>
      </c>
      <c r="D1317" s="1">
        <v>2016</v>
      </c>
      <c r="E1317" s="56">
        <v>187.9</v>
      </c>
      <c r="F1317">
        <v>1</v>
      </c>
      <c r="G1317">
        <v>1</v>
      </c>
      <c r="H1317">
        <v>0</v>
      </c>
      <c r="I1317">
        <v>3</v>
      </c>
      <c r="J1317">
        <v>0</v>
      </c>
      <c r="K1317">
        <v>1</v>
      </c>
    </row>
    <row r="1318" spans="2:11" x14ac:dyDescent="0.25">
      <c r="C1318">
        <v>256</v>
      </c>
      <c r="D1318" s="1">
        <v>2017</v>
      </c>
      <c r="E1318" s="56">
        <v>209</v>
      </c>
      <c r="F1318">
        <v>2</v>
      </c>
      <c r="G1318">
        <v>0</v>
      </c>
      <c r="H1318">
        <v>0</v>
      </c>
      <c r="I1318">
        <v>9</v>
      </c>
      <c r="J1318">
        <v>0</v>
      </c>
      <c r="K1318">
        <v>0</v>
      </c>
    </row>
    <row r="1319" spans="2:11" x14ac:dyDescent="0.25">
      <c r="B1319" t="s">
        <v>236</v>
      </c>
      <c r="C1319">
        <v>257</v>
      </c>
      <c r="D1319" s="1">
        <v>2013</v>
      </c>
      <c r="E1319" s="56">
        <v>19.399999999999999</v>
      </c>
      <c r="F1319">
        <v>1</v>
      </c>
      <c r="G1319">
        <v>0</v>
      </c>
      <c r="H1319">
        <v>1</v>
      </c>
      <c r="I1319">
        <v>7</v>
      </c>
      <c r="J1319">
        <v>0</v>
      </c>
      <c r="K1319">
        <v>0</v>
      </c>
    </row>
    <row r="1320" spans="2:11" x14ac:dyDescent="0.25">
      <c r="C1320">
        <v>257</v>
      </c>
      <c r="D1320" s="1">
        <v>2014</v>
      </c>
      <c r="E1320" s="56">
        <v>37.6</v>
      </c>
      <c r="F1320">
        <v>2</v>
      </c>
      <c r="G1320">
        <v>1</v>
      </c>
      <c r="H1320">
        <v>0</v>
      </c>
      <c r="I1320">
        <v>3</v>
      </c>
      <c r="J1320">
        <v>0</v>
      </c>
      <c r="K1320">
        <v>2</v>
      </c>
    </row>
    <row r="1321" spans="2:11" x14ac:dyDescent="0.25">
      <c r="C1321">
        <v>257</v>
      </c>
      <c r="D1321" s="1">
        <v>2015</v>
      </c>
      <c r="E1321" s="56">
        <v>76.5</v>
      </c>
      <c r="F1321">
        <v>0</v>
      </c>
      <c r="G1321">
        <v>0</v>
      </c>
      <c r="H1321">
        <v>0</v>
      </c>
      <c r="I1321">
        <v>7</v>
      </c>
      <c r="J1321">
        <v>0</v>
      </c>
      <c r="K1321">
        <v>0</v>
      </c>
    </row>
    <row r="1322" spans="2:11" x14ac:dyDescent="0.25">
      <c r="C1322">
        <v>257</v>
      </c>
      <c r="D1322" s="1">
        <v>2016</v>
      </c>
      <c r="E1322" s="56">
        <v>40.5</v>
      </c>
      <c r="F1322">
        <v>1</v>
      </c>
      <c r="G1322">
        <v>0</v>
      </c>
      <c r="H1322">
        <v>0</v>
      </c>
      <c r="I1322">
        <v>8</v>
      </c>
      <c r="J1322">
        <v>1</v>
      </c>
      <c r="K1322">
        <v>0</v>
      </c>
    </row>
    <row r="1323" spans="2:11" x14ac:dyDescent="0.25">
      <c r="C1323">
        <v>257</v>
      </c>
      <c r="D1323" s="1">
        <v>2017</v>
      </c>
      <c r="E1323" s="56">
        <v>39.299999999999997</v>
      </c>
      <c r="F1323">
        <v>1</v>
      </c>
      <c r="G1323">
        <v>0</v>
      </c>
      <c r="H1323">
        <v>0</v>
      </c>
      <c r="I1323">
        <v>10</v>
      </c>
      <c r="J1323">
        <v>0</v>
      </c>
      <c r="K1323">
        <v>0</v>
      </c>
    </row>
    <row r="1324" spans="2:11" x14ac:dyDescent="0.25">
      <c r="B1324" t="s">
        <v>237</v>
      </c>
      <c r="C1324">
        <v>258</v>
      </c>
      <c r="D1324" s="1">
        <v>2013</v>
      </c>
      <c r="E1324" s="56">
        <v>1.5</v>
      </c>
      <c r="F1324">
        <v>1</v>
      </c>
      <c r="G1324">
        <v>0</v>
      </c>
      <c r="H1324">
        <v>0</v>
      </c>
      <c r="I1324">
        <v>2</v>
      </c>
      <c r="J1324">
        <v>0</v>
      </c>
      <c r="K1324">
        <v>0</v>
      </c>
    </row>
    <row r="1325" spans="2:11" x14ac:dyDescent="0.25">
      <c r="C1325">
        <v>258</v>
      </c>
      <c r="D1325" s="1">
        <v>2014</v>
      </c>
      <c r="E1325" s="56">
        <v>5.8</v>
      </c>
      <c r="F1325">
        <v>0</v>
      </c>
      <c r="G1325">
        <v>0</v>
      </c>
      <c r="H1325">
        <v>0</v>
      </c>
      <c r="I1325">
        <v>3</v>
      </c>
      <c r="J1325">
        <v>0</v>
      </c>
      <c r="K1325">
        <v>0</v>
      </c>
    </row>
    <row r="1326" spans="2:11" x14ac:dyDescent="0.25">
      <c r="C1326">
        <v>258</v>
      </c>
      <c r="D1326" s="1">
        <v>2015</v>
      </c>
      <c r="E1326" s="56">
        <v>3.7</v>
      </c>
      <c r="F1326">
        <v>0</v>
      </c>
      <c r="G1326">
        <v>0</v>
      </c>
      <c r="H1326">
        <v>0</v>
      </c>
      <c r="I1326">
        <v>4</v>
      </c>
      <c r="J1326">
        <v>0</v>
      </c>
      <c r="K1326">
        <v>0</v>
      </c>
    </row>
    <row r="1327" spans="2:11" x14ac:dyDescent="0.25">
      <c r="C1327">
        <v>258</v>
      </c>
      <c r="D1327" s="1">
        <v>2016</v>
      </c>
      <c r="E1327" s="56">
        <v>4.5</v>
      </c>
      <c r="F1327">
        <v>0</v>
      </c>
      <c r="G1327">
        <v>0</v>
      </c>
      <c r="H1327">
        <v>0</v>
      </c>
      <c r="I1327">
        <v>5</v>
      </c>
      <c r="J1327">
        <v>0</v>
      </c>
      <c r="K1327">
        <v>0</v>
      </c>
    </row>
    <row r="1328" spans="2:11" x14ac:dyDescent="0.25">
      <c r="C1328">
        <v>258</v>
      </c>
      <c r="D1328" s="1">
        <v>2017</v>
      </c>
      <c r="E1328" s="56">
        <v>3.8</v>
      </c>
      <c r="F1328">
        <v>0</v>
      </c>
      <c r="G1328">
        <v>0</v>
      </c>
      <c r="H1328">
        <v>0</v>
      </c>
      <c r="I1328">
        <v>2</v>
      </c>
      <c r="J1328">
        <v>1</v>
      </c>
      <c r="K1328">
        <v>0</v>
      </c>
    </row>
    <row r="1329" spans="2:11" x14ac:dyDescent="0.25">
      <c r="B1329" t="s">
        <v>238</v>
      </c>
      <c r="C1329">
        <v>259</v>
      </c>
      <c r="D1329" s="1">
        <v>2013</v>
      </c>
      <c r="E1329" s="56">
        <v>75.400000000000006</v>
      </c>
      <c r="F1329">
        <v>5</v>
      </c>
      <c r="G1329">
        <v>0</v>
      </c>
      <c r="H1329">
        <v>0</v>
      </c>
      <c r="I1329">
        <v>5</v>
      </c>
      <c r="J1329">
        <v>0</v>
      </c>
      <c r="K1329">
        <v>0</v>
      </c>
    </row>
    <row r="1330" spans="2:11" x14ac:dyDescent="0.25">
      <c r="C1330">
        <v>259</v>
      </c>
      <c r="D1330" s="1">
        <v>2014</v>
      </c>
      <c r="E1330" s="56">
        <v>76.3</v>
      </c>
      <c r="F1330">
        <v>0</v>
      </c>
      <c r="G1330">
        <v>0</v>
      </c>
      <c r="H1330">
        <v>0</v>
      </c>
      <c r="I1330">
        <v>4</v>
      </c>
      <c r="J1330">
        <v>0</v>
      </c>
      <c r="K1330">
        <v>2</v>
      </c>
    </row>
    <row r="1331" spans="2:11" x14ac:dyDescent="0.25">
      <c r="C1331">
        <v>259</v>
      </c>
      <c r="D1331" s="1">
        <v>2015</v>
      </c>
      <c r="E1331" s="56">
        <v>56</v>
      </c>
      <c r="F1331">
        <v>0</v>
      </c>
      <c r="G1331">
        <v>0</v>
      </c>
      <c r="H1331">
        <v>1</v>
      </c>
      <c r="I1331">
        <v>9</v>
      </c>
      <c r="J1331">
        <v>0</v>
      </c>
      <c r="K1331">
        <v>1</v>
      </c>
    </row>
    <row r="1332" spans="2:11" x14ac:dyDescent="0.25">
      <c r="C1332">
        <v>259</v>
      </c>
      <c r="D1332" s="1">
        <v>2016</v>
      </c>
      <c r="E1332" s="56">
        <v>51.3</v>
      </c>
      <c r="F1332">
        <v>1</v>
      </c>
      <c r="G1332">
        <v>0</v>
      </c>
      <c r="H1332">
        <v>0</v>
      </c>
      <c r="I1332">
        <v>15</v>
      </c>
      <c r="J1332">
        <v>0</v>
      </c>
      <c r="K1332">
        <v>1</v>
      </c>
    </row>
    <row r="1333" spans="2:11" x14ac:dyDescent="0.25">
      <c r="C1333">
        <v>259</v>
      </c>
      <c r="D1333" s="1">
        <v>2017</v>
      </c>
      <c r="E1333" s="56">
        <v>67.7</v>
      </c>
      <c r="F1333">
        <v>0</v>
      </c>
      <c r="G1333">
        <v>0</v>
      </c>
      <c r="H1333">
        <v>0</v>
      </c>
      <c r="I1333">
        <v>5</v>
      </c>
      <c r="J1333">
        <v>1</v>
      </c>
      <c r="K1333">
        <v>0</v>
      </c>
    </row>
    <row r="1334" spans="2:11" x14ac:dyDescent="0.25">
      <c r="B1334" t="s">
        <v>239</v>
      </c>
      <c r="C1334">
        <v>260</v>
      </c>
      <c r="D1334" s="1">
        <v>2013</v>
      </c>
      <c r="E1334" s="56">
        <v>30.7</v>
      </c>
      <c r="F1334">
        <v>1</v>
      </c>
      <c r="G1334">
        <v>0</v>
      </c>
      <c r="H1334">
        <v>1</v>
      </c>
      <c r="I1334">
        <v>14</v>
      </c>
      <c r="J1334">
        <v>0</v>
      </c>
      <c r="K1334">
        <v>3</v>
      </c>
    </row>
    <row r="1335" spans="2:11" x14ac:dyDescent="0.25">
      <c r="C1335">
        <v>260</v>
      </c>
      <c r="D1335" s="1">
        <v>2014</v>
      </c>
      <c r="E1335" s="56">
        <v>56.7</v>
      </c>
      <c r="F1335">
        <v>0</v>
      </c>
      <c r="G1335">
        <v>0</v>
      </c>
      <c r="H1335">
        <v>1</v>
      </c>
      <c r="I1335">
        <v>12</v>
      </c>
      <c r="J1335">
        <v>0</v>
      </c>
      <c r="K1335">
        <v>2</v>
      </c>
    </row>
    <row r="1336" spans="2:11" x14ac:dyDescent="0.25">
      <c r="C1336">
        <v>260</v>
      </c>
      <c r="D1336" s="1">
        <v>2015</v>
      </c>
      <c r="E1336" s="56">
        <v>71.599999999999994</v>
      </c>
      <c r="F1336">
        <v>0</v>
      </c>
      <c r="G1336">
        <v>0</v>
      </c>
      <c r="H1336">
        <v>0</v>
      </c>
      <c r="I1336">
        <v>20</v>
      </c>
      <c r="J1336">
        <v>1</v>
      </c>
      <c r="K1336">
        <v>0</v>
      </c>
    </row>
    <row r="1337" spans="2:11" x14ac:dyDescent="0.25">
      <c r="C1337">
        <v>260</v>
      </c>
      <c r="D1337" s="1">
        <v>2016</v>
      </c>
      <c r="E1337" s="56">
        <v>103.1</v>
      </c>
      <c r="F1337">
        <v>2</v>
      </c>
      <c r="G1337">
        <v>2</v>
      </c>
      <c r="H1337">
        <v>1</v>
      </c>
      <c r="I1337">
        <v>21</v>
      </c>
      <c r="J1337">
        <v>0</v>
      </c>
      <c r="K1337">
        <v>0</v>
      </c>
    </row>
    <row r="1338" spans="2:11" x14ac:dyDescent="0.25">
      <c r="C1338">
        <v>260</v>
      </c>
      <c r="D1338" s="1">
        <v>2017</v>
      </c>
      <c r="E1338" s="56">
        <v>87.5</v>
      </c>
      <c r="F1338">
        <v>0</v>
      </c>
      <c r="G1338">
        <v>0</v>
      </c>
      <c r="H1338">
        <v>1</v>
      </c>
      <c r="I1338">
        <v>27</v>
      </c>
      <c r="J1338">
        <v>2</v>
      </c>
      <c r="K1338">
        <v>0</v>
      </c>
    </row>
    <row r="1339" spans="2:11" ht="15.75" thickBot="1" x14ac:dyDescent="0.3">
      <c r="D1339" s="1"/>
    </row>
    <row r="1340" spans="2:11" x14ac:dyDescent="0.25">
      <c r="B1340" s="86" t="s">
        <v>240</v>
      </c>
      <c r="C1340" s="29" t="s">
        <v>255</v>
      </c>
      <c r="D1340" s="22" t="s">
        <v>256</v>
      </c>
      <c r="E1340" s="66" t="s">
        <v>257</v>
      </c>
      <c r="F1340" s="23" t="s">
        <v>258</v>
      </c>
      <c r="G1340" s="23" t="s">
        <v>259</v>
      </c>
      <c r="H1340" s="23" t="s">
        <v>260</v>
      </c>
      <c r="I1340" s="23" t="s">
        <v>261</v>
      </c>
      <c r="J1340" s="23" t="s">
        <v>262</v>
      </c>
      <c r="K1340" s="24" t="s">
        <v>263</v>
      </c>
    </row>
    <row r="1341" spans="2:11" x14ac:dyDescent="0.25">
      <c r="B1341" s="87"/>
      <c r="C1341" s="28">
        <v>261</v>
      </c>
      <c r="D1341" s="3">
        <v>2013</v>
      </c>
      <c r="E1341" s="58">
        <f>E1346+E1351+E1356+E1361+E1366+E1371+E1376+E1381+E1386+E1391+E1396+E1406+E1411+E1416+E1421+E1426+E1431+E1436+E1441+E1446+E1451+E1456+E1461+E1466+E1471+E1476+E1481+E1486+E1491</f>
        <v>4400.8999999999987</v>
      </c>
      <c r="F1341" s="2">
        <v>119</v>
      </c>
      <c r="G1341" s="2">
        <v>29</v>
      </c>
      <c r="H1341" s="2">
        <v>33</v>
      </c>
      <c r="I1341" s="2">
        <v>881</v>
      </c>
      <c r="J1341" s="2">
        <v>142</v>
      </c>
      <c r="K1341" s="4">
        <v>40</v>
      </c>
    </row>
    <row r="1342" spans="2:11" x14ac:dyDescent="0.25">
      <c r="B1342" s="87"/>
      <c r="C1342" s="28">
        <v>261</v>
      </c>
      <c r="D1342" s="3">
        <v>2014</v>
      </c>
      <c r="E1342" s="58">
        <f t="shared" ref="E1342:E1345" si="14">E1347+E1352+E1357+E1362+E1367+E1372+E1377+E1382+E1387+E1392+E1397+E1407+E1412+E1417+E1422+E1427+E1432+E1437+E1442+E1447+E1452+E1457+E1462+E1467+E1472+E1477+E1482+E1487+E1492</f>
        <v>5308.2</v>
      </c>
      <c r="F1342" s="2">
        <v>140</v>
      </c>
      <c r="G1342" s="2">
        <v>14</v>
      </c>
      <c r="H1342" s="2">
        <v>51</v>
      </c>
      <c r="I1342" s="2">
        <v>876</v>
      </c>
      <c r="J1342" s="2">
        <v>166</v>
      </c>
      <c r="K1342" s="4">
        <v>28</v>
      </c>
    </row>
    <row r="1343" spans="2:11" x14ac:dyDescent="0.25">
      <c r="B1343" s="87"/>
      <c r="C1343" s="28">
        <v>261</v>
      </c>
      <c r="D1343" s="3">
        <v>2015</v>
      </c>
      <c r="E1343" s="58">
        <f t="shared" si="14"/>
        <v>5306.6</v>
      </c>
      <c r="F1343" s="2">
        <v>66</v>
      </c>
      <c r="G1343" s="2">
        <v>16</v>
      </c>
      <c r="H1343" s="2">
        <v>49</v>
      </c>
      <c r="I1343" s="2">
        <v>909</v>
      </c>
      <c r="J1343" s="2">
        <v>337</v>
      </c>
      <c r="K1343" s="4">
        <v>45</v>
      </c>
    </row>
    <row r="1344" spans="2:11" x14ac:dyDescent="0.25">
      <c r="B1344" s="87"/>
      <c r="C1344" s="28">
        <v>261</v>
      </c>
      <c r="D1344" s="3">
        <v>2016</v>
      </c>
      <c r="E1344" s="58">
        <f t="shared" si="14"/>
        <v>4446.2999999999984</v>
      </c>
      <c r="F1344" s="2">
        <v>91</v>
      </c>
      <c r="G1344" s="2">
        <v>19</v>
      </c>
      <c r="H1344" s="2">
        <v>36</v>
      </c>
      <c r="I1344" s="2">
        <v>909</v>
      </c>
      <c r="J1344" s="2">
        <v>525</v>
      </c>
      <c r="K1344" s="4">
        <v>37</v>
      </c>
    </row>
    <row r="1345" spans="2:11" ht="15.75" thickBot="1" x14ac:dyDescent="0.3">
      <c r="B1345" s="88"/>
      <c r="C1345" s="30">
        <v>261</v>
      </c>
      <c r="D1345" s="15">
        <v>2017</v>
      </c>
      <c r="E1345" s="58">
        <f t="shared" si="14"/>
        <v>4609.2000000000007</v>
      </c>
      <c r="F1345" s="5">
        <v>116</v>
      </c>
      <c r="G1345" s="5">
        <v>31</v>
      </c>
      <c r="H1345" s="5">
        <v>40</v>
      </c>
      <c r="I1345" s="5">
        <v>1062</v>
      </c>
      <c r="J1345" s="5">
        <v>895</v>
      </c>
      <c r="K1345" s="6">
        <v>54</v>
      </c>
    </row>
    <row r="1346" spans="2:11" x14ac:dyDescent="0.25">
      <c r="B1346" t="s">
        <v>241</v>
      </c>
      <c r="C1346">
        <v>262</v>
      </c>
      <c r="D1346" s="1">
        <v>2013</v>
      </c>
      <c r="E1346" s="56">
        <v>70.400000000000006</v>
      </c>
      <c r="F1346">
        <v>0</v>
      </c>
      <c r="G1346">
        <v>0</v>
      </c>
      <c r="H1346">
        <v>0</v>
      </c>
      <c r="I1346">
        <v>3</v>
      </c>
      <c r="J1346">
        <v>1</v>
      </c>
      <c r="K1346">
        <v>0</v>
      </c>
    </row>
    <row r="1347" spans="2:11" x14ac:dyDescent="0.25">
      <c r="C1347">
        <v>262</v>
      </c>
      <c r="D1347" s="1">
        <v>2014</v>
      </c>
      <c r="E1347" s="56">
        <v>91</v>
      </c>
      <c r="F1347">
        <v>1</v>
      </c>
      <c r="G1347">
        <v>0</v>
      </c>
      <c r="H1347">
        <v>0</v>
      </c>
      <c r="I1347">
        <v>2</v>
      </c>
      <c r="J1347">
        <v>0</v>
      </c>
      <c r="K1347">
        <v>0</v>
      </c>
    </row>
    <row r="1348" spans="2:11" x14ac:dyDescent="0.25">
      <c r="C1348">
        <v>262</v>
      </c>
      <c r="D1348" s="1">
        <v>2015</v>
      </c>
      <c r="E1348" s="56">
        <v>88.3</v>
      </c>
      <c r="F1348">
        <v>0</v>
      </c>
      <c r="G1348">
        <v>0</v>
      </c>
      <c r="H1348">
        <v>0</v>
      </c>
      <c r="I1348">
        <v>4</v>
      </c>
      <c r="J1348">
        <v>3</v>
      </c>
      <c r="K1348">
        <v>0</v>
      </c>
    </row>
    <row r="1349" spans="2:11" x14ac:dyDescent="0.25">
      <c r="C1349">
        <v>262</v>
      </c>
      <c r="D1349" s="1">
        <v>2016</v>
      </c>
      <c r="E1349" s="56">
        <v>88.4</v>
      </c>
      <c r="F1349">
        <v>1</v>
      </c>
      <c r="G1349">
        <v>1</v>
      </c>
      <c r="H1349">
        <v>0</v>
      </c>
      <c r="I1349">
        <v>0</v>
      </c>
      <c r="J1349">
        <v>9</v>
      </c>
      <c r="K1349">
        <v>0</v>
      </c>
    </row>
    <row r="1350" spans="2:11" x14ac:dyDescent="0.25">
      <c r="C1350">
        <v>262</v>
      </c>
      <c r="D1350" s="1">
        <v>2017</v>
      </c>
      <c r="E1350" s="56">
        <v>96.8</v>
      </c>
      <c r="F1350">
        <v>0</v>
      </c>
      <c r="G1350">
        <v>0</v>
      </c>
      <c r="H1350">
        <v>1</v>
      </c>
      <c r="I1350">
        <v>2</v>
      </c>
      <c r="J1350">
        <v>0</v>
      </c>
      <c r="K1350">
        <v>0</v>
      </c>
    </row>
    <row r="1351" spans="2:11" x14ac:dyDescent="0.25">
      <c r="B1351" t="s">
        <v>242</v>
      </c>
      <c r="C1351">
        <v>263</v>
      </c>
      <c r="D1351" s="1">
        <v>2013</v>
      </c>
      <c r="E1351" s="56">
        <v>311.10000000000002</v>
      </c>
      <c r="F1351">
        <v>1</v>
      </c>
      <c r="G1351">
        <v>0</v>
      </c>
      <c r="H1351">
        <v>1</v>
      </c>
      <c r="I1351">
        <v>31</v>
      </c>
      <c r="J1351">
        <v>2</v>
      </c>
      <c r="K1351">
        <v>1</v>
      </c>
    </row>
    <row r="1352" spans="2:11" x14ac:dyDescent="0.25">
      <c r="C1352">
        <v>263</v>
      </c>
      <c r="D1352" s="1">
        <v>2014</v>
      </c>
      <c r="E1352" s="56">
        <v>348.1</v>
      </c>
      <c r="F1352">
        <v>1</v>
      </c>
      <c r="G1352">
        <v>1</v>
      </c>
      <c r="H1352">
        <v>2</v>
      </c>
      <c r="I1352">
        <v>30</v>
      </c>
      <c r="J1352">
        <v>3</v>
      </c>
      <c r="K1352">
        <v>2</v>
      </c>
    </row>
    <row r="1353" spans="2:11" x14ac:dyDescent="0.25">
      <c r="C1353">
        <v>263</v>
      </c>
      <c r="D1353" s="1">
        <v>2015</v>
      </c>
      <c r="E1353" s="56">
        <v>338</v>
      </c>
      <c r="F1353">
        <v>5</v>
      </c>
      <c r="G1353">
        <v>2</v>
      </c>
      <c r="H1353">
        <v>2</v>
      </c>
      <c r="I1353">
        <v>35</v>
      </c>
      <c r="J1353">
        <v>21</v>
      </c>
      <c r="K1353">
        <v>3</v>
      </c>
    </row>
    <row r="1354" spans="2:11" x14ac:dyDescent="0.25">
      <c r="C1354">
        <v>263</v>
      </c>
      <c r="D1354" s="1">
        <v>2016</v>
      </c>
      <c r="E1354" s="56">
        <v>335.4</v>
      </c>
      <c r="F1354">
        <v>8</v>
      </c>
      <c r="G1354">
        <v>3</v>
      </c>
      <c r="H1354">
        <v>0</v>
      </c>
      <c r="I1354">
        <v>30</v>
      </c>
      <c r="J1354">
        <v>15</v>
      </c>
      <c r="K1354">
        <v>0</v>
      </c>
    </row>
    <row r="1355" spans="2:11" x14ac:dyDescent="0.25">
      <c r="C1355">
        <v>263</v>
      </c>
      <c r="D1355" s="1">
        <v>2017</v>
      </c>
      <c r="E1355" s="56">
        <v>382.5</v>
      </c>
      <c r="F1355">
        <v>4</v>
      </c>
      <c r="G1355">
        <v>2</v>
      </c>
      <c r="H1355">
        <v>0</v>
      </c>
      <c r="I1355">
        <v>47</v>
      </c>
      <c r="J1355">
        <v>20</v>
      </c>
      <c r="K1355">
        <v>2</v>
      </c>
    </row>
    <row r="1356" spans="2:11" x14ac:dyDescent="0.25">
      <c r="B1356" t="s">
        <v>243</v>
      </c>
      <c r="C1356">
        <v>264</v>
      </c>
      <c r="D1356" s="1">
        <v>2013</v>
      </c>
      <c r="E1356" s="56">
        <v>98.6</v>
      </c>
      <c r="F1356">
        <v>0</v>
      </c>
      <c r="G1356">
        <v>0</v>
      </c>
      <c r="H1356">
        <v>0</v>
      </c>
      <c r="I1356">
        <v>2</v>
      </c>
      <c r="J1356">
        <v>0</v>
      </c>
      <c r="K1356">
        <v>0</v>
      </c>
    </row>
    <row r="1357" spans="2:11" x14ac:dyDescent="0.25">
      <c r="C1357">
        <v>264</v>
      </c>
      <c r="D1357" s="1">
        <v>2014</v>
      </c>
      <c r="E1357" s="56">
        <v>106.3</v>
      </c>
      <c r="F1357">
        <v>1</v>
      </c>
      <c r="G1357">
        <v>1</v>
      </c>
      <c r="H1357">
        <v>0</v>
      </c>
      <c r="I1357">
        <v>3</v>
      </c>
      <c r="J1357">
        <v>0</v>
      </c>
      <c r="K1357">
        <v>1</v>
      </c>
    </row>
    <row r="1358" spans="2:11" x14ac:dyDescent="0.25">
      <c r="C1358">
        <v>264</v>
      </c>
      <c r="D1358" s="1">
        <v>2015</v>
      </c>
      <c r="E1358" s="56">
        <v>157.4</v>
      </c>
      <c r="F1358">
        <v>0</v>
      </c>
      <c r="G1358">
        <v>0</v>
      </c>
      <c r="H1358">
        <v>1</v>
      </c>
      <c r="I1358">
        <v>6</v>
      </c>
      <c r="J1358">
        <v>2</v>
      </c>
      <c r="K1358">
        <v>0</v>
      </c>
    </row>
    <row r="1359" spans="2:11" x14ac:dyDescent="0.25">
      <c r="C1359">
        <v>264</v>
      </c>
      <c r="D1359" s="1">
        <v>2016</v>
      </c>
      <c r="E1359" s="56">
        <v>134.9</v>
      </c>
      <c r="F1359">
        <v>0</v>
      </c>
      <c r="G1359">
        <v>0</v>
      </c>
      <c r="H1359">
        <v>0</v>
      </c>
      <c r="I1359">
        <v>6</v>
      </c>
      <c r="J1359">
        <v>2</v>
      </c>
      <c r="K1359">
        <v>0</v>
      </c>
    </row>
    <row r="1360" spans="2:11" x14ac:dyDescent="0.25">
      <c r="C1360">
        <v>264</v>
      </c>
      <c r="D1360" s="1">
        <v>2017</v>
      </c>
      <c r="E1360" s="56">
        <v>157.80000000000001</v>
      </c>
      <c r="F1360">
        <v>0</v>
      </c>
      <c r="G1360">
        <v>0</v>
      </c>
      <c r="H1360">
        <v>1</v>
      </c>
      <c r="I1360">
        <v>4</v>
      </c>
      <c r="J1360">
        <v>4</v>
      </c>
      <c r="K1360">
        <v>0</v>
      </c>
    </row>
    <row r="1361" spans="2:11" x14ac:dyDescent="0.25">
      <c r="B1361" t="s">
        <v>244</v>
      </c>
      <c r="C1361">
        <v>265</v>
      </c>
      <c r="D1361" s="1">
        <v>2013</v>
      </c>
      <c r="E1361" s="56">
        <v>26.2</v>
      </c>
      <c r="F1361">
        <v>7</v>
      </c>
      <c r="G1361">
        <v>2</v>
      </c>
      <c r="H1361">
        <v>0</v>
      </c>
      <c r="I1361">
        <v>29</v>
      </c>
      <c r="J1361">
        <v>2</v>
      </c>
      <c r="K1361">
        <v>0</v>
      </c>
    </row>
    <row r="1362" spans="2:11" x14ac:dyDescent="0.25">
      <c r="C1362">
        <v>265</v>
      </c>
      <c r="D1362" s="1">
        <v>2014</v>
      </c>
      <c r="E1362" s="56">
        <v>26.2</v>
      </c>
      <c r="F1362">
        <v>24</v>
      </c>
      <c r="G1362">
        <v>0</v>
      </c>
      <c r="H1362">
        <v>1</v>
      </c>
      <c r="I1362">
        <v>22</v>
      </c>
      <c r="J1362">
        <v>3</v>
      </c>
      <c r="K1362">
        <v>0</v>
      </c>
    </row>
    <row r="1363" spans="2:11" x14ac:dyDescent="0.25">
      <c r="C1363">
        <v>265</v>
      </c>
      <c r="D1363" s="1">
        <v>2015</v>
      </c>
      <c r="E1363" s="56">
        <v>31.2</v>
      </c>
      <c r="F1363">
        <v>2</v>
      </c>
      <c r="G1363">
        <v>1</v>
      </c>
      <c r="H1363">
        <v>0</v>
      </c>
      <c r="I1363">
        <v>26</v>
      </c>
      <c r="J1363">
        <v>22</v>
      </c>
      <c r="K1363">
        <v>1</v>
      </c>
    </row>
    <row r="1364" spans="2:11" x14ac:dyDescent="0.25">
      <c r="C1364">
        <v>265</v>
      </c>
      <c r="D1364" s="1">
        <v>2016</v>
      </c>
      <c r="E1364" s="56">
        <v>40.1</v>
      </c>
      <c r="F1364">
        <v>3</v>
      </c>
      <c r="G1364">
        <v>1</v>
      </c>
      <c r="H1364">
        <v>2</v>
      </c>
      <c r="I1364">
        <v>33</v>
      </c>
      <c r="J1364">
        <v>11</v>
      </c>
      <c r="K1364">
        <v>0</v>
      </c>
    </row>
    <row r="1365" spans="2:11" x14ac:dyDescent="0.25">
      <c r="C1365">
        <v>265</v>
      </c>
      <c r="D1365" s="1">
        <v>2017</v>
      </c>
      <c r="E1365" s="56">
        <v>37.1</v>
      </c>
      <c r="F1365">
        <v>6</v>
      </c>
      <c r="G1365">
        <v>3</v>
      </c>
      <c r="H1365">
        <v>1</v>
      </c>
      <c r="I1365">
        <v>27</v>
      </c>
      <c r="J1365">
        <v>30</v>
      </c>
      <c r="K1365">
        <v>1</v>
      </c>
    </row>
    <row r="1366" spans="2:11" x14ac:dyDescent="0.25">
      <c r="B1366" t="s">
        <v>245</v>
      </c>
      <c r="C1366">
        <v>266</v>
      </c>
      <c r="D1366" s="1">
        <v>2013</v>
      </c>
      <c r="E1366" s="56">
        <v>107.9</v>
      </c>
      <c r="F1366">
        <v>2</v>
      </c>
      <c r="G1366">
        <v>2</v>
      </c>
      <c r="H1366">
        <v>0</v>
      </c>
      <c r="I1366">
        <v>5</v>
      </c>
      <c r="J1366">
        <v>0</v>
      </c>
      <c r="K1366">
        <v>0</v>
      </c>
    </row>
    <row r="1367" spans="2:11" x14ac:dyDescent="0.25">
      <c r="C1367">
        <v>266</v>
      </c>
      <c r="D1367" s="1">
        <v>2014</v>
      </c>
      <c r="E1367" s="56">
        <v>115.4</v>
      </c>
      <c r="F1367">
        <v>0</v>
      </c>
      <c r="G1367">
        <v>0</v>
      </c>
      <c r="H1367">
        <v>1</v>
      </c>
      <c r="I1367">
        <v>8</v>
      </c>
      <c r="J1367">
        <v>2</v>
      </c>
      <c r="K1367">
        <v>0</v>
      </c>
    </row>
    <row r="1368" spans="2:11" x14ac:dyDescent="0.25">
      <c r="C1368">
        <v>266</v>
      </c>
      <c r="D1368" s="1">
        <v>2015</v>
      </c>
      <c r="E1368" s="56">
        <v>144.19999999999999</v>
      </c>
      <c r="F1368">
        <v>0</v>
      </c>
      <c r="G1368">
        <v>0</v>
      </c>
      <c r="H1368">
        <v>0</v>
      </c>
      <c r="I1368">
        <v>13</v>
      </c>
      <c r="J1368">
        <v>0</v>
      </c>
      <c r="K1368">
        <v>0</v>
      </c>
    </row>
    <row r="1369" spans="2:11" x14ac:dyDescent="0.25">
      <c r="C1369">
        <v>266</v>
      </c>
      <c r="D1369" s="1">
        <v>2016</v>
      </c>
      <c r="E1369" s="56">
        <v>122.1</v>
      </c>
      <c r="F1369">
        <v>0</v>
      </c>
      <c r="G1369">
        <v>0</v>
      </c>
      <c r="H1369">
        <v>0</v>
      </c>
      <c r="I1369">
        <v>5</v>
      </c>
      <c r="J1369">
        <v>2</v>
      </c>
      <c r="K1369">
        <v>0</v>
      </c>
    </row>
    <row r="1370" spans="2:11" x14ac:dyDescent="0.25">
      <c r="C1370">
        <v>266</v>
      </c>
      <c r="D1370" s="1">
        <v>2017</v>
      </c>
      <c r="E1370" s="56">
        <v>141.1</v>
      </c>
      <c r="F1370">
        <v>2</v>
      </c>
      <c r="G1370">
        <v>1</v>
      </c>
      <c r="H1370">
        <v>0</v>
      </c>
      <c r="I1370">
        <v>16</v>
      </c>
      <c r="J1370">
        <v>3</v>
      </c>
      <c r="K1370">
        <v>1</v>
      </c>
    </row>
    <row r="1371" spans="2:11" x14ac:dyDescent="0.25">
      <c r="B1371" t="s">
        <v>246</v>
      </c>
      <c r="C1371">
        <v>267</v>
      </c>
      <c r="D1371" s="1">
        <v>2013</v>
      </c>
      <c r="E1371" s="56">
        <v>194.8</v>
      </c>
      <c r="F1371">
        <v>1</v>
      </c>
      <c r="G1371">
        <v>1</v>
      </c>
      <c r="H1371">
        <v>1</v>
      </c>
      <c r="I1371">
        <v>7</v>
      </c>
      <c r="J1371">
        <v>0</v>
      </c>
      <c r="K1371">
        <v>0</v>
      </c>
    </row>
    <row r="1372" spans="2:11" x14ac:dyDescent="0.25">
      <c r="C1372">
        <v>267</v>
      </c>
      <c r="D1372" s="1">
        <v>2014</v>
      </c>
      <c r="E1372" s="56">
        <v>240.3</v>
      </c>
      <c r="F1372">
        <v>1</v>
      </c>
      <c r="G1372">
        <v>1</v>
      </c>
      <c r="H1372">
        <v>1</v>
      </c>
      <c r="I1372">
        <v>8</v>
      </c>
      <c r="J1372">
        <v>0</v>
      </c>
      <c r="K1372">
        <v>1</v>
      </c>
    </row>
    <row r="1373" spans="2:11" x14ac:dyDescent="0.25">
      <c r="C1373">
        <v>267</v>
      </c>
      <c r="D1373" s="1">
        <v>2015</v>
      </c>
      <c r="E1373" s="56">
        <v>234.9</v>
      </c>
      <c r="F1373">
        <v>0</v>
      </c>
      <c r="G1373">
        <v>0</v>
      </c>
      <c r="H1373">
        <v>0</v>
      </c>
      <c r="I1373">
        <v>7</v>
      </c>
      <c r="J1373">
        <v>2</v>
      </c>
      <c r="K1373">
        <v>0</v>
      </c>
    </row>
    <row r="1374" spans="2:11" x14ac:dyDescent="0.25">
      <c r="C1374">
        <v>267</v>
      </c>
      <c r="D1374" s="1">
        <v>2016</v>
      </c>
      <c r="E1374" s="56">
        <v>258.10000000000002</v>
      </c>
      <c r="F1374">
        <v>1</v>
      </c>
      <c r="G1374">
        <v>1</v>
      </c>
      <c r="H1374">
        <v>0</v>
      </c>
      <c r="I1374">
        <v>7</v>
      </c>
      <c r="J1374">
        <v>0</v>
      </c>
      <c r="K1374">
        <v>2</v>
      </c>
    </row>
    <row r="1375" spans="2:11" x14ac:dyDescent="0.25">
      <c r="C1375">
        <v>267</v>
      </c>
      <c r="D1375" s="1">
        <v>2017</v>
      </c>
      <c r="E1375" s="56">
        <v>277.5</v>
      </c>
      <c r="F1375">
        <v>2</v>
      </c>
      <c r="G1375">
        <v>0</v>
      </c>
      <c r="H1375">
        <v>1</v>
      </c>
      <c r="I1375">
        <v>4</v>
      </c>
      <c r="J1375">
        <v>0</v>
      </c>
      <c r="K1375">
        <v>0</v>
      </c>
    </row>
    <row r="1376" spans="2:11" x14ac:dyDescent="0.25">
      <c r="B1376" t="s">
        <v>247</v>
      </c>
      <c r="C1376">
        <v>268</v>
      </c>
      <c r="D1376" s="1">
        <v>2013</v>
      </c>
      <c r="E1376" s="56">
        <v>178.5</v>
      </c>
      <c r="F1376">
        <v>1</v>
      </c>
      <c r="G1376">
        <v>0</v>
      </c>
      <c r="H1376">
        <v>1</v>
      </c>
      <c r="I1376">
        <v>10</v>
      </c>
      <c r="J1376">
        <v>1</v>
      </c>
      <c r="K1376">
        <v>0</v>
      </c>
    </row>
    <row r="1377" spans="2:11" x14ac:dyDescent="0.25">
      <c r="C1377">
        <v>268</v>
      </c>
      <c r="D1377" s="1">
        <v>2014</v>
      </c>
      <c r="E1377" s="56">
        <v>206.9</v>
      </c>
      <c r="F1377">
        <v>1</v>
      </c>
      <c r="G1377">
        <v>0</v>
      </c>
      <c r="H1377">
        <v>1</v>
      </c>
      <c r="I1377">
        <v>6</v>
      </c>
      <c r="J1377">
        <v>0</v>
      </c>
      <c r="K1377">
        <v>0</v>
      </c>
    </row>
    <row r="1378" spans="2:11" x14ac:dyDescent="0.25">
      <c r="C1378">
        <v>268</v>
      </c>
      <c r="D1378" s="1">
        <v>2015</v>
      </c>
      <c r="E1378" s="56">
        <v>228.8</v>
      </c>
      <c r="F1378">
        <v>1</v>
      </c>
      <c r="G1378">
        <v>1</v>
      </c>
      <c r="H1378">
        <v>2</v>
      </c>
      <c r="I1378">
        <v>9</v>
      </c>
      <c r="J1378">
        <v>0</v>
      </c>
      <c r="K1378">
        <v>0</v>
      </c>
    </row>
    <row r="1379" spans="2:11" x14ac:dyDescent="0.25">
      <c r="C1379">
        <v>268</v>
      </c>
      <c r="D1379" s="1">
        <v>2016</v>
      </c>
      <c r="E1379" s="56">
        <v>220.2</v>
      </c>
      <c r="F1379">
        <v>2</v>
      </c>
      <c r="G1379">
        <v>1</v>
      </c>
      <c r="H1379">
        <v>1</v>
      </c>
      <c r="I1379">
        <v>5</v>
      </c>
      <c r="J1379">
        <v>2</v>
      </c>
      <c r="K1379">
        <v>0</v>
      </c>
    </row>
    <row r="1380" spans="2:11" x14ac:dyDescent="0.25">
      <c r="C1380">
        <v>268</v>
      </c>
      <c r="D1380" s="1">
        <v>2017</v>
      </c>
      <c r="E1380" s="56">
        <v>267.39999999999998</v>
      </c>
      <c r="F1380">
        <v>1</v>
      </c>
      <c r="G1380">
        <v>0</v>
      </c>
      <c r="H1380">
        <v>0</v>
      </c>
      <c r="I1380">
        <v>17</v>
      </c>
      <c r="J1380">
        <v>8</v>
      </c>
      <c r="K1380">
        <v>0</v>
      </c>
    </row>
    <row r="1381" spans="2:11" x14ac:dyDescent="0.25">
      <c r="B1381" t="s">
        <v>248</v>
      </c>
      <c r="C1381">
        <v>269</v>
      </c>
      <c r="D1381" s="1">
        <v>2013</v>
      </c>
      <c r="E1381" s="56">
        <v>35.9</v>
      </c>
      <c r="F1381">
        <v>2</v>
      </c>
      <c r="G1381">
        <v>0</v>
      </c>
      <c r="H1381">
        <v>0</v>
      </c>
      <c r="I1381">
        <v>1</v>
      </c>
      <c r="J1381">
        <v>1</v>
      </c>
      <c r="K1381">
        <v>0</v>
      </c>
    </row>
    <row r="1382" spans="2:11" x14ac:dyDescent="0.25">
      <c r="C1382">
        <v>269</v>
      </c>
      <c r="D1382" s="1">
        <v>2014</v>
      </c>
      <c r="E1382" s="56">
        <v>35.5</v>
      </c>
      <c r="F1382">
        <v>0</v>
      </c>
      <c r="G1382">
        <v>0</v>
      </c>
      <c r="H1382">
        <v>1</v>
      </c>
      <c r="I1382">
        <v>2</v>
      </c>
      <c r="J1382">
        <v>3</v>
      </c>
      <c r="K1382">
        <v>0</v>
      </c>
    </row>
    <row r="1383" spans="2:11" x14ac:dyDescent="0.25">
      <c r="C1383">
        <v>269</v>
      </c>
      <c r="D1383" s="1">
        <v>2015</v>
      </c>
      <c r="E1383" s="56">
        <v>35.799999999999997</v>
      </c>
      <c r="F1383">
        <v>4</v>
      </c>
      <c r="G1383">
        <v>1</v>
      </c>
      <c r="H1383">
        <v>0</v>
      </c>
      <c r="I1383">
        <v>4</v>
      </c>
      <c r="J1383">
        <v>5</v>
      </c>
      <c r="K1383">
        <v>0</v>
      </c>
    </row>
    <row r="1384" spans="2:11" x14ac:dyDescent="0.25">
      <c r="C1384">
        <v>269</v>
      </c>
      <c r="D1384" s="1">
        <v>2016</v>
      </c>
      <c r="E1384" s="56">
        <v>34.299999999999997</v>
      </c>
      <c r="F1384">
        <v>1</v>
      </c>
      <c r="G1384">
        <v>0</v>
      </c>
      <c r="H1384">
        <v>1</v>
      </c>
      <c r="I1384">
        <v>4</v>
      </c>
      <c r="J1384">
        <v>6</v>
      </c>
      <c r="K1384">
        <v>0</v>
      </c>
    </row>
    <row r="1385" spans="2:11" x14ac:dyDescent="0.25">
      <c r="C1385">
        <v>269</v>
      </c>
      <c r="D1385" s="1">
        <v>2017</v>
      </c>
      <c r="E1385" s="56">
        <v>51.1</v>
      </c>
      <c r="F1385">
        <v>4</v>
      </c>
      <c r="G1385">
        <v>1</v>
      </c>
      <c r="H1385">
        <v>0</v>
      </c>
      <c r="I1385">
        <v>3</v>
      </c>
      <c r="J1385">
        <v>1</v>
      </c>
      <c r="K1385">
        <v>0</v>
      </c>
    </row>
    <row r="1386" spans="2:11" x14ac:dyDescent="0.25">
      <c r="B1386" t="s">
        <v>249</v>
      </c>
      <c r="C1386">
        <v>270</v>
      </c>
      <c r="D1386" s="1">
        <v>2013</v>
      </c>
      <c r="E1386" s="56">
        <v>128</v>
      </c>
      <c r="F1386">
        <v>1</v>
      </c>
      <c r="G1386">
        <v>0</v>
      </c>
      <c r="H1386">
        <v>1</v>
      </c>
      <c r="I1386">
        <v>5</v>
      </c>
      <c r="J1386">
        <v>0</v>
      </c>
      <c r="K1386">
        <v>0</v>
      </c>
    </row>
    <row r="1387" spans="2:11" x14ac:dyDescent="0.25">
      <c r="C1387">
        <v>270</v>
      </c>
      <c r="D1387" s="1">
        <v>2014</v>
      </c>
      <c r="E1387" s="56">
        <v>137.30000000000001</v>
      </c>
      <c r="F1387">
        <v>0</v>
      </c>
      <c r="G1387">
        <v>0</v>
      </c>
      <c r="H1387">
        <v>1</v>
      </c>
      <c r="I1387">
        <v>8</v>
      </c>
      <c r="J1387">
        <v>1</v>
      </c>
      <c r="K1387">
        <v>0</v>
      </c>
    </row>
    <row r="1388" spans="2:11" x14ac:dyDescent="0.25">
      <c r="C1388">
        <v>270</v>
      </c>
      <c r="D1388" s="1">
        <v>2015</v>
      </c>
      <c r="E1388" s="56">
        <v>144.80000000000001</v>
      </c>
      <c r="F1388">
        <v>2</v>
      </c>
      <c r="G1388">
        <v>0</v>
      </c>
      <c r="H1388">
        <v>2</v>
      </c>
      <c r="I1388">
        <v>3</v>
      </c>
      <c r="J1388">
        <v>2</v>
      </c>
      <c r="K1388">
        <v>0</v>
      </c>
    </row>
    <row r="1389" spans="2:11" x14ac:dyDescent="0.25">
      <c r="C1389">
        <v>270</v>
      </c>
      <c r="D1389" s="1">
        <v>2016</v>
      </c>
      <c r="E1389" s="56">
        <v>140.80000000000001</v>
      </c>
      <c r="F1389">
        <v>0</v>
      </c>
      <c r="G1389">
        <v>0</v>
      </c>
      <c r="H1389">
        <v>0</v>
      </c>
      <c r="I1389">
        <v>10</v>
      </c>
      <c r="J1389">
        <v>1</v>
      </c>
      <c r="K1389">
        <v>0</v>
      </c>
    </row>
    <row r="1390" spans="2:11" x14ac:dyDescent="0.25">
      <c r="C1390">
        <v>270</v>
      </c>
      <c r="D1390" s="1">
        <v>2017</v>
      </c>
      <c r="E1390" s="56">
        <v>141.6</v>
      </c>
      <c r="F1390">
        <v>5</v>
      </c>
      <c r="G1390">
        <v>4</v>
      </c>
      <c r="H1390">
        <v>0</v>
      </c>
      <c r="I1390">
        <v>4</v>
      </c>
      <c r="J1390">
        <v>0</v>
      </c>
      <c r="K1390">
        <v>0</v>
      </c>
    </row>
    <row r="1391" spans="2:11" x14ac:dyDescent="0.25">
      <c r="B1391" t="s">
        <v>250</v>
      </c>
      <c r="C1391">
        <v>271</v>
      </c>
      <c r="D1391" s="1">
        <v>2013</v>
      </c>
      <c r="E1391" s="56">
        <v>13.3</v>
      </c>
      <c r="F1391">
        <v>1</v>
      </c>
      <c r="G1391">
        <v>1</v>
      </c>
      <c r="H1391">
        <v>0</v>
      </c>
      <c r="I1391">
        <v>2</v>
      </c>
      <c r="J1391">
        <v>0</v>
      </c>
      <c r="K1391">
        <v>0</v>
      </c>
    </row>
    <row r="1392" spans="2:11" x14ac:dyDescent="0.25">
      <c r="C1392">
        <v>271</v>
      </c>
      <c r="D1392" s="1">
        <v>2014</v>
      </c>
      <c r="E1392" s="56">
        <v>14</v>
      </c>
      <c r="F1392">
        <v>30</v>
      </c>
      <c r="G1392">
        <v>0</v>
      </c>
      <c r="H1392">
        <v>0</v>
      </c>
      <c r="I1392">
        <v>4</v>
      </c>
      <c r="J1392">
        <v>0</v>
      </c>
      <c r="K1392">
        <v>0</v>
      </c>
    </row>
    <row r="1393" spans="2:11" x14ac:dyDescent="0.25">
      <c r="C1393">
        <v>271</v>
      </c>
      <c r="D1393" s="1">
        <v>2015</v>
      </c>
      <c r="E1393" s="56">
        <v>11</v>
      </c>
      <c r="F1393">
        <v>1</v>
      </c>
      <c r="G1393">
        <v>1</v>
      </c>
      <c r="H1393">
        <v>0</v>
      </c>
      <c r="I1393">
        <v>5</v>
      </c>
      <c r="J1393">
        <v>2</v>
      </c>
      <c r="K1393">
        <v>0</v>
      </c>
    </row>
    <row r="1394" spans="2:11" x14ac:dyDescent="0.25">
      <c r="C1394">
        <v>271</v>
      </c>
      <c r="D1394" s="1">
        <v>2016</v>
      </c>
      <c r="E1394" s="56">
        <v>13</v>
      </c>
      <c r="F1394">
        <v>0</v>
      </c>
      <c r="G1394">
        <v>0</v>
      </c>
      <c r="H1394">
        <v>0</v>
      </c>
      <c r="I1394">
        <v>2</v>
      </c>
      <c r="J1394">
        <v>0</v>
      </c>
      <c r="K1394">
        <v>0</v>
      </c>
    </row>
    <row r="1395" spans="2:11" x14ac:dyDescent="0.25">
      <c r="C1395">
        <v>271</v>
      </c>
      <c r="D1395" s="1">
        <v>2017</v>
      </c>
      <c r="E1395" s="56">
        <v>12.1</v>
      </c>
      <c r="F1395">
        <v>0</v>
      </c>
      <c r="G1395">
        <v>0</v>
      </c>
      <c r="H1395">
        <v>0</v>
      </c>
      <c r="I1395">
        <v>3</v>
      </c>
      <c r="J1395">
        <v>1</v>
      </c>
      <c r="K1395">
        <v>0</v>
      </c>
    </row>
    <row r="1396" spans="2:11" x14ac:dyDescent="0.25">
      <c r="B1396" t="s">
        <v>251</v>
      </c>
      <c r="C1396">
        <v>272</v>
      </c>
      <c r="D1396" s="1">
        <v>2013</v>
      </c>
      <c r="E1396" s="56">
        <v>136.5</v>
      </c>
      <c r="F1396">
        <v>4</v>
      </c>
      <c r="G1396">
        <v>3</v>
      </c>
      <c r="H1396">
        <v>0</v>
      </c>
      <c r="I1396">
        <v>13</v>
      </c>
      <c r="J1396">
        <v>0</v>
      </c>
      <c r="K1396">
        <v>2</v>
      </c>
    </row>
    <row r="1397" spans="2:11" x14ac:dyDescent="0.25">
      <c r="C1397">
        <v>272</v>
      </c>
      <c r="D1397" s="1">
        <v>2014</v>
      </c>
      <c r="E1397" s="56">
        <v>159.6</v>
      </c>
      <c r="F1397">
        <v>0</v>
      </c>
      <c r="G1397">
        <v>0</v>
      </c>
      <c r="H1397">
        <v>0</v>
      </c>
      <c r="I1397">
        <v>8</v>
      </c>
      <c r="J1397">
        <v>0</v>
      </c>
      <c r="K1397">
        <v>0</v>
      </c>
    </row>
    <row r="1398" spans="2:11" x14ac:dyDescent="0.25">
      <c r="C1398">
        <v>272</v>
      </c>
      <c r="D1398" s="1">
        <v>2015</v>
      </c>
      <c r="E1398" s="56">
        <v>192</v>
      </c>
      <c r="F1398">
        <v>2</v>
      </c>
      <c r="G1398">
        <v>1</v>
      </c>
      <c r="H1398">
        <v>0</v>
      </c>
      <c r="I1398">
        <v>9</v>
      </c>
      <c r="J1398">
        <v>0</v>
      </c>
      <c r="K1398">
        <v>2</v>
      </c>
    </row>
    <row r="1399" spans="2:11" x14ac:dyDescent="0.25">
      <c r="C1399">
        <v>272</v>
      </c>
      <c r="D1399" s="1">
        <v>2016</v>
      </c>
      <c r="E1399" s="56">
        <v>188.1</v>
      </c>
      <c r="F1399">
        <v>0</v>
      </c>
      <c r="G1399">
        <v>0</v>
      </c>
      <c r="H1399">
        <v>0</v>
      </c>
      <c r="I1399">
        <v>8</v>
      </c>
      <c r="J1399">
        <v>1</v>
      </c>
      <c r="K1399">
        <v>0</v>
      </c>
    </row>
    <row r="1400" spans="2:11" x14ac:dyDescent="0.25">
      <c r="C1400">
        <v>272</v>
      </c>
      <c r="D1400" s="1">
        <v>2017</v>
      </c>
      <c r="E1400" s="56">
        <v>275.89999999999998</v>
      </c>
      <c r="F1400">
        <v>1</v>
      </c>
      <c r="G1400">
        <v>1</v>
      </c>
      <c r="H1400">
        <v>0</v>
      </c>
      <c r="I1400">
        <v>8</v>
      </c>
      <c r="J1400">
        <v>6</v>
      </c>
      <c r="K1400">
        <v>2</v>
      </c>
    </row>
    <row r="1401" spans="2:11" x14ac:dyDescent="0.25">
      <c r="B1401" t="s">
        <v>252</v>
      </c>
      <c r="C1401">
        <v>273</v>
      </c>
      <c r="D1401" s="1">
        <v>2013</v>
      </c>
      <c r="E1401" s="56">
        <v>106.1</v>
      </c>
      <c r="F1401">
        <v>0</v>
      </c>
      <c r="G1401">
        <v>0</v>
      </c>
      <c r="H1401">
        <v>0</v>
      </c>
      <c r="I1401">
        <v>4</v>
      </c>
      <c r="J1401">
        <v>0</v>
      </c>
      <c r="K1401">
        <v>0</v>
      </c>
    </row>
    <row r="1402" spans="2:11" x14ac:dyDescent="0.25">
      <c r="C1402">
        <v>273</v>
      </c>
      <c r="D1402" s="1">
        <v>2014</v>
      </c>
      <c r="E1402" s="56">
        <v>131.30000000000001</v>
      </c>
      <c r="F1402">
        <v>0</v>
      </c>
      <c r="G1402">
        <v>0</v>
      </c>
      <c r="H1402">
        <v>0</v>
      </c>
      <c r="I1402">
        <v>5</v>
      </c>
      <c r="J1402">
        <v>0</v>
      </c>
      <c r="K1402">
        <v>0</v>
      </c>
    </row>
    <row r="1403" spans="2:11" x14ac:dyDescent="0.25">
      <c r="C1403">
        <v>273</v>
      </c>
      <c r="D1403" s="1">
        <v>2015</v>
      </c>
      <c r="E1403" s="56">
        <v>150</v>
      </c>
      <c r="F1403">
        <v>0</v>
      </c>
      <c r="G1403">
        <v>0</v>
      </c>
      <c r="H1403">
        <v>0</v>
      </c>
      <c r="I1403">
        <v>1</v>
      </c>
      <c r="J1403">
        <v>0</v>
      </c>
      <c r="K1403">
        <v>0</v>
      </c>
    </row>
    <row r="1404" spans="2:11" x14ac:dyDescent="0.25">
      <c r="C1404">
        <v>273</v>
      </c>
      <c r="D1404" s="1">
        <v>2016</v>
      </c>
      <c r="E1404" s="56">
        <v>132.9</v>
      </c>
      <c r="F1404">
        <v>0</v>
      </c>
      <c r="G1404">
        <v>0</v>
      </c>
      <c r="H1404">
        <v>0</v>
      </c>
      <c r="I1404">
        <v>5</v>
      </c>
      <c r="J1404">
        <v>0</v>
      </c>
      <c r="K1404">
        <v>0</v>
      </c>
    </row>
    <row r="1405" spans="2:11" x14ac:dyDescent="0.25">
      <c r="C1405">
        <v>273</v>
      </c>
      <c r="D1405" s="1">
        <v>2017</v>
      </c>
      <c r="E1405" s="56">
        <v>152.80000000000001</v>
      </c>
      <c r="F1405">
        <v>1</v>
      </c>
      <c r="G1405">
        <v>1</v>
      </c>
      <c r="H1405">
        <v>0</v>
      </c>
      <c r="I1405">
        <v>6</v>
      </c>
      <c r="J1405">
        <v>4</v>
      </c>
      <c r="K1405">
        <v>0</v>
      </c>
    </row>
    <row r="1406" spans="2:11" x14ac:dyDescent="0.25">
      <c r="B1406" t="s">
        <v>253</v>
      </c>
      <c r="C1406">
        <v>274</v>
      </c>
      <c r="D1406" s="1">
        <v>2013</v>
      </c>
      <c r="E1406" s="56">
        <v>103.9</v>
      </c>
      <c r="F1406">
        <v>2</v>
      </c>
      <c r="G1406">
        <v>0</v>
      </c>
      <c r="H1406">
        <v>0</v>
      </c>
      <c r="I1406">
        <v>7</v>
      </c>
      <c r="J1406">
        <v>0</v>
      </c>
      <c r="K1406">
        <v>0</v>
      </c>
    </row>
    <row r="1407" spans="2:11" x14ac:dyDescent="0.25">
      <c r="C1407">
        <v>274</v>
      </c>
      <c r="D1407" s="1">
        <v>2014</v>
      </c>
      <c r="E1407" s="56">
        <v>90.2</v>
      </c>
      <c r="F1407">
        <v>0</v>
      </c>
      <c r="G1407">
        <v>0</v>
      </c>
      <c r="H1407">
        <v>1</v>
      </c>
      <c r="I1407">
        <v>13</v>
      </c>
      <c r="J1407">
        <v>1</v>
      </c>
      <c r="K1407">
        <v>0</v>
      </c>
    </row>
    <row r="1408" spans="2:11" x14ac:dyDescent="0.25">
      <c r="C1408">
        <v>274</v>
      </c>
      <c r="D1408" s="1">
        <v>2015</v>
      </c>
      <c r="E1408" s="56">
        <v>78.5</v>
      </c>
      <c r="F1408">
        <v>0</v>
      </c>
      <c r="G1408">
        <v>0</v>
      </c>
      <c r="H1408">
        <v>0</v>
      </c>
      <c r="I1408">
        <v>5</v>
      </c>
      <c r="J1408">
        <v>1</v>
      </c>
      <c r="K1408">
        <v>0</v>
      </c>
    </row>
    <row r="1409" spans="2:11" x14ac:dyDescent="0.25">
      <c r="C1409">
        <v>274</v>
      </c>
      <c r="D1409" s="1">
        <v>2016</v>
      </c>
      <c r="E1409" s="56">
        <v>85.3</v>
      </c>
      <c r="F1409">
        <v>1</v>
      </c>
      <c r="G1409">
        <v>0</v>
      </c>
      <c r="H1409">
        <v>0</v>
      </c>
      <c r="I1409">
        <v>4</v>
      </c>
      <c r="J1409">
        <v>0</v>
      </c>
      <c r="K1409">
        <v>0</v>
      </c>
    </row>
    <row r="1410" spans="2:11" x14ac:dyDescent="0.25">
      <c r="C1410">
        <v>274</v>
      </c>
      <c r="D1410" s="1">
        <v>2017</v>
      </c>
      <c r="E1410" s="56">
        <v>84.6</v>
      </c>
      <c r="F1410">
        <v>5</v>
      </c>
      <c r="G1410">
        <v>3</v>
      </c>
      <c r="H1410">
        <v>0</v>
      </c>
      <c r="I1410">
        <v>3</v>
      </c>
      <c r="J1410">
        <v>3</v>
      </c>
      <c r="K1410">
        <v>0</v>
      </c>
    </row>
    <row r="1411" spans="2:11" x14ac:dyDescent="0.25">
      <c r="B1411" t="s">
        <v>254</v>
      </c>
      <c r="C1411">
        <v>275</v>
      </c>
      <c r="D1411" s="1">
        <v>2013</v>
      </c>
      <c r="E1411" s="56">
        <v>160.1</v>
      </c>
      <c r="F1411">
        <v>7</v>
      </c>
      <c r="G1411">
        <v>3</v>
      </c>
      <c r="H1411">
        <v>2</v>
      </c>
      <c r="I1411">
        <v>22</v>
      </c>
      <c r="J1411">
        <v>0</v>
      </c>
      <c r="K1411">
        <v>1</v>
      </c>
    </row>
    <row r="1412" spans="2:11" x14ac:dyDescent="0.25">
      <c r="C1412">
        <v>275</v>
      </c>
      <c r="D1412" s="1">
        <v>2014</v>
      </c>
      <c r="E1412" s="56">
        <v>201.7</v>
      </c>
      <c r="F1412">
        <v>4</v>
      </c>
      <c r="G1412">
        <v>0</v>
      </c>
      <c r="H1412">
        <v>2</v>
      </c>
      <c r="I1412">
        <v>20</v>
      </c>
      <c r="J1412">
        <v>1</v>
      </c>
      <c r="K1412">
        <v>1</v>
      </c>
    </row>
    <row r="1413" spans="2:11" x14ac:dyDescent="0.25">
      <c r="C1413">
        <v>275</v>
      </c>
      <c r="D1413" s="1">
        <v>2015</v>
      </c>
      <c r="E1413" s="56">
        <v>162</v>
      </c>
      <c r="F1413">
        <v>1</v>
      </c>
      <c r="G1413">
        <v>0</v>
      </c>
      <c r="H1413">
        <v>1</v>
      </c>
      <c r="I1413">
        <v>38</v>
      </c>
      <c r="J1413">
        <v>2</v>
      </c>
      <c r="K1413">
        <v>1</v>
      </c>
    </row>
    <row r="1414" spans="2:11" x14ac:dyDescent="0.25">
      <c r="C1414">
        <v>275</v>
      </c>
      <c r="D1414" s="1">
        <v>2016</v>
      </c>
      <c r="E1414" s="56">
        <v>146</v>
      </c>
      <c r="F1414">
        <v>2</v>
      </c>
      <c r="G1414">
        <v>0</v>
      </c>
      <c r="H1414">
        <v>0</v>
      </c>
      <c r="I1414">
        <v>26</v>
      </c>
      <c r="J1414">
        <v>11</v>
      </c>
      <c r="K1414">
        <v>1</v>
      </c>
    </row>
    <row r="1415" spans="2:11" x14ac:dyDescent="0.25">
      <c r="C1415">
        <v>275</v>
      </c>
      <c r="D1415" s="1">
        <v>2017</v>
      </c>
      <c r="E1415" s="56">
        <v>162.30000000000001</v>
      </c>
      <c r="F1415">
        <v>2</v>
      </c>
      <c r="G1415">
        <v>0</v>
      </c>
      <c r="H1415">
        <v>4</v>
      </c>
      <c r="I1415">
        <v>31</v>
      </c>
      <c r="J1415">
        <v>57</v>
      </c>
      <c r="K1415">
        <v>2</v>
      </c>
    </row>
    <row r="1416" spans="2:11" x14ac:dyDescent="0.25">
      <c r="B1416" t="s">
        <v>394</v>
      </c>
      <c r="C1416">
        <v>276</v>
      </c>
      <c r="D1416" s="1">
        <v>2013</v>
      </c>
      <c r="E1416" s="56">
        <v>76.900000000000006</v>
      </c>
      <c r="F1416">
        <v>2</v>
      </c>
      <c r="G1416">
        <v>0</v>
      </c>
      <c r="H1416">
        <v>0</v>
      </c>
      <c r="I1416">
        <v>28</v>
      </c>
      <c r="J1416">
        <v>0</v>
      </c>
      <c r="K1416">
        <v>0</v>
      </c>
    </row>
    <row r="1417" spans="2:11" x14ac:dyDescent="0.25">
      <c r="C1417">
        <v>276</v>
      </c>
      <c r="D1417" s="1">
        <v>2014</v>
      </c>
      <c r="E1417" s="56">
        <v>92.1</v>
      </c>
      <c r="F1417">
        <v>8</v>
      </c>
      <c r="G1417">
        <v>3</v>
      </c>
      <c r="H1417">
        <v>2</v>
      </c>
      <c r="I1417">
        <v>32</v>
      </c>
      <c r="J1417">
        <v>3</v>
      </c>
      <c r="K1417">
        <v>0</v>
      </c>
    </row>
    <row r="1418" spans="2:11" x14ac:dyDescent="0.25">
      <c r="C1418">
        <v>276</v>
      </c>
      <c r="D1418" s="1">
        <v>2015</v>
      </c>
      <c r="E1418" s="56">
        <v>96.2</v>
      </c>
      <c r="F1418">
        <v>1</v>
      </c>
      <c r="G1418">
        <v>0</v>
      </c>
      <c r="H1418">
        <v>2</v>
      </c>
      <c r="I1418">
        <v>39</v>
      </c>
      <c r="J1418">
        <v>6</v>
      </c>
      <c r="K1418">
        <v>1</v>
      </c>
    </row>
    <row r="1419" spans="2:11" x14ac:dyDescent="0.25">
      <c r="C1419">
        <v>276</v>
      </c>
      <c r="D1419" s="1">
        <v>2016</v>
      </c>
      <c r="E1419" s="56">
        <v>118.9</v>
      </c>
      <c r="F1419">
        <v>4</v>
      </c>
      <c r="G1419">
        <v>2</v>
      </c>
      <c r="H1419">
        <v>0</v>
      </c>
      <c r="I1419">
        <v>31</v>
      </c>
      <c r="J1419">
        <v>6</v>
      </c>
      <c r="K1419">
        <v>0</v>
      </c>
    </row>
    <row r="1420" spans="2:11" x14ac:dyDescent="0.25">
      <c r="C1420">
        <v>276</v>
      </c>
      <c r="D1420" s="1">
        <v>2017</v>
      </c>
      <c r="E1420" s="56">
        <v>97.2</v>
      </c>
      <c r="F1420">
        <v>9</v>
      </c>
      <c r="G1420">
        <v>2</v>
      </c>
      <c r="H1420">
        <v>3</v>
      </c>
      <c r="I1420">
        <v>61</v>
      </c>
      <c r="J1420">
        <v>28</v>
      </c>
      <c r="K1420">
        <v>1</v>
      </c>
    </row>
    <row r="1421" spans="2:11" x14ac:dyDescent="0.25">
      <c r="B1421" t="s">
        <v>393</v>
      </c>
      <c r="C1421">
        <v>277</v>
      </c>
      <c r="D1421" s="1">
        <v>2013</v>
      </c>
      <c r="E1421" s="56">
        <v>991.4</v>
      </c>
      <c r="F1421">
        <v>8</v>
      </c>
      <c r="G1421">
        <v>5</v>
      </c>
      <c r="H1421">
        <v>1</v>
      </c>
      <c r="I1421">
        <v>55</v>
      </c>
      <c r="J1421">
        <v>1</v>
      </c>
      <c r="K1421">
        <v>2</v>
      </c>
    </row>
    <row r="1422" spans="2:11" x14ac:dyDescent="0.25">
      <c r="C1422">
        <v>277</v>
      </c>
      <c r="D1422" s="1">
        <v>2014</v>
      </c>
      <c r="E1422" s="56">
        <v>1364.4</v>
      </c>
      <c r="F1422">
        <v>7</v>
      </c>
      <c r="G1422">
        <v>6</v>
      </c>
      <c r="H1422">
        <v>3</v>
      </c>
      <c r="I1422">
        <v>30</v>
      </c>
      <c r="J1422">
        <v>7</v>
      </c>
      <c r="K1422">
        <v>0</v>
      </c>
    </row>
    <row r="1423" spans="2:11" x14ac:dyDescent="0.25">
      <c r="C1423">
        <v>277</v>
      </c>
      <c r="D1423" s="1">
        <v>2015</v>
      </c>
      <c r="E1423" s="56">
        <v>1332</v>
      </c>
      <c r="F1423">
        <v>2</v>
      </c>
      <c r="G1423">
        <v>1</v>
      </c>
      <c r="H1423">
        <v>5</v>
      </c>
      <c r="I1423">
        <v>38</v>
      </c>
      <c r="J1423">
        <v>33</v>
      </c>
      <c r="K1423">
        <v>5</v>
      </c>
    </row>
    <row r="1424" spans="2:11" x14ac:dyDescent="0.25">
      <c r="C1424">
        <v>277</v>
      </c>
      <c r="D1424" s="1">
        <v>2016</v>
      </c>
      <c r="E1424" s="56">
        <v>516.29999999999995</v>
      </c>
      <c r="F1424">
        <v>4</v>
      </c>
      <c r="G1424">
        <v>3</v>
      </c>
      <c r="H1424">
        <v>1</v>
      </c>
      <c r="I1424">
        <v>43</v>
      </c>
      <c r="J1424">
        <v>37</v>
      </c>
      <c r="K1424">
        <v>5</v>
      </c>
    </row>
    <row r="1425" spans="2:11" x14ac:dyDescent="0.25">
      <c r="C1425">
        <v>277</v>
      </c>
      <c r="D1425" s="1">
        <v>2017</v>
      </c>
      <c r="E1425" s="56">
        <v>440.5</v>
      </c>
      <c r="F1425">
        <v>12</v>
      </c>
      <c r="G1425">
        <v>4</v>
      </c>
      <c r="H1425">
        <v>0</v>
      </c>
      <c r="I1425">
        <v>48</v>
      </c>
      <c r="J1425">
        <v>54</v>
      </c>
      <c r="K1425">
        <v>1</v>
      </c>
    </row>
    <row r="1426" spans="2:11" x14ac:dyDescent="0.25">
      <c r="B1426" t="s">
        <v>392</v>
      </c>
      <c r="C1426">
        <v>278</v>
      </c>
      <c r="D1426" s="1">
        <v>2013</v>
      </c>
      <c r="E1426" s="56">
        <v>516</v>
      </c>
      <c r="F1426">
        <v>52</v>
      </c>
      <c r="G1426">
        <v>9</v>
      </c>
      <c r="H1426">
        <v>19</v>
      </c>
      <c r="I1426">
        <v>430</v>
      </c>
      <c r="J1426">
        <v>117</v>
      </c>
      <c r="K1426">
        <v>21</v>
      </c>
    </row>
    <row r="1427" spans="2:11" x14ac:dyDescent="0.25">
      <c r="C1427">
        <v>278</v>
      </c>
      <c r="D1427" s="1">
        <v>2014</v>
      </c>
      <c r="E1427" s="56">
        <v>674.9</v>
      </c>
      <c r="F1427">
        <v>25</v>
      </c>
      <c r="G1427">
        <v>2</v>
      </c>
      <c r="H1427">
        <v>22</v>
      </c>
      <c r="I1427">
        <v>440</v>
      </c>
      <c r="J1427">
        <v>120</v>
      </c>
      <c r="K1427">
        <v>13</v>
      </c>
    </row>
    <row r="1428" spans="2:11" x14ac:dyDescent="0.25">
      <c r="C1428">
        <v>278</v>
      </c>
      <c r="D1428" s="1">
        <v>2015</v>
      </c>
      <c r="E1428" s="56">
        <v>524.1</v>
      </c>
      <c r="F1428">
        <v>28</v>
      </c>
      <c r="G1428">
        <v>5</v>
      </c>
      <c r="H1428">
        <v>24</v>
      </c>
      <c r="I1428">
        <v>458</v>
      </c>
      <c r="J1428">
        <v>192</v>
      </c>
      <c r="K1428">
        <v>20</v>
      </c>
    </row>
    <row r="1429" spans="2:11" x14ac:dyDescent="0.25">
      <c r="C1429">
        <v>278</v>
      </c>
      <c r="D1429" s="1">
        <v>2016</v>
      </c>
      <c r="E1429" s="56">
        <v>627.1</v>
      </c>
      <c r="F1429">
        <v>39</v>
      </c>
      <c r="G1429">
        <v>6</v>
      </c>
      <c r="H1429">
        <v>15</v>
      </c>
      <c r="I1429">
        <v>469</v>
      </c>
      <c r="J1429">
        <v>332</v>
      </c>
      <c r="K1429">
        <v>17</v>
      </c>
    </row>
    <row r="1430" spans="2:11" x14ac:dyDescent="0.25">
      <c r="C1430">
        <v>278</v>
      </c>
      <c r="D1430" s="1">
        <v>2017</v>
      </c>
      <c r="E1430" s="56">
        <v>578.79999999999995</v>
      </c>
      <c r="F1430">
        <v>38</v>
      </c>
      <c r="G1430">
        <v>5</v>
      </c>
      <c r="H1430">
        <v>18</v>
      </c>
      <c r="I1430">
        <v>541</v>
      </c>
      <c r="J1430">
        <v>520</v>
      </c>
      <c r="K1430">
        <v>27</v>
      </c>
    </row>
    <row r="1431" spans="2:11" x14ac:dyDescent="0.25">
      <c r="B1431" t="s">
        <v>391</v>
      </c>
      <c r="C1431">
        <v>279</v>
      </c>
      <c r="D1431" s="1">
        <v>2013</v>
      </c>
      <c r="E1431" s="56">
        <v>65.2</v>
      </c>
      <c r="F1431">
        <v>3</v>
      </c>
      <c r="G1431">
        <v>0</v>
      </c>
      <c r="H1431">
        <v>0</v>
      </c>
      <c r="I1431">
        <v>14</v>
      </c>
      <c r="J1431">
        <v>0</v>
      </c>
      <c r="K1431">
        <v>0</v>
      </c>
    </row>
    <row r="1432" spans="2:11" x14ac:dyDescent="0.25">
      <c r="C1432">
        <v>279</v>
      </c>
      <c r="D1432" s="1">
        <v>2014</v>
      </c>
      <c r="E1432" s="56">
        <v>75.400000000000006</v>
      </c>
      <c r="F1432">
        <v>0</v>
      </c>
      <c r="G1432">
        <v>0</v>
      </c>
      <c r="H1432">
        <v>0</v>
      </c>
      <c r="I1432">
        <v>5</v>
      </c>
      <c r="J1432">
        <v>0</v>
      </c>
      <c r="K1432">
        <v>1</v>
      </c>
    </row>
    <row r="1433" spans="2:11" x14ac:dyDescent="0.25">
      <c r="C1433">
        <v>279</v>
      </c>
      <c r="D1433" s="1">
        <v>2015</v>
      </c>
      <c r="E1433" s="56">
        <v>88.9</v>
      </c>
      <c r="F1433">
        <v>0</v>
      </c>
      <c r="G1433">
        <v>0</v>
      </c>
      <c r="H1433">
        <v>0</v>
      </c>
      <c r="I1433">
        <v>7</v>
      </c>
      <c r="J1433">
        <v>1</v>
      </c>
      <c r="K1433">
        <v>1</v>
      </c>
    </row>
    <row r="1434" spans="2:11" x14ac:dyDescent="0.25">
      <c r="C1434">
        <v>279</v>
      </c>
      <c r="D1434" s="1">
        <v>2016</v>
      </c>
      <c r="E1434" s="56">
        <v>78.8</v>
      </c>
      <c r="F1434">
        <v>0</v>
      </c>
      <c r="G1434">
        <v>0</v>
      </c>
      <c r="H1434">
        <v>1</v>
      </c>
      <c r="I1434">
        <v>4</v>
      </c>
      <c r="J1434">
        <v>0</v>
      </c>
      <c r="K1434">
        <v>1</v>
      </c>
    </row>
    <row r="1435" spans="2:11" x14ac:dyDescent="0.25">
      <c r="C1435">
        <v>279</v>
      </c>
      <c r="D1435" s="1">
        <v>2017</v>
      </c>
      <c r="E1435" s="56">
        <v>89.2</v>
      </c>
      <c r="F1435">
        <v>0</v>
      </c>
      <c r="G1435">
        <v>0</v>
      </c>
      <c r="H1435">
        <v>0</v>
      </c>
      <c r="I1435">
        <v>5</v>
      </c>
      <c r="J1435">
        <v>1</v>
      </c>
      <c r="K1435">
        <v>0</v>
      </c>
    </row>
    <row r="1436" spans="2:11" x14ac:dyDescent="0.25">
      <c r="B1436" t="s">
        <v>390</v>
      </c>
      <c r="C1436">
        <v>280</v>
      </c>
      <c r="D1436" s="1">
        <v>2013</v>
      </c>
      <c r="E1436" s="56">
        <v>30.2</v>
      </c>
      <c r="F1436">
        <v>2</v>
      </c>
      <c r="G1436">
        <v>0</v>
      </c>
      <c r="H1436">
        <v>0</v>
      </c>
      <c r="I1436">
        <v>5</v>
      </c>
      <c r="J1436">
        <v>1</v>
      </c>
      <c r="K1436">
        <v>1</v>
      </c>
    </row>
    <row r="1437" spans="2:11" x14ac:dyDescent="0.25">
      <c r="C1437">
        <v>280</v>
      </c>
      <c r="D1437" s="1">
        <v>2014</v>
      </c>
      <c r="E1437" s="56">
        <v>28.9</v>
      </c>
      <c r="F1437">
        <v>1</v>
      </c>
      <c r="G1437">
        <v>0</v>
      </c>
      <c r="H1437">
        <v>0</v>
      </c>
      <c r="I1437">
        <v>7</v>
      </c>
      <c r="J1437">
        <v>0</v>
      </c>
      <c r="K1437">
        <v>0</v>
      </c>
    </row>
    <row r="1438" spans="2:11" x14ac:dyDescent="0.25">
      <c r="C1438">
        <v>280</v>
      </c>
      <c r="D1438" s="1">
        <v>2015</v>
      </c>
      <c r="E1438" s="56">
        <v>37.1</v>
      </c>
      <c r="F1438">
        <v>1</v>
      </c>
      <c r="G1438">
        <v>0</v>
      </c>
      <c r="H1438">
        <v>0</v>
      </c>
      <c r="I1438">
        <v>4</v>
      </c>
      <c r="J1438">
        <v>6</v>
      </c>
      <c r="K1438">
        <v>0</v>
      </c>
    </row>
    <row r="1439" spans="2:11" x14ac:dyDescent="0.25">
      <c r="C1439">
        <v>280</v>
      </c>
      <c r="D1439" s="1">
        <v>2016</v>
      </c>
      <c r="E1439" s="56">
        <v>31.5</v>
      </c>
      <c r="F1439">
        <v>0</v>
      </c>
      <c r="G1439">
        <v>0</v>
      </c>
      <c r="H1439">
        <v>0</v>
      </c>
      <c r="I1439">
        <v>3</v>
      </c>
      <c r="J1439">
        <v>4</v>
      </c>
      <c r="K1439">
        <v>0</v>
      </c>
    </row>
    <row r="1440" spans="2:11" x14ac:dyDescent="0.25">
      <c r="C1440">
        <v>280</v>
      </c>
      <c r="D1440" s="1">
        <v>2017</v>
      </c>
      <c r="E1440" s="56">
        <v>34</v>
      </c>
      <c r="F1440">
        <v>2</v>
      </c>
      <c r="G1440">
        <v>0</v>
      </c>
      <c r="H1440">
        <v>0</v>
      </c>
      <c r="I1440">
        <v>0</v>
      </c>
      <c r="J1440">
        <v>4</v>
      </c>
      <c r="K1440">
        <v>1</v>
      </c>
    </row>
    <row r="1441" spans="2:11" x14ac:dyDescent="0.25">
      <c r="B1441" t="s">
        <v>389</v>
      </c>
      <c r="C1441">
        <v>281</v>
      </c>
      <c r="D1441" s="1">
        <v>2013</v>
      </c>
      <c r="E1441" s="56">
        <v>148.69999999999999</v>
      </c>
      <c r="F1441">
        <v>6</v>
      </c>
      <c r="G1441">
        <v>1</v>
      </c>
      <c r="H1441">
        <v>0</v>
      </c>
      <c r="I1441">
        <v>37</v>
      </c>
      <c r="J1441">
        <v>2</v>
      </c>
      <c r="K1441">
        <v>1</v>
      </c>
    </row>
    <row r="1442" spans="2:11" x14ac:dyDescent="0.25">
      <c r="C1442">
        <v>281</v>
      </c>
      <c r="D1442" s="1">
        <v>2014</v>
      </c>
      <c r="E1442" s="56">
        <v>171.6</v>
      </c>
      <c r="F1442">
        <v>2</v>
      </c>
      <c r="G1442">
        <v>0</v>
      </c>
      <c r="H1442">
        <v>2</v>
      </c>
      <c r="I1442">
        <v>48</v>
      </c>
      <c r="J1442">
        <v>1</v>
      </c>
      <c r="K1442">
        <v>1</v>
      </c>
    </row>
    <row r="1443" spans="2:11" x14ac:dyDescent="0.25">
      <c r="C1443">
        <v>281</v>
      </c>
      <c r="D1443" s="1">
        <v>2015</v>
      </c>
      <c r="E1443" s="56">
        <v>184.3</v>
      </c>
      <c r="F1443">
        <v>2</v>
      </c>
      <c r="G1443">
        <v>0</v>
      </c>
      <c r="H1443">
        <v>0</v>
      </c>
      <c r="I1443">
        <v>35</v>
      </c>
      <c r="J1443">
        <v>7</v>
      </c>
      <c r="K1443">
        <v>2</v>
      </c>
    </row>
    <row r="1444" spans="2:11" x14ac:dyDescent="0.25">
      <c r="C1444">
        <v>281</v>
      </c>
      <c r="D1444" s="1">
        <v>2016</v>
      </c>
      <c r="E1444" s="56">
        <v>149.19999999999999</v>
      </c>
      <c r="F1444">
        <v>0</v>
      </c>
      <c r="G1444">
        <v>0</v>
      </c>
      <c r="H1444">
        <v>0</v>
      </c>
      <c r="I1444">
        <v>41</v>
      </c>
      <c r="J1444">
        <v>1</v>
      </c>
      <c r="K1444">
        <v>2</v>
      </c>
    </row>
    <row r="1445" spans="2:11" x14ac:dyDescent="0.25">
      <c r="C1445">
        <v>281</v>
      </c>
      <c r="D1445" s="1">
        <v>2017</v>
      </c>
      <c r="E1445" s="56">
        <v>176.8</v>
      </c>
      <c r="F1445">
        <v>0</v>
      </c>
      <c r="G1445">
        <v>0</v>
      </c>
      <c r="H1445">
        <v>2</v>
      </c>
      <c r="I1445">
        <v>35</v>
      </c>
      <c r="J1445">
        <v>3</v>
      </c>
      <c r="K1445">
        <v>1</v>
      </c>
    </row>
    <row r="1446" spans="2:11" x14ac:dyDescent="0.25">
      <c r="B1446" t="s">
        <v>388</v>
      </c>
      <c r="C1446">
        <v>282</v>
      </c>
      <c r="D1446" s="1">
        <v>2013</v>
      </c>
      <c r="E1446" s="56">
        <v>163.4</v>
      </c>
      <c r="F1446">
        <v>0</v>
      </c>
      <c r="G1446">
        <v>0</v>
      </c>
      <c r="H1446">
        <v>0</v>
      </c>
      <c r="I1446">
        <v>2</v>
      </c>
      <c r="J1446">
        <v>0</v>
      </c>
      <c r="K1446">
        <v>0</v>
      </c>
    </row>
    <row r="1447" spans="2:11" x14ac:dyDescent="0.25">
      <c r="C1447">
        <v>282</v>
      </c>
      <c r="D1447" s="1">
        <v>2014</v>
      </c>
      <c r="E1447" s="56">
        <v>181.3</v>
      </c>
      <c r="F1447">
        <v>0</v>
      </c>
      <c r="G1447">
        <v>0</v>
      </c>
      <c r="H1447">
        <v>0</v>
      </c>
      <c r="I1447">
        <v>8</v>
      </c>
      <c r="J1447">
        <v>1</v>
      </c>
      <c r="K1447">
        <v>1</v>
      </c>
    </row>
    <row r="1448" spans="2:11" x14ac:dyDescent="0.25">
      <c r="C1448">
        <v>282</v>
      </c>
      <c r="D1448" s="1">
        <v>2015</v>
      </c>
      <c r="E1448" s="56">
        <v>213.2</v>
      </c>
      <c r="F1448">
        <v>0</v>
      </c>
      <c r="G1448">
        <v>0</v>
      </c>
      <c r="H1448">
        <v>0</v>
      </c>
      <c r="I1448">
        <v>2</v>
      </c>
      <c r="J1448">
        <v>2</v>
      </c>
      <c r="K1448">
        <v>0</v>
      </c>
    </row>
    <row r="1449" spans="2:11" x14ac:dyDescent="0.25">
      <c r="C1449">
        <v>282</v>
      </c>
      <c r="D1449" s="1">
        <v>2016</v>
      </c>
      <c r="E1449" s="56">
        <v>197.1</v>
      </c>
      <c r="F1449">
        <v>1</v>
      </c>
      <c r="G1449">
        <v>0</v>
      </c>
      <c r="H1449">
        <v>0</v>
      </c>
      <c r="I1449">
        <v>3</v>
      </c>
      <c r="J1449">
        <v>1</v>
      </c>
      <c r="K1449">
        <v>0</v>
      </c>
    </row>
    <row r="1450" spans="2:11" x14ac:dyDescent="0.25">
      <c r="C1450">
        <v>282</v>
      </c>
      <c r="D1450" s="1">
        <v>2017</v>
      </c>
      <c r="E1450" s="56">
        <v>235</v>
      </c>
      <c r="F1450">
        <v>0</v>
      </c>
      <c r="G1450">
        <v>0</v>
      </c>
      <c r="H1450">
        <v>0</v>
      </c>
      <c r="I1450">
        <v>4</v>
      </c>
      <c r="J1450">
        <v>0</v>
      </c>
      <c r="K1450">
        <v>0</v>
      </c>
    </row>
    <row r="1451" spans="2:11" x14ac:dyDescent="0.25">
      <c r="B1451" t="s">
        <v>387</v>
      </c>
      <c r="C1451">
        <v>283</v>
      </c>
      <c r="D1451" s="1">
        <v>2013</v>
      </c>
      <c r="E1451" s="56">
        <v>136.4</v>
      </c>
      <c r="F1451">
        <v>5</v>
      </c>
      <c r="G1451">
        <v>1</v>
      </c>
      <c r="H1451">
        <v>1</v>
      </c>
      <c r="I1451">
        <v>41</v>
      </c>
      <c r="J1451">
        <v>9</v>
      </c>
      <c r="K1451">
        <v>2</v>
      </c>
    </row>
    <row r="1452" spans="2:11" x14ac:dyDescent="0.25">
      <c r="C1452">
        <v>283</v>
      </c>
      <c r="D1452" s="1">
        <v>2014</v>
      </c>
      <c r="E1452" s="56">
        <v>161</v>
      </c>
      <c r="F1452">
        <v>1</v>
      </c>
      <c r="G1452">
        <v>0</v>
      </c>
      <c r="H1452">
        <v>2</v>
      </c>
      <c r="I1452">
        <v>39</v>
      </c>
      <c r="J1452">
        <v>6</v>
      </c>
      <c r="K1452">
        <v>2</v>
      </c>
    </row>
    <row r="1453" spans="2:11" x14ac:dyDescent="0.25">
      <c r="C1453">
        <v>283</v>
      </c>
      <c r="D1453" s="1">
        <v>2015</v>
      </c>
      <c r="E1453" s="56">
        <v>153.5</v>
      </c>
      <c r="F1453">
        <v>2</v>
      </c>
      <c r="G1453">
        <v>0</v>
      </c>
      <c r="H1453">
        <v>0</v>
      </c>
      <c r="I1453">
        <v>38</v>
      </c>
      <c r="J1453">
        <v>5</v>
      </c>
      <c r="K1453">
        <v>1</v>
      </c>
    </row>
    <row r="1454" spans="2:11" x14ac:dyDescent="0.25">
      <c r="C1454">
        <v>283</v>
      </c>
      <c r="D1454" s="1">
        <v>2016</v>
      </c>
      <c r="E1454" s="56">
        <v>153.6</v>
      </c>
      <c r="F1454">
        <v>4</v>
      </c>
      <c r="G1454">
        <v>0</v>
      </c>
      <c r="H1454">
        <v>3</v>
      </c>
      <c r="I1454">
        <v>33</v>
      </c>
      <c r="J1454">
        <v>5</v>
      </c>
      <c r="K1454">
        <v>0</v>
      </c>
    </row>
    <row r="1455" spans="2:11" x14ac:dyDescent="0.25">
      <c r="C1455">
        <v>283</v>
      </c>
      <c r="D1455" s="1">
        <v>2017</v>
      </c>
      <c r="E1455" s="56">
        <v>157.6</v>
      </c>
      <c r="F1455">
        <v>11</v>
      </c>
      <c r="G1455">
        <v>0</v>
      </c>
      <c r="H1455">
        <v>3</v>
      </c>
      <c r="I1455">
        <v>45</v>
      </c>
      <c r="J1455">
        <v>12</v>
      </c>
      <c r="K1455">
        <v>3</v>
      </c>
    </row>
    <row r="1456" spans="2:11" x14ac:dyDescent="0.25">
      <c r="B1456" t="s">
        <v>386</v>
      </c>
      <c r="C1456">
        <v>284</v>
      </c>
      <c r="D1456" s="1">
        <v>2013</v>
      </c>
      <c r="E1456" s="56">
        <v>30</v>
      </c>
      <c r="F1456">
        <v>1</v>
      </c>
      <c r="G1456">
        <v>0</v>
      </c>
      <c r="H1456">
        <v>0</v>
      </c>
      <c r="I1456">
        <v>10</v>
      </c>
      <c r="J1456">
        <v>0</v>
      </c>
      <c r="K1456">
        <v>0</v>
      </c>
    </row>
    <row r="1457" spans="2:11" x14ac:dyDescent="0.25">
      <c r="C1457">
        <v>284</v>
      </c>
      <c r="D1457" s="1">
        <v>2014</v>
      </c>
      <c r="E1457" s="56">
        <v>30.3</v>
      </c>
      <c r="F1457">
        <v>0</v>
      </c>
      <c r="G1457">
        <v>0</v>
      </c>
      <c r="H1457">
        <v>1</v>
      </c>
      <c r="I1457">
        <v>11</v>
      </c>
      <c r="J1457">
        <v>3</v>
      </c>
      <c r="K1457">
        <v>1</v>
      </c>
    </row>
    <row r="1458" spans="2:11" x14ac:dyDescent="0.25">
      <c r="C1458">
        <v>284</v>
      </c>
      <c r="D1458" s="1">
        <v>2015</v>
      </c>
      <c r="E1458" s="56">
        <v>29.1</v>
      </c>
      <c r="F1458">
        <v>0</v>
      </c>
      <c r="G1458">
        <v>0</v>
      </c>
      <c r="H1458">
        <v>2</v>
      </c>
      <c r="I1458">
        <v>6</v>
      </c>
      <c r="J1458">
        <v>0</v>
      </c>
      <c r="K1458">
        <v>1</v>
      </c>
    </row>
    <row r="1459" spans="2:11" x14ac:dyDescent="0.25">
      <c r="C1459">
        <v>284</v>
      </c>
      <c r="D1459" s="1">
        <v>2016</v>
      </c>
      <c r="E1459" s="56">
        <v>26.7</v>
      </c>
      <c r="F1459">
        <v>1</v>
      </c>
      <c r="G1459">
        <v>0</v>
      </c>
      <c r="H1459">
        <v>1</v>
      </c>
      <c r="I1459">
        <v>15</v>
      </c>
      <c r="J1459">
        <v>1</v>
      </c>
      <c r="K1459">
        <v>0</v>
      </c>
    </row>
    <row r="1460" spans="2:11" x14ac:dyDescent="0.25">
      <c r="C1460">
        <v>284</v>
      </c>
      <c r="D1460" s="1">
        <v>2017</v>
      </c>
      <c r="E1460" s="56">
        <v>33.200000000000003</v>
      </c>
      <c r="F1460">
        <v>1</v>
      </c>
      <c r="G1460">
        <v>0</v>
      </c>
      <c r="H1460">
        <v>2</v>
      </c>
      <c r="I1460">
        <v>15</v>
      </c>
      <c r="J1460">
        <v>8</v>
      </c>
      <c r="K1460">
        <v>0</v>
      </c>
    </row>
    <row r="1461" spans="2:11" x14ac:dyDescent="0.25">
      <c r="B1461" t="s">
        <v>385</v>
      </c>
      <c r="C1461">
        <v>285</v>
      </c>
      <c r="D1461" s="1">
        <v>2013</v>
      </c>
      <c r="E1461" s="56">
        <v>32.299999999999997</v>
      </c>
      <c r="F1461">
        <v>1</v>
      </c>
      <c r="G1461">
        <v>0</v>
      </c>
      <c r="H1461">
        <v>1</v>
      </c>
      <c r="I1461">
        <v>9</v>
      </c>
      <c r="J1461">
        <v>0</v>
      </c>
      <c r="K1461">
        <v>0</v>
      </c>
    </row>
    <row r="1462" spans="2:11" x14ac:dyDescent="0.25">
      <c r="C1462">
        <v>285</v>
      </c>
      <c r="D1462" s="1">
        <v>2014</v>
      </c>
      <c r="E1462" s="56">
        <v>39</v>
      </c>
      <c r="F1462">
        <v>0</v>
      </c>
      <c r="G1462">
        <v>0</v>
      </c>
      <c r="H1462">
        <v>0</v>
      </c>
      <c r="I1462">
        <v>6</v>
      </c>
      <c r="J1462">
        <v>1</v>
      </c>
      <c r="K1462">
        <v>0</v>
      </c>
    </row>
    <row r="1463" spans="2:11" x14ac:dyDescent="0.25">
      <c r="C1463">
        <v>285</v>
      </c>
      <c r="D1463" s="1">
        <v>2015</v>
      </c>
      <c r="E1463" s="56">
        <v>40.200000000000003</v>
      </c>
      <c r="F1463">
        <v>2</v>
      </c>
      <c r="G1463">
        <v>1</v>
      </c>
      <c r="H1463">
        <v>0</v>
      </c>
      <c r="I1463">
        <v>7</v>
      </c>
      <c r="J1463">
        <v>1</v>
      </c>
      <c r="K1463">
        <v>0</v>
      </c>
    </row>
    <row r="1464" spans="2:11" x14ac:dyDescent="0.25">
      <c r="C1464">
        <v>285</v>
      </c>
      <c r="D1464" s="1">
        <v>2016</v>
      </c>
      <c r="E1464" s="56">
        <v>42.5</v>
      </c>
      <c r="F1464">
        <v>0</v>
      </c>
      <c r="G1464">
        <v>0</v>
      </c>
      <c r="H1464">
        <v>0</v>
      </c>
      <c r="I1464">
        <v>2</v>
      </c>
      <c r="J1464">
        <v>5</v>
      </c>
      <c r="K1464">
        <v>0</v>
      </c>
    </row>
    <row r="1465" spans="2:11" x14ac:dyDescent="0.25">
      <c r="C1465">
        <v>285</v>
      </c>
      <c r="D1465" s="1">
        <v>2017</v>
      </c>
      <c r="E1465" s="56">
        <v>73.2</v>
      </c>
      <c r="F1465">
        <v>0</v>
      </c>
      <c r="G1465">
        <v>0</v>
      </c>
      <c r="H1465">
        <v>0</v>
      </c>
      <c r="I1465">
        <v>6</v>
      </c>
      <c r="J1465">
        <v>4</v>
      </c>
      <c r="K1465">
        <v>1</v>
      </c>
    </row>
    <row r="1466" spans="2:11" x14ac:dyDescent="0.25">
      <c r="B1466" t="s">
        <v>384</v>
      </c>
      <c r="C1466">
        <v>286</v>
      </c>
      <c r="D1466" s="1">
        <v>2013</v>
      </c>
      <c r="E1466" s="56">
        <v>135.1</v>
      </c>
      <c r="F1466">
        <v>1</v>
      </c>
      <c r="G1466">
        <v>1</v>
      </c>
      <c r="H1466">
        <v>0</v>
      </c>
      <c r="I1466">
        <v>16</v>
      </c>
      <c r="J1466">
        <v>0</v>
      </c>
      <c r="K1466">
        <v>1</v>
      </c>
    </row>
    <row r="1467" spans="2:11" x14ac:dyDescent="0.25">
      <c r="C1467">
        <v>286</v>
      </c>
      <c r="D1467" s="1">
        <v>2014</v>
      </c>
      <c r="E1467" s="56">
        <v>135.69999999999999</v>
      </c>
      <c r="F1467">
        <v>1</v>
      </c>
      <c r="G1467">
        <v>0</v>
      </c>
      <c r="H1467">
        <v>0</v>
      </c>
      <c r="I1467">
        <v>15</v>
      </c>
      <c r="J1467">
        <v>0</v>
      </c>
      <c r="K1467">
        <v>0</v>
      </c>
    </row>
    <row r="1468" spans="2:11" x14ac:dyDescent="0.25">
      <c r="C1468">
        <v>286</v>
      </c>
      <c r="D1468" s="1">
        <v>2015</v>
      </c>
      <c r="E1468" s="56">
        <v>153.80000000000001</v>
      </c>
      <c r="F1468">
        <v>2</v>
      </c>
      <c r="G1468">
        <v>1</v>
      </c>
      <c r="H1468">
        <v>1</v>
      </c>
      <c r="I1468">
        <v>16</v>
      </c>
      <c r="J1468">
        <v>1</v>
      </c>
      <c r="K1468">
        <v>1</v>
      </c>
    </row>
    <row r="1469" spans="2:11" x14ac:dyDescent="0.25">
      <c r="C1469">
        <v>286</v>
      </c>
      <c r="D1469" s="1">
        <v>2016</v>
      </c>
      <c r="E1469" s="56">
        <v>134.1</v>
      </c>
      <c r="F1469">
        <v>0</v>
      </c>
      <c r="G1469">
        <v>0</v>
      </c>
      <c r="H1469">
        <v>0</v>
      </c>
      <c r="I1469">
        <v>13</v>
      </c>
      <c r="J1469">
        <v>1</v>
      </c>
      <c r="K1469">
        <v>0</v>
      </c>
    </row>
    <row r="1470" spans="2:11" x14ac:dyDescent="0.25">
      <c r="C1470">
        <v>286</v>
      </c>
      <c r="D1470" s="1">
        <v>2017</v>
      </c>
      <c r="E1470" s="56">
        <v>151.1</v>
      </c>
      <c r="F1470">
        <v>2</v>
      </c>
      <c r="G1470">
        <v>0</v>
      </c>
      <c r="H1470">
        <v>0</v>
      </c>
      <c r="I1470">
        <v>14</v>
      </c>
      <c r="J1470">
        <v>3</v>
      </c>
      <c r="K1470">
        <v>1</v>
      </c>
    </row>
    <row r="1471" spans="2:11" x14ac:dyDescent="0.25">
      <c r="B1471" t="s">
        <v>383</v>
      </c>
      <c r="C1471">
        <v>287</v>
      </c>
      <c r="D1471" s="1">
        <v>2013</v>
      </c>
      <c r="E1471" s="56">
        <v>12.2</v>
      </c>
      <c r="F1471">
        <v>0</v>
      </c>
      <c r="G1471">
        <v>0</v>
      </c>
      <c r="H1471">
        <v>0</v>
      </c>
      <c r="I1471">
        <v>2</v>
      </c>
      <c r="J1471">
        <v>0</v>
      </c>
      <c r="K1471">
        <v>0</v>
      </c>
    </row>
    <row r="1472" spans="2:11" x14ac:dyDescent="0.25">
      <c r="C1472">
        <v>287</v>
      </c>
      <c r="D1472" s="1">
        <v>2014</v>
      </c>
      <c r="E1472" s="56">
        <v>8.9</v>
      </c>
      <c r="F1472">
        <v>8</v>
      </c>
      <c r="G1472">
        <v>0</v>
      </c>
      <c r="H1472">
        <v>0</v>
      </c>
      <c r="I1472">
        <v>2</v>
      </c>
      <c r="J1472">
        <v>1</v>
      </c>
      <c r="K1472">
        <v>0</v>
      </c>
    </row>
    <row r="1473" spans="2:11" x14ac:dyDescent="0.25">
      <c r="C1473">
        <v>287</v>
      </c>
      <c r="D1473" s="1">
        <v>2015</v>
      </c>
      <c r="E1473" s="56">
        <v>11.5</v>
      </c>
      <c r="F1473">
        <v>0</v>
      </c>
      <c r="G1473">
        <v>0</v>
      </c>
      <c r="H1473">
        <v>0</v>
      </c>
      <c r="I1473">
        <v>2</v>
      </c>
      <c r="J1473">
        <v>1</v>
      </c>
      <c r="K1473">
        <v>0</v>
      </c>
    </row>
    <row r="1474" spans="2:11" x14ac:dyDescent="0.25">
      <c r="C1474">
        <v>287</v>
      </c>
      <c r="D1474" s="1">
        <v>2016</v>
      </c>
      <c r="E1474" s="56">
        <v>11.9</v>
      </c>
      <c r="F1474">
        <v>3</v>
      </c>
      <c r="G1474">
        <v>1</v>
      </c>
      <c r="H1474">
        <v>0</v>
      </c>
      <c r="I1474">
        <v>3</v>
      </c>
      <c r="J1474">
        <v>1</v>
      </c>
      <c r="K1474">
        <v>0</v>
      </c>
    </row>
    <row r="1475" spans="2:11" x14ac:dyDescent="0.25">
      <c r="C1475">
        <v>287</v>
      </c>
      <c r="D1475" s="1">
        <v>2017</v>
      </c>
      <c r="E1475" s="56">
        <v>15</v>
      </c>
      <c r="F1475">
        <v>1</v>
      </c>
      <c r="G1475">
        <v>1</v>
      </c>
      <c r="H1475">
        <v>0</v>
      </c>
      <c r="I1475">
        <v>0</v>
      </c>
      <c r="J1475">
        <v>0</v>
      </c>
      <c r="K1475">
        <v>0</v>
      </c>
    </row>
    <row r="1476" spans="2:11" x14ac:dyDescent="0.25">
      <c r="B1476" t="s">
        <v>382</v>
      </c>
      <c r="C1476">
        <v>288</v>
      </c>
      <c r="D1476" s="1">
        <v>2013</v>
      </c>
      <c r="E1476" s="56">
        <v>59.3</v>
      </c>
      <c r="F1476">
        <v>0</v>
      </c>
      <c r="G1476">
        <v>0</v>
      </c>
      <c r="H1476">
        <v>2</v>
      </c>
      <c r="I1476">
        <v>10</v>
      </c>
      <c r="J1476">
        <v>0</v>
      </c>
      <c r="K1476">
        <v>0</v>
      </c>
    </row>
    <row r="1477" spans="2:11" x14ac:dyDescent="0.25">
      <c r="C1477">
        <v>288</v>
      </c>
      <c r="D1477" s="1">
        <v>2014</v>
      </c>
      <c r="E1477" s="56">
        <v>39.4</v>
      </c>
      <c r="F1477">
        <v>23</v>
      </c>
      <c r="G1477">
        <v>0</v>
      </c>
      <c r="H1477">
        <v>0</v>
      </c>
      <c r="I1477">
        <v>5</v>
      </c>
      <c r="J1477">
        <v>0</v>
      </c>
      <c r="K1477">
        <v>0</v>
      </c>
    </row>
    <row r="1478" spans="2:11" x14ac:dyDescent="0.25">
      <c r="C1478">
        <v>288</v>
      </c>
      <c r="D1478" s="1">
        <v>2015</v>
      </c>
      <c r="E1478" s="56">
        <v>26.2</v>
      </c>
      <c r="F1478">
        <v>1</v>
      </c>
      <c r="G1478">
        <v>1</v>
      </c>
      <c r="H1478">
        <v>0</v>
      </c>
      <c r="I1478">
        <v>7</v>
      </c>
      <c r="J1478">
        <v>3</v>
      </c>
      <c r="K1478">
        <v>0</v>
      </c>
    </row>
    <row r="1479" spans="2:11" x14ac:dyDescent="0.25">
      <c r="C1479">
        <v>288</v>
      </c>
      <c r="D1479" s="1">
        <v>2016</v>
      </c>
      <c r="E1479" s="56">
        <v>38.1</v>
      </c>
      <c r="F1479">
        <v>6</v>
      </c>
      <c r="G1479">
        <v>0</v>
      </c>
      <c r="H1479">
        <v>2</v>
      </c>
      <c r="I1479">
        <v>6</v>
      </c>
      <c r="J1479">
        <v>6</v>
      </c>
      <c r="K1479">
        <v>1</v>
      </c>
    </row>
    <row r="1480" spans="2:11" x14ac:dyDescent="0.25">
      <c r="C1480">
        <v>288</v>
      </c>
      <c r="D1480" s="1">
        <v>2017</v>
      </c>
      <c r="E1480" s="56">
        <v>39.1</v>
      </c>
      <c r="F1480">
        <v>0</v>
      </c>
      <c r="G1480">
        <v>0</v>
      </c>
      <c r="H1480">
        <v>0</v>
      </c>
      <c r="I1480">
        <v>7</v>
      </c>
      <c r="J1480">
        <v>3</v>
      </c>
      <c r="K1480">
        <v>0</v>
      </c>
    </row>
    <row r="1481" spans="2:11" x14ac:dyDescent="0.25">
      <c r="B1481" t="s">
        <v>381</v>
      </c>
      <c r="C1481">
        <v>289</v>
      </c>
      <c r="D1481" s="1">
        <v>2013</v>
      </c>
      <c r="E1481" s="56">
        <v>300</v>
      </c>
      <c r="F1481">
        <v>0</v>
      </c>
      <c r="G1481">
        <v>0</v>
      </c>
      <c r="H1481">
        <v>0</v>
      </c>
      <c r="I1481">
        <v>3</v>
      </c>
      <c r="J1481">
        <v>0</v>
      </c>
      <c r="K1481">
        <v>1</v>
      </c>
    </row>
    <row r="1482" spans="2:11" x14ac:dyDescent="0.25">
      <c r="C1482">
        <v>289</v>
      </c>
      <c r="D1482" s="1">
        <v>2014</v>
      </c>
      <c r="E1482" s="56">
        <v>370.2</v>
      </c>
      <c r="F1482">
        <v>0</v>
      </c>
      <c r="G1482">
        <v>0</v>
      </c>
      <c r="H1482">
        <v>1</v>
      </c>
      <c r="I1482">
        <v>7</v>
      </c>
      <c r="J1482">
        <v>0</v>
      </c>
      <c r="K1482">
        <v>0</v>
      </c>
    </row>
    <row r="1483" spans="2:11" x14ac:dyDescent="0.25">
      <c r="C1483">
        <v>289</v>
      </c>
      <c r="D1483" s="1">
        <v>2015</v>
      </c>
      <c r="E1483" s="56">
        <v>426.7</v>
      </c>
      <c r="F1483">
        <v>0</v>
      </c>
      <c r="G1483">
        <v>0</v>
      </c>
      <c r="H1483">
        <v>1</v>
      </c>
      <c r="I1483">
        <v>4</v>
      </c>
      <c r="J1483">
        <v>1</v>
      </c>
      <c r="K1483">
        <v>0</v>
      </c>
    </row>
    <row r="1484" spans="2:11" x14ac:dyDescent="0.25">
      <c r="C1484">
        <v>289</v>
      </c>
      <c r="D1484" s="1">
        <v>2016</v>
      </c>
      <c r="E1484" s="56">
        <v>396.4</v>
      </c>
      <c r="F1484">
        <v>0</v>
      </c>
      <c r="G1484">
        <v>0</v>
      </c>
      <c r="H1484">
        <v>1</v>
      </c>
      <c r="I1484">
        <v>4</v>
      </c>
      <c r="J1484">
        <v>2</v>
      </c>
      <c r="K1484">
        <v>0</v>
      </c>
    </row>
    <row r="1485" spans="2:11" x14ac:dyDescent="0.25">
      <c r="C1485">
        <v>289</v>
      </c>
      <c r="D1485" s="1">
        <v>2017</v>
      </c>
      <c r="E1485" s="56">
        <v>248.5</v>
      </c>
      <c r="F1485">
        <v>2</v>
      </c>
      <c r="G1485">
        <v>2</v>
      </c>
      <c r="H1485">
        <v>0</v>
      </c>
      <c r="I1485">
        <v>6</v>
      </c>
      <c r="J1485">
        <v>12</v>
      </c>
      <c r="K1485">
        <v>0</v>
      </c>
    </row>
    <row r="1486" spans="2:11" x14ac:dyDescent="0.25">
      <c r="B1486" t="s">
        <v>380</v>
      </c>
      <c r="C1486">
        <v>290</v>
      </c>
      <c r="D1486" s="1">
        <v>2013</v>
      </c>
      <c r="E1486" s="56">
        <v>92.7</v>
      </c>
      <c r="F1486">
        <v>9</v>
      </c>
      <c r="G1486">
        <v>0</v>
      </c>
      <c r="H1486">
        <v>3</v>
      </c>
      <c r="I1486">
        <v>77</v>
      </c>
      <c r="J1486">
        <v>4</v>
      </c>
      <c r="K1486">
        <v>7</v>
      </c>
    </row>
    <row r="1487" spans="2:11" x14ac:dyDescent="0.25">
      <c r="C1487">
        <v>290</v>
      </c>
      <c r="D1487" s="1">
        <v>2014</v>
      </c>
      <c r="E1487" s="56">
        <v>129.5</v>
      </c>
      <c r="F1487">
        <v>1</v>
      </c>
      <c r="G1487">
        <v>0</v>
      </c>
      <c r="H1487">
        <v>7</v>
      </c>
      <c r="I1487">
        <v>78</v>
      </c>
      <c r="J1487">
        <v>9</v>
      </c>
      <c r="K1487">
        <v>4</v>
      </c>
    </row>
    <row r="1488" spans="2:11" x14ac:dyDescent="0.25">
      <c r="C1488">
        <v>290</v>
      </c>
      <c r="D1488" s="1">
        <v>2015</v>
      </c>
      <c r="E1488" s="56">
        <v>107.1</v>
      </c>
      <c r="F1488">
        <v>7</v>
      </c>
      <c r="G1488">
        <v>0</v>
      </c>
      <c r="H1488">
        <v>6</v>
      </c>
      <c r="I1488">
        <v>80</v>
      </c>
      <c r="J1488">
        <v>16</v>
      </c>
      <c r="K1488">
        <v>6</v>
      </c>
    </row>
    <row r="1489" spans="2:11" x14ac:dyDescent="0.25">
      <c r="C1489">
        <v>290</v>
      </c>
      <c r="D1489" s="1">
        <v>2016</v>
      </c>
      <c r="E1489" s="56">
        <v>86</v>
      </c>
      <c r="F1489">
        <v>10</v>
      </c>
      <c r="G1489">
        <v>0</v>
      </c>
      <c r="H1489">
        <v>8</v>
      </c>
      <c r="I1489">
        <v>91</v>
      </c>
      <c r="J1489">
        <v>63</v>
      </c>
      <c r="K1489">
        <v>8</v>
      </c>
    </row>
    <row r="1490" spans="2:11" x14ac:dyDescent="0.25">
      <c r="C1490">
        <v>290</v>
      </c>
      <c r="D1490" s="1">
        <v>2017</v>
      </c>
      <c r="E1490" s="56">
        <v>103.1</v>
      </c>
      <c r="F1490">
        <v>4</v>
      </c>
      <c r="G1490">
        <v>1</v>
      </c>
      <c r="H1490">
        <v>4</v>
      </c>
      <c r="I1490">
        <v>97</v>
      </c>
      <c r="J1490">
        <v>106</v>
      </c>
      <c r="K1490">
        <v>10</v>
      </c>
    </row>
    <row r="1491" spans="2:11" x14ac:dyDescent="0.25">
      <c r="B1491" t="s">
        <v>379</v>
      </c>
      <c r="C1491">
        <v>291</v>
      </c>
      <c r="D1491" s="1">
        <v>2013</v>
      </c>
      <c r="E1491" s="56">
        <v>45.9</v>
      </c>
      <c r="F1491">
        <v>0</v>
      </c>
      <c r="G1491">
        <v>0</v>
      </c>
      <c r="H1491">
        <v>0</v>
      </c>
      <c r="I1491">
        <v>1</v>
      </c>
      <c r="J1491">
        <v>1</v>
      </c>
      <c r="K1491">
        <v>0</v>
      </c>
    </row>
    <row r="1492" spans="2:11" x14ac:dyDescent="0.25">
      <c r="C1492">
        <v>291</v>
      </c>
      <c r="D1492" s="1">
        <v>2014</v>
      </c>
      <c r="E1492" s="56">
        <v>33.1</v>
      </c>
      <c r="F1492">
        <v>0</v>
      </c>
      <c r="G1492">
        <v>0</v>
      </c>
      <c r="H1492">
        <v>0</v>
      </c>
      <c r="I1492">
        <v>4</v>
      </c>
      <c r="J1492">
        <v>0</v>
      </c>
      <c r="K1492">
        <v>0</v>
      </c>
    </row>
    <row r="1493" spans="2:11" x14ac:dyDescent="0.25">
      <c r="C1493">
        <v>291</v>
      </c>
      <c r="D1493" s="1">
        <v>2015</v>
      </c>
      <c r="E1493" s="56">
        <v>35.799999999999997</v>
      </c>
      <c r="F1493">
        <v>0</v>
      </c>
      <c r="G1493">
        <v>0</v>
      </c>
      <c r="H1493">
        <v>0</v>
      </c>
      <c r="I1493">
        <v>1</v>
      </c>
      <c r="J1493">
        <v>0</v>
      </c>
      <c r="K1493">
        <v>0</v>
      </c>
    </row>
    <row r="1494" spans="2:11" x14ac:dyDescent="0.25">
      <c r="C1494">
        <v>291</v>
      </c>
      <c r="D1494" s="1">
        <v>2016</v>
      </c>
      <c r="E1494" s="56">
        <v>31.4</v>
      </c>
      <c r="F1494">
        <v>0</v>
      </c>
      <c r="G1494">
        <v>0</v>
      </c>
      <c r="H1494">
        <v>0</v>
      </c>
      <c r="I1494">
        <v>3</v>
      </c>
      <c r="J1494">
        <v>0</v>
      </c>
      <c r="K1494">
        <v>0</v>
      </c>
    </row>
    <row r="1495" spans="2:11" x14ac:dyDescent="0.25">
      <c r="C1495">
        <v>291</v>
      </c>
      <c r="D1495" s="1">
        <v>2017</v>
      </c>
      <c r="E1495" s="56">
        <v>49.1</v>
      </c>
      <c r="F1495">
        <v>1</v>
      </c>
      <c r="G1495">
        <v>0</v>
      </c>
      <c r="H1495">
        <v>0</v>
      </c>
      <c r="I1495">
        <v>3</v>
      </c>
      <c r="J1495">
        <v>0</v>
      </c>
      <c r="K1495">
        <v>0</v>
      </c>
    </row>
    <row r="1496" spans="2:11" ht="15.75" thickBot="1" x14ac:dyDescent="0.3">
      <c r="D1496" s="1"/>
    </row>
    <row r="1497" spans="2:11" x14ac:dyDescent="0.25">
      <c r="B1497" s="86" t="s">
        <v>378</v>
      </c>
      <c r="C1497" s="16" t="s">
        <v>255</v>
      </c>
      <c r="D1497" s="22" t="s">
        <v>256</v>
      </c>
      <c r="E1497" s="66" t="s">
        <v>257</v>
      </c>
      <c r="F1497" s="23" t="s">
        <v>258</v>
      </c>
      <c r="G1497" s="23" t="s">
        <v>259</v>
      </c>
      <c r="H1497" s="23" t="s">
        <v>260</v>
      </c>
      <c r="I1497" s="23" t="s">
        <v>261</v>
      </c>
      <c r="J1497" s="23" t="s">
        <v>262</v>
      </c>
      <c r="K1497" s="24" t="s">
        <v>263</v>
      </c>
    </row>
    <row r="1498" spans="2:11" x14ac:dyDescent="0.25">
      <c r="B1498" s="87"/>
      <c r="C1498" s="13">
        <v>292</v>
      </c>
      <c r="D1498" s="3">
        <v>2013</v>
      </c>
      <c r="E1498" s="58">
        <f>E1503+E1508+E1513+E1518+E1523+E1528+E1533+E1538+E1543+E1548+E1553+E1558+E1563+E1568+E1573+E1578+E1583</f>
        <v>2347.6999999999998</v>
      </c>
      <c r="F1498" s="2">
        <v>44</v>
      </c>
      <c r="G1498" s="2">
        <v>21</v>
      </c>
      <c r="H1498" s="2">
        <v>21</v>
      </c>
      <c r="I1498" s="2">
        <v>464</v>
      </c>
      <c r="J1498" s="2">
        <v>50</v>
      </c>
      <c r="K1498" s="4">
        <v>33</v>
      </c>
    </row>
    <row r="1499" spans="2:11" x14ac:dyDescent="0.25">
      <c r="B1499" s="87"/>
      <c r="C1499" s="13">
        <v>292</v>
      </c>
      <c r="D1499" s="3">
        <v>2014</v>
      </c>
      <c r="E1499" s="58">
        <f t="shared" ref="E1499:E1502" si="15">E1504+E1509+E1514+E1519+E1524+E1529+E1534+E1539+E1544+E1549+E1554+E1559+E1564+E1569+E1574+E1579+E1584</f>
        <v>2498.4</v>
      </c>
      <c r="F1499" s="2">
        <v>45</v>
      </c>
      <c r="G1499" s="2">
        <v>16</v>
      </c>
      <c r="H1499" s="2">
        <v>22</v>
      </c>
      <c r="I1499" s="2">
        <v>422</v>
      </c>
      <c r="J1499" s="2">
        <v>74</v>
      </c>
      <c r="K1499" s="4">
        <v>23</v>
      </c>
    </row>
    <row r="1500" spans="2:11" x14ac:dyDescent="0.25">
      <c r="B1500" s="87"/>
      <c r="C1500" s="13">
        <v>292</v>
      </c>
      <c r="D1500" s="3">
        <v>2015</v>
      </c>
      <c r="E1500" s="58">
        <f t="shared" si="15"/>
        <v>2912.3</v>
      </c>
      <c r="F1500" s="2">
        <v>27</v>
      </c>
      <c r="G1500" s="2">
        <v>12</v>
      </c>
      <c r="H1500" s="2">
        <v>17</v>
      </c>
      <c r="I1500" s="2">
        <v>424</v>
      </c>
      <c r="J1500" s="2">
        <v>96</v>
      </c>
      <c r="K1500" s="4">
        <v>23</v>
      </c>
    </row>
    <row r="1501" spans="2:11" x14ac:dyDescent="0.25">
      <c r="B1501" s="87"/>
      <c r="C1501" s="13">
        <v>292</v>
      </c>
      <c r="D1501" s="3">
        <v>2016</v>
      </c>
      <c r="E1501" s="76">
        <f t="shared" si="15"/>
        <v>2719.7999999999993</v>
      </c>
      <c r="F1501" s="2">
        <v>26</v>
      </c>
      <c r="G1501" s="2">
        <v>8</v>
      </c>
      <c r="H1501" s="2">
        <v>21</v>
      </c>
      <c r="I1501" s="2">
        <v>483</v>
      </c>
      <c r="J1501" s="2">
        <v>153</v>
      </c>
      <c r="K1501" s="4">
        <v>35</v>
      </c>
    </row>
    <row r="1502" spans="2:11" ht="15.75" thickBot="1" x14ac:dyDescent="0.3">
      <c r="B1502" s="88"/>
      <c r="C1502" s="14">
        <v>292</v>
      </c>
      <c r="D1502" s="15">
        <v>2017</v>
      </c>
      <c r="E1502" s="58">
        <f t="shared" si="15"/>
        <v>2787.6999999999994</v>
      </c>
      <c r="F1502" s="5">
        <v>31</v>
      </c>
      <c r="G1502" s="5">
        <v>12</v>
      </c>
      <c r="H1502" s="5">
        <v>20</v>
      </c>
      <c r="I1502" s="5">
        <v>471</v>
      </c>
      <c r="J1502" s="5">
        <v>198</v>
      </c>
      <c r="K1502" s="6">
        <v>35</v>
      </c>
    </row>
    <row r="1503" spans="2:11" x14ac:dyDescent="0.25">
      <c r="B1503" t="s">
        <v>377</v>
      </c>
      <c r="C1503">
        <v>293</v>
      </c>
      <c r="D1503" s="1">
        <v>2013</v>
      </c>
      <c r="E1503" s="56">
        <v>253.2</v>
      </c>
      <c r="F1503">
        <v>13</v>
      </c>
      <c r="G1503">
        <v>5</v>
      </c>
      <c r="H1503">
        <v>6</v>
      </c>
      <c r="I1503">
        <v>180</v>
      </c>
      <c r="J1503">
        <v>8</v>
      </c>
      <c r="K1503">
        <v>9</v>
      </c>
    </row>
    <row r="1504" spans="2:11" x14ac:dyDescent="0.25">
      <c r="C1504">
        <v>293</v>
      </c>
      <c r="D1504" s="1">
        <v>2014</v>
      </c>
      <c r="E1504" s="56">
        <v>263.5</v>
      </c>
      <c r="F1504">
        <v>18</v>
      </c>
      <c r="G1504">
        <v>5</v>
      </c>
      <c r="H1504">
        <v>8</v>
      </c>
      <c r="I1504">
        <v>164</v>
      </c>
      <c r="J1504">
        <v>14</v>
      </c>
      <c r="K1504">
        <v>10</v>
      </c>
    </row>
    <row r="1505" spans="2:11" x14ac:dyDescent="0.25">
      <c r="C1505">
        <v>293</v>
      </c>
      <c r="D1505" s="1">
        <v>2015</v>
      </c>
      <c r="E1505" s="56">
        <v>316.39999999999998</v>
      </c>
      <c r="F1505">
        <v>3</v>
      </c>
      <c r="G1505">
        <v>1</v>
      </c>
      <c r="H1505">
        <v>4</v>
      </c>
      <c r="I1505">
        <v>133</v>
      </c>
      <c r="J1505">
        <v>15</v>
      </c>
      <c r="K1505">
        <v>5</v>
      </c>
    </row>
    <row r="1506" spans="2:11" x14ac:dyDescent="0.25">
      <c r="C1506">
        <v>293</v>
      </c>
      <c r="D1506" s="1">
        <v>2016</v>
      </c>
      <c r="E1506" s="56">
        <v>272.5</v>
      </c>
      <c r="F1506">
        <v>8</v>
      </c>
      <c r="G1506">
        <v>2</v>
      </c>
      <c r="H1506">
        <v>8</v>
      </c>
      <c r="I1506">
        <v>172</v>
      </c>
      <c r="J1506">
        <v>60</v>
      </c>
      <c r="K1506">
        <v>9</v>
      </c>
    </row>
    <row r="1507" spans="2:11" x14ac:dyDescent="0.25">
      <c r="C1507">
        <v>293</v>
      </c>
      <c r="D1507" s="1">
        <v>2017</v>
      </c>
      <c r="E1507" s="56">
        <v>287.3</v>
      </c>
      <c r="F1507">
        <v>12</v>
      </c>
      <c r="G1507">
        <v>1</v>
      </c>
      <c r="H1507">
        <v>10</v>
      </c>
      <c r="I1507">
        <v>166</v>
      </c>
      <c r="J1507">
        <v>61</v>
      </c>
      <c r="K1507">
        <v>9</v>
      </c>
    </row>
    <row r="1508" spans="2:11" x14ac:dyDescent="0.25">
      <c r="B1508" t="s">
        <v>376</v>
      </c>
      <c r="C1508">
        <v>294</v>
      </c>
      <c r="D1508" s="1">
        <v>2013</v>
      </c>
      <c r="E1508" s="56">
        <v>276.2</v>
      </c>
      <c r="F1508">
        <v>7</v>
      </c>
      <c r="G1508">
        <v>2</v>
      </c>
      <c r="H1508">
        <v>9</v>
      </c>
      <c r="I1508">
        <v>135</v>
      </c>
      <c r="J1508">
        <v>20</v>
      </c>
      <c r="K1508">
        <v>6</v>
      </c>
    </row>
    <row r="1509" spans="2:11" x14ac:dyDescent="0.25">
      <c r="C1509">
        <v>294</v>
      </c>
      <c r="D1509" s="1">
        <v>2014</v>
      </c>
      <c r="E1509" s="56">
        <v>277.8</v>
      </c>
      <c r="F1509">
        <v>5</v>
      </c>
      <c r="G1509">
        <v>0</v>
      </c>
      <c r="H1509">
        <v>6</v>
      </c>
      <c r="I1509">
        <v>122</v>
      </c>
      <c r="J1509">
        <v>41</v>
      </c>
      <c r="K1509">
        <v>6</v>
      </c>
    </row>
    <row r="1510" spans="2:11" x14ac:dyDescent="0.25">
      <c r="C1510">
        <v>294</v>
      </c>
      <c r="D1510" s="1">
        <v>2015</v>
      </c>
      <c r="E1510" s="56">
        <v>333.4</v>
      </c>
      <c r="F1510">
        <v>4</v>
      </c>
      <c r="G1510">
        <v>0</v>
      </c>
      <c r="H1510">
        <v>4</v>
      </c>
      <c r="I1510">
        <v>121</v>
      </c>
      <c r="J1510">
        <v>45</v>
      </c>
      <c r="K1510">
        <v>11</v>
      </c>
    </row>
    <row r="1511" spans="2:11" x14ac:dyDescent="0.25">
      <c r="C1511">
        <v>294</v>
      </c>
      <c r="D1511" s="1">
        <v>2016</v>
      </c>
      <c r="E1511" s="56">
        <v>318.60000000000002</v>
      </c>
      <c r="F1511">
        <v>4</v>
      </c>
      <c r="G1511">
        <v>2</v>
      </c>
      <c r="H1511">
        <v>6</v>
      </c>
      <c r="I1511">
        <v>141</v>
      </c>
      <c r="J1511">
        <v>50</v>
      </c>
      <c r="K1511">
        <v>8</v>
      </c>
    </row>
    <row r="1512" spans="2:11" x14ac:dyDescent="0.25">
      <c r="C1512">
        <v>294</v>
      </c>
      <c r="D1512" s="1">
        <v>2017</v>
      </c>
      <c r="E1512" s="56">
        <v>299.7</v>
      </c>
      <c r="F1512">
        <v>4</v>
      </c>
      <c r="G1512">
        <v>1</v>
      </c>
      <c r="H1512">
        <v>8</v>
      </c>
      <c r="I1512">
        <v>159</v>
      </c>
      <c r="J1512">
        <v>52</v>
      </c>
      <c r="K1512">
        <v>10</v>
      </c>
    </row>
    <row r="1513" spans="2:11" x14ac:dyDescent="0.25">
      <c r="B1513" t="s">
        <v>375</v>
      </c>
      <c r="C1513">
        <v>295</v>
      </c>
      <c r="D1513" s="1">
        <v>2013</v>
      </c>
      <c r="E1513" s="56">
        <v>58.4</v>
      </c>
      <c r="F1513">
        <v>2</v>
      </c>
      <c r="G1513">
        <v>1</v>
      </c>
      <c r="H1513">
        <v>0</v>
      </c>
      <c r="I1513">
        <v>7</v>
      </c>
      <c r="J1513">
        <v>0</v>
      </c>
      <c r="K1513">
        <v>0</v>
      </c>
    </row>
    <row r="1514" spans="2:11" x14ac:dyDescent="0.25">
      <c r="C1514">
        <v>295</v>
      </c>
      <c r="D1514" s="1">
        <v>2014</v>
      </c>
      <c r="E1514" s="56">
        <v>86.3</v>
      </c>
      <c r="F1514">
        <v>2</v>
      </c>
      <c r="G1514">
        <v>1</v>
      </c>
      <c r="H1514">
        <v>0</v>
      </c>
      <c r="I1514">
        <v>7</v>
      </c>
      <c r="J1514">
        <v>0</v>
      </c>
      <c r="K1514">
        <v>0</v>
      </c>
    </row>
    <row r="1515" spans="2:11" x14ac:dyDescent="0.25">
      <c r="C1515">
        <v>295</v>
      </c>
      <c r="D1515" s="1">
        <v>2015</v>
      </c>
      <c r="E1515" s="56">
        <v>101.4</v>
      </c>
      <c r="F1515">
        <v>4</v>
      </c>
      <c r="G1515">
        <v>2</v>
      </c>
      <c r="H1515">
        <v>1</v>
      </c>
      <c r="I1515">
        <v>7</v>
      </c>
      <c r="J1515">
        <v>1</v>
      </c>
      <c r="K1515">
        <v>0</v>
      </c>
    </row>
    <row r="1516" spans="2:11" x14ac:dyDescent="0.25">
      <c r="C1516">
        <v>295</v>
      </c>
      <c r="D1516" s="1">
        <v>2016</v>
      </c>
      <c r="E1516" s="56">
        <v>99.4</v>
      </c>
      <c r="F1516">
        <v>3</v>
      </c>
      <c r="G1516">
        <v>0</v>
      </c>
      <c r="H1516">
        <v>1</v>
      </c>
      <c r="I1516">
        <v>7</v>
      </c>
      <c r="J1516">
        <v>6</v>
      </c>
      <c r="K1516">
        <v>0</v>
      </c>
    </row>
    <row r="1517" spans="2:11" x14ac:dyDescent="0.25">
      <c r="C1517">
        <v>295</v>
      </c>
      <c r="D1517" s="1">
        <v>2017</v>
      </c>
      <c r="E1517" s="56">
        <v>125.6</v>
      </c>
      <c r="F1517">
        <v>2</v>
      </c>
      <c r="G1517">
        <v>1</v>
      </c>
      <c r="H1517">
        <v>0</v>
      </c>
      <c r="I1517">
        <v>16</v>
      </c>
      <c r="J1517">
        <v>11</v>
      </c>
      <c r="K1517">
        <v>0</v>
      </c>
    </row>
    <row r="1518" spans="2:11" x14ac:dyDescent="0.25">
      <c r="B1518" t="s">
        <v>374</v>
      </c>
      <c r="C1518">
        <v>296</v>
      </c>
      <c r="D1518" s="1">
        <v>2013</v>
      </c>
      <c r="E1518" s="56">
        <v>249.9</v>
      </c>
      <c r="F1518">
        <v>0</v>
      </c>
      <c r="G1518">
        <v>0</v>
      </c>
      <c r="H1518">
        <v>1</v>
      </c>
      <c r="I1518">
        <v>13</v>
      </c>
      <c r="J1518">
        <v>0</v>
      </c>
      <c r="K1518">
        <v>4</v>
      </c>
    </row>
    <row r="1519" spans="2:11" x14ac:dyDescent="0.25">
      <c r="C1519">
        <v>296</v>
      </c>
      <c r="D1519" s="1">
        <v>2014</v>
      </c>
      <c r="E1519" s="56">
        <v>218.7</v>
      </c>
      <c r="F1519">
        <v>0</v>
      </c>
      <c r="G1519">
        <v>0</v>
      </c>
      <c r="H1519">
        <v>0</v>
      </c>
      <c r="I1519">
        <v>10</v>
      </c>
      <c r="J1519">
        <v>1</v>
      </c>
      <c r="K1519">
        <v>1</v>
      </c>
    </row>
    <row r="1520" spans="2:11" x14ac:dyDescent="0.25">
      <c r="C1520">
        <v>296</v>
      </c>
      <c r="D1520" s="1">
        <v>2015</v>
      </c>
      <c r="E1520" s="56">
        <v>220.9</v>
      </c>
      <c r="F1520">
        <v>2</v>
      </c>
      <c r="G1520">
        <v>2</v>
      </c>
      <c r="H1520">
        <v>2</v>
      </c>
      <c r="I1520">
        <v>11</v>
      </c>
      <c r="J1520">
        <v>1</v>
      </c>
      <c r="K1520">
        <v>1</v>
      </c>
    </row>
    <row r="1521" spans="2:11" x14ac:dyDescent="0.25">
      <c r="C1521">
        <v>296</v>
      </c>
      <c r="D1521" s="1">
        <v>2016</v>
      </c>
      <c r="E1521" s="56">
        <v>217.1</v>
      </c>
      <c r="F1521">
        <v>1</v>
      </c>
      <c r="G1521">
        <v>1</v>
      </c>
      <c r="H1521">
        <v>0</v>
      </c>
      <c r="I1521">
        <v>9</v>
      </c>
      <c r="J1521">
        <v>2</v>
      </c>
      <c r="K1521">
        <v>2</v>
      </c>
    </row>
    <row r="1522" spans="2:11" x14ac:dyDescent="0.25">
      <c r="C1522">
        <v>296</v>
      </c>
      <c r="D1522" s="1">
        <v>2017</v>
      </c>
      <c r="E1522" s="56">
        <v>221.3</v>
      </c>
      <c r="F1522">
        <v>1</v>
      </c>
      <c r="G1522">
        <v>1</v>
      </c>
      <c r="H1522">
        <v>1</v>
      </c>
      <c r="I1522">
        <v>8</v>
      </c>
      <c r="J1522">
        <v>3</v>
      </c>
      <c r="K1522">
        <v>0</v>
      </c>
    </row>
    <row r="1523" spans="2:11" x14ac:dyDescent="0.25">
      <c r="B1523" t="s">
        <v>373</v>
      </c>
      <c r="C1523">
        <v>297</v>
      </c>
      <c r="D1523" s="1">
        <v>2013</v>
      </c>
      <c r="E1523" s="56">
        <v>61.8</v>
      </c>
      <c r="F1523">
        <v>0</v>
      </c>
      <c r="G1523">
        <v>0</v>
      </c>
      <c r="H1523">
        <v>0</v>
      </c>
      <c r="I1523">
        <v>8</v>
      </c>
      <c r="J1523">
        <v>0</v>
      </c>
      <c r="K1523">
        <v>0</v>
      </c>
    </row>
    <row r="1524" spans="2:11" x14ac:dyDescent="0.25">
      <c r="C1524">
        <v>297</v>
      </c>
      <c r="D1524" s="1">
        <v>2014</v>
      </c>
      <c r="E1524" s="56">
        <v>74.599999999999994</v>
      </c>
      <c r="F1524">
        <v>1</v>
      </c>
      <c r="G1524">
        <v>1</v>
      </c>
      <c r="H1524">
        <v>0</v>
      </c>
      <c r="I1524">
        <v>10</v>
      </c>
      <c r="J1524">
        <v>1</v>
      </c>
      <c r="K1524">
        <v>0</v>
      </c>
    </row>
    <row r="1525" spans="2:11" x14ac:dyDescent="0.25">
      <c r="C1525">
        <v>297</v>
      </c>
      <c r="D1525" s="1">
        <v>2015</v>
      </c>
      <c r="E1525" s="56">
        <v>87.3</v>
      </c>
      <c r="F1525">
        <v>1</v>
      </c>
      <c r="G1525">
        <v>1</v>
      </c>
      <c r="H1525">
        <v>0</v>
      </c>
      <c r="I1525">
        <v>12</v>
      </c>
      <c r="J1525">
        <v>2</v>
      </c>
      <c r="K1525">
        <v>0</v>
      </c>
    </row>
    <row r="1526" spans="2:11" x14ac:dyDescent="0.25">
      <c r="C1526">
        <v>297</v>
      </c>
      <c r="D1526" s="1">
        <v>2016</v>
      </c>
      <c r="E1526" s="56">
        <v>83.9</v>
      </c>
      <c r="F1526">
        <v>2</v>
      </c>
      <c r="G1526">
        <v>0</v>
      </c>
      <c r="H1526">
        <v>0</v>
      </c>
      <c r="I1526">
        <v>10</v>
      </c>
      <c r="J1526">
        <v>2</v>
      </c>
      <c r="K1526">
        <v>2</v>
      </c>
    </row>
    <row r="1527" spans="2:11" x14ac:dyDescent="0.25">
      <c r="C1527">
        <v>297</v>
      </c>
      <c r="D1527" s="1">
        <v>2017</v>
      </c>
      <c r="E1527" s="56">
        <v>84.7</v>
      </c>
      <c r="F1527">
        <v>0</v>
      </c>
      <c r="G1527">
        <v>0</v>
      </c>
      <c r="H1527">
        <v>0</v>
      </c>
      <c r="I1527">
        <v>11</v>
      </c>
      <c r="J1527">
        <v>0</v>
      </c>
      <c r="K1527">
        <v>3</v>
      </c>
    </row>
    <row r="1528" spans="2:11" x14ac:dyDescent="0.25">
      <c r="B1528" t="s">
        <v>372</v>
      </c>
      <c r="C1528">
        <v>298</v>
      </c>
      <c r="D1528" s="1">
        <v>2013</v>
      </c>
      <c r="E1528" s="56">
        <v>66.900000000000006</v>
      </c>
      <c r="F1528">
        <v>1</v>
      </c>
      <c r="G1528">
        <v>1</v>
      </c>
      <c r="H1528">
        <v>0</v>
      </c>
      <c r="I1528">
        <v>5</v>
      </c>
      <c r="J1528">
        <v>1</v>
      </c>
      <c r="K1528">
        <v>0</v>
      </c>
    </row>
    <row r="1529" spans="2:11" x14ac:dyDescent="0.25">
      <c r="C1529">
        <v>298</v>
      </c>
      <c r="D1529" s="1">
        <v>2014</v>
      </c>
      <c r="E1529" s="56">
        <v>72.400000000000006</v>
      </c>
      <c r="F1529">
        <v>2</v>
      </c>
      <c r="G1529">
        <v>1</v>
      </c>
      <c r="H1529">
        <v>0</v>
      </c>
      <c r="I1529">
        <v>4</v>
      </c>
      <c r="J1529">
        <v>0</v>
      </c>
      <c r="K1529">
        <v>1</v>
      </c>
    </row>
    <row r="1530" spans="2:11" x14ac:dyDescent="0.25">
      <c r="C1530">
        <v>298</v>
      </c>
      <c r="D1530" s="1">
        <v>2015</v>
      </c>
      <c r="E1530" s="56">
        <v>86.2</v>
      </c>
      <c r="F1530">
        <v>4</v>
      </c>
      <c r="G1530">
        <v>2</v>
      </c>
      <c r="H1530">
        <v>1</v>
      </c>
      <c r="I1530">
        <v>5</v>
      </c>
      <c r="J1530">
        <v>1</v>
      </c>
      <c r="K1530">
        <v>0</v>
      </c>
    </row>
    <row r="1531" spans="2:11" x14ac:dyDescent="0.25">
      <c r="C1531">
        <v>298</v>
      </c>
      <c r="D1531" s="1">
        <v>2016</v>
      </c>
      <c r="E1531" s="56">
        <v>85</v>
      </c>
      <c r="F1531">
        <v>0</v>
      </c>
      <c r="G1531">
        <v>0</v>
      </c>
      <c r="H1531">
        <v>0</v>
      </c>
      <c r="I1531">
        <v>17</v>
      </c>
      <c r="J1531">
        <v>1</v>
      </c>
      <c r="K1531">
        <v>2</v>
      </c>
    </row>
    <row r="1532" spans="2:11" x14ac:dyDescent="0.25">
      <c r="C1532">
        <v>298</v>
      </c>
      <c r="D1532" s="1">
        <v>2017</v>
      </c>
      <c r="E1532" s="56">
        <v>101.4</v>
      </c>
      <c r="F1532">
        <v>1</v>
      </c>
      <c r="G1532">
        <v>1</v>
      </c>
      <c r="H1532">
        <v>0</v>
      </c>
      <c r="I1532">
        <v>8</v>
      </c>
      <c r="J1532">
        <v>4</v>
      </c>
      <c r="K1532">
        <v>0</v>
      </c>
    </row>
    <row r="1533" spans="2:11" x14ac:dyDescent="0.25">
      <c r="B1533" t="s">
        <v>371</v>
      </c>
      <c r="C1533">
        <v>299</v>
      </c>
      <c r="D1533" s="1">
        <v>2013</v>
      </c>
      <c r="E1533" s="56">
        <v>378.1</v>
      </c>
      <c r="F1533">
        <v>1</v>
      </c>
      <c r="G1533">
        <v>0</v>
      </c>
      <c r="H1533">
        <v>1</v>
      </c>
      <c r="I1533">
        <v>20</v>
      </c>
      <c r="J1533">
        <v>0</v>
      </c>
      <c r="K1533">
        <v>2</v>
      </c>
    </row>
    <row r="1534" spans="2:11" x14ac:dyDescent="0.25">
      <c r="C1534">
        <v>299</v>
      </c>
      <c r="D1534" s="1">
        <v>2014</v>
      </c>
      <c r="E1534" s="56">
        <v>392.7</v>
      </c>
      <c r="F1534">
        <v>0</v>
      </c>
      <c r="G1534">
        <v>0</v>
      </c>
      <c r="H1534">
        <v>0</v>
      </c>
      <c r="I1534">
        <v>14</v>
      </c>
      <c r="J1534">
        <v>0</v>
      </c>
      <c r="K1534">
        <v>0</v>
      </c>
    </row>
    <row r="1535" spans="2:11" x14ac:dyDescent="0.25">
      <c r="C1535">
        <v>299</v>
      </c>
      <c r="D1535" s="1">
        <v>2015</v>
      </c>
      <c r="E1535" s="56">
        <v>430.8</v>
      </c>
      <c r="F1535">
        <v>0</v>
      </c>
      <c r="G1535">
        <v>0</v>
      </c>
      <c r="H1535">
        <v>2</v>
      </c>
      <c r="I1535">
        <v>19</v>
      </c>
      <c r="J1535">
        <v>0</v>
      </c>
      <c r="K1535">
        <v>2</v>
      </c>
    </row>
    <row r="1536" spans="2:11" x14ac:dyDescent="0.25">
      <c r="C1536">
        <v>299</v>
      </c>
      <c r="D1536" s="1">
        <v>2016</v>
      </c>
      <c r="E1536" s="56">
        <v>421.6</v>
      </c>
      <c r="F1536">
        <v>0</v>
      </c>
      <c r="G1536">
        <v>0</v>
      </c>
      <c r="H1536">
        <v>1</v>
      </c>
      <c r="I1536">
        <v>23</v>
      </c>
      <c r="J1536">
        <v>2</v>
      </c>
      <c r="K1536">
        <v>3</v>
      </c>
    </row>
    <row r="1537" spans="2:11" x14ac:dyDescent="0.25">
      <c r="C1537">
        <v>299</v>
      </c>
      <c r="D1537" s="1">
        <v>2017</v>
      </c>
      <c r="E1537" s="56">
        <v>382.2</v>
      </c>
      <c r="F1537">
        <v>0</v>
      </c>
      <c r="G1537">
        <v>0</v>
      </c>
      <c r="H1537">
        <v>0</v>
      </c>
      <c r="I1537">
        <v>16</v>
      </c>
      <c r="J1537">
        <v>2</v>
      </c>
      <c r="K1537">
        <v>3</v>
      </c>
    </row>
    <row r="1538" spans="2:11" x14ac:dyDescent="0.25">
      <c r="B1538" t="s">
        <v>370</v>
      </c>
      <c r="C1538">
        <v>300</v>
      </c>
      <c r="D1538" s="1">
        <v>2013</v>
      </c>
      <c r="E1538" s="56">
        <v>45.4</v>
      </c>
      <c r="F1538">
        <v>0</v>
      </c>
      <c r="G1538">
        <v>0</v>
      </c>
      <c r="H1538">
        <v>1</v>
      </c>
      <c r="I1538">
        <v>4</v>
      </c>
      <c r="J1538">
        <v>0</v>
      </c>
      <c r="K1538">
        <v>0</v>
      </c>
    </row>
    <row r="1539" spans="2:11" x14ac:dyDescent="0.25">
      <c r="C1539">
        <v>300</v>
      </c>
      <c r="D1539" s="1">
        <v>2014</v>
      </c>
      <c r="E1539" s="56">
        <v>51.4</v>
      </c>
      <c r="F1539">
        <v>3</v>
      </c>
      <c r="G1539">
        <v>2</v>
      </c>
      <c r="H1539">
        <v>0</v>
      </c>
      <c r="I1539">
        <v>4</v>
      </c>
      <c r="J1539">
        <v>2</v>
      </c>
      <c r="K1539">
        <v>2</v>
      </c>
    </row>
    <row r="1540" spans="2:11" x14ac:dyDescent="0.25">
      <c r="C1540">
        <v>300</v>
      </c>
      <c r="D1540" s="1">
        <v>2015</v>
      </c>
      <c r="E1540" s="56">
        <v>54.2</v>
      </c>
      <c r="F1540">
        <v>0</v>
      </c>
      <c r="G1540">
        <v>0</v>
      </c>
      <c r="H1540">
        <v>0</v>
      </c>
      <c r="I1540">
        <v>3</v>
      </c>
      <c r="J1540">
        <v>1</v>
      </c>
      <c r="K1540">
        <v>0</v>
      </c>
    </row>
    <row r="1541" spans="2:11" x14ac:dyDescent="0.25">
      <c r="C1541">
        <v>300</v>
      </c>
      <c r="D1541" s="1">
        <v>2016</v>
      </c>
      <c r="E1541" s="56">
        <v>62.4</v>
      </c>
      <c r="F1541">
        <v>1</v>
      </c>
      <c r="G1541">
        <v>1</v>
      </c>
      <c r="H1541">
        <v>0</v>
      </c>
      <c r="I1541">
        <v>5</v>
      </c>
      <c r="J1541">
        <v>2</v>
      </c>
      <c r="K1541">
        <v>0</v>
      </c>
    </row>
    <row r="1542" spans="2:11" x14ac:dyDescent="0.25">
      <c r="C1542">
        <v>300</v>
      </c>
      <c r="D1542" s="1">
        <v>2017</v>
      </c>
      <c r="E1542" s="56">
        <v>65.400000000000006</v>
      </c>
      <c r="F1542">
        <v>2</v>
      </c>
      <c r="G1542">
        <v>2</v>
      </c>
      <c r="H1542">
        <v>0</v>
      </c>
      <c r="I1542">
        <v>3</v>
      </c>
      <c r="J1542">
        <v>2</v>
      </c>
      <c r="K1542">
        <v>2</v>
      </c>
    </row>
    <row r="1543" spans="2:11" x14ac:dyDescent="0.25">
      <c r="B1543" t="s">
        <v>369</v>
      </c>
      <c r="C1543">
        <v>301</v>
      </c>
      <c r="D1543" s="1">
        <v>2013</v>
      </c>
      <c r="E1543" s="56">
        <v>89.7</v>
      </c>
      <c r="F1543">
        <v>15</v>
      </c>
      <c r="G1543">
        <v>8</v>
      </c>
      <c r="H1543">
        <v>1</v>
      </c>
      <c r="I1543">
        <v>27</v>
      </c>
      <c r="J1543">
        <v>10</v>
      </c>
      <c r="K1543">
        <v>5</v>
      </c>
    </row>
    <row r="1544" spans="2:11" x14ac:dyDescent="0.25">
      <c r="C1544">
        <v>301</v>
      </c>
      <c r="D1544" s="1">
        <v>2014</v>
      </c>
      <c r="E1544" s="56">
        <v>113.1</v>
      </c>
      <c r="F1544">
        <v>9</v>
      </c>
      <c r="G1544">
        <v>2</v>
      </c>
      <c r="H1544">
        <v>3</v>
      </c>
      <c r="I1544">
        <v>40</v>
      </c>
      <c r="J1544">
        <v>4</v>
      </c>
      <c r="K1544">
        <v>1</v>
      </c>
    </row>
    <row r="1545" spans="2:11" x14ac:dyDescent="0.25">
      <c r="C1545">
        <v>301</v>
      </c>
      <c r="D1545" s="1">
        <v>2015</v>
      </c>
      <c r="E1545" s="56">
        <v>156</v>
      </c>
      <c r="F1545">
        <v>5</v>
      </c>
      <c r="G1545">
        <v>2</v>
      </c>
      <c r="H1545">
        <v>1</v>
      </c>
      <c r="I1545">
        <v>40</v>
      </c>
      <c r="J1545">
        <v>19</v>
      </c>
      <c r="K1545">
        <v>0</v>
      </c>
    </row>
    <row r="1546" spans="2:11" x14ac:dyDescent="0.25">
      <c r="C1546">
        <v>301</v>
      </c>
      <c r="D1546" s="1">
        <v>2016</v>
      </c>
      <c r="E1546" s="56">
        <v>97.5</v>
      </c>
      <c r="F1546">
        <v>4</v>
      </c>
      <c r="G1546">
        <v>1</v>
      </c>
      <c r="H1546">
        <v>1</v>
      </c>
      <c r="I1546">
        <v>29</v>
      </c>
      <c r="J1546">
        <v>19</v>
      </c>
      <c r="K1546">
        <v>2</v>
      </c>
    </row>
    <row r="1547" spans="2:11" x14ac:dyDescent="0.25">
      <c r="C1547">
        <v>301</v>
      </c>
      <c r="D1547" s="1">
        <v>2017</v>
      </c>
      <c r="E1547" s="56">
        <v>73.7</v>
      </c>
      <c r="F1547">
        <v>5</v>
      </c>
      <c r="G1547">
        <v>2</v>
      </c>
      <c r="H1547">
        <v>1</v>
      </c>
      <c r="I1547">
        <v>40</v>
      </c>
      <c r="J1547">
        <v>45</v>
      </c>
      <c r="K1547">
        <v>4</v>
      </c>
    </row>
    <row r="1548" spans="2:11" x14ac:dyDescent="0.25">
      <c r="B1548" t="s">
        <v>368</v>
      </c>
      <c r="C1548">
        <v>302</v>
      </c>
      <c r="D1548" s="1">
        <v>2013</v>
      </c>
      <c r="E1548" s="56">
        <v>113.7</v>
      </c>
      <c r="F1548">
        <v>2</v>
      </c>
      <c r="G1548">
        <v>2</v>
      </c>
      <c r="H1548">
        <v>0</v>
      </c>
      <c r="I1548">
        <v>9</v>
      </c>
      <c r="J1548">
        <v>0</v>
      </c>
      <c r="K1548">
        <v>0</v>
      </c>
    </row>
    <row r="1549" spans="2:11" x14ac:dyDescent="0.25">
      <c r="C1549">
        <v>302</v>
      </c>
      <c r="D1549" s="1">
        <v>2014</v>
      </c>
      <c r="E1549" s="56">
        <v>108.9</v>
      </c>
      <c r="F1549">
        <v>2</v>
      </c>
      <c r="G1549">
        <v>2</v>
      </c>
      <c r="H1549">
        <v>0</v>
      </c>
      <c r="I1549">
        <v>7</v>
      </c>
      <c r="J1549">
        <v>2</v>
      </c>
      <c r="K1549">
        <v>0</v>
      </c>
    </row>
    <row r="1550" spans="2:11" x14ac:dyDescent="0.25">
      <c r="C1550">
        <v>302</v>
      </c>
      <c r="D1550" s="1">
        <v>2015</v>
      </c>
      <c r="E1550" s="56">
        <v>134.5</v>
      </c>
      <c r="F1550">
        <v>0</v>
      </c>
      <c r="G1550">
        <v>0</v>
      </c>
      <c r="H1550">
        <v>0</v>
      </c>
      <c r="I1550">
        <v>8</v>
      </c>
      <c r="J1550">
        <v>3</v>
      </c>
      <c r="K1550">
        <v>1</v>
      </c>
    </row>
    <row r="1551" spans="2:11" x14ac:dyDescent="0.25">
      <c r="C1551">
        <v>302</v>
      </c>
      <c r="D1551" s="1">
        <v>2016</v>
      </c>
      <c r="E1551" s="56">
        <v>114.9</v>
      </c>
      <c r="F1551">
        <v>0</v>
      </c>
      <c r="G1551">
        <v>0</v>
      </c>
      <c r="H1551">
        <v>0</v>
      </c>
      <c r="I1551">
        <v>12</v>
      </c>
      <c r="J1551">
        <v>0</v>
      </c>
      <c r="K1551">
        <v>0</v>
      </c>
    </row>
    <row r="1552" spans="2:11" x14ac:dyDescent="0.25">
      <c r="C1552">
        <v>302</v>
      </c>
      <c r="D1552" s="1">
        <v>2017</v>
      </c>
      <c r="E1552" s="56">
        <v>164</v>
      </c>
      <c r="F1552">
        <v>1</v>
      </c>
      <c r="G1552">
        <v>1</v>
      </c>
      <c r="H1552">
        <v>0</v>
      </c>
      <c r="I1552">
        <v>3</v>
      </c>
      <c r="J1552">
        <v>1</v>
      </c>
      <c r="K1552">
        <v>0</v>
      </c>
    </row>
    <row r="1553" spans="2:11" x14ac:dyDescent="0.25">
      <c r="B1553" t="s">
        <v>367</v>
      </c>
      <c r="C1553">
        <v>303</v>
      </c>
      <c r="D1553" s="1">
        <v>2013</v>
      </c>
      <c r="E1553" s="56">
        <v>314</v>
      </c>
      <c r="F1553">
        <v>0</v>
      </c>
      <c r="G1553">
        <v>0</v>
      </c>
      <c r="H1553">
        <v>1</v>
      </c>
      <c r="I1553">
        <v>9</v>
      </c>
      <c r="J1553">
        <v>2</v>
      </c>
      <c r="K1553">
        <v>1</v>
      </c>
    </row>
    <row r="1554" spans="2:11" x14ac:dyDescent="0.25">
      <c r="C1554">
        <v>303</v>
      </c>
      <c r="D1554" s="1">
        <v>2014</v>
      </c>
      <c r="E1554" s="56">
        <v>335.1</v>
      </c>
      <c r="F1554">
        <v>1</v>
      </c>
      <c r="G1554">
        <v>1</v>
      </c>
      <c r="H1554">
        <v>2</v>
      </c>
      <c r="I1554">
        <v>15</v>
      </c>
      <c r="J1554">
        <v>0</v>
      </c>
      <c r="K1554">
        <v>1</v>
      </c>
    </row>
    <row r="1555" spans="2:11" x14ac:dyDescent="0.25">
      <c r="C1555">
        <v>303</v>
      </c>
      <c r="D1555" s="1">
        <v>2015</v>
      </c>
      <c r="E1555" s="56">
        <v>355.4</v>
      </c>
      <c r="F1555">
        <v>0</v>
      </c>
      <c r="G1555">
        <v>0</v>
      </c>
      <c r="H1555">
        <v>0</v>
      </c>
      <c r="I1555">
        <v>13</v>
      </c>
      <c r="J1555">
        <v>1</v>
      </c>
      <c r="K1555">
        <v>2</v>
      </c>
    </row>
    <row r="1556" spans="2:11" x14ac:dyDescent="0.25">
      <c r="C1556">
        <v>303</v>
      </c>
      <c r="D1556" s="1">
        <v>2016</v>
      </c>
      <c r="E1556" s="56">
        <v>358.9</v>
      </c>
      <c r="F1556">
        <v>0</v>
      </c>
      <c r="G1556">
        <v>0</v>
      </c>
      <c r="H1556">
        <v>0</v>
      </c>
      <c r="I1556">
        <v>6</v>
      </c>
      <c r="J1556">
        <v>1</v>
      </c>
      <c r="K1556">
        <v>1</v>
      </c>
    </row>
    <row r="1557" spans="2:11" x14ac:dyDescent="0.25">
      <c r="C1557">
        <v>303</v>
      </c>
      <c r="D1557" s="1">
        <v>2017</v>
      </c>
      <c r="E1557" s="56">
        <v>360.9</v>
      </c>
      <c r="F1557">
        <v>0</v>
      </c>
      <c r="G1557">
        <v>0</v>
      </c>
      <c r="H1557">
        <v>0</v>
      </c>
      <c r="I1557">
        <v>6</v>
      </c>
      <c r="J1557">
        <v>1</v>
      </c>
      <c r="K1557">
        <v>0</v>
      </c>
    </row>
    <row r="1558" spans="2:11" x14ac:dyDescent="0.25">
      <c r="B1558" t="s">
        <v>366</v>
      </c>
      <c r="C1558">
        <v>304</v>
      </c>
      <c r="D1558" s="1">
        <v>2013</v>
      </c>
      <c r="E1558" s="56">
        <v>44</v>
      </c>
      <c r="F1558">
        <v>0</v>
      </c>
      <c r="G1558">
        <v>0</v>
      </c>
      <c r="H1558">
        <v>0</v>
      </c>
      <c r="I1558">
        <v>8</v>
      </c>
      <c r="J1558">
        <v>0</v>
      </c>
      <c r="K1558">
        <v>3</v>
      </c>
    </row>
    <row r="1559" spans="2:11" x14ac:dyDescent="0.25">
      <c r="C1559">
        <v>304</v>
      </c>
      <c r="D1559" s="1">
        <v>2014</v>
      </c>
      <c r="E1559" s="56">
        <v>59.1</v>
      </c>
      <c r="F1559">
        <v>0</v>
      </c>
      <c r="G1559">
        <v>0</v>
      </c>
      <c r="H1559">
        <v>0</v>
      </c>
      <c r="I1559">
        <v>2</v>
      </c>
      <c r="J1559">
        <v>0</v>
      </c>
      <c r="K1559">
        <v>0</v>
      </c>
    </row>
    <row r="1560" spans="2:11" x14ac:dyDescent="0.25">
      <c r="C1560">
        <v>304</v>
      </c>
      <c r="D1560" s="1">
        <v>2015</v>
      </c>
      <c r="E1560" s="56">
        <v>68.099999999999994</v>
      </c>
      <c r="F1560">
        <v>2</v>
      </c>
      <c r="G1560">
        <v>2</v>
      </c>
      <c r="H1560">
        <v>0</v>
      </c>
      <c r="I1560">
        <v>8</v>
      </c>
      <c r="J1560">
        <v>0</v>
      </c>
      <c r="K1560">
        <v>0</v>
      </c>
    </row>
    <row r="1561" spans="2:11" x14ac:dyDescent="0.25">
      <c r="C1561">
        <v>304</v>
      </c>
      <c r="D1561" s="1">
        <v>2016</v>
      </c>
      <c r="E1561" s="56">
        <v>53.2</v>
      </c>
      <c r="F1561">
        <v>0</v>
      </c>
      <c r="G1561">
        <v>0</v>
      </c>
      <c r="H1561">
        <v>0</v>
      </c>
      <c r="I1561">
        <v>10</v>
      </c>
      <c r="J1561">
        <v>2</v>
      </c>
      <c r="K1561">
        <v>1</v>
      </c>
    </row>
    <row r="1562" spans="2:11" x14ac:dyDescent="0.25">
      <c r="C1562">
        <v>304</v>
      </c>
      <c r="D1562" s="1">
        <v>2017</v>
      </c>
      <c r="E1562" s="56">
        <v>77.599999999999994</v>
      </c>
      <c r="F1562">
        <v>0</v>
      </c>
      <c r="G1562">
        <v>0</v>
      </c>
      <c r="H1562">
        <v>0</v>
      </c>
      <c r="I1562">
        <v>9</v>
      </c>
      <c r="J1562">
        <v>1</v>
      </c>
      <c r="K1562">
        <v>0</v>
      </c>
    </row>
    <row r="1563" spans="2:11" x14ac:dyDescent="0.25">
      <c r="B1563" t="s">
        <v>365</v>
      </c>
      <c r="C1563">
        <v>305</v>
      </c>
      <c r="D1563" s="1">
        <v>2013</v>
      </c>
      <c r="E1563" s="56">
        <v>58.8</v>
      </c>
      <c r="F1563">
        <v>0</v>
      </c>
      <c r="G1563">
        <v>0</v>
      </c>
      <c r="H1563">
        <v>0</v>
      </c>
      <c r="I1563">
        <v>9</v>
      </c>
      <c r="J1563">
        <v>1</v>
      </c>
      <c r="K1563">
        <v>0</v>
      </c>
    </row>
    <row r="1564" spans="2:11" x14ac:dyDescent="0.25">
      <c r="C1564">
        <v>305</v>
      </c>
      <c r="D1564" s="1">
        <v>2014</v>
      </c>
      <c r="E1564" s="56">
        <v>58.9</v>
      </c>
      <c r="F1564">
        <v>1</v>
      </c>
      <c r="G1564">
        <v>1</v>
      </c>
      <c r="H1564">
        <v>1</v>
      </c>
      <c r="I1564">
        <v>5</v>
      </c>
      <c r="J1564">
        <v>0</v>
      </c>
      <c r="K1564">
        <v>0</v>
      </c>
    </row>
    <row r="1565" spans="2:11" x14ac:dyDescent="0.25">
      <c r="C1565">
        <v>305</v>
      </c>
      <c r="D1565" s="1">
        <v>2015</v>
      </c>
      <c r="E1565" s="56">
        <v>76.5</v>
      </c>
      <c r="F1565">
        <v>0</v>
      </c>
      <c r="G1565">
        <v>0</v>
      </c>
      <c r="H1565">
        <v>1</v>
      </c>
      <c r="I1565">
        <v>11</v>
      </c>
      <c r="J1565">
        <v>2</v>
      </c>
      <c r="K1565">
        <v>1</v>
      </c>
    </row>
    <row r="1566" spans="2:11" x14ac:dyDescent="0.25">
      <c r="C1566">
        <v>305</v>
      </c>
      <c r="D1566" s="1">
        <v>2016</v>
      </c>
      <c r="E1566" s="56">
        <v>72.599999999999994</v>
      </c>
      <c r="F1566">
        <v>1</v>
      </c>
      <c r="G1566">
        <v>0</v>
      </c>
      <c r="H1566">
        <v>0</v>
      </c>
      <c r="I1566">
        <v>11</v>
      </c>
      <c r="J1566">
        <v>0</v>
      </c>
      <c r="K1566">
        <v>1</v>
      </c>
    </row>
    <row r="1567" spans="2:11" x14ac:dyDescent="0.25">
      <c r="C1567">
        <v>305</v>
      </c>
      <c r="D1567" s="1">
        <v>2017</v>
      </c>
      <c r="E1567" s="56">
        <v>64.2</v>
      </c>
      <c r="F1567">
        <v>0</v>
      </c>
      <c r="G1567">
        <v>0</v>
      </c>
      <c r="H1567">
        <v>0</v>
      </c>
      <c r="I1567">
        <v>5</v>
      </c>
      <c r="J1567">
        <v>0</v>
      </c>
      <c r="K1567">
        <v>3</v>
      </c>
    </row>
    <row r="1568" spans="2:11" x14ac:dyDescent="0.25">
      <c r="B1568" t="s">
        <v>364</v>
      </c>
      <c r="C1568">
        <v>306</v>
      </c>
      <c r="D1568" s="1">
        <v>2013</v>
      </c>
      <c r="E1568" s="56">
        <v>41</v>
      </c>
      <c r="F1568">
        <v>0</v>
      </c>
      <c r="G1568">
        <v>0</v>
      </c>
      <c r="H1568">
        <v>0</v>
      </c>
      <c r="I1568">
        <v>6</v>
      </c>
      <c r="J1568">
        <v>0</v>
      </c>
      <c r="K1568">
        <v>1</v>
      </c>
    </row>
    <row r="1569" spans="2:11" x14ac:dyDescent="0.25">
      <c r="C1569">
        <v>306</v>
      </c>
      <c r="D1569" s="1">
        <v>2014</v>
      </c>
      <c r="E1569" s="56">
        <v>58.9</v>
      </c>
      <c r="F1569">
        <v>0</v>
      </c>
      <c r="G1569">
        <v>0</v>
      </c>
      <c r="H1569">
        <v>1</v>
      </c>
      <c r="I1569">
        <v>1</v>
      </c>
      <c r="J1569">
        <v>0</v>
      </c>
      <c r="K1569">
        <v>1</v>
      </c>
    </row>
    <row r="1570" spans="2:11" x14ac:dyDescent="0.25">
      <c r="C1570">
        <v>306</v>
      </c>
      <c r="D1570" s="1">
        <v>2015</v>
      </c>
      <c r="E1570" s="56">
        <v>66.400000000000006</v>
      </c>
      <c r="F1570">
        <v>2</v>
      </c>
      <c r="G1570">
        <v>0</v>
      </c>
      <c r="H1570">
        <v>0</v>
      </c>
      <c r="I1570">
        <v>2</v>
      </c>
      <c r="J1570">
        <v>1</v>
      </c>
      <c r="K1570">
        <v>0</v>
      </c>
    </row>
    <row r="1571" spans="2:11" x14ac:dyDescent="0.25">
      <c r="C1571">
        <v>306</v>
      </c>
      <c r="D1571" s="1">
        <v>2016</v>
      </c>
      <c r="E1571" s="56">
        <v>67.2</v>
      </c>
      <c r="F1571">
        <v>2</v>
      </c>
      <c r="G1571">
        <v>1</v>
      </c>
      <c r="H1571">
        <v>1</v>
      </c>
      <c r="I1571">
        <v>8</v>
      </c>
      <c r="J1571">
        <v>0</v>
      </c>
      <c r="K1571">
        <v>0</v>
      </c>
    </row>
    <row r="1572" spans="2:11" x14ac:dyDescent="0.25">
      <c r="C1572">
        <v>306</v>
      </c>
      <c r="D1572" s="1">
        <v>2017</v>
      </c>
      <c r="E1572" s="56">
        <v>53.2</v>
      </c>
      <c r="F1572">
        <v>0</v>
      </c>
      <c r="G1572">
        <v>0</v>
      </c>
      <c r="H1572">
        <v>0</v>
      </c>
      <c r="I1572">
        <v>1</v>
      </c>
      <c r="J1572">
        <v>0</v>
      </c>
      <c r="K1572">
        <v>0</v>
      </c>
    </row>
    <row r="1573" spans="2:11" x14ac:dyDescent="0.25">
      <c r="B1573" t="s">
        <v>363</v>
      </c>
      <c r="C1573">
        <v>307</v>
      </c>
      <c r="D1573" s="1">
        <v>2013</v>
      </c>
      <c r="E1573" s="56">
        <v>67.2</v>
      </c>
      <c r="F1573">
        <v>2</v>
      </c>
      <c r="G1573">
        <v>1</v>
      </c>
      <c r="H1573">
        <v>0</v>
      </c>
      <c r="I1573">
        <v>4</v>
      </c>
      <c r="J1573">
        <v>7</v>
      </c>
      <c r="K1573">
        <v>0</v>
      </c>
    </row>
    <row r="1574" spans="2:11" x14ac:dyDescent="0.25">
      <c r="C1574">
        <v>307</v>
      </c>
      <c r="D1574" s="1">
        <v>2014</v>
      </c>
      <c r="E1574" s="56">
        <v>72.900000000000006</v>
      </c>
      <c r="F1574">
        <v>1</v>
      </c>
      <c r="G1574">
        <v>0</v>
      </c>
      <c r="H1574">
        <v>0</v>
      </c>
      <c r="I1574">
        <v>4</v>
      </c>
      <c r="J1574">
        <v>7</v>
      </c>
      <c r="K1574">
        <v>0</v>
      </c>
    </row>
    <row r="1575" spans="2:11" x14ac:dyDescent="0.25">
      <c r="C1575">
        <v>307</v>
      </c>
      <c r="D1575" s="1">
        <v>2015</v>
      </c>
      <c r="E1575" s="56">
        <v>107.7</v>
      </c>
      <c r="F1575">
        <v>0</v>
      </c>
      <c r="G1575">
        <v>0</v>
      </c>
      <c r="H1575">
        <v>0</v>
      </c>
      <c r="I1575">
        <v>5</v>
      </c>
      <c r="J1575">
        <v>3</v>
      </c>
      <c r="K1575">
        <v>0</v>
      </c>
    </row>
    <row r="1576" spans="2:11" x14ac:dyDescent="0.25">
      <c r="C1576">
        <v>307</v>
      </c>
      <c r="D1576" s="1">
        <v>2016</v>
      </c>
      <c r="E1576" s="56">
        <v>83.2</v>
      </c>
      <c r="F1576">
        <v>0</v>
      </c>
      <c r="G1576">
        <v>0</v>
      </c>
      <c r="H1576">
        <v>0</v>
      </c>
      <c r="I1576">
        <v>4</v>
      </c>
      <c r="J1576">
        <v>1</v>
      </c>
      <c r="K1576">
        <v>0</v>
      </c>
    </row>
    <row r="1577" spans="2:11" x14ac:dyDescent="0.25">
      <c r="C1577">
        <v>307</v>
      </c>
      <c r="D1577" s="1">
        <v>2017</v>
      </c>
      <c r="E1577" s="56">
        <v>88.2</v>
      </c>
      <c r="F1577">
        <v>1</v>
      </c>
      <c r="G1577">
        <v>1</v>
      </c>
      <c r="H1577">
        <v>0</v>
      </c>
      <c r="I1577">
        <v>4</v>
      </c>
      <c r="J1577">
        <v>5</v>
      </c>
      <c r="K1577">
        <v>1</v>
      </c>
    </row>
    <row r="1578" spans="2:11" x14ac:dyDescent="0.25">
      <c r="B1578" t="s">
        <v>362</v>
      </c>
      <c r="C1578">
        <v>308</v>
      </c>
      <c r="D1578" s="1">
        <v>2013</v>
      </c>
      <c r="E1578" s="56">
        <v>149.19999999999999</v>
      </c>
      <c r="F1578">
        <v>1</v>
      </c>
      <c r="G1578">
        <v>1</v>
      </c>
      <c r="H1578">
        <v>1</v>
      </c>
      <c r="I1578">
        <v>9</v>
      </c>
      <c r="J1578">
        <v>1</v>
      </c>
      <c r="K1578">
        <v>0</v>
      </c>
    </row>
    <row r="1579" spans="2:11" x14ac:dyDescent="0.25">
      <c r="C1579">
        <v>308</v>
      </c>
      <c r="D1579" s="1">
        <v>2014</v>
      </c>
      <c r="E1579" s="56">
        <v>155.9</v>
      </c>
      <c r="F1579">
        <v>0</v>
      </c>
      <c r="G1579">
        <v>0</v>
      </c>
      <c r="H1579">
        <v>1</v>
      </c>
      <c r="I1579">
        <v>6</v>
      </c>
      <c r="J1579">
        <v>2</v>
      </c>
      <c r="K1579">
        <v>0</v>
      </c>
    </row>
    <row r="1580" spans="2:11" x14ac:dyDescent="0.25">
      <c r="C1580">
        <v>308</v>
      </c>
      <c r="D1580" s="1">
        <v>2015</v>
      </c>
      <c r="E1580" s="56">
        <v>191.8</v>
      </c>
      <c r="F1580">
        <v>0</v>
      </c>
      <c r="G1580">
        <v>0</v>
      </c>
      <c r="H1580">
        <v>1</v>
      </c>
      <c r="I1580">
        <v>15</v>
      </c>
      <c r="J1580">
        <v>1</v>
      </c>
      <c r="K1580">
        <v>0</v>
      </c>
    </row>
    <row r="1581" spans="2:11" x14ac:dyDescent="0.25">
      <c r="C1581">
        <v>308</v>
      </c>
      <c r="D1581" s="1">
        <v>2016</v>
      </c>
      <c r="E1581" s="56">
        <v>156.6</v>
      </c>
      <c r="F1581">
        <v>0</v>
      </c>
      <c r="G1581">
        <v>0</v>
      </c>
      <c r="H1581">
        <v>1</v>
      </c>
      <c r="I1581">
        <v>8</v>
      </c>
      <c r="J1581">
        <v>3</v>
      </c>
      <c r="K1581">
        <v>2</v>
      </c>
    </row>
    <row r="1582" spans="2:11" x14ac:dyDescent="0.25">
      <c r="C1582">
        <v>308</v>
      </c>
      <c r="D1582" s="1">
        <v>2017</v>
      </c>
      <c r="E1582" s="56">
        <v>171.7</v>
      </c>
      <c r="F1582">
        <v>2</v>
      </c>
      <c r="G1582">
        <v>1</v>
      </c>
      <c r="H1582">
        <v>0</v>
      </c>
      <c r="I1582">
        <v>10</v>
      </c>
      <c r="J1582">
        <v>1</v>
      </c>
      <c r="K1582">
        <v>0</v>
      </c>
    </row>
    <row r="1583" spans="2:11" x14ac:dyDescent="0.25">
      <c r="B1583" t="s">
        <v>402</v>
      </c>
      <c r="C1583">
        <v>309</v>
      </c>
      <c r="D1583" s="1">
        <v>2013</v>
      </c>
      <c r="E1583" s="56">
        <v>80.2</v>
      </c>
      <c r="F1583">
        <v>0</v>
      </c>
      <c r="G1583">
        <v>0</v>
      </c>
      <c r="H1583">
        <v>0</v>
      </c>
      <c r="I1583">
        <v>11</v>
      </c>
      <c r="J1583">
        <v>0</v>
      </c>
      <c r="K1583">
        <v>2</v>
      </c>
    </row>
    <row r="1584" spans="2:11" x14ac:dyDescent="0.25">
      <c r="C1584">
        <v>309</v>
      </c>
      <c r="D1584" s="1">
        <v>2014</v>
      </c>
      <c r="E1584" s="56">
        <v>98.2</v>
      </c>
      <c r="F1584">
        <v>0</v>
      </c>
      <c r="G1584">
        <v>0</v>
      </c>
      <c r="H1584">
        <v>0</v>
      </c>
      <c r="I1584">
        <v>7</v>
      </c>
      <c r="J1584">
        <v>0</v>
      </c>
      <c r="K1584">
        <v>0</v>
      </c>
    </row>
    <row r="1585" spans="2:11" x14ac:dyDescent="0.25">
      <c r="C1585">
        <v>309</v>
      </c>
      <c r="D1585" s="1">
        <v>2015</v>
      </c>
      <c r="E1585" s="56">
        <v>125.3</v>
      </c>
      <c r="F1585">
        <v>0</v>
      </c>
      <c r="G1585">
        <v>0</v>
      </c>
      <c r="H1585">
        <v>0</v>
      </c>
      <c r="I1585">
        <v>11</v>
      </c>
      <c r="J1585">
        <v>0</v>
      </c>
      <c r="K1585">
        <v>0</v>
      </c>
    </row>
    <row r="1586" spans="2:11" x14ac:dyDescent="0.25">
      <c r="C1586">
        <v>309</v>
      </c>
      <c r="D1586" s="1">
        <v>2016</v>
      </c>
      <c r="E1586" s="56">
        <v>155.19999999999999</v>
      </c>
      <c r="F1586">
        <v>0</v>
      </c>
      <c r="G1586">
        <v>0</v>
      </c>
      <c r="H1586">
        <v>2</v>
      </c>
      <c r="I1586">
        <v>11</v>
      </c>
      <c r="J1586">
        <v>2</v>
      </c>
      <c r="K1586">
        <v>2</v>
      </c>
    </row>
    <row r="1587" spans="2:11" x14ac:dyDescent="0.25">
      <c r="C1587">
        <v>309</v>
      </c>
      <c r="D1587" s="1">
        <v>2017</v>
      </c>
      <c r="E1587" s="56">
        <v>166.6</v>
      </c>
      <c r="F1587">
        <v>0</v>
      </c>
      <c r="G1587">
        <v>0</v>
      </c>
      <c r="H1587">
        <v>0</v>
      </c>
      <c r="I1587">
        <v>6</v>
      </c>
      <c r="J1587">
        <v>9</v>
      </c>
      <c r="K1587">
        <v>0</v>
      </c>
    </row>
    <row r="1588" spans="2:11" ht="15.75" thickBot="1" x14ac:dyDescent="0.3">
      <c r="D1588" s="1"/>
    </row>
    <row r="1589" spans="2:11" x14ac:dyDescent="0.25">
      <c r="B1589" s="86" t="s">
        <v>361</v>
      </c>
      <c r="C1589" s="29" t="s">
        <v>255</v>
      </c>
      <c r="D1589" s="22" t="s">
        <v>256</v>
      </c>
      <c r="E1589" s="66" t="s">
        <v>257</v>
      </c>
      <c r="F1589" s="23" t="s">
        <v>258</v>
      </c>
      <c r="G1589" s="23" t="s">
        <v>259</v>
      </c>
      <c r="H1589" s="23" t="s">
        <v>260</v>
      </c>
      <c r="I1589" s="23" t="s">
        <v>261</v>
      </c>
      <c r="J1589" s="23" t="s">
        <v>262</v>
      </c>
      <c r="K1589" s="24" t="s">
        <v>263</v>
      </c>
    </row>
    <row r="1590" spans="2:11" x14ac:dyDescent="0.25">
      <c r="B1590" s="87"/>
      <c r="C1590" s="28">
        <v>310</v>
      </c>
      <c r="D1590" s="3">
        <v>2013</v>
      </c>
      <c r="E1590" s="75">
        <f>E1595+E1600+E1605+E1610+E1615+E1620+E1625+E1630+E1635+E1640+E1645+E1650+E1655+E1660+E1665+E1670+E1675+E1680+E1685+E1690+E1695</f>
        <v>4980.3999999999996</v>
      </c>
      <c r="F1590" s="2">
        <v>61</v>
      </c>
      <c r="G1590" s="2">
        <v>17</v>
      </c>
      <c r="H1590" s="2">
        <v>57</v>
      </c>
      <c r="I1590" s="2">
        <v>1208</v>
      </c>
      <c r="J1590" s="2">
        <v>220</v>
      </c>
      <c r="K1590" s="4">
        <v>48</v>
      </c>
    </row>
    <row r="1591" spans="2:11" x14ac:dyDescent="0.25">
      <c r="B1591" s="87"/>
      <c r="C1591" s="28">
        <v>310</v>
      </c>
      <c r="D1591" s="3">
        <v>2014</v>
      </c>
      <c r="E1591" s="75">
        <f t="shared" ref="E1591:E1594" si="16">E1596+E1601+E1606+E1611+E1616+E1621+E1626+E1631+E1636+E1641+E1646+E1651+E1656+E1661+E1666+E1671+E1676+E1681+E1686+E1691+E1696</f>
        <v>4554.2</v>
      </c>
      <c r="F1591" s="2">
        <v>93</v>
      </c>
      <c r="G1591" s="2">
        <v>28</v>
      </c>
      <c r="H1591" s="2">
        <v>41</v>
      </c>
      <c r="I1591" s="2">
        <v>1199</v>
      </c>
      <c r="J1591" s="2">
        <v>213</v>
      </c>
      <c r="K1591" s="4">
        <v>39</v>
      </c>
    </row>
    <row r="1592" spans="2:11" x14ac:dyDescent="0.25">
      <c r="B1592" s="87"/>
      <c r="C1592" s="28">
        <v>310</v>
      </c>
      <c r="D1592" s="2">
        <v>2015</v>
      </c>
      <c r="E1592" s="75">
        <f t="shared" si="16"/>
        <v>5449.9999999999991</v>
      </c>
      <c r="F1592" s="2">
        <v>67</v>
      </c>
      <c r="G1592" s="2">
        <v>26</v>
      </c>
      <c r="H1592" s="2">
        <v>39</v>
      </c>
      <c r="I1592" s="2">
        <v>1285</v>
      </c>
      <c r="J1592" s="2">
        <v>237</v>
      </c>
      <c r="K1592" s="4">
        <v>46</v>
      </c>
    </row>
    <row r="1593" spans="2:11" x14ac:dyDescent="0.25">
      <c r="B1593" s="87"/>
      <c r="C1593" s="28">
        <v>310</v>
      </c>
      <c r="D1593" s="2">
        <v>2016</v>
      </c>
      <c r="E1593" s="75">
        <f t="shared" si="16"/>
        <v>5212.9000000000005</v>
      </c>
      <c r="F1593" s="2">
        <v>31</v>
      </c>
      <c r="G1593" s="2">
        <v>6</v>
      </c>
      <c r="H1593" s="2">
        <v>48</v>
      </c>
      <c r="I1593" s="2">
        <v>1254</v>
      </c>
      <c r="J1593" s="2">
        <v>330</v>
      </c>
      <c r="K1593" s="4">
        <v>59</v>
      </c>
    </row>
    <row r="1594" spans="2:11" ht="15.75" thickBot="1" x14ac:dyDescent="0.3">
      <c r="B1594" s="88"/>
      <c r="C1594" s="30">
        <v>310</v>
      </c>
      <c r="D1594" s="5">
        <v>2017</v>
      </c>
      <c r="E1594" s="75">
        <f t="shared" si="16"/>
        <v>5002.4999999999991</v>
      </c>
      <c r="F1594" s="5">
        <v>43</v>
      </c>
      <c r="G1594" s="5">
        <v>9</v>
      </c>
      <c r="H1594" s="5">
        <v>50</v>
      </c>
      <c r="I1594" s="5">
        <v>1277</v>
      </c>
      <c r="J1594" s="5">
        <v>544</v>
      </c>
      <c r="K1594" s="6">
        <v>68</v>
      </c>
    </row>
    <row r="1595" spans="2:11" x14ac:dyDescent="0.25">
      <c r="B1595" t="s">
        <v>360</v>
      </c>
      <c r="C1595">
        <v>311</v>
      </c>
      <c r="D1595">
        <v>2013</v>
      </c>
      <c r="E1595" s="56">
        <v>265.2</v>
      </c>
      <c r="F1595">
        <v>2</v>
      </c>
      <c r="G1595">
        <v>1</v>
      </c>
      <c r="H1595">
        <v>1</v>
      </c>
      <c r="I1595">
        <v>10</v>
      </c>
      <c r="J1595">
        <v>0</v>
      </c>
      <c r="K1595">
        <v>0</v>
      </c>
    </row>
    <row r="1596" spans="2:11" x14ac:dyDescent="0.25">
      <c r="C1596">
        <v>311</v>
      </c>
      <c r="D1596">
        <v>2014</v>
      </c>
      <c r="E1596" s="56">
        <v>231.6</v>
      </c>
      <c r="F1596">
        <v>0</v>
      </c>
      <c r="G1596">
        <v>0</v>
      </c>
      <c r="H1596">
        <v>0</v>
      </c>
      <c r="I1596">
        <v>8</v>
      </c>
      <c r="J1596">
        <v>0</v>
      </c>
      <c r="K1596">
        <v>0</v>
      </c>
    </row>
    <row r="1597" spans="2:11" x14ac:dyDescent="0.25">
      <c r="C1597">
        <v>311</v>
      </c>
      <c r="D1597">
        <v>2015</v>
      </c>
      <c r="E1597" s="56">
        <v>267.39999999999998</v>
      </c>
      <c r="F1597">
        <v>0</v>
      </c>
      <c r="G1597">
        <v>0</v>
      </c>
      <c r="H1597">
        <v>0</v>
      </c>
      <c r="I1597">
        <v>11</v>
      </c>
      <c r="J1597">
        <v>2</v>
      </c>
      <c r="K1597">
        <v>0</v>
      </c>
    </row>
    <row r="1598" spans="2:11" x14ac:dyDescent="0.25">
      <c r="C1598">
        <v>311</v>
      </c>
      <c r="D1598">
        <v>2016</v>
      </c>
      <c r="E1598" s="56">
        <v>237.2</v>
      </c>
      <c r="F1598">
        <v>2</v>
      </c>
      <c r="G1598">
        <v>0</v>
      </c>
      <c r="H1598">
        <v>0</v>
      </c>
      <c r="I1598">
        <v>8</v>
      </c>
      <c r="J1598">
        <v>1</v>
      </c>
      <c r="K1598">
        <v>0</v>
      </c>
    </row>
    <row r="1599" spans="2:11" x14ac:dyDescent="0.25">
      <c r="C1599">
        <v>311</v>
      </c>
      <c r="D1599">
        <v>2017</v>
      </c>
      <c r="E1599" s="56">
        <v>215.4</v>
      </c>
      <c r="F1599">
        <v>1</v>
      </c>
      <c r="G1599">
        <v>1</v>
      </c>
      <c r="H1599">
        <v>0</v>
      </c>
      <c r="I1599">
        <v>18</v>
      </c>
      <c r="J1599">
        <v>2</v>
      </c>
      <c r="K1599">
        <v>0</v>
      </c>
    </row>
    <row r="1600" spans="2:11" x14ac:dyDescent="0.25">
      <c r="B1600" t="s">
        <v>395</v>
      </c>
      <c r="C1600">
        <v>312</v>
      </c>
      <c r="D1600">
        <v>2013</v>
      </c>
      <c r="E1600" s="56">
        <v>408.2</v>
      </c>
      <c r="F1600">
        <v>0</v>
      </c>
      <c r="G1600">
        <v>0</v>
      </c>
      <c r="H1600">
        <v>0</v>
      </c>
      <c r="I1600">
        <v>23</v>
      </c>
      <c r="J1600">
        <v>0</v>
      </c>
      <c r="K1600">
        <v>1</v>
      </c>
    </row>
    <row r="1601" spans="2:11" x14ac:dyDescent="0.25">
      <c r="C1601">
        <v>312</v>
      </c>
      <c r="D1601">
        <v>2014</v>
      </c>
      <c r="E1601" s="56">
        <v>385.3</v>
      </c>
      <c r="F1601">
        <v>0</v>
      </c>
      <c r="G1601">
        <v>0</v>
      </c>
      <c r="H1601">
        <v>3</v>
      </c>
      <c r="I1601">
        <v>13</v>
      </c>
      <c r="J1601">
        <v>2</v>
      </c>
      <c r="K1601">
        <v>1</v>
      </c>
    </row>
    <row r="1602" spans="2:11" x14ac:dyDescent="0.25">
      <c r="C1602">
        <v>312</v>
      </c>
      <c r="D1602">
        <v>2015</v>
      </c>
      <c r="E1602" s="56">
        <v>493.2</v>
      </c>
      <c r="F1602">
        <v>0</v>
      </c>
      <c r="G1602">
        <v>0</v>
      </c>
      <c r="H1602">
        <v>0</v>
      </c>
      <c r="I1602">
        <v>30</v>
      </c>
      <c r="J1602">
        <v>3</v>
      </c>
      <c r="K1602">
        <v>2</v>
      </c>
    </row>
    <row r="1603" spans="2:11" x14ac:dyDescent="0.25">
      <c r="C1603">
        <v>312</v>
      </c>
      <c r="D1603">
        <v>2016</v>
      </c>
      <c r="E1603" s="56">
        <v>415.6</v>
      </c>
      <c r="F1603">
        <v>0</v>
      </c>
      <c r="G1603">
        <v>0</v>
      </c>
      <c r="H1603">
        <v>1</v>
      </c>
      <c r="I1603">
        <v>14</v>
      </c>
      <c r="J1603">
        <v>0</v>
      </c>
      <c r="K1603">
        <v>1</v>
      </c>
    </row>
    <row r="1604" spans="2:11" x14ac:dyDescent="0.25">
      <c r="C1604">
        <v>312</v>
      </c>
      <c r="D1604">
        <v>2017</v>
      </c>
      <c r="E1604" s="56">
        <v>396.7</v>
      </c>
      <c r="F1604">
        <v>0</v>
      </c>
      <c r="G1604">
        <v>0</v>
      </c>
      <c r="H1604">
        <v>0</v>
      </c>
      <c r="I1604">
        <v>19</v>
      </c>
      <c r="J1604">
        <v>0</v>
      </c>
      <c r="K1604">
        <v>2</v>
      </c>
    </row>
    <row r="1605" spans="2:11" x14ac:dyDescent="0.25">
      <c r="B1605" t="s">
        <v>359</v>
      </c>
      <c r="C1605">
        <v>313</v>
      </c>
      <c r="D1605">
        <v>2013</v>
      </c>
      <c r="E1605" s="56">
        <v>257.7</v>
      </c>
      <c r="F1605">
        <v>1</v>
      </c>
      <c r="G1605">
        <v>0</v>
      </c>
      <c r="H1605">
        <v>1</v>
      </c>
      <c r="I1605">
        <v>24</v>
      </c>
      <c r="J1605">
        <v>0</v>
      </c>
      <c r="K1605">
        <v>1</v>
      </c>
    </row>
    <row r="1606" spans="2:11" x14ac:dyDescent="0.25">
      <c r="C1606">
        <v>313</v>
      </c>
      <c r="D1606">
        <v>2014</v>
      </c>
      <c r="E1606" s="56">
        <v>191.3</v>
      </c>
      <c r="F1606">
        <v>3</v>
      </c>
      <c r="G1606">
        <v>2</v>
      </c>
      <c r="H1606">
        <v>0</v>
      </c>
      <c r="I1606">
        <v>20</v>
      </c>
      <c r="J1606">
        <v>0</v>
      </c>
      <c r="K1606">
        <v>1</v>
      </c>
    </row>
    <row r="1607" spans="2:11" x14ac:dyDescent="0.25">
      <c r="C1607">
        <v>313</v>
      </c>
      <c r="D1607">
        <v>2015</v>
      </c>
      <c r="E1607" s="56">
        <v>262.3</v>
      </c>
      <c r="F1607">
        <v>2</v>
      </c>
      <c r="G1607">
        <v>2</v>
      </c>
      <c r="H1607">
        <v>0</v>
      </c>
      <c r="I1607">
        <v>24</v>
      </c>
      <c r="J1607">
        <v>9</v>
      </c>
      <c r="K1607">
        <v>1</v>
      </c>
    </row>
    <row r="1608" spans="2:11" x14ac:dyDescent="0.25">
      <c r="C1608">
        <v>313</v>
      </c>
      <c r="D1608">
        <v>2016</v>
      </c>
      <c r="E1608" s="56">
        <v>279.8</v>
      </c>
      <c r="F1608">
        <v>0</v>
      </c>
      <c r="G1608">
        <v>0</v>
      </c>
      <c r="H1608">
        <v>0</v>
      </c>
      <c r="I1608">
        <v>30</v>
      </c>
      <c r="J1608">
        <v>1</v>
      </c>
      <c r="K1608">
        <v>2</v>
      </c>
    </row>
    <row r="1609" spans="2:11" x14ac:dyDescent="0.25">
      <c r="C1609">
        <v>313</v>
      </c>
      <c r="D1609">
        <v>2017</v>
      </c>
      <c r="E1609" s="56">
        <v>239.5</v>
      </c>
      <c r="F1609">
        <v>1</v>
      </c>
      <c r="G1609">
        <v>0</v>
      </c>
      <c r="H1609">
        <v>1</v>
      </c>
      <c r="I1609">
        <v>29</v>
      </c>
      <c r="J1609">
        <v>2</v>
      </c>
      <c r="K1609">
        <v>1</v>
      </c>
    </row>
    <row r="1610" spans="2:11" x14ac:dyDescent="0.25">
      <c r="B1610" t="s">
        <v>358</v>
      </c>
      <c r="C1610">
        <v>314</v>
      </c>
      <c r="D1610">
        <v>2013</v>
      </c>
      <c r="E1610" s="56">
        <v>33.299999999999997</v>
      </c>
      <c r="F1610">
        <v>1</v>
      </c>
      <c r="G1610">
        <v>0</v>
      </c>
      <c r="H1610">
        <v>1</v>
      </c>
      <c r="I1610">
        <v>3</v>
      </c>
      <c r="J1610">
        <v>1</v>
      </c>
      <c r="K1610">
        <v>1</v>
      </c>
    </row>
    <row r="1611" spans="2:11" x14ac:dyDescent="0.25">
      <c r="C1611">
        <v>314</v>
      </c>
      <c r="D1611">
        <v>2014</v>
      </c>
      <c r="E1611" s="56">
        <v>33.9</v>
      </c>
      <c r="F1611">
        <v>10</v>
      </c>
      <c r="G1611">
        <v>0</v>
      </c>
      <c r="H1611">
        <v>0</v>
      </c>
      <c r="I1611">
        <v>3</v>
      </c>
      <c r="J1611">
        <v>0</v>
      </c>
      <c r="K1611">
        <v>0</v>
      </c>
    </row>
    <row r="1612" spans="2:11" x14ac:dyDescent="0.25">
      <c r="C1612">
        <v>314</v>
      </c>
      <c r="D1612">
        <v>2015</v>
      </c>
      <c r="E1612" s="56">
        <v>33.700000000000003</v>
      </c>
      <c r="F1612">
        <v>0</v>
      </c>
      <c r="G1612">
        <v>0</v>
      </c>
      <c r="H1612">
        <v>0</v>
      </c>
      <c r="I1612">
        <v>4</v>
      </c>
      <c r="J1612">
        <v>0</v>
      </c>
      <c r="K1612">
        <v>0</v>
      </c>
    </row>
    <row r="1613" spans="2:11" x14ac:dyDescent="0.25">
      <c r="C1613">
        <v>314</v>
      </c>
      <c r="D1613">
        <v>2016</v>
      </c>
      <c r="E1613" s="56">
        <v>29.4</v>
      </c>
      <c r="F1613">
        <v>2</v>
      </c>
      <c r="G1613">
        <v>1</v>
      </c>
      <c r="H1613">
        <v>0</v>
      </c>
      <c r="I1613">
        <v>6</v>
      </c>
      <c r="J1613">
        <v>0</v>
      </c>
      <c r="K1613">
        <v>0</v>
      </c>
    </row>
    <row r="1614" spans="2:11" x14ac:dyDescent="0.25">
      <c r="C1614">
        <v>314</v>
      </c>
      <c r="D1614">
        <v>2017</v>
      </c>
      <c r="E1614" s="56">
        <v>40.4</v>
      </c>
      <c r="F1614">
        <v>0</v>
      </c>
      <c r="G1614">
        <v>0</v>
      </c>
      <c r="H1614">
        <v>0</v>
      </c>
      <c r="I1614">
        <v>7</v>
      </c>
      <c r="J1614">
        <v>2</v>
      </c>
      <c r="K1614">
        <v>1</v>
      </c>
    </row>
    <row r="1615" spans="2:11" x14ac:dyDescent="0.25">
      <c r="B1615" t="s">
        <v>357</v>
      </c>
      <c r="C1615">
        <v>315</v>
      </c>
      <c r="D1615">
        <v>2013</v>
      </c>
      <c r="E1615" s="56">
        <v>499.4</v>
      </c>
      <c r="F1615">
        <v>3</v>
      </c>
      <c r="G1615">
        <v>1</v>
      </c>
      <c r="H1615">
        <v>3</v>
      </c>
      <c r="I1615">
        <v>133</v>
      </c>
      <c r="J1615">
        <v>11</v>
      </c>
      <c r="K1615">
        <v>1</v>
      </c>
    </row>
    <row r="1616" spans="2:11" x14ac:dyDescent="0.25">
      <c r="C1616">
        <v>315</v>
      </c>
      <c r="D1616">
        <v>2014</v>
      </c>
      <c r="E1616" s="56">
        <v>465.1</v>
      </c>
      <c r="F1616">
        <v>5</v>
      </c>
      <c r="G1616">
        <v>0</v>
      </c>
      <c r="H1616">
        <v>3</v>
      </c>
      <c r="I1616">
        <v>133</v>
      </c>
      <c r="J1616">
        <v>5</v>
      </c>
      <c r="K1616">
        <v>3</v>
      </c>
    </row>
    <row r="1617" spans="2:11" x14ac:dyDescent="0.25">
      <c r="C1617">
        <v>315</v>
      </c>
      <c r="D1617">
        <v>2015</v>
      </c>
      <c r="E1617" s="56">
        <v>575.79999999999995</v>
      </c>
      <c r="F1617">
        <v>11</v>
      </c>
      <c r="G1617">
        <v>4</v>
      </c>
      <c r="H1617">
        <v>4</v>
      </c>
      <c r="I1617">
        <v>147</v>
      </c>
      <c r="J1617">
        <v>37</v>
      </c>
      <c r="K1617">
        <v>2</v>
      </c>
    </row>
    <row r="1618" spans="2:11" x14ac:dyDescent="0.25">
      <c r="C1618">
        <v>315</v>
      </c>
      <c r="D1618">
        <v>2016</v>
      </c>
      <c r="E1618" s="56">
        <v>581.5</v>
      </c>
      <c r="F1618">
        <v>1</v>
      </c>
      <c r="G1618">
        <v>0</v>
      </c>
      <c r="H1618">
        <v>5</v>
      </c>
      <c r="I1618">
        <v>142</v>
      </c>
      <c r="J1618">
        <v>56</v>
      </c>
      <c r="K1618">
        <v>4</v>
      </c>
    </row>
    <row r="1619" spans="2:11" x14ac:dyDescent="0.25">
      <c r="C1619">
        <v>315</v>
      </c>
      <c r="D1619">
        <v>2017</v>
      </c>
      <c r="E1619" s="56">
        <v>542.5</v>
      </c>
      <c r="F1619">
        <v>2</v>
      </c>
      <c r="G1619">
        <v>0</v>
      </c>
      <c r="H1619">
        <v>11</v>
      </c>
      <c r="I1619">
        <v>130</v>
      </c>
      <c r="J1619">
        <v>76</v>
      </c>
      <c r="K1619">
        <v>5</v>
      </c>
    </row>
    <row r="1620" spans="2:11" x14ac:dyDescent="0.25">
      <c r="B1620" t="s">
        <v>356</v>
      </c>
      <c r="C1620">
        <v>316</v>
      </c>
      <c r="D1620">
        <v>2013</v>
      </c>
      <c r="E1620" s="56">
        <v>136.19999999999999</v>
      </c>
      <c r="F1620">
        <v>0</v>
      </c>
      <c r="G1620">
        <v>0</v>
      </c>
      <c r="H1620">
        <v>0</v>
      </c>
      <c r="I1620">
        <v>27</v>
      </c>
      <c r="J1620">
        <v>0</v>
      </c>
      <c r="K1620">
        <v>0</v>
      </c>
    </row>
    <row r="1621" spans="2:11" x14ac:dyDescent="0.25">
      <c r="C1621">
        <v>316</v>
      </c>
      <c r="D1621">
        <v>2014</v>
      </c>
      <c r="E1621" s="56">
        <v>120.7</v>
      </c>
      <c r="F1621">
        <v>0</v>
      </c>
      <c r="G1621">
        <v>0</v>
      </c>
      <c r="H1621">
        <v>0</v>
      </c>
      <c r="I1621">
        <v>18</v>
      </c>
      <c r="J1621">
        <v>0</v>
      </c>
      <c r="K1621">
        <v>0</v>
      </c>
    </row>
    <row r="1622" spans="2:11" x14ac:dyDescent="0.25">
      <c r="C1622">
        <v>316</v>
      </c>
      <c r="D1622">
        <v>2015</v>
      </c>
      <c r="E1622" s="56">
        <v>129.5</v>
      </c>
      <c r="F1622">
        <v>0</v>
      </c>
      <c r="G1622">
        <v>0</v>
      </c>
      <c r="H1622">
        <v>0</v>
      </c>
      <c r="I1622">
        <v>11</v>
      </c>
      <c r="J1622">
        <v>0</v>
      </c>
      <c r="K1622">
        <v>1</v>
      </c>
    </row>
    <row r="1623" spans="2:11" x14ac:dyDescent="0.25">
      <c r="C1623">
        <v>316</v>
      </c>
      <c r="D1623">
        <v>2016</v>
      </c>
      <c r="E1623" s="56">
        <v>148.69999999999999</v>
      </c>
      <c r="F1623">
        <v>2</v>
      </c>
      <c r="G1623">
        <v>0</v>
      </c>
      <c r="H1623">
        <v>0</v>
      </c>
      <c r="I1623">
        <v>11</v>
      </c>
      <c r="J1623">
        <v>2</v>
      </c>
      <c r="K1623">
        <v>1</v>
      </c>
    </row>
    <row r="1624" spans="2:11" x14ac:dyDescent="0.25">
      <c r="C1624">
        <v>316</v>
      </c>
      <c r="D1624">
        <v>2017</v>
      </c>
      <c r="E1624" s="56">
        <v>153.69999999999999</v>
      </c>
      <c r="F1624">
        <v>4</v>
      </c>
      <c r="G1624">
        <v>1</v>
      </c>
      <c r="H1624">
        <v>0</v>
      </c>
      <c r="I1624">
        <v>15</v>
      </c>
      <c r="J1624">
        <v>4</v>
      </c>
      <c r="K1624">
        <v>1</v>
      </c>
    </row>
    <row r="1625" spans="2:11" x14ac:dyDescent="0.25">
      <c r="B1625" t="s">
        <v>355</v>
      </c>
      <c r="C1625">
        <v>317</v>
      </c>
      <c r="D1625">
        <v>2013</v>
      </c>
      <c r="E1625" s="56">
        <v>89.9</v>
      </c>
      <c r="F1625">
        <v>1</v>
      </c>
      <c r="G1625">
        <v>1</v>
      </c>
      <c r="H1625">
        <v>0</v>
      </c>
      <c r="I1625">
        <v>11</v>
      </c>
      <c r="J1625">
        <v>0</v>
      </c>
      <c r="K1625">
        <v>0</v>
      </c>
    </row>
    <row r="1626" spans="2:11" x14ac:dyDescent="0.25">
      <c r="C1626">
        <v>317</v>
      </c>
      <c r="D1626">
        <v>2014</v>
      </c>
      <c r="E1626" s="56">
        <v>81.5</v>
      </c>
      <c r="F1626">
        <v>1</v>
      </c>
      <c r="G1626">
        <v>1</v>
      </c>
      <c r="H1626">
        <v>0</v>
      </c>
      <c r="I1626">
        <v>13</v>
      </c>
      <c r="J1626">
        <v>0</v>
      </c>
      <c r="K1626">
        <v>0</v>
      </c>
    </row>
    <row r="1627" spans="2:11" x14ac:dyDescent="0.25">
      <c r="C1627">
        <v>317</v>
      </c>
      <c r="D1627">
        <v>2015</v>
      </c>
      <c r="E1627" s="56">
        <v>105.8</v>
      </c>
      <c r="F1627">
        <v>0</v>
      </c>
      <c r="G1627">
        <v>0</v>
      </c>
      <c r="H1627">
        <v>0</v>
      </c>
      <c r="I1627">
        <v>23</v>
      </c>
      <c r="J1627">
        <v>1</v>
      </c>
      <c r="K1627">
        <v>0</v>
      </c>
    </row>
    <row r="1628" spans="2:11" x14ac:dyDescent="0.25">
      <c r="C1628">
        <v>317</v>
      </c>
      <c r="D1628">
        <v>2016</v>
      </c>
      <c r="E1628" s="56">
        <v>137.5</v>
      </c>
      <c r="F1628">
        <v>0</v>
      </c>
      <c r="G1628">
        <v>0</v>
      </c>
      <c r="H1628">
        <v>1</v>
      </c>
      <c r="I1628">
        <v>15</v>
      </c>
      <c r="J1628">
        <v>0</v>
      </c>
      <c r="K1628">
        <v>0</v>
      </c>
    </row>
    <row r="1629" spans="2:11" x14ac:dyDescent="0.25">
      <c r="C1629">
        <v>317</v>
      </c>
      <c r="D1629">
        <v>2017</v>
      </c>
      <c r="E1629" s="56">
        <v>127.3</v>
      </c>
      <c r="F1629">
        <v>1</v>
      </c>
      <c r="G1629">
        <v>1</v>
      </c>
      <c r="H1629">
        <v>0</v>
      </c>
      <c r="I1629">
        <v>15</v>
      </c>
      <c r="J1629">
        <v>3</v>
      </c>
      <c r="K1629">
        <v>1</v>
      </c>
    </row>
    <row r="1630" spans="2:11" x14ac:dyDescent="0.25">
      <c r="B1630" t="s">
        <v>354</v>
      </c>
      <c r="C1630">
        <v>318</v>
      </c>
      <c r="D1630">
        <v>2013</v>
      </c>
      <c r="E1630" s="56">
        <v>39.9</v>
      </c>
      <c r="F1630">
        <v>0</v>
      </c>
      <c r="G1630">
        <v>0</v>
      </c>
      <c r="H1630">
        <v>0</v>
      </c>
      <c r="I1630">
        <v>6</v>
      </c>
      <c r="J1630">
        <v>0</v>
      </c>
      <c r="K1630">
        <v>0</v>
      </c>
    </row>
    <row r="1631" spans="2:11" x14ac:dyDescent="0.25">
      <c r="C1631">
        <v>318</v>
      </c>
      <c r="D1631">
        <v>2014</v>
      </c>
      <c r="E1631" s="56">
        <v>40.700000000000003</v>
      </c>
      <c r="F1631">
        <v>0</v>
      </c>
      <c r="G1631">
        <v>0</v>
      </c>
      <c r="H1631">
        <v>0</v>
      </c>
      <c r="I1631">
        <v>11</v>
      </c>
      <c r="J1631">
        <v>0</v>
      </c>
      <c r="K1631">
        <v>1</v>
      </c>
    </row>
    <row r="1632" spans="2:11" x14ac:dyDescent="0.25">
      <c r="C1632">
        <v>318</v>
      </c>
      <c r="D1632">
        <v>2015</v>
      </c>
      <c r="E1632" s="56">
        <v>48.2</v>
      </c>
      <c r="F1632">
        <v>0</v>
      </c>
      <c r="G1632">
        <v>0</v>
      </c>
      <c r="H1632">
        <v>0</v>
      </c>
      <c r="I1632">
        <v>10</v>
      </c>
      <c r="J1632">
        <v>1</v>
      </c>
      <c r="K1632">
        <v>0</v>
      </c>
    </row>
    <row r="1633" spans="2:11" x14ac:dyDescent="0.25">
      <c r="C1633">
        <v>318</v>
      </c>
      <c r="D1633">
        <v>2016</v>
      </c>
      <c r="E1633" s="56">
        <v>53.8</v>
      </c>
      <c r="F1633">
        <v>0</v>
      </c>
      <c r="G1633">
        <v>0</v>
      </c>
      <c r="H1633">
        <v>0</v>
      </c>
      <c r="I1633">
        <v>6</v>
      </c>
      <c r="J1633">
        <v>2</v>
      </c>
      <c r="K1633">
        <v>0</v>
      </c>
    </row>
    <row r="1634" spans="2:11" x14ac:dyDescent="0.25">
      <c r="C1634">
        <v>318</v>
      </c>
      <c r="D1634">
        <v>2017</v>
      </c>
      <c r="E1634" s="56">
        <v>57.6</v>
      </c>
      <c r="F1634">
        <v>1</v>
      </c>
      <c r="G1634">
        <v>0</v>
      </c>
      <c r="H1634">
        <v>1</v>
      </c>
      <c r="I1634">
        <v>5</v>
      </c>
      <c r="J1634">
        <v>3</v>
      </c>
      <c r="K1634">
        <v>1</v>
      </c>
    </row>
    <row r="1635" spans="2:11" x14ac:dyDescent="0.25">
      <c r="B1635" t="s">
        <v>353</v>
      </c>
      <c r="C1635">
        <v>319</v>
      </c>
      <c r="D1635">
        <v>2013</v>
      </c>
      <c r="E1635" s="56">
        <v>279.60000000000002</v>
      </c>
      <c r="F1635">
        <v>4</v>
      </c>
      <c r="G1635">
        <v>0</v>
      </c>
      <c r="H1635">
        <v>4</v>
      </c>
      <c r="I1635">
        <v>83</v>
      </c>
      <c r="J1635">
        <v>2</v>
      </c>
      <c r="K1635">
        <v>3</v>
      </c>
    </row>
    <row r="1636" spans="2:11" x14ac:dyDescent="0.25">
      <c r="C1636">
        <v>319</v>
      </c>
      <c r="D1636">
        <v>2014</v>
      </c>
      <c r="E1636" s="56">
        <v>252.2</v>
      </c>
      <c r="F1636">
        <v>12</v>
      </c>
      <c r="G1636">
        <v>3</v>
      </c>
      <c r="H1636">
        <v>1</v>
      </c>
      <c r="I1636">
        <v>62</v>
      </c>
      <c r="J1636">
        <v>8</v>
      </c>
      <c r="K1636">
        <v>2</v>
      </c>
    </row>
    <row r="1637" spans="2:11" x14ac:dyDescent="0.25">
      <c r="C1637">
        <v>319</v>
      </c>
      <c r="D1637">
        <v>2015</v>
      </c>
      <c r="E1637" s="56">
        <v>300.89999999999998</v>
      </c>
      <c r="F1637">
        <v>3</v>
      </c>
      <c r="G1637">
        <v>1</v>
      </c>
      <c r="H1637">
        <v>3</v>
      </c>
      <c r="I1637">
        <v>79</v>
      </c>
      <c r="J1637">
        <v>18</v>
      </c>
      <c r="K1637">
        <v>5</v>
      </c>
    </row>
    <row r="1638" spans="2:11" x14ac:dyDescent="0.25">
      <c r="C1638">
        <v>319</v>
      </c>
      <c r="D1638">
        <v>2016</v>
      </c>
      <c r="E1638" s="56">
        <v>273.10000000000002</v>
      </c>
      <c r="F1638">
        <v>1</v>
      </c>
      <c r="G1638">
        <v>1</v>
      </c>
      <c r="H1638">
        <v>2</v>
      </c>
      <c r="I1638">
        <v>72</v>
      </c>
      <c r="J1638">
        <v>33</v>
      </c>
      <c r="K1638">
        <v>2</v>
      </c>
    </row>
    <row r="1639" spans="2:11" x14ac:dyDescent="0.25">
      <c r="C1639">
        <v>319</v>
      </c>
      <c r="D1639">
        <v>2017</v>
      </c>
      <c r="E1639" s="56">
        <v>272.8</v>
      </c>
      <c r="F1639">
        <v>4</v>
      </c>
      <c r="G1639">
        <v>0</v>
      </c>
      <c r="H1639">
        <v>4</v>
      </c>
      <c r="I1639">
        <v>70</v>
      </c>
      <c r="J1639">
        <v>67</v>
      </c>
      <c r="K1639">
        <v>2</v>
      </c>
    </row>
    <row r="1640" spans="2:11" x14ac:dyDescent="0.25">
      <c r="B1640" t="s">
        <v>352</v>
      </c>
      <c r="C1640">
        <v>320</v>
      </c>
      <c r="D1640">
        <v>2013</v>
      </c>
      <c r="E1640" s="56">
        <v>204.2</v>
      </c>
      <c r="F1640">
        <v>0</v>
      </c>
      <c r="G1640">
        <v>0</v>
      </c>
      <c r="H1640">
        <v>1</v>
      </c>
      <c r="I1640">
        <v>16</v>
      </c>
      <c r="J1640">
        <v>2</v>
      </c>
      <c r="K1640">
        <v>3</v>
      </c>
    </row>
    <row r="1641" spans="2:11" x14ac:dyDescent="0.25">
      <c r="C1641">
        <v>320</v>
      </c>
      <c r="D1641">
        <v>2014</v>
      </c>
      <c r="E1641" s="56">
        <v>177.1</v>
      </c>
      <c r="F1641">
        <v>0</v>
      </c>
      <c r="G1641">
        <v>0</v>
      </c>
      <c r="H1641">
        <v>1</v>
      </c>
      <c r="I1641">
        <v>25</v>
      </c>
      <c r="J1641">
        <v>2</v>
      </c>
      <c r="K1641">
        <v>1</v>
      </c>
    </row>
    <row r="1642" spans="2:11" x14ac:dyDescent="0.25">
      <c r="C1642">
        <v>320</v>
      </c>
      <c r="D1642">
        <v>2015</v>
      </c>
      <c r="E1642" s="56">
        <v>231.8</v>
      </c>
      <c r="F1642">
        <v>1</v>
      </c>
      <c r="G1642">
        <v>0</v>
      </c>
      <c r="H1642">
        <v>0</v>
      </c>
      <c r="I1642">
        <v>16</v>
      </c>
      <c r="J1642">
        <v>1</v>
      </c>
      <c r="K1642">
        <v>1</v>
      </c>
    </row>
    <row r="1643" spans="2:11" x14ac:dyDescent="0.25">
      <c r="C1643">
        <v>320</v>
      </c>
      <c r="D1643">
        <v>2016</v>
      </c>
      <c r="E1643" s="56">
        <v>195.9</v>
      </c>
      <c r="F1643">
        <v>4</v>
      </c>
      <c r="G1643">
        <v>0</v>
      </c>
      <c r="H1643">
        <v>3</v>
      </c>
      <c r="I1643">
        <v>10</v>
      </c>
      <c r="J1643">
        <v>12</v>
      </c>
      <c r="K1643">
        <v>1</v>
      </c>
    </row>
    <row r="1644" spans="2:11" x14ac:dyDescent="0.25">
      <c r="C1644">
        <v>320</v>
      </c>
      <c r="D1644">
        <v>2017</v>
      </c>
      <c r="E1644" s="56">
        <v>221.6</v>
      </c>
      <c r="F1644">
        <v>7</v>
      </c>
      <c r="G1644">
        <v>0</v>
      </c>
      <c r="H1644">
        <v>2</v>
      </c>
      <c r="I1644">
        <v>16</v>
      </c>
      <c r="J1644">
        <v>12</v>
      </c>
      <c r="K1644">
        <v>0</v>
      </c>
    </row>
    <row r="1645" spans="2:11" x14ac:dyDescent="0.25">
      <c r="B1645" t="s">
        <v>351</v>
      </c>
      <c r="C1645">
        <v>321</v>
      </c>
      <c r="D1645">
        <v>2013</v>
      </c>
      <c r="E1645" s="56">
        <v>203.1</v>
      </c>
      <c r="F1645">
        <v>1</v>
      </c>
      <c r="G1645">
        <v>0</v>
      </c>
      <c r="H1645">
        <v>0</v>
      </c>
      <c r="I1645">
        <v>19</v>
      </c>
      <c r="J1645">
        <v>3</v>
      </c>
      <c r="K1645">
        <v>1</v>
      </c>
    </row>
    <row r="1646" spans="2:11" x14ac:dyDescent="0.25">
      <c r="C1646">
        <v>321</v>
      </c>
      <c r="D1646">
        <v>2014</v>
      </c>
      <c r="E1646" s="56">
        <v>184.3</v>
      </c>
      <c r="F1646">
        <v>3</v>
      </c>
      <c r="G1646">
        <v>1</v>
      </c>
      <c r="H1646">
        <v>1</v>
      </c>
      <c r="I1646">
        <v>12</v>
      </c>
      <c r="J1646">
        <v>0</v>
      </c>
      <c r="K1646">
        <v>1</v>
      </c>
    </row>
    <row r="1647" spans="2:11" x14ac:dyDescent="0.25">
      <c r="C1647">
        <v>321</v>
      </c>
      <c r="D1647">
        <v>2015</v>
      </c>
      <c r="E1647" s="56">
        <v>177</v>
      </c>
      <c r="F1647">
        <v>0</v>
      </c>
      <c r="G1647">
        <v>0</v>
      </c>
      <c r="H1647">
        <v>2</v>
      </c>
      <c r="I1647">
        <v>20</v>
      </c>
      <c r="J1647">
        <v>1</v>
      </c>
      <c r="K1647">
        <v>0</v>
      </c>
    </row>
    <row r="1648" spans="2:11" x14ac:dyDescent="0.25">
      <c r="C1648">
        <v>321</v>
      </c>
      <c r="D1648">
        <v>2016</v>
      </c>
      <c r="E1648" s="56">
        <v>157.5</v>
      </c>
      <c r="F1648">
        <v>0</v>
      </c>
      <c r="G1648">
        <v>0</v>
      </c>
      <c r="H1648">
        <v>1</v>
      </c>
      <c r="I1648">
        <v>13</v>
      </c>
      <c r="J1648">
        <v>0</v>
      </c>
      <c r="K1648">
        <v>0</v>
      </c>
    </row>
    <row r="1649" spans="2:11" x14ac:dyDescent="0.25">
      <c r="C1649">
        <v>321</v>
      </c>
      <c r="D1649">
        <v>2017</v>
      </c>
      <c r="E1649" s="56">
        <v>170.4</v>
      </c>
      <c r="F1649">
        <v>0</v>
      </c>
      <c r="G1649">
        <v>0</v>
      </c>
      <c r="H1649">
        <v>1</v>
      </c>
      <c r="I1649">
        <v>21</v>
      </c>
      <c r="J1649">
        <v>4</v>
      </c>
      <c r="K1649">
        <v>1</v>
      </c>
    </row>
    <row r="1650" spans="2:11" x14ac:dyDescent="0.25">
      <c r="B1650" t="s">
        <v>350</v>
      </c>
      <c r="C1650">
        <v>322</v>
      </c>
      <c r="D1650">
        <v>2013</v>
      </c>
      <c r="E1650" s="56">
        <v>924.3</v>
      </c>
      <c r="F1650">
        <v>41</v>
      </c>
      <c r="G1650">
        <v>8</v>
      </c>
      <c r="H1650">
        <v>34</v>
      </c>
      <c r="I1650">
        <v>698</v>
      </c>
      <c r="J1650">
        <v>164</v>
      </c>
      <c r="K1650">
        <v>34</v>
      </c>
    </row>
    <row r="1651" spans="2:11" x14ac:dyDescent="0.25">
      <c r="C1651">
        <v>322</v>
      </c>
      <c r="D1651">
        <v>2014</v>
      </c>
      <c r="E1651" s="56">
        <v>822.3</v>
      </c>
      <c r="F1651">
        <v>33</v>
      </c>
      <c r="G1651">
        <v>12</v>
      </c>
      <c r="H1651">
        <v>29</v>
      </c>
      <c r="I1651">
        <v>707</v>
      </c>
      <c r="J1651">
        <v>161</v>
      </c>
      <c r="K1651">
        <v>27</v>
      </c>
    </row>
    <row r="1652" spans="2:11" x14ac:dyDescent="0.25">
      <c r="C1652">
        <v>322</v>
      </c>
      <c r="D1652">
        <v>2015</v>
      </c>
      <c r="E1652" s="56">
        <v>996.9</v>
      </c>
      <c r="F1652">
        <v>22</v>
      </c>
      <c r="G1652">
        <v>7</v>
      </c>
      <c r="H1652">
        <v>26</v>
      </c>
      <c r="I1652">
        <v>718</v>
      </c>
      <c r="J1652">
        <v>129</v>
      </c>
      <c r="K1652">
        <v>30</v>
      </c>
    </row>
    <row r="1653" spans="2:11" x14ac:dyDescent="0.25">
      <c r="C1653">
        <v>322</v>
      </c>
      <c r="D1653">
        <v>2016</v>
      </c>
      <c r="E1653" s="56">
        <v>949.5</v>
      </c>
      <c r="F1653">
        <v>16</v>
      </c>
      <c r="G1653">
        <v>3</v>
      </c>
      <c r="H1653">
        <v>29</v>
      </c>
      <c r="I1653">
        <v>781</v>
      </c>
      <c r="J1653">
        <v>196</v>
      </c>
      <c r="K1653">
        <v>40</v>
      </c>
    </row>
    <row r="1654" spans="2:11" x14ac:dyDescent="0.25">
      <c r="C1654">
        <v>322</v>
      </c>
      <c r="D1654">
        <v>2017</v>
      </c>
      <c r="E1654" s="56">
        <v>891.5</v>
      </c>
      <c r="F1654">
        <v>9</v>
      </c>
      <c r="G1654">
        <v>1</v>
      </c>
      <c r="H1654">
        <v>17</v>
      </c>
      <c r="I1654">
        <v>743</v>
      </c>
      <c r="J1654">
        <v>289</v>
      </c>
      <c r="K1654">
        <v>47</v>
      </c>
    </row>
    <row r="1655" spans="2:11" x14ac:dyDescent="0.25">
      <c r="B1655" t="s">
        <v>349</v>
      </c>
      <c r="C1655">
        <v>323</v>
      </c>
      <c r="D1655">
        <v>2013</v>
      </c>
      <c r="E1655" s="56">
        <v>89.5</v>
      </c>
      <c r="F1655">
        <v>1</v>
      </c>
      <c r="G1655">
        <v>1</v>
      </c>
      <c r="H1655">
        <v>0</v>
      </c>
      <c r="I1655">
        <v>5</v>
      </c>
      <c r="J1655">
        <v>0</v>
      </c>
      <c r="K1655">
        <v>0</v>
      </c>
    </row>
    <row r="1656" spans="2:11" x14ac:dyDescent="0.25">
      <c r="C1656">
        <v>323</v>
      </c>
      <c r="D1656">
        <v>2014</v>
      </c>
      <c r="E1656" s="56">
        <v>72.2</v>
      </c>
      <c r="F1656">
        <v>11</v>
      </c>
      <c r="G1656">
        <v>0</v>
      </c>
      <c r="H1656">
        <v>0</v>
      </c>
      <c r="I1656">
        <v>10</v>
      </c>
      <c r="J1656">
        <v>1</v>
      </c>
      <c r="K1656">
        <v>0</v>
      </c>
    </row>
    <row r="1657" spans="2:11" x14ac:dyDescent="0.25">
      <c r="C1657">
        <v>323</v>
      </c>
      <c r="D1657">
        <v>2015</v>
      </c>
      <c r="E1657" s="56">
        <v>61.1</v>
      </c>
      <c r="F1657">
        <v>6</v>
      </c>
      <c r="G1657">
        <v>3</v>
      </c>
      <c r="H1657">
        <v>0</v>
      </c>
      <c r="I1657">
        <v>5</v>
      </c>
      <c r="J1657">
        <v>1</v>
      </c>
      <c r="K1657">
        <v>0</v>
      </c>
    </row>
    <row r="1658" spans="2:11" x14ac:dyDescent="0.25">
      <c r="C1658">
        <v>323</v>
      </c>
      <c r="D1658">
        <v>2016</v>
      </c>
      <c r="E1658" s="56">
        <v>60.8</v>
      </c>
      <c r="F1658">
        <v>0</v>
      </c>
      <c r="G1658">
        <v>0</v>
      </c>
      <c r="H1658">
        <v>0</v>
      </c>
      <c r="I1658">
        <v>6</v>
      </c>
      <c r="J1658">
        <v>1</v>
      </c>
      <c r="K1658">
        <v>0</v>
      </c>
    </row>
    <row r="1659" spans="2:11" x14ac:dyDescent="0.25">
      <c r="C1659">
        <v>323</v>
      </c>
      <c r="D1659">
        <v>2017</v>
      </c>
      <c r="E1659" s="56">
        <v>53.3</v>
      </c>
      <c r="F1659">
        <v>2</v>
      </c>
      <c r="G1659">
        <v>0</v>
      </c>
      <c r="H1659">
        <v>0</v>
      </c>
      <c r="I1659">
        <v>9</v>
      </c>
      <c r="J1659">
        <v>1</v>
      </c>
      <c r="K1659">
        <v>0</v>
      </c>
    </row>
    <row r="1660" spans="2:11" x14ac:dyDescent="0.25">
      <c r="B1660" t="s">
        <v>403</v>
      </c>
      <c r="C1660">
        <v>324</v>
      </c>
      <c r="D1660">
        <v>2013</v>
      </c>
      <c r="E1660" s="56">
        <v>8.1</v>
      </c>
      <c r="F1660">
        <v>0</v>
      </c>
      <c r="G1660">
        <v>0</v>
      </c>
      <c r="H1660">
        <v>0</v>
      </c>
      <c r="I1660">
        <v>3</v>
      </c>
      <c r="J1660">
        <v>0</v>
      </c>
      <c r="K1660">
        <v>0</v>
      </c>
    </row>
    <row r="1661" spans="2:11" x14ac:dyDescent="0.25">
      <c r="C1661">
        <v>324</v>
      </c>
      <c r="D1661">
        <v>2014</v>
      </c>
      <c r="E1661" s="56">
        <v>6.4</v>
      </c>
      <c r="F1661">
        <v>0</v>
      </c>
      <c r="G1661">
        <v>0</v>
      </c>
      <c r="H1661">
        <v>0</v>
      </c>
      <c r="I1661">
        <v>5</v>
      </c>
      <c r="J1661">
        <v>1</v>
      </c>
      <c r="K1661">
        <v>0</v>
      </c>
    </row>
    <row r="1662" spans="2:11" x14ac:dyDescent="0.25">
      <c r="C1662">
        <v>324</v>
      </c>
      <c r="D1662">
        <v>2015</v>
      </c>
      <c r="E1662" s="56">
        <v>14.8</v>
      </c>
      <c r="F1662">
        <v>0</v>
      </c>
      <c r="G1662">
        <v>0</v>
      </c>
      <c r="H1662">
        <v>0</v>
      </c>
      <c r="I1662">
        <v>5</v>
      </c>
      <c r="J1662">
        <v>0</v>
      </c>
      <c r="K1662">
        <v>0</v>
      </c>
    </row>
    <row r="1663" spans="2:11" x14ac:dyDescent="0.25">
      <c r="C1663">
        <v>324</v>
      </c>
      <c r="D1663">
        <v>2016</v>
      </c>
      <c r="E1663" s="56">
        <v>7.7</v>
      </c>
      <c r="F1663">
        <v>0</v>
      </c>
      <c r="G1663">
        <v>0</v>
      </c>
      <c r="H1663">
        <v>0</v>
      </c>
      <c r="I1663">
        <v>3</v>
      </c>
      <c r="J1663">
        <v>0</v>
      </c>
      <c r="K1663">
        <v>0</v>
      </c>
    </row>
    <row r="1664" spans="2:11" x14ac:dyDescent="0.25">
      <c r="C1664">
        <v>324</v>
      </c>
      <c r="D1664">
        <v>2017</v>
      </c>
      <c r="E1664" s="56">
        <v>5.7</v>
      </c>
      <c r="F1664">
        <v>0</v>
      </c>
      <c r="G1664">
        <v>0</v>
      </c>
      <c r="H1664">
        <v>1</v>
      </c>
      <c r="I1664">
        <v>5</v>
      </c>
      <c r="J1664">
        <v>0</v>
      </c>
      <c r="K1664">
        <v>0</v>
      </c>
    </row>
    <row r="1665" spans="2:11" x14ac:dyDescent="0.25">
      <c r="B1665" t="s">
        <v>348</v>
      </c>
      <c r="C1665">
        <v>325</v>
      </c>
      <c r="D1665">
        <v>2013</v>
      </c>
      <c r="E1665" s="56">
        <v>156.6</v>
      </c>
      <c r="F1665">
        <v>0</v>
      </c>
      <c r="G1665">
        <v>0</v>
      </c>
      <c r="H1665">
        <v>0</v>
      </c>
      <c r="I1665">
        <v>3</v>
      </c>
      <c r="J1665">
        <v>0</v>
      </c>
      <c r="K1665">
        <v>0</v>
      </c>
    </row>
    <row r="1666" spans="2:11" x14ac:dyDescent="0.25">
      <c r="C1666">
        <v>325</v>
      </c>
      <c r="D1666">
        <v>2014</v>
      </c>
      <c r="E1666" s="56">
        <v>160.6</v>
      </c>
      <c r="F1666">
        <v>0</v>
      </c>
      <c r="G1666">
        <v>0</v>
      </c>
      <c r="H1666">
        <v>0</v>
      </c>
      <c r="I1666">
        <v>1</v>
      </c>
      <c r="J1666">
        <v>1</v>
      </c>
      <c r="K1666">
        <v>0</v>
      </c>
    </row>
    <row r="1667" spans="2:11" x14ac:dyDescent="0.25">
      <c r="C1667">
        <v>325</v>
      </c>
      <c r="D1667">
        <v>2015</v>
      </c>
      <c r="E1667" s="56">
        <v>182.2</v>
      </c>
      <c r="F1667">
        <v>1</v>
      </c>
      <c r="G1667">
        <v>0</v>
      </c>
      <c r="H1667">
        <v>0</v>
      </c>
      <c r="I1667">
        <v>5</v>
      </c>
      <c r="J1667">
        <v>0</v>
      </c>
      <c r="K1667">
        <v>0</v>
      </c>
    </row>
    <row r="1668" spans="2:11" x14ac:dyDescent="0.25">
      <c r="C1668">
        <v>325</v>
      </c>
      <c r="D1668">
        <v>2016</v>
      </c>
      <c r="E1668" s="56">
        <v>155.30000000000001</v>
      </c>
      <c r="F1668">
        <v>0</v>
      </c>
      <c r="G1668">
        <v>0</v>
      </c>
      <c r="H1668">
        <v>0</v>
      </c>
      <c r="I1668">
        <v>2</v>
      </c>
      <c r="J1668">
        <v>1</v>
      </c>
      <c r="K1668">
        <v>1</v>
      </c>
    </row>
    <row r="1669" spans="2:11" x14ac:dyDescent="0.25">
      <c r="C1669">
        <v>325</v>
      </c>
      <c r="D1669">
        <v>2017</v>
      </c>
      <c r="E1669" s="56">
        <v>150</v>
      </c>
      <c r="F1669">
        <v>0</v>
      </c>
      <c r="G1669">
        <v>0</v>
      </c>
      <c r="H1669">
        <v>0</v>
      </c>
      <c r="I1669">
        <v>5</v>
      </c>
      <c r="J1669">
        <v>1</v>
      </c>
      <c r="K1669">
        <v>0</v>
      </c>
    </row>
    <row r="1670" spans="2:11" x14ac:dyDescent="0.25">
      <c r="B1670" t="s">
        <v>347</v>
      </c>
      <c r="C1670">
        <v>326</v>
      </c>
      <c r="D1670">
        <v>2013</v>
      </c>
      <c r="E1670" s="56">
        <v>40.200000000000003</v>
      </c>
      <c r="F1670">
        <v>0</v>
      </c>
      <c r="G1670">
        <v>0</v>
      </c>
      <c r="H1670">
        <v>0</v>
      </c>
      <c r="I1670">
        <v>17</v>
      </c>
      <c r="J1670">
        <v>0</v>
      </c>
      <c r="K1670">
        <v>0</v>
      </c>
    </row>
    <row r="1671" spans="2:11" x14ac:dyDescent="0.25">
      <c r="C1671">
        <v>326</v>
      </c>
      <c r="D1671">
        <v>2014</v>
      </c>
      <c r="E1671" s="56">
        <v>35</v>
      </c>
      <c r="F1671">
        <v>1</v>
      </c>
      <c r="G1671">
        <v>0</v>
      </c>
      <c r="H1671">
        <v>0</v>
      </c>
      <c r="I1671">
        <v>30</v>
      </c>
      <c r="J1671">
        <v>0</v>
      </c>
      <c r="K1671">
        <v>1</v>
      </c>
    </row>
    <row r="1672" spans="2:11" x14ac:dyDescent="0.25">
      <c r="C1672">
        <v>326</v>
      </c>
      <c r="D1672">
        <v>2015</v>
      </c>
      <c r="E1672" s="56">
        <v>44.1</v>
      </c>
      <c r="F1672">
        <v>1</v>
      </c>
      <c r="G1672">
        <v>1</v>
      </c>
      <c r="H1672">
        <v>1</v>
      </c>
      <c r="I1672">
        <v>20</v>
      </c>
      <c r="J1672">
        <v>0</v>
      </c>
      <c r="K1672">
        <v>1</v>
      </c>
    </row>
    <row r="1673" spans="2:11" x14ac:dyDescent="0.25">
      <c r="C1673">
        <v>326</v>
      </c>
      <c r="D1673">
        <v>2016</v>
      </c>
      <c r="E1673" s="56">
        <v>45.5</v>
      </c>
      <c r="F1673">
        <v>0</v>
      </c>
      <c r="G1673">
        <v>0</v>
      </c>
      <c r="H1673">
        <v>0</v>
      </c>
      <c r="I1673">
        <v>20</v>
      </c>
      <c r="J1673">
        <v>2</v>
      </c>
      <c r="K1673">
        <v>0</v>
      </c>
    </row>
    <row r="1674" spans="2:11" x14ac:dyDescent="0.25">
      <c r="C1674">
        <v>326</v>
      </c>
      <c r="D1674">
        <v>2017</v>
      </c>
      <c r="E1674" s="56">
        <v>49.9</v>
      </c>
      <c r="F1674">
        <v>4</v>
      </c>
      <c r="G1674">
        <v>1</v>
      </c>
      <c r="H1674">
        <v>1</v>
      </c>
      <c r="I1674">
        <v>18</v>
      </c>
      <c r="J1674">
        <v>2</v>
      </c>
      <c r="K1674">
        <v>0</v>
      </c>
    </row>
    <row r="1675" spans="2:11" x14ac:dyDescent="0.25">
      <c r="B1675" t="s">
        <v>346</v>
      </c>
      <c r="C1675">
        <v>327</v>
      </c>
      <c r="D1675">
        <v>2013</v>
      </c>
      <c r="E1675" s="56">
        <v>99.5</v>
      </c>
      <c r="F1675">
        <v>0</v>
      </c>
      <c r="G1675">
        <v>0</v>
      </c>
      <c r="H1675">
        <v>0</v>
      </c>
      <c r="I1675">
        <v>3</v>
      </c>
      <c r="J1675">
        <v>1</v>
      </c>
      <c r="K1675">
        <v>1</v>
      </c>
    </row>
    <row r="1676" spans="2:11" x14ac:dyDescent="0.25">
      <c r="C1676">
        <v>327</v>
      </c>
      <c r="D1676">
        <v>2014</v>
      </c>
      <c r="E1676" s="56">
        <v>91.6</v>
      </c>
      <c r="F1676">
        <v>2</v>
      </c>
      <c r="G1676">
        <v>2</v>
      </c>
      <c r="H1676">
        <v>1</v>
      </c>
      <c r="I1676">
        <v>7</v>
      </c>
      <c r="J1676">
        <v>2</v>
      </c>
      <c r="K1676">
        <v>0</v>
      </c>
    </row>
    <row r="1677" spans="2:11" x14ac:dyDescent="0.25">
      <c r="C1677">
        <v>327</v>
      </c>
      <c r="D1677">
        <v>2015</v>
      </c>
      <c r="E1677" s="56">
        <v>103.6</v>
      </c>
      <c r="F1677">
        <v>0</v>
      </c>
      <c r="G1677">
        <v>0</v>
      </c>
      <c r="H1677">
        <v>0</v>
      </c>
      <c r="I1677">
        <v>11</v>
      </c>
      <c r="J1677">
        <v>1</v>
      </c>
      <c r="K1677">
        <v>0</v>
      </c>
    </row>
    <row r="1678" spans="2:11" x14ac:dyDescent="0.25">
      <c r="C1678">
        <v>327</v>
      </c>
      <c r="D1678">
        <v>2016</v>
      </c>
      <c r="E1678" s="56">
        <v>98.5</v>
      </c>
      <c r="F1678">
        <v>0</v>
      </c>
      <c r="G1678">
        <v>0</v>
      </c>
      <c r="H1678">
        <v>0</v>
      </c>
      <c r="I1678">
        <v>4</v>
      </c>
      <c r="J1678">
        <v>1</v>
      </c>
      <c r="K1678">
        <v>0</v>
      </c>
    </row>
    <row r="1679" spans="2:11" x14ac:dyDescent="0.25">
      <c r="C1679">
        <v>327</v>
      </c>
      <c r="D1679">
        <v>2017</v>
      </c>
      <c r="E1679" s="56">
        <v>79.7</v>
      </c>
      <c r="F1679">
        <v>0</v>
      </c>
      <c r="G1679">
        <v>0</v>
      </c>
      <c r="H1679">
        <v>0</v>
      </c>
      <c r="I1679">
        <v>1</v>
      </c>
      <c r="J1679">
        <v>6</v>
      </c>
      <c r="K1679">
        <v>0</v>
      </c>
    </row>
    <row r="1680" spans="2:11" x14ac:dyDescent="0.25">
      <c r="B1680" t="s">
        <v>345</v>
      </c>
      <c r="C1680">
        <v>328</v>
      </c>
      <c r="D1680">
        <v>2013</v>
      </c>
      <c r="E1680" s="56">
        <v>208.5</v>
      </c>
      <c r="F1680">
        <v>0</v>
      </c>
      <c r="G1680">
        <v>0</v>
      </c>
      <c r="H1680">
        <v>0</v>
      </c>
      <c r="I1680">
        <v>15</v>
      </c>
      <c r="J1680">
        <v>0</v>
      </c>
    </row>
    <row r="1681" spans="2:11" x14ac:dyDescent="0.25">
      <c r="C1681">
        <v>328</v>
      </c>
      <c r="D1681">
        <v>2014</v>
      </c>
      <c r="E1681" s="56">
        <v>206.5</v>
      </c>
      <c r="F1681">
        <v>1</v>
      </c>
      <c r="G1681">
        <v>1</v>
      </c>
      <c r="H1681">
        <v>0</v>
      </c>
      <c r="I1681">
        <v>11</v>
      </c>
      <c r="J1681">
        <v>0</v>
      </c>
    </row>
    <row r="1682" spans="2:11" x14ac:dyDescent="0.25">
      <c r="C1682">
        <v>328</v>
      </c>
      <c r="D1682">
        <v>2015</v>
      </c>
      <c r="E1682" s="56">
        <v>252</v>
      </c>
      <c r="F1682">
        <v>1</v>
      </c>
      <c r="G1682">
        <v>0</v>
      </c>
      <c r="H1682">
        <v>0</v>
      </c>
      <c r="I1682">
        <v>19</v>
      </c>
      <c r="J1682">
        <v>1</v>
      </c>
    </row>
    <row r="1683" spans="2:11" x14ac:dyDescent="0.25">
      <c r="C1683">
        <v>328</v>
      </c>
      <c r="D1683">
        <v>2016</v>
      </c>
      <c r="E1683" s="56">
        <v>281.8</v>
      </c>
      <c r="F1683">
        <v>0</v>
      </c>
      <c r="G1683">
        <v>0</v>
      </c>
      <c r="H1683">
        <v>0</v>
      </c>
      <c r="I1683">
        <v>11</v>
      </c>
      <c r="J1683">
        <v>0</v>
      </c>
    </row>
    <row r="1684" spans="2:11" x14ac:dyDescent="0.25">
      <c r="C1684">
        <v>328</v>
      </c>
      <c r="D1684">
        <v>2017</v>
      </c>
      <c r="E1684" s="56">
        <v>276.2</v>
      </c>
      <c r="F1684">
        <v>0</v>
      </c>
      <c r="G1684">
        <v>0</v>
      </c>
      <c r="H1684">
        <v>0</v>
      </c>
      <c r="I1684">
        <v>16</v>
      </c>
      <c r="J1684">
        <v>3</v>
      </c>
    </row>
    <row r="1685" spans="2:11" x14ac:dyDescent="0.25">
      <c r="B1685" t="s">
        <v>344</v>
      </c>
      <c r="C1685">
        <v>329</v>
      </c>
      <c r="D1685">
        <v>2013</v>
      </c>
      <c r="E1685" s="56">
        <v>435</v>
      </c>
      <c r="F1685">
        <v>2</v>
      </c>
      <c r="G1685">
        <v>2</v>
      </c>
      <c r="H1685">
        <v>10</v>
      </c>
      <c r="I1685">
        <v>79</v>
      </c>
      <c r="J1685">
        <v>32</v>
      </c>
      <c r="K1685">
        <v>1</v>
      </c>
    </row>
    <row r="1686" spans="2:11" x14ac:dyDescent="0.25">
      <c r="C1686">
        <v>329</v>
      </c>
      <c r="D1686">
        <v>2014</v>
      </c>
      <c r="E1686" s="56">
        <v>401.6</v>
      </c>
      <c r="F1686">
        <v>3</v>
      </c>
      <c r="G1686">
        <v>0</v>
      </c>
      <c r="H1686">
        <v>1</v>
      </c>
      <c r="I1686">
        <v>73</v>
      </c>
      <c r="J1686">
        <v>28</v>
      </c>
      <c r="K1686">
        <v>1</v>
      </c>
    </row>
    <row r="1687" spans="2:11" x14ac:dyDescent="0.25">
      <c r="C1687">
        <v>329</v>
      </c>
      <c r="D1687">
        <v>2015</v>
      </c>
      <c r="E1687" s="56">
        <v>512.4</v>
      </c>
      <c r="F1687">
        <v>8</v>
      </c>
      <c r="G1687">
        <v>4</v>
      </c>
      <c r="H1687">
        <v>3</v>
      </c>
      <c r="I1687">
        <v>92</v>
      </c>
      <c r="J1687">
        <v>19</v>
      </c>
      <c r="K1687">
        <v>2</v>
      </c>
    </row>
    <row r="1688" spans="2:11" x14ac:dyDescent="0.25">
      <c r="C1688">
        <v>329</v>
      </c>
      <c r="D1688">
        <v>2016</v>
      </c>
      <c r="E1688" s="56">
        <v>500.7</v>
      </c>
      <c r="F1688">
        <v>1</v>
      </c>
      <c r="G1688">
        <v>0</v>
      </c>
      <c r="H1688">
        <v>5</v>
      </c>
      <c r="I1688">
        <v>70</v>
      </c>
      <c r="J1688">
        <v>6</v>
      </c>
      <c r="K1688">
        <v>4</v>
      </c>
    </row>
    <row r="1689" spans="2:11" x14ac:dyDescent="0.25">
      <c r="C1689">
        <v>329</v>
      </c>
      <c r="D1689">
        <v>2017</v>
      </c>
      <c r="E1689" s="56">
        <v>437.4</v>
      </c>
      <c r="F1689">
        <v>1</v>
      </c>
      <c r="G1689">
        <v>0</v>
      </c>
      <c r="H1689">
        <v>7</v>
      </c>
      <c r="I1689">
        <v>91</v>
      </c>
      <c r="J1689">
        <v>50</v>
      </c>
      <c r="K1689">
        <v>6</v>
      </c>
    </row>
    <row r="1690" spans="2:11" x14ac:dyDescent="0.25">
      <c r="B1690" t="s">
        <v>343</v>
      </c>
      <c r="C1690">
        <v>330</v>
      </c>
      <c r="D1690">
        <v>2013</v>
      </c>
      <c r="E1690" s="56">
        <v>423.4</v>
      </c>
      <c r="F1690">
        <v>2</v>
      </c>
      <c r="G1690">
        <v>2</v>
      </c>
      <c r="H1690">
        <v>2</v>
      </c>
      <c r="I1690">
        <v>17</v>
      </c>
      <c r="J1690">
        <v>2</v>
      </c>
      <c r="K1690">
        <v>1</v>
      </c>
    </row>
    <row r="1691" spans="2:11" x14ac:dyDescent="0.25">
      <c r="C1691">
        <v>330</v>
      </c>
      <c r="D1691">
        <v>2014</v>
      </c>
      <c r="E1691" s="56">
        <v>434.2</v>
      </c>
      <c r="F1691">
        <v>0</v>
      </c>
      <c r="G1691">
        <v>0</v>
      </c>
      <c r="H1691">
        <v>1</v>
      </c>
      <c r="I1691">
        <v>20</v>
      </c>
      <c r="J1691">
        <v>0</v>
      </c>
      <c r="K1691">
        <v>0</v>
      </c>
    </row>
    <row r="1692" spans="2:11" x14ac:dyDescent="0.25">
      <c r="C1692">
        <v>330</v>
      </c>
      <c r="D1692">
        <v>2015</v>
      </c>
      <c r="E1692" s="56">
        <v>465.8</v>
      </c>
      <c r="F1692">
        <v>9</v>
      </c>
      <c r="G1692">
        <v>2</v>
      </c>
      <c r="H1692">
        <v>0</v>
      </c>
      <c r="I1692">
        <v>26</v>
      </c>
      <c r="J1692">
        <v>2</v>
      </c>
      <c r="K1692">
        <v>0</v>
      </c>
    </row>
    <row r="1693" spans="2:11" x14ac:dyDescent="0.25">
      <c r="C1693">
        <v>330</v>
      </c>
      <c r="D1693">
        <v>2016</v>
      </c>
      <c r="E1693" s="56">
        <v>427.6</v>
      </c>
      <c r="F1693">
        <v>1</v>
      </c>
      <c r="G1693">
        <v>1</v>
      </c>
      <c r="H1693">
        <v>0</v>
      </c>
      <c r="I1693">
        <v>20</v>
      </c>
      <c r="J1693">
        <v>0</v>
      </c>
      <c r="K1693">
        <v>1</v>
      </c>
    </row>
    <row r="1694" spans="2:11" x14ac:dyDescent="0.25">
      <c r="C1694">
        <v>330</v>
      </c>
      <c r="D1694">
        <v>2017</v>
      </c>
      <c r="E1694" s="56">
        <v>469.7</v>
      </c>
      <c r="F1694">
        <v>1</v>
      </c>
      <c r="G1694">
        <v>1</v>
      </c>
      <c r="H1694">
        <v>1</v>
      </c>
      <c r="I1694">
        <v>32</v>
      </c>
      <c r="J1694">
        <v>3</v>
      </c>
      <c r="K1694">
        <v>0</v>
      </c>
    </row>
    <row r="1695" spans="2:11" x14ac:dyDescent="0.25">
      <c r="B1695" t="s">
        <v>342</v>
      </c>
      <c r="C1695">
        <v>331</v>
      </c>
      <c r="D1695">
        <v>2013</v>
      </c>
      <c r="E1695" s="56">
        <v>178.6</v>
      </c>
      <c r="F1695">
        <v>2</v>
      </c>
      <c r="G1695">
        <v>1</v>
      </c>
      <c r="H1695">
        <v>0</v>
      </c>
      <c r="I1695">
        <v>13</v>
      </c>
      <c r="J1695">
        <v>2</v>
      </c>
      <c r="K1695">
        <v>0</v>
      </c>
    </row>
    <row r="1696" spans="2:11" x14ac:dyDescent="0.25">
      <c r="C1696">
        <v>331</v>
      </c>
      <c r="D1696">
        <v>2014</v>
      </c>
      <c r="E1696" s="56">
        <v>160.1</v>
      </c>
      <c r="F1696">
        <v>8</v>
      </c>
      <c r="G1696">
        <v>6</v>
      </c>
      <c r="H1696">
        <v>0</v>
      </c>
      <c r="I1696">
        <v>17</v>
      </c>
      <c r="J1696">
        <v>2</v>
      </c>
      <c r="K1696">
        <v>0</v>
      </c>
    </row>
    <row r="1697" spans="2:11" x14ac:dyDescent="0.25">
      <c r="C1697">
        <v>331</v>
      </c>
      <c r="D1697">
        <v>2015</v>
      </c>
      <c r="E1697" s="56">
        <v>191.5</v>
      </c>
      <c r="F1697">
        <v>2</v>
      </c>
      <c r="G1697">
        <v>2</v>
      </c>
      <c r="H1697">
        <v>0</v>
      </c>
      <c r="I1697">
        <v>9</v>
      </c>
      <c r="J1697">
        <v>11</v>
      </c>
      <c r="K1697">
        <v>1</v>
      </c>
    </row>
    <row r="1698" spans="2:11" x14ac:dyDescent="0.25">
      <c r="C1698">
        <v>331</v>
      </c>
      <c r="D1698">
        <v>2016</v>
      </c>
      <c r="E1698" s="56">
        <v>175.5</v>
      </c>
      <c r="F1698">
        <v>1</v>
      </c>
      <c r="G1698">
        <v>0</v>
      </c>
      <c r="H1698">
        <v>1</v>
      </c>
      <c r="I1698">
        <v>10</v>
      </c>
      <c r="J1698">
        <v>16</v>
      </c>
      <c r="K1698">
        <v>2</v>
      </c>
    </row>
    <row r="1699" spans="2:11" x14ac:dyDescent="0.25">
      <c r="C1699">
        <v>331</v>
      </c>
      <c r="D1699">
        <v>2017</v>
      </c>
      <c r="E1699" s="56">
        <v>151.19999999999999</v>
      </c>
      <c r="F1699">
        <v>5</v>
      </c>
      <c r="G1699">
        <v>3</v>
      </c>
      <c r="H1699">
        <v>3</v>
      </c>
      <c r="I1699">
        <v>12</v>
      </c>
      <c r="J1699">
        <v>14</v>
      </c>
      <c r="K1699">
        <v>0</v>
      </c>
    </row>
    <row r="1700" spans="2:11" ht="15.75" thickBot="1" x14ac:dyDescent="0.3"/>
    <row r="1701" spans="2:11" x14ac:dyDescent="0.25">
      <c r="B1701" s="86" t="s">
        <v>341</v>
      </c>
      <c r="C1701" s="29" t="s">
        <v>255</v>
      </c>
      <c r="D1701" s="22" t="s">
        <v>256</v>
      </c>
      <c r="E1701" s="66" t="s">
        <v>257</v>
      </c>
      <c r="F1701" s="23" t="s">
        <v>258</v>
      </c>
      <c r="G1701" s="23" t="s">
        <v>259</v>
      </c>
      <c r="H1701" s="23" t="s">
        <v>260</v>
      </c>
      <c r="I1701" s="23" t="s">
        <v>261</v>
      </c>
      <c r="J1701" s="23" t="s">
        <v>262</v>
      </c>
      <c r="K1701" s="24" t="s">
        <v>263</v>
      </c>
    </row>
    <row r="1702" spans="2:11" x14ac:dyDescent="0.25">
      <c r="B1702" s="87"/>
      <c r="C1702" s="28">
        <v>332</v>
      </c>
      <c r="D1702" s="2">
        <v>2013</v>
      </c>
      <c r="E1702" s="58">
        <f>E1707+E1712+E1717+E1722+E1727+E1732+E1737+E1742+E1747+E1752+E1757+E1762+E1767+E1772+E1777+E1782+E1787+E1792+E1797+E1802+E1807</f>
        <v>4970.5999999999995</v>
      </c>
      <c r="F1702" s="2">
        <v>11</v>
      </c>
      <c r="G1702" s="2">
        <v>7</v>
      </c>
      <c r="H1702" s="2">
        <v>8</v>
      </c>
      <c r="I1702" s="2">
        <v>319</v>
      </c>
      <c r="J1702" s="2">
        <v>7</v>
      </c>
      <c r="K1702" s="4">
        <v>16</v>
      </c>
    </row>
    <row r="1703" spans="2:11" x14ac:dyDescent="0.25">
      <c r="B1703" s="87"/>
      <c r="C1703" s="28">
        <v>332</v>
      </c>
      <c r="D1703" s="2">
        <v>2014</v>
      </c>
      <c r="E1703" s="58">
        <f t="shared" ref="E1703:E1706" si="17">E1708+E1713+E1718+E1723+E1728+E1733+E1738+E1743+E1748+E1753+E1758+E1763+E1768+E1773+E1778+E1783+E1788+E1793+E1798+E1803+E1808</f>
        <v>3669.5000000000005</v>
      </c>
      <c r="F1703" s="2">
        <v>16</v>
      </c>
      <c r="G1703" s="2">
        <v>14</v>
      </c>
      <c r="H1703" s="2">
        <v>9</v>
      </c>
      <c r="I1703" s="2">
        <v>289</v>
      </c>
      <c r="J1703" s="2">
        <v>24</v>
      </c>
      <c r="K1703" s="4">
        <v>5</v>
      </c>
    </row>
    <row r="1704" spans="2:11" x14ac:dyDescent="0.25">
      <c r="B1704" s="87"/>
      <c r="C1704" s="28">
        <v>332</v>
      </c>
      <c r="D1704" s="2">
        <v>2015</v>
      </c>
      <c r="E1704" s="58">
        <f t="shared" si="17"/>
        <v>4039.3999999999996</v>
      </c>
      <c r="F1704" s="2">
        <v>19</v>
      </c>
      <c r="G1704" s="2">
        <v>13</v>
      </c>
      <c r="H1704" s="2">
        <v>9</v>
      </c>
      <c r="I1704" s="2">
        <v>312</v>
      </c>
      <c r="J1704" s="2">
        <v>49</v>
      </c>
      <c r="K1704" s="4">
        <v>11</v>
      </c>
    </row>
    <row r="1705" spans="2:11" x14ac:dyDescent="0.25">
      <c r="B1705" s="87"/>
      <c r="C1705" s="28">
        <v>332</v>
      </c>
      <c r="D1705" s="2">
        <v>2016</v>
      </c>
      <c r="E1705" s="58">
        <f t="shared" si="17"/>
        <v>4646.7999999999993</v>
      </c>
      <c r="F1705" s="2">
        <v>6</v>
      </c>
      <c r="G1705" s="2">
        <v>5</v>
      </c>
      <c r="H1705" s="2">
        <v>13</v>
      </c>
      <c r="I1705" s="2">
        <v>316</v>
      </c>
      <c r="J1705" s="2">
        <v>23</v>
      </c>
      <c r="K1705" s="4">
        <v>9</v>
      </c>
    </row>
    <row r="1706" spans="2:11" ht="15.75" thickBot="1" x14ac:dyDescent="0.3">
      <c r="B1706" s="88"/>
      <c r="C1706" s="30">
        <v>332</v>
      </c>
      <c r="D1706" s="5">
        <v>2017</v>
      </c>
      <c r="E1706" s="58">
        <f t="shared" si="17"/>
        <v>4727.9999999999991</v>
      </c>
      <c r="F1706" s="5">
        <v>13</v>
      </c>
      <c r="G1706" s="5">
        <v>8</v>
      </c>
      <c r="H1706" s="5">
        <v>12</v>
      </c>
      <c r="I1706" s="5">
        <v>318</v>
      </c>
      <c r="J1706" s="5">
        <v>46</v>
      </c>
      <c r="K1706" s="6">
        <v>13</v>
      </c>
    </row>
    <row r="1707" spans="2:11" x14ac:dyDescent="0.25">
      <c r="B1707" t="s">
        <v>340</v>
      </c>
      <c r="C1707">
        <v>333</v>
      </c>
      <c r="D1707">
        <v>2013</v>
      </c>
      <c r="E1707" s="56">
        <v>102.6</v>
      </c>
      <c r="F1707">
        <v>1</v>
      </c>
      <c r="G1707">
        <v>1</v>
      </c>
      <c r="H1707">
        <v>1</v>
      </c>
      <c r="I1707">
        <v>6</v>
      </c>
      <c r="J1707">
        <v>0</v>
      </c>
      <c r="K1707">
        <v>2</v>
      </c>
    </row>
    <row r="1708" spans="2:11" x14ac:dyDescent="0.25">
      <c r="C1708">
        <v>333</v>
      </c>
      <c r="D1708">
        <v>2014</v>
      </c>
      <c r="E1708" s="56">
        <v>82.3</v>
      </c>
      <c r="F1708">
        <v>0</v>
      </c>
      <c r="G1708">
        <v>0</v>
      </c>
      <c r="H1708">
        <v>0</v>
      </c>
      <c r="I1708">
        <v>6</v>
      </c>
      <c r="J1708">
        <v>0</v>
      </c>
      <c r="K1708">
        <v>1</v>
      </c>
    </row>
    <row r="1709" spans="2:11" x14ac:dyDescent="0.25">
      <c r="C1709">
        <v>333</v>
      </c>
      <c r="D1709">
        <v>2015</v>
      </c>
      <c r="E1709" s="56">
        <v>105.5</v>
      </c>
      <c r="F1709">
        <v>0</v>
      </c>
      <c r="G1709">
        <v>0</v>
      </c>
      <c r="H1709">
        <v>0</v>
      </c>
      <c r="I1709">
        <v>9</v>
      </c>
      <c r="J1709">
        <v>6</v>
      </c>
      <c r="K1709">
        <v>2</v>
      </c>
    </row>
    <row r="1710" spans="2:11" x14ac:dyDescent="0.25">
      <c r="C1710">
        <v>333</v>
      </c>
      <c r="D1710">
        <v>2016</v>
      </c>
      <c r="E1710" s="56">
        <v>116.5</v>
      </c>
      <c r="F1710">
        <v>0</v>
      </c>
      <c r="G1710">
        <v>0</v>
      </c>
      <c r="H1710">
        <v>0</v>
      </c>
      <c r="I1710">
        <v>10</v>
      </c>
      <c r="J1710">
        <v>0</v>
      </c>
      <c r="K1710">
        <v>0</v>
      </c>
    </row>
    <row r="1711" spans="2:11" x14ac:dyDescent="0.25">
      <c r="C1711">
        <v>333</v>
      </c>
      <c r="D1711">
        <v>2017</v>
      </c>
      <c r="E1711" s="56">
        <v>109.3</v>
      </c>
      <c r="F1711">
        <v>0</v>
      </c>
      <c r="G1711">
        <v>0</v>
      </c>
      <c r="H1711">
        <v>1</v>
      </c>
      <c r="I1711">
        <v>13</v>
      </c>
      <c r="J1711">
        <v>1</v>
      </c>
      <c r="K1711">
        <v>2</v>
      </c>
    </row>
    <row r="1712" spans="2:11" x14ac:dyDescent="0.25">
      <c r="B1712" t="s">
        <v>339</v>
      </c>
      <c r="C1712">
        <v>334</v>
      </c>
      <c r="D1712">
        <v>2013</v>
      </c>
      <c r="E1712" s="56">
        <v>234.9</v>
      </c>
      <c r="F1712">
        <v>2</v>
      </c>
      <c r="G1712">
        <v>2</v>
      </c>
      <c r="H1712">
        <v>0</v>
      </c>
      <c r="I1712">
        <v>27</v>
      </c>
      <c r="J1712">
        <v>0</v>
      </c>
      <c r="K1712">
        <v>0</v>
      </c>
    </row>
    <row r="1713" spans="2:11" x14ac:dyDescent="0.25">
      <c r="C1713">
        <v>334</v>
      </c>
      <c r="D1713">
        <v>2014</v>
      </c>
      <c r="E1713" s="56">
        <v>183.5</v>
      </c>
      <c r="F1713">
        <v>1</v>
      </c>
      <c r="G1713">
        <v>0</v>
      </c>
      <c r="H1713">
        <v>1</v>
      </c>
      <c r="I1713">
        <v>22</v>
      </c>
      <c r="J1713">
        <v>5</v>
      </c>
      <c r="K1713">
        <v>0</v>
      </c>
    </row>
    <row r="1714" spans="2:11" x14ac:dyDescent="0.25">
      <c r="C1714">
        <v>334</v>
      </c>
      <c r="D1714">
        <v>2015</v>
      </c>
      <c r="E1714" s="56">
        <v>176.3</v>
      </c>
      <c r="F1714">
        <v>3</v>
      </c>
      <c r="G1714">
        <v>3</v>
      </c>
      <c r="H1714">
        <v>1</v>
      </c>
      <c r="I1714">
        <v>31</v>
      </c>
      <c r="J1714">
        <v>2</v>
      </c>
      <c r="K1714">
        <v>1</v>
      </c>
    </row>
    <row r="1715" spans="2:11" x14ac:dyDescent="0.25">
      <c r="C1715">
        <v>334</v>
      </c>
      <c r="D1715">
        <v>2016</v>
      </c>
      <c r="E1715" s="56">
        <v>210.8</v>
      </c>
      <c r="F1715">
        <v>1</v>
      </c>
      <c r="G1715">
        <v>0</v>
      </c>
      <c r="H1715">
        <v>1</v>
      </c>
      <c r="I1715">
        <v>28</v>
      </c>
      <c r="J1715">
        <v>1</v>
      </c>
      <c r="K1715">
        <v>1</v>
      </c>
    </row>
    <row r="1716" spans="2:11" x14ac:dyDescent="0.25">
      <c r="C1716">
        <v>334</v>
      </c>
      <c r="D1716">
        <v>2017</v>
      </c>
      <c r="E1716" s="56">
        <v>225.4</v>
      </c>
      <c r="F1716">
        <v>0</v>
      </c>
      <c r="G1716">
        <v>0</v>
      </c>
      <c r="H1716">
        <v>3</v>
      </c>
      <c r="I1716">
        <v>27</v>
      </c>
      <c r="J1716">
        <v>1</v>
      </c>
      <c r="K1716">
        <v>1</v>
      </c>
    </row>
    <row r="1717" spans="2:11" x14ac:dyDescent="0.25">
      <c r="B1717" t="s">
        <v>338</v>
      </c>
      <c r="C1717">
        <v>335</v>
      </c>
      <c r="D1717">
        <v>2013</v>
      </c>
      <c r="E1717" s="56">
        <v>695.3</v>
      </c>
      <c r="F1717">
        <v>0</v>
      </c>
      <c r="G1717">
        <v>0</v>
      </c>
      <c r="H1717">
        <v>1</v>
      </c>
      <c r="I1717">
        <v>44</v>
      </c>
      <c r="J1717">
        <v>0</v>
      </c>
      <c r="K1717">
        <v>1</v>
      </c>
    </row>
    <row r="1718" spans="2:11" x14ac:dyDescent="0.25">
      <c r="C1718">
        <v>335</v>
      </c>
      <c r="D1718">
        <v>2014</v>
      </c>
      <c r="E1718" s="56">
        <v>456.3</v>
      </c>
      <c r="F1718">
        <v>0</v>
      </c>
      <c r="G1718">
        <v>0</v>
      </c>
      <c r="H1718">
        <v>1</v>
      </c>
      <c r="I1718">
        <v>44</v>
      </c>
      <c r="J1718">
        <v>0</v>
      </c>
      <c r="K1718">
        <v>2</v>
      </c>
    </row>
    <row r="1719" spans="2:11" x14ac:dyDescent="0.25">
      <c r="C1719">
        <v>335</v>
      </c>
      <c r="D1719">
        <v>2015</v>
      </c>
      <c r="E1719" s="56">
        <v>279</v>
      </c>
      <c r="F1719">
        <v>1</v>
      </c>
      <c r="G1719">
        <v>1</v>
      </c>
      <c r="H1719">
        <v>2</v>
      </c>
      <c r="I1719">
        <v>46</v>
      </c>
      <c r="J1719">
        <v>3</v>
      </c>
      <c r="K1719">
        <v>2</v>
      </c>
    </row>
    <row r="1720" spans="2:11" x14ac:dyDescent="0.25">
      <c r="C1720">
        <v>335</v>
      </c>
      <c r="D1720">
        <v>2016</v>
      </c>
      <c r="E1720" s="56">
        <v>328.5</v>
      </c>
      <c r="F1720">
        <v>0</v>
      </c>
      <c r="G1720">
        <v>0</v>
      </c>
      <c r="H1720">
        <v>4</v>
      </c>
      <c r="I1720">
        <v>36</v>
      </c>
      <c r="J1720">
        <v>1</v>
      </c>
      <c r="K1720">
        <v>0</v>
      </c>
    </row>
    <row r="1721" spans="2:11" x14ac:dyDescent="0.25">
      <c r="C1721">
        <v>335</v>
      </c>
      <c r="D1721">
        <v>2017</v>
      </c>
      <c r="E1721" s="56">
        <v>345.6</v>
      </c>
      <c r="F1721">
        <v>1</v>
      </c>
      <c r="G1721">
        <v>1</v>
      </c>
      <c r="H1721">
        <v>2</v>
      </c>
      <c r="I1721">
        <v>38</v>
      </c>
      <c r="J1721">
        <v>0</v>
      </c>
      <c r="K1721">
        <v>1</v>
      </c>
    </row>
    <row r="1722" spans="2:11" x14ac:dyDescent="0.25">
      <c r="B1722" t="s">
        <v>337</v>
      </c>
      <c r="C1722">
        <v>336</v>
      </c>
      <c r="D1722">
        <v>2013</v>
      </c>
      <c r="E1722" s="56">
        <v>159.69999999999999</v>
      </c>
      <c r="F1722">
        <v>0</v>
      </c>
      <c r="G1722">
        <v>0</v>
      </c>
      <c r="H1722">
        <v>0</v>
      </c>
      <c r="I1722">
        <v>12</v>
      </c>
      <c r="J1722">
        <v>1</v>
      </c>
      <c r="K1722">
        <v>1</v>
      </c>
    </row>
    <row r="1723" spans="2:11" x14ac:dyDescent="0.25">
      <c r="C1723">
        <v>336</v>
      </c>
      <c r="D1723">
        <v>2014</v>
      </c>
      <c r="E1723" s="56">
        <v>143.30000000000001</v>
      </c>
      <c r="F1723">
        <v>0</v>
      </c>
      <c r="G1723">
        <v>0</v>
      </c>
      <c r="H1723">
        <v>0</v>
      </c>
      <c r="I1723">
        <v>14</v>
      </c>
      <c r="J1723">
        <v>0</v>
      </c>
      <c r="K1723">
        <v>0</v>
      </c>
    </row>
    <row r="1724" spans="2:11" x14ac:dyDescent="0.25">
      <c r="C1724">
        <v>336</v>
      </c>
      <c r="D1724">
        <v>2015</v>
      </c>
      <c r="E1724" s="56">
        <v>166.1</v>
      </c>
      <c r="F1724">
        <v>2</v>
      </c>
      <c r="G1724">
        <v>2</v>
      </c>
      <c r="H1724">
        <v>0</v>
      </c>
      <c r="I1724">
        <v>12</v>
      </c>
      <c r="J1724">
        <v>1</v>
      </c>
      <c r="K1724">
        <v>0</v>
      </c>
    </row>
    <row r="1725" spans="2:11" x14ac:dyDescent="0.25">
      <c r="C1725">
        <v>336</v>
      </c>
      <c r="D1725">
        <v>2016</v>
      </c>
      <c r="E1725" s="56">
        <v>202.9</v>
      </c>
      <c r="F1725">
        <v>0</v>
      </c>
      <c r="G1725">
        <v>0</v>
      </c>
      <c r="H1725">
        <v>0</v>
      </c>
      <c r="I1725">
        <v>16</v>
      </c>
      <c r="J1725">
        <v>0</v>
      </c>
      <c r="K1725">
        <v>0</v>
      </c>
    </row>
    <row r="1726" spans="2:11" x14ac:dyDescent="0.25">
      <c r="C1726">
        <v>336</v>
      </c>
      <c r="D1726">
        <v>2017</v>
      </c>
      <c r="E1726" s="56">
        <v>203.1</v>
      </c>
      <c r="F1726">
        <v>0</v>
      </c>
      <c r="G1726">
        <v>0</v>
      </c>
      <c r="H1726">
        <v>1</v>
      </c>
      <c r="I1726">
        <v>12</v>
      </c>
      <c r="J1726">
        <v>1</v>
      </c>
      <c r="K1726">
        <v>0</v>
      </c>
    </row>
    <row r="1727" spans="2:11" x14ac:dyDescent="0.25">
      <c r="B1727" t="s">
        <v>336</v>
      </c>
      <c r="C1727">
        <v>337</v>
      </c>
      <c r="D1727">
        <v>2013</v>
      </c>
      <c r="E1727" s="56">
        <v>435.1</v>
      </c>
      <c r="F1727">
        <v>1</v>
      </c>
      <c r="G1727">
        <v>1</v>
      </c>
      <c r="H1727">
        <v>2</v>
      </c>
      <c r="I1727">
        <v>73</v>
      </c>
      <c r="J1727">
        <v>0</v>
      </c>
      <c r="K1727">
        <v>3</v>
      </c>
    </row>
    <row r="1728" spans="2:11" x14ac:dyDescent="0.25">
      <c r="C1728">
        <v>337</v>
      </c>
      <c r="D1728">
        <v>2014</v>
      </c>
      <c r="E1728" s="56">
        <v>454.4</v>
      </c>
      <c r="F1728">
        <v>2</v>
      </c>
      <c r="G1728">
        <v>2</v>
      </c>
      <c r="H1728">
        <v>4</v>
      </c>
      <c r="I1728">
        <v>58</v>
      </c>
      <c r="J1728">
        <v>4</v>
      </c>
      <c r="K1728">
        <v>1</v>
      </c>
    </row>
    <row r="1729" spans="2:11" x14ac:dyDescent="0.25">
      <c r="C1729">
        <v>337</v>
      </c>
      <c r="D1729">
        <v>2015</v>
      </c>
      <c r="E1729" s="56">
        <v>533.70000000000005</v>
      </c>
      <c r="F1729">
        <v>6</v>
      </c>
      <c r="G1729">
        <v>1</v>
      </c>
      <c r="H1729">
        <v>1</v>
      </c>
      <c r="I1729">
        <v>71</v>
      </c>
      <c r="J1729">
        <v>17</v>
      </c>
      <c r="K1729">
        <v>1</v>
      </c>
    </row>
    <row r="1730" spans="2:11" x14ac:dyDescent="0.25">
      <c r="C1730">
        <v>337</v>
      </c>
      <c r="D1730">
        <v>2016</v>
      </c>
      <c r="E1730" s="56">
        <v>469.5</v>
      </c>
      <c r="F1730">
        <v>0</v>
      </c>
      <c r="G1730">
        <v>0</v>
      </c>
      <c r="H1730">
        <v>3</v>
      </c>
      <c r="I1730">
        <v>71</v>
      </c>
      <c r="J1730">
        <v>5</v>
      </c>
      <c r="K1730">
        <v>2</v>
      </c>
    </row>
    <row r="1731" spans="2:11" x14ac:dyDescent="0.25">
      <c r="C1731">
        <v>337</v>
      </c>
      <c r="D1731">
        <v>2017</v>
      </c>
      <c r="E1731" s="56">
        <v>487.9</v>
      </c>
      <c r="F1731">
        <v>1</v>
      </c>
      <c r="G1731">
        <v>0</v>
      </c>
      <c r="H1731">
        <v>1</v>
      </c>
      <c r="I1731">
        <v>93</v>
      </c>
      <c r="J1731">
        <v>13</v>
      </c>
      <c r="K1731">
        <v>3</v>
      </c>
    </row>
    <row r="1732" spans="2:11" x14ac:dyDescent="0.25">
      <c r="B1732" t="s">
        <v>335</v>
      </c>
      <c r="C1732">
        <v>338</v>
      </c>
      <c r="D1732">
        <v>2013</v>
      </c>
      <c r="E1732" s="56">
        <v>213.6</v>
      </c>
      <c r="F1732">
        <v>0</v>
      </c>
      <c r="G1732">
        <v>0</v>
      </c>
      <c r="H1732">
        <v>1</v>
      </c>
      <c r="I1732">
        <v>11</v>
      </c>
      <c r="J1732">
        <v>0</v>
      </c>
      <c r="K1732">
        <v>0</v>
      </c>
    </row>
    <row r="1733" spans="2:11" x14ac:dyDescent="0.25">
      <c r="C1733">
        <v>338</v>
      </c>
      <c r="D1733">
        <v>2014</v>
      </c>
      <c r="E1733" s="56">
        <v>135.6</v>
      </c>
      <c r="F1733">
        <v>1</v>
      </c>
      <c r="G1733">
        <v>1</v>
      </c>
      <c r="H1733">
        <v>0</v>
      </c>
      <c r="I1733">
        <v>6</v>
      </c>
      <c r="J1733">
        <v>3</v>
      </c>
      <c r="K1733">
        <v>0</v>
      </c>
    </row>
    <row r="1734" spans="2:11" x14ac:dyDescent="0.25">
      <c r="C1734">
        <v>338</v>
      </c>
      <c r="D1734">
        <v>2015</v>
      </c>
      <c r="E1734" s="56">
        <v>159</v>
      </c>
      <c r="F1734">
        <v>1</v>
      </c>
      <c r="G1734">
        <v>1</v>
      </c>
      <c r="H1734">
        <v>0</v>
      </c>
      <c r="I1734">
        <v>7</v>
      </c>
      <c r="J1734">
        <v>1</v>
      </c>
      <c r="K1734">
        <v>0</v>
      </c>
    </row>
    <row r="1735" spans="2:11" x14ac:dyDescent="0.25">
      <c r="C1735">
        <v>338</v>
      </c>
      <c r="D1735">
        <v>2016</v>
      </c>
      <c r="E1735" s="56">
        <v>191.5</v>
      </c>
      <c r="F1735">
        <v>0</v>
      </c>
      <c r="G1735">
        <v>0</v>
      </c>
      <c r="H1735">
        <v>1</v>
      </c>
      <c r="I1735">
        <v>7</v>
      </c>
      <c r="J1735">
        <v>2</v>
      </c>
      <c r="K1735">
        <v>0</v>
      </c>
    </row>
    <row r="1736" spans="2:11" x14ac:dyDescent="0.25">
      <c r="C1736">
        <v>338</v>
      </c>
      <c r="D1736">
        <v>2017</v>
      </c>
      <c r="E1736" s="56">
        <v>215.2</v>
      </c>
      <c r="F1736">
        <v>0</v>
      </c>
      <c r="G1736">
        <v>0</v>
      </c>
      <c r="H1736">
        <v>0</v>
      </c>
      <c r="I1736">
        <v>8</v>
      </c>
      <c r="J1736">
        <v>0</v>
      </c>
      <c r="K1736">
        <v>0</v>
      </c>
    </row>
    <row r="1737" spans="2:11" x14ac:dyDescent="0.25">
      <c r="B1737" t="s">
        <v>334</v>
      </c>
      <c r="C1737">
        <v>339</v>
      </c>
      <c r="D1737">
        <v>2013</v>
      </c>
      <c r="E1737" s="56">
        <v>290</v>
      </c>
      <c r="F1737">
        <v>1</v>
      </c>
      <c r="G1737">
        <v>0</v>
      </c>
      <c r="H1737">
        <v>1</v>
      </c>
      <c r="I1737">
        <v>11</v>
      </c>
      <c r="J1737">
        <v>1</v>
      </c>
      <c r="K1737">
        <v>0</v>
      </c>
    </row>
    <row r="1738" spans="2:11" x14ac:dyDescent="0.25">
      <c r="C1738">
        <v>339</v>
      </c>
      <c r="D1738">
        <v>2014</v>
      </c>
      <c r="E1738" s="56">
        <v>185.4</v>
      </c>
      <c r="F1738">
        <v>1</v>
      </c>
      <c r="G1738">
        <v>1</v>
      </c>
      <c r="H1738">
        <v>0</v>
      </c>
      <c r="I1738">
        <v>5</v>
      </c>
      <c r="J1738">
        <v>0</v>
      </c>
      <c r="K1738">
        <v>0</v>
      </c>
    </row>
    <row r="1739" spans="2:11" x14ac:dyDescent="0.25">
      <c r="C1739">
        <v>339</v>
      </c>
      <c r="D1739">
        <v>2015</v>
      </c>
      <c r="E1739" s="56">
        <v>230.9</v>
      </c>
      <c r="F1739">
        <v>0</v>
      </c>
      <c r="G1739">
        <v>0</v>
      </c>
      <c r="H1739">
        <v>0</v>
      </c>
      <c r="I1739">
        <v>7</v>
      </c>
      <c r="J1739">
        <v>4</v>
      </c>
      <c r="K1739">
        <v>0</v>
      </c>
    </row>
    <row r="1740" spans="2:11" x14ac:dyDescent="0.25">
      <c r="C1740">
        <v>339</v>
      </c>
      <c r="D1740">
        <v>2016</v>
      </c>
      <c r="E1740" s="56">
        <v>306.39999999999998</v>
      </c>
      <c r="F1740">
        <v>1</v>
      </c>
      <c r="G1740">
        <v>1</v>
      </c>
      <c r="H1740">
        <v>0</v>
      </c>
      <c r="I1740">
        <v>6</v>
      </c>
      <c r="J1740">
        <v>0</v>
      </c>
      <c r="K1740">
        <v>0</v>
      </c>
    </row>
    <row r="1741" spans="2:11" x14ac:dyDescent="0.25">
      <c r="C1741">
        <v>339</v>
      </c>
      <c r="D1741">
        <v>2017</v>
      </c>
      <c r="E1741" s="56">
        <v>331.3</v>
      </c>
      <c r="F1741">
        <v>0</v>
      </c>
      <c r="G1741">
        <v>0</v>
      </c>
      <c r="H1741">
        <v>0</v>
      </c>
      <c r="I1741">
        <v>6</v>
      </c>
      <c r="J1741">
        <v>0</v>
      </c>
      <c r="K1741">
        <v>0</v>
      </c>
    </row>
    <row r="1742" spans="2:11" x14ac:dyDescent="0.25">
      <c r="B1742" t="s">
        <v>424</v>
      </c>
      <c r="C1742">
        <v>340</v>
      </c>
      <c r="D1742">
        <v>2013</v>
      </c>
      <c r="E1742" s="56">
        <v>83.3</v>
      </c>
      <c r="F1742">
        <v>0</v>
      </c>
      <c r="G1742">
        <v>0</v>
      </c>
      <c r="H1742">
        <v>0</v>
      </c>
      <c r="I1742">
        <v>6</v>
      </c>
      <c r="J1742">
        <v>0</v>
      </c>
      <c r="K1742">
        <v>2</v>
      </c>
    </row>
    <row r="1743" spans="2:11" x14ac:dyDescent="0.25">
      <c r="C1743">
        <v>340</v>
      </c>
      <c r="D1743">
        <v>2014</v>
      </c>
      <c r="E1743" s="56">
        <v>41.9</v>
      </c>
      <c r="F1743">
        <v>0</v>
      </c>
      <c r="G1743">
        <v>0</v>
      </c>
      <c r="H1743">
        <v>0</v>
      </c>
      <c r="I1743">
        <v>7</v>
      </c>
      <c r="J1743">
        <v>0</v>
      </c>
      <c r="K1743">
        <v>0</v>
      </c>
    </row>
    <row r="1744" spans="2:11" x14ac:dyDescent="0.25">
      <c r="C1744">
        <v>340</v>
      </c>
      <c r="D1744">
        <v>2015</v>
      </c>
      <c r="E1744" s="56">
        <v>80.8</v>
      </c>
      <c r="F1744">
        <v>0</v>
      </c>
      <c r="G1744">
        <v>0</v>
      </c>
      <c r="H1744">
        <v>0</v>
      </c>
      <c r="I1744">
        <v>3</v>
      </c>
      <c r="J1744">
        <v>2</v>
      </c>
      <c r="K1744">
        <v>0</v>
      </c>
    </row>
    <row r="1745" spans="2:11" x14ac:dyDescent="0.25">
      <c r="C1745">
        <v>340</v>
      </c>
      <c r="D1745">
        <v>2016</v>
      </c>
      <c r="E1745" s="56">
        <v>83.4</v>
      </c>
      <c r="F1745">
        <v>0</v>
      </c>
      <c r="G1745">
        <v>0</v>
      </c>
      <c r="H1745">
        <v>0</v>
      </c>
      <c r="I1745">
        <v>5</v>
      </c>
      <c r="J1745">
        <v>0</v>
      </c>
      <c r="K1745">
        <v>0</v>
      </c>
    </row>
    <row r="1746" spans="2:11" x14ac:dyDescent="0.25">
      <c r="C1746">
        <v>340</v>
      </c>
      <c r="D1746">
        <v>2017</v>
      </c>
      <c r="E1746" s="56">
        <v>79.400000000000006</v>
      </c>
      <c r="F1746">
        <v>0</v>
      </c>
      <c r="G1746">
        <v>0</v>
      </c>
      <c r="H1746">
        <v>0</v>
      </c>
      <c r="I1746">
        <v>3</v>
      </c>
      <c r="J1746">
        <v>0</v>
      </c>
      <c r="K1746">
        <v>0</v>
      </c>
    </row>
    <row r="1747" spans="2:11" x14ac:dyDescent="0.25">
      <c r="B1747" t="s">
        <v>404</v>
      </c>
      <c r="C1747">
        <v>341</v>
      </c>
      <c r="D1747">
        <v>2013</v>
      </c>
      <c r="E1747" s="56">
        <v>304.8</v>
      </c>
      <c r="F1747">
        <v>0</v>
      </c>
      <c r="G1747">
        <v>0</v>
      </c>
      <c r="H1747">
        <v>0</v>
      </c>
      <c r="I1747">
        <v>11</v>
      </c>
      <c r="J1747">
        <v>0</v>
      </c>
      <c r="K1747">
        <v>0</v>
      </c>
    </row>
    <row r="1748" spans="2:11" x14ac:dyDescent="0.25">
      <c r="C1748">
        <v>341</v>
      </c>
      <c r="D1748">
        <v>2014</v>
      </c>
      <c r="E1748" s="56">
        <v>130.5</v>
      </c>
      <c r="F1748">
        <v>0</v>
      </c>
      <c r="G1748">
        <v>0</v>
      </c>
      <c r="H1748">
        <v>0</v>
      </c>
      <c r="I1748">
        <v>11</v>
      </c>
      <c r="J1748">
        <v>0</v>
      </c>
      <c r="K1748">
        <v>0</v>
      </c>
    </row>
    <row r="1749" spans="2:11" x14ac:dyDescent="0.25">
      <c r="C1749">
        <v>341</v>
      </c>
      <c r="D1749">
        <v>2015</v>
      </c>
      <c r="E1749" s="56">
        <v>145.80000000000001</v>
      </c>
      <c r="F1749">
        <v>0</v>
      </c>
      <c r="G1749">
        <v>0</v>
      </c>
      <c r="H1749">
        <v>0</v>
      </c>
      <c r="I1749">
        <v>10</v>
      </c>
      <c r="J1749">
        <v>0</v>
      </c>
      <c r="K1749">
        <v>0</v>
      </c>
    </row>
    <row r="1750" spans="2:11" x14ac:dyDescent="0.25">
      <c r="C1750">
        <v>341</v>
      </c>
      <c r="D1750">
        <v>2016</v>
      </c>
      <c r="E1750" s="56">
        <v>209.9</v>
      </c>
      <c r="F1750">
        <v>0</v>
      </c>
      <c r="G1750">
        <v>0</v>
      </c>
      <c r="H1750">
        <v>1</v>
      </c>
      <c r="I1750">
        <v>12</v>
      </c>
      <c r="J1750">
        <v>0</v>
      </c>
      <c r="K1750">
        <v>0</v>
      </c>
    </row>
    <row r="1751" spans="2:11" x14ac:dyDescent="0.25">
      <c r="C1751">
        <v>341</v>
      </c>
      <c r="D1751">
        <v>2017</v>
      </c>
      <c r="E1751" s="56">
        <v>218.6</v>
      </c>
      <c r="F1751">
        <v>0</v>
      </c>
      <c r="G1751">
        <v>0</v>
      </c>
      <c r="H1751">
        <v>0</v>
      </c>
      <c r="I1751">
        <v>12</v>
      </c>
      <c r="J1751">
        <v>1</v>
      </c>
      <c r="K1751">
        <v>0</v>
      </c>
    </row>
    <row r="1752" spans="2:11" x14ac:dyDescent="0.25">
      <c r="B1752" t="s">
        <v>333</v>
      </c>
      <c r="C1752">
        <v>342</v>
      </c>
      <c r="D1752">
        <v>2013</v>
      </c>
      <c r="E1752" s="56">
        <v>74.8</v>
      </c>
      <c r="F1752">
        <v>0</v>
      </c>
      <c r="G1752">
        <v>0</v>
      </c>
      <c r="H1752">
        <v>0</v>
      </c>
      <c r="I1752">
        <v>6</v>
      </c>
      <c r="J1752">
        <v>0</v>
      </c>
      <c r="K1752">
        <v>0</v>
      </c>
    </row>
    <row r="1753" spans="2:11" x14ac:dyDescent="0.25">
      <c r="C1753">
        <v>342</v>
      </c>
      <c r="D1753">
        <v>2014</v>
      </c>
      <c r="E1753" s="56">
        <v>55.4</v>
      </c>
      <c r="F1753">
        <v>0</v>
      </c>
      <c r="G1753">
        <v>0</v>
      </c>
      <c r="H1753">
        <v>0</v>
      </c>
      <c r="I1753">
        <v>6</v>
      </c>
      <c r="J1753">
        <v>0</v>
      </c>
      <c r="K1753">
        <v>0</v>
      </c>
    </row>
    <row r="1754" spans="2:11" x14ac:dyDescent="0.25">
      <c r="C1754">
        <v>342</v>
      </c>
      <c r="D1754">
        <v>2015</v>
      </c>
      <c r="E1754" s="56">
        <v>62.3</v>
      </c>
      <c r="F1754">
        <v>2</v>
      </c>
      <c r="G1754">
        <v>1</v>
      </c>
      <c r="H1754">
        <v>1</v>
      </c>
      <c r="I1754">
        <v>4</v>
      </c>
      <c r="J1754">
        <v>0</v>
      </c>
      <c r="K1754">
        <v>0</v>
      </c>
    </row>
    <row r="1755" spans="2:11" x14ac:dyDescent="0.25">
      <c r="C1755">
        <v>342</v>
      </c>
      <c r="D1755">
        <v>2016</v>
      </c>
      <c r="E1755" s="56">
        <v>78.099999999999994</v>
      </c>
      <c r="F1755">
        <v>1</v>
      </c>
      <c r="G1755">
        <v>1</v>
      </c>
      <c r="H1755">
        <v>1</v>
      </c>
      <c r="I1755">
        <v>9</v>
      </c>
      <c r="J1755">
        <v>1</v>
      </c>
      <c r="K1755">
        <v>0</v>
      </c>
    </row>
    <row r="1756" spans="2:11" x14ac:dyDescent="0.25">
      <c r="C1756">
        <v>342</v>
      </c>
      <c r="D1756">
        <v>2017</v>
      </c>
      <c r="E1756" s="56">
        <v>73.7</v>
      </c>
      <c r="F1756">
        <v>0</v>
      </c>
      <c r="G1756">
        <v>0</v>
      </c>
      <c r="H1756">
        <v>0</v>
      </c>
      <c r="I1756">
        <v>4</v>
      </c>
      <c r="J1756">
        <v>0</v>
      </c>
      <c r="K1756">
        <v>0</v>
      </c>
    </row>
    <row r="1757" spans="2:11" x14ac:dyDescent="0.25">
      <c r="B1757" t="s">
        <v>332</v>
      </c>
      <c r="C1757">
        <v>343</v>
      </c>
      <c r="D1757">
        <v>2013</v>
      </c>
      <c r="E1757" s="56">
        <v>191.9</v>
      </c>
      <c r="F1757">
        <v>0</v>
      </c>
      <c r="G1757">
        <v>0</v>
      </c>
      <c r="H1757">
        <v>0</v>
      </c>
      <c r="I1757">
        <v>7</v>
      </c>
      <c r="J1757">
        <v>0</v>
      </c>
      <c r="K1757">
        <v>0</v>
      </c>
    </row>
    <row r="1758" spans="2:11" x14ac:dyDescent="0.25">
      <c r="C1758">
        <v>343</v>
      </c>
      <c r="D1758">
        <v>2014</v>
      </c>
      <c r="E1758" s="56">
        <v>155.30000000000001</v>
      </c>
      <c r="F1758">
        <v>0</v>
      </c>
      <c r="G1758">
        <v>0</v>
      </c>
      <c r="H1758">
        <v>0</v>
      </c>
      <c r="I1758">
        <v>6</v>
      </c>
      <c r="J1758">
        <v>0</v>
      </c>
      <c r="K1758">
        <v>0</v>
      </c>
    </row>
    <row r="1759" spans="2:11" x14ac:dyDescent="0.25">
      <c r="C1759">
        <v>343</v>
      </c>
      <c r="D1759">
        <v>2015</v>
      </c>
      <c r="E1759" s="56">
        <v>178.2</v>
      </c>
      <c r="F1759">
        <v>0</v>
      </c>
      <c r="G1759">
        <v>0</v>
      </c>
      <c r="H1759">
        <v>0</v>
      </c>
      <c r="I1759">
        <v>6</v>
      </c>
      <c r="J1759">
        <v>0</v>
      </c>
      <c r="K1759">
        <v>0</v>
      </c>
    </row>
    <row r="1760" spans="2:11" x14ac:dyDescent="0.25">
      <c r="C1760">
        <v>343</v>
      </c>
      <c r="D1760">
        <v>2016</v>
      </c>
      <c r="E1760" s="56">
        <v>196</v>
      </c>
      <c r="F1760">
        <v>0</v>
      </c>
      <c r="G1760">
        <v>0</v>
      </c>
      <c r="H1760">
        <v>0</v>
      </c>
      <c r="I1760">
        <v>9</v>
      </c>
      <c r="J1760">
        <v>0</v>
      </c>
      <c r="K1760">
        <v>0</v>
      </c>
    </row>
    <row r="1761" spans="2:11" x14ac:dyDescent="0.25">
      <c r="C1761">
        <v>343</v>
      </c>
      <c r="D1761">
        <v>2017</v>
      </c>
      <c r="E1761" s="56">
        <v>209.6</v>
      </c>
      <c r="F1761">
        <v>1</v>
      </c>
      <c r="G1761">
        <v>1</v>
      </c>
      <c r="H1761">
        <v>0</v>
      </c>
      <c r="I1761">
        <v>7</v>
      </c>
      <c r="J1761">
        <v>0</v>
      </c>
      <c r="K1761">
        <v>1</v>
      </c>
    </row>
    <row r="1762" spans="2:11" x14ac:dyDescent="0.25">
      <c r="B1762" t="s">
        <v>331</v>
      </c>
      <c r="C1762">
        <v>344</v>
      </c>
      <c r="D1762">
        <v>2013</v>
      </c>
      <c r="E1762" s="56">
        <v>115.7</v>
      </c>
      <c r="F1762">
        <v>0</v>
      </c>
      <c r="G1762">
        <v>0</v>
      </c>
      <c r="H1762">
        <v>0</v>
      </c>
      <c r="I1762">
        <v>11</v>
      </c>
      <c r="J1762">
        <v>1</v>
      </c>
      <c r="K1762">
        <v>0</v>
      </c>
    </row>
    <row r="1763" spans="2:11" x14ac:dyDescent="0.25">
      <c r="C1763">
        <v>344</v>
      </c>
      <c r="D1763">
        <v>2014</v>
      </c>
      <c r="E1763" s="56">
        <v>106.5</v>
      </c>
      <c r="F1763">
        <v>0</v>
      </c>
      <c r="G1763">
        <v>0</v>
      </c>
      <c r="H1763">
        <v>0</v>
      </c>
      <c r="I1763">
        <v>18</v>
      </c>
      <c r="J1763">
        <v>4</v>
      </c>
      <c r="K1763">
        <v>0</v>
      </c>
    </row>
    <row r="1764" spans="2:11" x14ac:dyDescent="0.25">
      <c r="C1764">
        <v>344</v>
      </c>
      <c r="D1764">
        <v>2015</v>
      </c>
      <c r="E1764" s="56">
        <v>134.4</v>
      </c>
      <c r="F1764">
        <v>0</v>
      </c>
      <c r="G1764">
        <v>0</v>
      </c>
      <c r="H1764">
        <v>1</v>
      </c>
      <c r="I1764">
        <v>17</v>
      </c>
      <c r="J1764">
        <v>2</v>
      </c>
      <c r="K1764">
        <v>2</v>
      </c>
    </row>
    <row r="1765" spans="2:11" x14ac:dyDescent="0.25">
      <c r="C1765">
        <v>344</v>
      </c>
      <c r="D1765">
        <v>2016</v>
      </c>
      <c r="E1765" s="56">
        <v>154.9</v>
      </c>
      <c r="F1765">
        <v>0</v>
      </c>
      <c r="G1765">
        <v>0</v>
      </c>
      <c r="H1765">
        <v>0</v>
      </c>
      <c r="I1765">
        <v>22</v>
      </c>
      <c r="J1765">
        <v>1</v>
      </c>
      <c r="K1765">
        <v>3</v>
      </c>
    </row>
    <row r="1766" spans="2:11" x14ac:dyDescent="0.25">
      <c r="C1766">
        <v>344</v>
      </c>
      <c r="D1766">
        <v>2017</v>
      </c>
      <c r="E1766" s="56">
        <v>147.80000000000001</v>
      </c>
      <c r="F1766">
        <v>1</v>
      </c>
      <c r="G1766">
        <v>0</v>
      </c>
      <c r="H1766">
        <v>1</v>
      </c>
      <c r="I1766">
        <v>16</v>
      </c>
      <c r="J1766">
        <v>1</v>
      </c>
      <c r="K1766">
        <v>1</v>
      </c>
    </row>
    <row r="1767" spans="2:11" x14ac:dyDescent="0.25">
      <c r="B1767" t="s">
        <v>425</v>
      </c>
      <c r="C1767">
        <v>345</v>
      </c>
      <c r="D1767">
        <v>2013</v>
      </c>
      <c r="E1767" s="56">
        <v>83.2</v>
      </c>
      <c r="F1767">
        <v>0</v>
      </c>
      <c r="G1767">
        <v>0</v>
      </c>
      <c r="H1767">
        <v>0</v>
      </c>
      <c r="I1767">
        <v>6</v>
      </c>
      <c r="J1767">
        <v>0</v>
      </c>
      <c r="K1767">
        <v>0</v>
      </c>
    </row>
    <row r="1768" spans="2:11" x14ac:dyDescent="0.25">
      <c r="C1768">
        <v>345</v>
      </c>
      <c r="D1768">
        <v>2014</v>
      </c>
      <c r="E1768" s="56">
        <v>40.4</v>
      </c>
      <c r="F1768">
        <v>0</v>
      </c>
      <c r="G1768">
        <v>0</v>
      </c>
      <c r="H1768">
        <v>0</v>
      </c>
      <c r="I1768">
        <v>1</v>
      </c>
      <c r="J1768">
        <v>0</v>
      </c>
      <c r="K1768">
        <v>0</v>
      </c>
    </row>
    <row r="1769" spans="2:11" x14ac:dyDescent="0.25">
      <c r="C1769">
        <v>345</v>
      </c>
      <c r="D1769">
        <v>2015</v>
      </c>
      <c r="E1769" s="56">
        <v>57.8</v>
      </c>
      <c r="F1769">
        <v>0</v>
      </c>
      <c r="G1769">
        <v>0</v>
      </c>
      <c r="H1769">
        <v>0</v>
      </c>
      <c r="I1769">
        <v>5</v>
      </c>
      <c r="J1769">
        <v>0</v>
      </c>
      <c r="K1769">
        <v>0</v>
      </c>
    </row>
    <row r="1770" spans="2:11" x14ac:dyDescent="0.25">
      <c r="C1770">
        <v>345</v>
      </c>
      <c r="D1770">
        <v>2016</v>
      </c>
      <c r="E1770" s="56">
        <v>77.099999999999994</v>
      </c>
      <c r="F1770">
        <v>0</v>
      </c>
      <c r="G1770">
        <v>0</v>
      </c>
      <c r="H1770">
        <v>0</v>
      </c>
      <c r="I1770">
        <v>7</v>
      </c>
      <c r="J1770">
        <v>0</v>
      </c>
      <c r="K1770">
        <v>0</v>
      </c>
    </row>
    <row r="1771" spans="2:11" x14ac:dyDescent="0.25">
      <c r="C1771">
        <v>345</v>
      </c>
      <c r="D1771">
        <v>2017</v>
      </c>
      <c r="E1771" s="56">
        <v>63.6</v>
      </c>
      <c r="F1771">
        <v>0</v>
      </c>
      <c r="G1771">
        <v>0</v>
      </c>
      <c r="H1771">
        <v>1</v>
      </c>
      <c r="I1771">
        <v>3</v>
      </c>
      <c r="J1771">
        <v>1</v>
      </c>
      <c r="K1771">
        <v>0</v>
      </c>
    </row>
    <row r="1772" spans="2:11" x14ac:dyDescent="0.25">
      <c r="B1772" t="s">
        <v>330</v>
      </c>
      <c r="C1772">
        <v>346</v>
      </c>
      <c r="D1772">
        <v>2013</v>
      </c>
      <c r="E1772" s="56">
        <v>87.6</v>
      </c>
      <c r="F1772">
        <v>0</v>
      </c>
      <c r="G1772">
        <v>0</v>
      </c>
      <c r="H1772">
        <v>0</v>
      </c>
      <c r="I1772">
        <v>9</v>
      </c>
      <c r="J1772">
        <v>1</v>
      </c>
      <c r="K1772">
        <v>0</v>
      </c>
    </row>
    <row r="1773" spans="2:11" x14ac:dyDescent="0.25">
      <c r="C1773">
        <v>346</v>
      </c>
      <c r="D1773">
        <v>2014</v>
      </c>
      <c r="E1773" s="56">
        <v>82.2</v>
      </c>
      <c r="F1773">
        <v>5</v>
      </c>
      <c r="G1773">
        <v>5</v>
      </c>
      <c r="H1773">
        <v>0</v>
      </c>
      <c r="I1773">
        <v>6</v>
      </c>
      <c r="J1773">
        <v>0</v>
      </c>
      <c r="K1773">
        <v>0</v>
      </c>
    </row>
    <row r="1774" spans="2:11" x14ac:dyDescent="0.25">
      <c r="C1774">
        <v>346</v>
      </c>
      <c r="D1774">
        <v>2015</v>
      </c>
      <c r="E1774" s="56">
        <v>96.4</v>
      </c>
      <c r="F1774">
        <v>0</v>
      </c>
      <c r="G1774">
        <v>0</v>
      </c>
      <c r="H1774">
        <v>0</v>
      </c>
      <c r="I1774">
        <v>4</v>
      </c>
      <c r="J1774">
        <v>7</v>
      </c>
      <c r="K1774">
        <v>0</v>
      </c>
    </row>
    <row r="1775" spans="2:11" x14ac:dyDescent="0.25">
      <c r="C1775">
        <v>346</v>
      </c>
      <c r="D1775">
        <v>2016</v>
      </c>
      <c r="E1775" s="56">
        <v>107.7</v>
      </c>
      <c r="F1775">
        <v>2</v>
      </c>
      <c r="G1775">
        <v>2</v>
      </c>
      <c r="H1775">
        <v>0</v>
      </c>
      <c r="I1775">
        <v>5</v>
      </c>
      <c r="J1775">
        <v>4</v>
      </c>
      <c r="K1775">
        <v>0</v>
      </c>
    </row>
    <row r="1776" spans="2:11" x14ac:dyDescent="0.25">
      <c r="C1776">
        <v>346</v>
      </c>
      <c r="D1776">
        <v>2017</v>
      </c>
      <c r="E1776" s="56">
        <v>92.6</v>
      </c>
      <c r="F1776">
        <v>0</v>
      </c>
      <c r="G1776">
        <v>0</v>
      </c>
      <c r="H1776">
        <v>0</v>
      </c>
      <c r="I1776">
        <v>3</v>
      </c>
      <c r="J1776">
        <v>5</v>
      </c>
      <c r="K1776">
        <v>0</v>
      </c>
    </row>
    <row r="1777" spans="2:11" x14ac:dyDescent="0.25">
      <c r="B1777" t="s">
        <v>329</v>
      </c>
      <c r="C1777">
        <v>347</v>
      </c>
      <c r="D1777">
        <v>2013</v>
      </c>
      <c r="E1777" s="56">
        <v>439.7</v>
      </c>
      <c r="F1777">
        <v>0</v>
      </c>
      <c r="G1777">
        <v>0</v>
      </c>
      <c r="H1777">
        <v>0</v>
      </c>
      <c r="I1777">
        <v>15</v>
      </c>
      <c r="J1777">
        <v>0</v>
      </c>
      <c r="K1777">
        <v>3</v>
      </c>
    </row>
    <row r="1778" spans="2:11" x14ac:dyDescent="0.25">
      <c r="C1778">
        <v>347</v>
      </c>
      <c r="D1778">
        <v>2014</v>
      </c>
      <c r="E1778" s="56">
        <v>317.60000000000002</v>
      </c>
      <c r="F1778">
        <v>1</v>
      </c>
      <c r="G1778">
        <v>1</v>
      </c>
      <c r="H1778">
        <v>0</v>
      </c>
      <c r="I1778">
        <v>21</v>
      </c>
      <c r="J1778">
        <v>1</v>
      </c>
      <c r="K1778">
        <v>0</v>
      </c>
    </row>
    <row r="1779" spans="2:11" x14ac:dyDescent="0.25">
      <c r="C1779">
        <v>347</v>
      </c>
      <c r="D1779">
        <v>2015</v>
      </c>
      <c r="E1779" s="56">
        <v>377.2</v>
      </c>
      <c r="F1779">
        <v>0</v>
      </c>
      <c r="G1779">
        <v>0</v>
      </c>
      <c r="H1779">
        <v>1</v>
      </c>
      <c r="I1779">
        <v>16</v>
      </c>
      <c r="J1779">
        <v>0</v>
      </c>
      <c r="K1779">
        <v>1</v>
      </c>
    </row>
    <row r="1780" spans="2:11" x14ac:dyDescent="0.25">
      <c r="C1780">
        <v>347</v>
      </c>
      <c r="D1780">
        <v>2016</v>
      </c>
      <c r="E1780" s="56">
        <v>505.6</v>
      </c>
      <c r="F1780">
        <v>0</v>
      </c>
      <c r="G1780">
        <v>0</v>
      </c>
      <c r="H1780">
        <v>0</v>
      </c>
      <c r="I1780">
        <v>20</v>
      </c>
      <c r="J1780">
        <v>0</v>
      </c>
      <c r="K1780">
        <v>0</v>
      </c>
    </row>
    <row r="1781" spans="2:11" x14ac:dyDescent="0.25">
      <c r="C1781">
        <v>347</v>
      </c>
      <c r="D1781">
        <v>2017</v>
      </c>
      <c r="E1781" s="56">
        <v>546.79999999999995</v>
      </c>
      <c r="F1781">
        <v>1</v>
      </c>
      <c r="G1781">
        <v>0</v>
      </c>
      <c r="H1781">
        <v>0</v>
      </c>
      <c r="I1781">
        <v>20</v>
      </c>
      <c r="J1781">
        <v>5</v>
      </c>
      <c r="K1781">
        <v>0</v>
      </c>
    </row>
    <row r="1782" spans="2:11" x14ac:dyDescent="0.25">
      <c r="B1782" t="s">
        <v>328</v>
      </c>
      <c r="C1782">
        <v>348</v>
      </c>
      <c r="D1782">
        <v>2013</v>
      </c>
      <c r="E1782" s="56">
        <v>142.1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</row>
    <row r="1783" spans="2:11" x14ac:dyDescent="0.25">
      <c r="C1783">
        <v>348</v>
      </c>
      <c r="D1783">
        <v>2014</v>
      </c>
      <c r="E1783" s="56">
        <v>135.80000000000001</v>
      </c>
      <c r="F1783">
        <v>0</v>
      </c>
      <c r="G1783">
        <v>0</v>
      </c>
      <c r="H1783">
        <v>0</v>
      </c>
      <c r="I1783">
        <v>3</v>
      </c>
      <c r="J1783">
        <v>1</v>
      </c>
      <c r="K1783">
        <v>0</v>
      </c>
    </row>
    <row r="1784" spans="2:11" x14ac:dyDescent="0.25">
      <c r="C1784">
        <v>348</v>
      </c>
      <c r="D1784">
        <v>2015</v>
      </c>
      <c r="E1784" s="56">
        <v>169.7</v>
      </c>
      <c r="F1784">
        <v>0</v>
      </c>
      <c r="G1784">
        <v>0</v>
      </c>
      <c r="H1784">
        <v>0</v>
      </c>
      <c r="I1784">
        <v>2</v>
      </c>
      <c r="J1784">
        <v>0</v>
      </c>
      <c r="K1784">
        <v>0</v>
      </c>
    </row>
    <row r="1785" spans="2:11" x14ac:dyDescent="0.25">
      <c r="C1785">
        <v>348</v>
      </c>
      <c r="D1785">
        <v>2016</v>
      </c>
      <c r="E1785" s="56">
        <v>187.4</v>
      </c>
      <c r="F1785">
        <v>0</v>
      </c>
      <c r="G1785">
        <v>0</v>
      </c>
      <c r="H1785">
        <v>0</v>
      </c>
      <c r="I1785">
        <v>2</v>
      </c>
      <c r="J1785">
        <v>0</v>
      </c>
      <c r="K1785">
        <v>0</v>
      </c>
    </row>
    <row r="1786" spans="2:11" x14ac:dyDescent="0.25">
      <c r="C1786">
        <v>348</v>
      </c>
      <c r="D1786">
        <v>2017</v>
      </c>
      <c r="E1786" s="56">
        <v>146.5</v>
      </c>
      <c r="F1786">
        <v>1</v>
      </c>
      <c r="G1786">
        <v>1</v>
      </c>
      <c r="H1786">
        <v>0</v>
      </c>
      <c r="I1786">
        <v>2</v>
      </c>
      <c r="J1786">
        <v>0</v>
      </c>
      <c r="K1786">
        <v>0</v>
      </c>
    </row>
    <row r="1787" spans="2:11" x14ac:dyDescent="0.25">
      <c r="B1787" t="s">
        <v>405</v>
      </c>
      <c r="C1787">
        <v>349</v>
      </c>
      <c r="D1787">
        <v>2013</v>
      </c>
      <c r="E1787" s="56">
        <v>276</v>
      </c>
      <c r="F1787">
        <v>0</v>
      </c>
      <c r="G1787">
        <v>0</v>
      </c>
      <c r="H1787">
        <v>1</v>
      </c>
      <c r="I1787">
        <v>14</v>
      </c>
      <c r="J1787">
        <v>0</v>
      </c>
      <c r="K1787">
        <v>1</v>
      </c>
    </row>
    <row r="1788" spans="2:11" x14ac:dyDescent="0.25">
      <c r="C1788">
        <v>349</v>
      </c>
      <c r="D1788">
        <v>2014</v>
      </c>
      <c r="E1788" s="56">
        <v>189.4</v>
      </c>
      <c r="F1788">
        <v>0</v>
      </c>
      <c r="G1788">
        <v>0</v>
      </c>
      <c r="H1788">
        <v>0</v>
      </c>
      <c r="I1788">
        <v>13</v>
      </c>
      <c r="J1788">
        <v>1</v>
      </c>
      <c r="K1788">
        <v>0</v>
      </c>
    </row>
    <row r="1789" spans="2:11" x14ac:dyDescent="0.25">
      <c r="C1789">
        <v>349</v>
      </c>
      <c r="D1789">
        <v>2015</v>
      </c>
      <c r="E1789" s="56">
        <v>227.2</v>
      </c>
      <c r="F1789">
        <v>0</v>
      </c>
      <c r="G1789">
        <v>0</v>
      </c>
      <c r="H1789">
        <v>2</v>
      </c>
      <c r="I1789">
        <v>10</v>
      </c>
      <c r="J1789">
        <v>0</v>
      </c>
      <c r="K1789">
        <v>1</v>
      </c>
    </row>
    <row r="1790" spans="2:11" x14ac:dyDescent="0.25">
      <c r="C1790">
        <v>349</v>
      </c>
      <c r="D1790">
        <v>2016</v>
      </c>
      <c r="E1790" s="56">
        <v>229.4</v>
      </c>
      <c r="F1790">
        <v>0</v>
      </c>
      <c r="G1790">
        <v>0</v>
      </c>
      <c r="H1790">
        <v>1</v>
      </c>
      <c r="I1790">
        <v>8</v>
      </c>
      <c r="J1790">
        <v>0</v>
      </c>
      <c r="K1790">
        <v>0</v>
      </c>
    </row>
    <row r="1791" spans="2:11" x14ac:dyDescent="0.25">
      <c r="C1791">
        <v>349</v>
      </c>
      <c r="D1791">
        <v>2017</v>
      </c>
      <c r="E1791" s="56">
        <v>241.9</v>
      </c>
      <c r="F1791">
        <v>0</v>
      </c>
      <c r="G1791">
        <v>0</v>
      </c>
      <c r="H1791">
        <v>1</v>
      </c>
      <c r="I1791">
        <v>7</v>
      </c>
      <c r="J1791">
        <v>1</v>
      </c>
      <c r="K1791">
        <v>1</v>
      </c>
    </row>
    <row r="1792" spans="2:11" x14ac:dyDescent="0.25">
      <c r="B1792" t="s">
        <v>327</v>
      </c>
      <c r="C1792">
        <v>350</v>
      </c>
      <c r="D1792">
        <v>2013</v>
      </c>
      <c r="E1792" s="56">
        <v>254.6</v>
      </c>
      <c r="F1792">
        <v>0</v>
      </c>
      <c r="G1792">
        <v>0</v>
      </c>
      <c r="H1792">
        <v>1</v>
      </c>
      <c r="I1792">
        <v>10</v>
      </c>
      <c r="J1792">
        <v>1</v>
      </c>
      <c r="K1792">
        <v>0</v>
      </c>
    </row>
    <row r="1793" spans="2:11" x14ac:dyDescent="0.25">
      <c r="C1793">
        <v>350</v>
      </c>
      <c r="D1793">
        <v>2014</v>
      </c>
      <c r="E1793" s="56">
        <v>140.9</v>
      </c>
      <c r="F1793">
        <v>0</v>
      </c>
      <c r="G1793">
        <v>0</v>
      </c>
      <c r="H1793">
        <v>0</v>
      </c>
      <c r="I1793">
        <v>8</v>
      </c>
      <c r="J1793">
        <v>2</v>
      </c>
      <c r="K1793">
        <v>1</v>
      </c>
    </row>
    <row r="1794" spans="2:11" x14ac:dyDescent="0.25">
      <c r="C1794">
        <v>350</v>
      </c>
      <c r="D1794">
        <v>2015</v>
      </c>
      <c r="E1794" s="56">
        <v>169.5</v>
      </c>
      <c r="F1794">
        <v>2</v>
      </c>
      <c r="G1794">
        <v>2</v>
      </c>
      <c r="H1794">
        <v>0</v>
      </c>
      <c r="I1794">
        <v>7</v>
      </c>
      <c r="J1794">
        <v>4</v>
      </c>
      <c r="K1794">
        <v>0</v>
      </c>
    </row>
    <row r="1795" spans="2:11" x14ac:dyDescent="0.25">
      <c r="C1795">
        <v>350</v>
      </c>
      <c r="D1795">
        <v>2016</v>
      </c>
      <c r="E1795" s="56">
        <v>250.1</v>
      </c>
      <c r="F1795">
        <v>1</v>
      </c>
      <c r="G1795">
        <v>1</v>
      </c>
      <c r="H1795">
        <v>0</v>
      </c>
      <c r="I1795">
        <v>12</v>
      </c>
      <c r="J1795">
        <v>4</v>
      </c>
      <c r="K1795">
        <v>0</v>
      </c>
    </row>
    <row r="1796" spans="2:11" x14ac:dyDescent="0.25">
      <c r="C1796">
        <v>350</v>
      </c>
      <c r="D1796">
        <v>2017</v>
      </c>
      <c r="E1796" s="56">
        <v>208.2</v>
      </c>
      <c r="F1796">
        <v>3</v>
      </c>
      <c r="G1796">
        <v>3</v>
      </c>
      <c r="H1796">
        <v>0</v>
      </c>
      <c r="I1796">
        <v>5</v>
      </c>
      <c r="J1796">
        <v>9</v>
      </c>
      <c r="K1796">
        <v>0</v>
      </c>
    </row>
    <row r="1797" spans="2:11" x14ac:dyDescent="0.25">
      <c r="B1797" t="s">
        <v>406</v>
      </c>
      <c r="C1797">
        <v>351</v>
      </c>
      <c r="D1797">
        <v>2013</v>
      </c>
      <c r="E1797" s="56">
        <v>41.7</v>
      </c>
      <c r="F1797">
        <v>0</v>
      </c>
      <c r="G1797">
        <v>0</v>
      </c>
      <c r="H1797">
        <v>0</v>
      </c>
      <c r="I1797">
        <v>7</v>
      </c>
      <c r="J1797">
        <v>0</v>
      </c>
      <c r="K1797">
        <v>0</v>
      </c>
    </row>
    <row r="1798" spans="2:11" x14ac:dyDescent="0.25">
      <c r="C1798">
        <v>351</v>
      </c>
      <c r="D1798">
        <v>2014</v>
      </c>
      <c r="E1798" s="56">
        <v>40.6</v>
      </c>
      <c r="F1798">
        <v>0</v>
      </c>
      <c r="G1798">
        <v>0</v>
      </c>
      <c r="H1798">
        <v>1</v>
      </c>
      <c r="I1798">
        <v>12</v>
      </c>
      <c r="J1798">
        <v>2</v>
      </c>
      <c r="K1798">
        <v>0</v>
      </c>
    </row>
    <row r="1799" spans="2:11" x14ac:dyDescent="0.25">
      <c r="C1799">
        <v>351</v>
      </c>
      <c r="D1799">
        <v>2015</v>
      </c>
      <c r="E1799" s="56">
        <v>53.7</v>
      </c>
      <c r="F1799">
        <v>0</v>
      </c>
      <c r="G1799">
        <v>0</v>
      </c>
      <c r="H1799">
        <v>0</v>
      </c>
      <c r="I1799">
        <v>7</v>
      </c>
      <c r="J1799">
        <v>0</v>
      </c>
      <c r="K1799">
        <v>1</v>
      </c>
    </row>
    <row r="1800" spans="2:11" x14ac:dyDescent="0.25">
      <c r="C1800">
        <v>351</v>
      </c>
      <c r="D1800">
        <v>2016</v>
      </c>
      <c r="E1800" s="56">
        <v>53.1</v>
      </c>
      <c r="F1800">
        <v>0</v>
      </c>
      <c r="G1800">
        <v>0</v>
      </c>
      <c r="H1800">
        <v>0</v>
      </c>
      <c r="I1800">
        <v>9</v>
      </c>
      <c r="J1800">
        <v>3</v>
      </c>
      <c r="K1800">
        <v>1</v>
      </c>
    </row>
    <row r="1801" spans="2:11" x14ac:dyDescent="0.25">
      <c r="C1801">
        <v>351</v>
      </c>
      <c r="D1801">
        <v>2017</v>
      </c>
      <c r="E1801" s="56">
        <v>53.5</v>
      </c>
      <c r="F1801">
        <v>0</v>
      </c>
      <c r="G1801">
        <v>0</v>
      </c>
      <c r="H1801">
        <v>0</v>
      </c>
      <c r="I1801">
        <v>6</v>
      </c>
      <c r="J1801">
        <v>2</v>
      </c>
      <c r="K1801">
        <v>1</v>
      </c>
    </row>
    <row r="1802" spans="2:11" x14ac:dyDescent="0.25">
      <c r="B1802" t="s">
        <v>326</v>
      </c>
      <c r="C1802">
        <v>352</v>
      </c>
      <c r="D1802">
        <v>2013</v>
      </c>
      <c r="E1802" s="56">
        <v>488.1</v>
      </c>
      <c r="F1802">
        <v>6</v>
      </c>
      <c r="G1802">
        <v>3</v>
      </c>
      <c r="H1802">
        <v>0</v>
      </c>
      <c r="I1802">
        <v>11</v>
      </c>
      <c r="J1802">
        <v>0</v>
      </c>
      <c r="K1802">
        <v>0</v>
      </c>
    </row>
    <row r="1803" spans="2:11" x14ac:dyDescent="0.25">
      <c r="C1803">
        <v>352</v>
      </c>
      <c r="D1803">
        <v>2014</v>
      </c>
      <c r="E1803" s="56">
        <v>408.6</v>
      </c>
      <c r="F1803">
        <v>5</v>
      </c>
      <c r="G1803">
        <v>4</v>
      </c>
      <c r="H1803">
        <v>2</v>
      </c>
      <c r="I1803">
        <v>8</v>
      </c>
      <c r="J1803">
        <v>0</v>
      </c>
      <c r="K1803">
        <v>0</v>
      </c>
    </row>
    <row r="1804" spans="2:11" x14ac:dyDescent="0.25">
      <c r="C1804">
        <v>352</v>
      </c>
      <c r="D1804">
        <v>2015</v>
      </c>
      <c r="E1804" s="56">
        <v>433.4</v>
      </c>
      <c r="F1804">
        <v>0</v>
      </c>
      <c r="G1804">
        <v>0</v>
      </c>
      <c r="H1804">
        <v>0</v>
      </c>
      <c r="I1804">
        <v>9</v>
      </c>
      <c r="J1804">
        <v>0</v>
      </c>
      <c r="K1804">
        <v>0</v>
      </c>
    </row>
    <row r="1805" spans="2:11" x14ac:dyDescent="0.25">
      <c r="C1805">
        <v>352</v>
      </c>
      <c r="D1805">
        <v>2016</v>
      </c>
      <c r="E1805" s="56">
        <v>473.6</v>
      </c>
      <c r="F1805">
        <v>0</v>
      </c>
      <c r="G1805">
        <v>0</v>
      </c>
      <c r="H1805">
        <v>1</v>
      </c>
      <c r="I1805">
        <v>6</v>
      </c>
      <c r="J1805">
        <v>1</v>
      </c>
      <c r="K1805">
        <v>0</v>
      </c>
    </row>
    <row r="1806" spans="2:11" x14ac:dyDescent="0.25">
      <c r="C1806">
        <v>352</v>
      </c>
      <c r="D1806">
        <v>2017</v>
      </c>
      <c r="E1806" s="56">
        <v>495.6</v>
      </c>
      <c r="F1806">
        <v>3</v>
      </c>
      <c r="G1806">
        <v>1</v>
      </c>
      <c r="H1806">
        <v>1</v>
      </c>
      <c r="I1806">
        <v>10</v>
      </c>
      <c r="J1806">
        <v>4</v>
      </c>
      <c r="K1806">
        <v>0</v>
      </c>
    </row>
    <row r="1807" spans="2:11" x14ac:dyDescent="0.25">
      <c r="B1807" t="s">
        <v>325</v>
      </c>
      <c r="C1807">
        <v>353</v>
      </c>
      <c r="D1807">
        <v>2013</v>
      </c>
      <c r="E1807" s="56">
        <v>255.9</v>
      </c>
      <c r="F1807">
        <v>0</v>
      </c>
      <c r="G1807">
        <v>0</v>
      </c>
      <c r="H1807">
        <v>0</v>
      </c>
      <c r="I1807">
        <v>22</v>
      </c>
      <c r="J1807">
        <v>2</v>
      </c>
      <c r="K1807">
        <v>3</v>
      </c>
    </row>
    <row r="1808" spans="2:11" x14ac:dyDescent="0.25">
      <c r="C1808">
        <v>353</v>
      </c>
      <c r="D1808">
        <v>2014</v>
      </c>
      <c r="E1808" s="56">
        <v>183.6</v>
      </c>
      <c r="F1808">
        <v>0</v>
      </c>
      <c r="G1808">
        <v>0</v>
      </c>
      <c r="H1808">
        <v>0</v>
      </c>
      <c r="I1808">
        <v>14</v>
      </c>
      <c r="J1808">
        <v>1</v>
      </c>
      <c r="K1808">
        <v>0</v>
      </c>
    </row>
    <row r="1809" spans="2:11" x14ac:dyDescent="0.25">
      <c r="C1809">
        <v>353</v>
      </c>
      <c r="D1809">
        <v>2015</v>
      </c>
      <c r="E1809" s="56">
        <v>202.5</v>
      </c>
      <c r="F1809">
        <v>2</v>
      </c>
      <c r="G1809">
        <v>2</v>
      </c>
      <c r="H1809">
        <v>0</v>
      </c>
      <c r="I1809">
        <v>29</v>
      </c>
      <c r="J1809">
        <v>0</v>
      </c>
      <c r="K1809">
        <v>0</v>
      </c>
    </row>
    <row r="1810" spans="2:11" x14ac:dyDescent="0.25">
      <c r="C1810">
        <v>353</v>
      </c>
      <c r="D1810">
        <v>2016</v>
      </c>
      <c r="E1810" s="56">
        <v>214.4</v>
      </c>
      <c r="F1810">
        <v>0</v>
      </c>
      <c r="G1810">
        <v>0</v>
      </c>
      <c r="H1810">
        <v>0</v>
      </c>
      <c r="I1810">
        <v>16</v>
      </c>
      <c r="J1810">
        <v>0</v>
      </c>
      <c r="K1810">
        <v>2</v>
      </c>
    </row>
    <row r="1811" spans="2:11" x14ac:dyDescent="0.25">
      <c r="C1811">
        <v>353</v>
      </c>
      <c r="D1811">
        <v>2017</v>
      </c>
      <c r="E1811" s="56">
        <v>232.4</v>
      </c>
      <c r="F1811">
        <v>1</v>
      </c>
      <c r="G1811">
        <v>1</v>
      </c>
      <c r="H1811">
        <v>0</v>
      </c>
      <c r="I1811">
        <v>23</v>
      </c>
      <c r="J1811">
        <v>1</v>
      </c>
      <c r="K1811">
        <v>2</v>
      </c>
    </row>
    <row r="1812" spans="2:11" ht="15.75" thickBot="1" x14ac:dyDescent="0.3"/>
    <row r="1813" spans="2:11" x14ac:dyDescent="0.25">
      <c r="B1813" s="86" t="s">
        <v>324</v>
      </c>
      <c r="C1813" s="29" t="s">
        <v>255</v>
      </c>
      <c r="D1813" s="22" t="s">
        <v>256</v>
      </c>
      <c r="E1813" s="66" t="s">
        <v>257</v>
      </c>
      <c r="F1813" s="23" t="s">
        <v>258</v>
      </c>
      <c r="G1813" s="23" t="s">
        <v>259</v>
      </c>
      <c r="H1813" s="23" t="s">
        <v>260</v>
      </c>
      <c r="I1813" s="23" t="s">
        <v>261</v>
      </c>
      <c r="J1813" s="23" t="s">
        <v>262</v>
      </c>
      <c r="K1813" s="24" t="s">
        <v>263</v>
      </c>
    </row>
    <row r="1814" spans="2:11" x14ac:dyDescent="0.25">
      <c r="B1814" s="87"/>
      <c r="C1814" s="28">
        <v>354</v>
      </c>
      <c r="D1814" s="2">
        <v>2013</v>
      </c>
      <c r="E1814" s="58">
        <f>E1819+E1824+E1829+E1834+E1839+E1844+E1849+E1854+E1859+E1864+E1869+E1874+E1879+E1884+E1889+E1894+E1899+E1904+E1909+E1914+E1919+E1924</f>
        <v>2113.2000000000003</v>
      </c>
      <c r="F1814" s="2">
        <v>4</v>
      </c>
      <c r="G1814" s="2">
        <v>2</v>
      </c>
      <c r="H1814" s="2">
        <v>13</v>
      </c>
      <c r="I1814" s="2">
        <v>348</v>
      </c>
      <c r="J1814" s="2">
        <v>56</v>
      </c>
      <c r="K1814" s="4">
        <v>29</v>
      </c>
    </row>
    <row r="1815" spans="2:11" x14ac:dyDescent="0.25">
      <c r="B1815" s="87"/>
      <c r="C1815" s="28">
        <v>354</v>
      </c>
      <c r="D1815" s="2">
        <v>2014</v>
      </c>
      <c r="E1815" s="58">
        <f t="shared" ref="E1815:E1818" si="18">E1820+E1825+E1830+E1835+E1840+E1845+E1850+E1855+E1860+E1865+E1870+E1875+E1880+E1885+E1890+E1895+E1900+E1905+E1910+E1915+E1920+E1925</f>
        <v>1836.3999999999996</v>
      </c>
      <c r="F1815" s="2">
        <v>10</v>
      </c>
      <c r="G1815" s="2">
        <v>5</v>
      </c>
      <c r="H1815" s="2">
        <v>13</v>
      </c>
      <c r="I1815" s="2">
        <v>357</v>
      </c>
      <c r="J1815" s="2">
        <v>59</v>
      </c>
      <c r="K1815" s="4">
        <v>23</v>
      </c>
    </row>
    <row r="1816" spans="2:11" x14ac:dyDescent="0.25">
      <c r="B1816" s="87"/>
      <c r="C1816" s="28">
        <v>354</v>
      </c>
      <c r="D1816" s="2">
        <v>2015</v>
      </c>
      <c r="E1816" s="58">
        <f t="shared" si="18"/>
        <v>2092.4</v>
      </c>
      <c r="F1816" s="2">
        <v>3</v>
      </c>
      <c r="G1816" s="2">
        <v>3</v>
      </c>
      <c r="H1816" s="2">
        <v>14</v>
      </c>
      <c r="I1816" s="2">
        <v>368</v>
      </c>
      <c r="J1816" s="2">
        <v>44</v>
      </c>
      <c r="K1816" s="4">
        <v>20</v>
      </c>
    </row>
    <row r="1817" spans="2:11" x14ac:dyDescent="0.25">
      <c r="B1817" s="87"/>
      <c r="C1817" s="28">
        <v>354</v>
      </c>
      <c r="D1817" s="2">
        <v>2016</v>
      </c>
      <c r="E1817" s="58">
        <f t="shared" si="18"/>
        <v>2271.9000000000005</v>
      </c>
      <c r="F1817" s="2">
        <v>5</v>
      </c>
      <c r="G1817" s="2">
        <v>2</v>
      </c>
      <c r="H1817" s="2">
        <v>22</v>
      </c>
      <c r="I1817" s="2">
        <v>362</v>
      </c>
      <c r="J1817" s="2">
        <v>29</v>
      </c>
      <c r="K1817" s="4">
        <v>31</v>
      </c>
    </row>
    <row r="1818" spans="2:11" ht="15.75" thickBot="1" x14ac:dyDescent="0.3">
      <c r="B1818" s="88"/>
      <c r="C1818" s="30">
        <v>354</v>
      </c>
      <c r="D1818" s="5">
        <v>2017</v>
      </c>
      <c r="E1818" s="58">
        <f t="shared" si="18"/>
        <v>2264.3000000000002</v>
      </c>
      <c r="F1818" s="5">
        <v>15</v>
      </c>
      <c r="G1818" s="5">
        <v>7</v>
      </c>
      <c r="H1818" s="5">
        <v>18</v>
      </c>
      <c r="I1818" s="5">
        <v>370</v>
      </c>
      <c r="J1818" s="5">
        <v>67</v>
      </c>
      <c r="K1818" s="6">
        <v>22</v>
      </c>
    </row>
    <row r="1819" spans="2:11" x14ac:dyDescent="0.25">
      <c r="B1819" t="s">
        <v>407</v>
      </c>
      <c r="C1819">
        <v>355</v>
      </c>
      <c r="D1819">
        <v>2013</v>
      </c>
      <c r="E1819" s="56">
        <v>83.5</v>
      </c>
      <c r="F1819">
        <v>0</v>
      </c>
      <c r="G1819">
        <v>0</v>
      </c>
      <c r="H1819">
        <v>0</v>
      </c>
      <c r="I1819">
        <v>1</v>
      </c>
      <c r="J1819">
        <v>0</v>
      </c>
      <c r="K1819">
        <v>0</v>
      </c>
    </row>
    <row r="1820" spans="2:11" x14ac:dyDescent="0.25">
      <c r="C1820">
        <v>355</v>
      </c>
      <c r="D1820">
        <v>2014</v>
      </c>
      <c r="E1820" s="56">
        <v>61.5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1</v>
      </c>
    </row>
    <row r="1821" spans="2:11" x14ac:dyDescent="0.25">
      <c r="C1821">
        <v>355</v>
      </c>
      <c r="D1821">
        <v>2015</v>
      </c>
      <c r="E1821" s="56">
        <v>69.599999999999994</v>
      </c>
      <c r="F1821">
        <v>0</v>
      </c>
      <c r="G1821">
        <v>0</v>
      </c>
      <c r="H1821">
        <v>0</v>
      </c>
      <c r="I1821">
        <v>2</v>
      </c>
      <c r="J1821">
        <v>0</v>
      </c>
      <c r="K1821">
        <v>0</v>
      </c>
    </row>
    <row r="1822" spans="2:11" x14ac:dyDescent="0.25">
      <c r="C1822">
        <v>355</v>
      </c>
      <c r="D1822">
        <v>2016</v>
      </c>
      <c r="E1822" s="56">
        <v>77.099999999999994</v>
      </c>
      <c r="F1822">
        <v>0</v>
      </c>
      <c r="G1822">
        <v>0</v>
      </c>
      <c r="H1822">
        <v>0</v>
      </c>
      <c r="I1822">
        <v>3</v>
      </c>
      <c r="J1822">
        <v>0</v>
      </c>
      <c r="K1822">
        <v>0</v>
      </c>
    </row>
    <row r="1823" spans="2:11" x14ac:dyDescent="0.25">
      <c r="C1823">
        <v>355</v>
      </c>
      <c r="D1823">
        <v>2017</v>
      </c>
      <c r="E1823" s="56">
        <v>89.4</v>
      </c>
      <c r="F1823">
        <v>0</v>
      </c>
      <c r="G1823">
        <v>0</v>
      </c>
      <c r="H1823">
        <v>1</v>
      </c>
      <c r="I1823">
        <v>5</v>
      </c>
      <c r="J1823">
        <v>0</v>
      </c>
      <c r="K1823">
        <v>0</v>
      </c>
    </row>
    <row r="1824" spans="2:11" x14ac:dyDescent="0.25">
      <c r="B1824" t="s">
        <v>323</v>
      </c>
      <c r="C1824">
        <v>356</v>
      </c>
      <c r="D1824">
        <v>2013</v>
      </c>
      <c r="E1824" s="56">
        <v>230.9</v>
      </c>
      <c r="F1824">
        <v>0</v>
      </c>
      <c r="G1824">
        <v>0</v>
      </c>
      <c r="H1824">
        <v>1</v>
      </c>
      <c r="I1824">
        <v>33</v>
      </c>
      <c r="J1824">
        <v>0</v>
      </c>
      <c r="K1824">
        <v>1</v>
      </c>
    </row>
    <row r="1825" spans="2:11" x14ac:dyDescent="0.25">
      <c r="C1825">
        <v>356</v>
      </c>
      <c r="D1825">
        <v>2014</v>
      </c>
      <c r="E1825" s="56">
        <v>219.9</v>
      </c>
      <c r="F1825">
        <v>2</v>
      </c>
      <c r="G1825">
        <v>2</v>
      </c>
      <c r="H1825">
        <v>1</v>
      </c>
      <c r="I1825">
        <v>36</v>
      </c>
      <c r="J1825">
        <v>4</v>
      </c>
      <c r="K1825">
        <v>0</v>
      </c>
    </row>
    <row r="1826" spans="2:11" x14ac:dyDescent="0.25">
      <c r="C1826">
        <v>356</v>
      </c>
      <c r="D1826">
        <v>2015</v>
      </c>
      <c r="E1826" s="56">
        <v>266.3</v>
      </c>
      <c r="F1826">
        <v>0</v>
      </c>
      <c r="G1826">
        <v>0</v>
      </c>
      <c r="H1826">
        <v>2</v>
      </c>
      <c r="I1826">
        <v>37</v>
      </c>
      <c r="J1826">
        <v>4</v>
      </c>
      <c r="K1826">
        <v>0</v>
      </c>
    </row>
    <row r="1827" spans="2:11" x14ac:dyDescent="0.25">
      <c r="C1827">
        <v>356</v>
      </c>
      <c r="D1827">
        <v>2016</v>
      </c>
      <c r="E1827" s="56">
        <v>275.2</v>
      </c>
      <c r="F1827">
        <v>0</v>
      </c>
      <c r="G1827">
        <v>0</v>
      </c>
      <c r="H1827">
        <v>0</v>
      </c>
      <c r="I1827">
        <v>40</v>
      </c>
      <c r="J1827">
        <v>1</v>
      </c>
      <c r="K1827">
        <v>0</v>
      </c>
    </row>
    <row r="1828" spans="2:11" x14ac:dyDescent="0.25">
      <c r="C1828">
        <v>356</v>
      </c>
      <c r="D1828">
        <v>2017</v>
      </c>
      <c r="E1828" s="56">
        <v>279</v>
      </c>
      <c r="F1828">
        <v>2</v>
      </c>
      <c r="G1828">
        <v>1</v>
      </c>
      <c r="H1828">
        <v>1</v>
      </c>
      <c r="I1828">
        <v>37</v>
      </c>
      <c r="J1828">
        <v>3</v>
      </c>
      <c r="K1828">
        <v>2</v>
      </c>
    </row>
    <row r="1829" spans="2:11" x14ac:dyDescent="0.25">
      <c r="B1829" t="s">
        <v>322</v>
      </c>
      <c r="C1829">
        <v>357</v>
      </c>
      <c r="D1829">
        <v>2013</v>
      </c>
      <c r="E1829" s="56">
        <v>86.8</v>
      </c>
      <c r="F1829">
        <v>0</v>
      </c>
      <c r="G1829">
        <v>0</v>
      </c>
      <c r="H1829">
        <v>0</v>
      </c>
      <c r="I1829">
        <v>13</v>
      </c>
      <c r="J1829">
        <v>0</v>
      </c>
      <c r="K1829">
        <v>1</v>
      </c>
    </row>
    <row r="1830" spans="2:11" x14ac:dyDescent="0.25">
      <c r="C1830">
        <v>357</v>
      </c>
      <c r="D1830">
        <v>2014</v>
      </c>
      <c r="E1830" s="56">
        <v>77.900000000000006</v>
      </c>
      <c r="F1830">
        <v>0</v>
      </c>
      <c r="G1830">
        <v>0</v>
      </c>
      <c r="H1830">
        <v>2</v>
      </c>
      <c r="I1830">
        <v>14</v>
      </c>
      <c r="J1830">
        <v>2</v>
      </c>
      <c r="K1830">
        <v>4</v>
      </c>
    </row>
    <row r="1831" spans="2:11" x14ac:dyDescent="0.25">
      <c r="C1831">
        <v>357</v>
      </c>
      <c r="D1831">
        <v>2015</v>
      </c>
      <c r="E1831" s="56">
        <v>81.3</v>
      </c>
      <c r="F1831">
        <v>0</v>
      </c>
      <c r="G1831">
        <v>0</v>
      </c>
      <c r="H1831">
        <v>1</v>
      </c>
      <c r="I1831">
        <v>17</v>
      </c>
      <c r="J1831">
        <v>0</v>
      </c>
      <c r="K1831">
        <v>5</v>
      </c>
    </row>
    <row r="1832" spans="2:11" x14ac:dyDescent="0.25">
      <c r="C1832">
        <v>357</v>
      </c>
      <c r="D1832">
        <v>2016</v>
      </c>
      <c r="E1832" s="56">
        <v>78.8</v>
      </c>
      <c r="F1832">
        <v>0</v>
      </c>
      <c r="G1832">
        <v>0</v>
      </c>
      <c r="H1832">
        <v>1</v>
      </c>
      <c r="I1832">
        <v>13</v>
      </c>
      <c r="J1832">
        <v>0</v>
      </c>
      <c r="K1832">
        <v>3</v>
      </c>
    </row>
    <row r="1833" spans="2:11" x14ac:dyDescent="0.25">
      <c r="C1833">
        <v>357</v>
      </c>
      <c r="D1833">
        <v>2017</v>
      </c>
      <c r="E1833" s="56">
        <v>93.9</v>
      </c>
      <c r="F1833">
        <v>1</v>
      </c>
      <c r="G1833">
        <v>0</v>
      </c>
      <c r="H1833">
        <v>1</v>
      </c>
      <c r="I1833">
        <v>19</v>
      </c>
      <c r="J1833">
        <v>2</v>
      </c>
      <c r="K1833">
        <v>0</v>
      </c>
    </row>
    <row r="1834" spans="2:11" x14ac:dyDescent="0.25">
      <c r="B1834" t="s">
        <v>408</v>
      </c>
      <c r="C1834">
        <v>358</v>
      </c>
      <c r="D1834">
        <v>2013</v>
      </c>
      <c r="E1834" s="56">
        <v>70.900000000000006</v>
      </c>
      <c r="F1834">
        <v>0</v>
      </c>
      <c r="G1834">
        <v>0</v>
      </c>
      <c r="H1834">
        <v>0</v>
      </c>
      <c r="I1834">
        <v>4</v>
      </c>
      <c r="J1834">
        <v>0</v>
      </c>
      <c r="K1834">
        <v>3</v>
      </c>
    </row>
    <row r="1835" spans="2:11" x14ac:dyDescent="0.25">
      <c r="C1835">
        <v>358</v>
      </c>
      <c r="D1835">
        <v>2014</v>
      </c>
      <c r="E1835" s="56">
        <v>40.200000000000003</v>
      </c>
      <c r="F1835">
        <v>0</v>
      </c>
      <c r="G1835">
        <v>0</v>
      </c>
      <c r="H1835">
        <v>1</v>
      </c>
      <c r="I1835">
        <v>6</v>
      </c>
      <c r="J1835">
        <v>0</v>
      </c>
      <c r="K1835">
        <v>0</v>
      </c>
    </row>
    <row r="1836" spans="2:11" x14ac:dyDescent="0.25">
      <c r="C1836">
        <v>358</v>
      </c>
      <c r="D1836">
        <v>2015</v>
      </c>
      <c r="E1836" s="56">
        <v>57.8</v>
      </c>
      <c r="F1836">
        <v>0</v>
      </c>
      <c r="G1836">
        <v>0</v>
      </c>
      <c r="H1836">
        <v>0</v>
      </c>
      <c r="I1836">
        <v>11</v>
      </c>
      <c r="J1836">
        <v>1</v>
      </c>
      <c r="K1836">
        <v>1</v>
      </c>
    </row>
    <row r="1837" spans="2:11" x14ac:dyDescent="0.25">
      <c r="C1837">
        <v>358</v>
      </c>
      <c r="D1837">
        <v>2016</v>
      </c>
      <c r="E1837" s="56">
        <v>101.8</v>
      </c>
      <c r="F1837">
        <v>0</v>
      </c>
      <c r="G1837">
        <v>0</v>
      </c>
      <c r="H1837">
        <v>0</v>
      </c>
      <c r="I1837">
        <v>2</v>
      </c>
      <c r="J1837">
        <v>0</v>
      </c>
      <c r="K1837">
        <v>0</v>
      </c>
    </row>
    <row r="1838" spans="2:11" x14ac:dyDescent="0.25">
      <c r="C1838">
        <v>358</v>
      </c>
      <c r="D1838">
        <v>2017</v>
      </c>
      <c r="E1838" s="56">
        <v>77.099999999999994</v>
      </c>
      <c r="F1838">
        <v>0</v>
      </c>
      <c r="G1838">
        <v>0</v>
      </c>
      <c r="H1838">
        <v>0</v>
      </c>
      <c r="I1838">
        <v>6</v>
      </c>
      <c r="J1838">
        <v>0</v>
      </c>
      <c r="K1838">
        <v>1</v>
      </c>
    </row>
    <row r="1839" spans="2:11" x14ac:dyDescent="0.25">
      <c r="B1839" t="s">
        <v>321</v>
      </c>
      <c r="C1839">
        <v>359</v>
      </c>
      <c r="D1839">
        <v>2013</v>
      </c>
      <c r="E1839" s="56">
        <v>20.2</v>
      </c>
      <c r="F1839">
        <v>0</v>
      </c>
      <c r="G1839">
        <v>0</v>
      </c>
      <c r="H1839">
        <v>0</v>
      </c>
      <c r="I1839">
        <v>13</v>
      </c>
      <c r="J1839">
        <v>1</v>
      </c>
      <c r="K1839">
        <v>3</v>
      </c>
    </row>
    <row r="1840" spans="2:11" x14ac:dyDescent="0.25">
      <c r="C1840">
        <v>359</v>
      </c>
      <c r="D1840">
        <v>2014</v>
      </c>
      <c r="E1840" s="56">
        <v>10.199999999999999</v>
      </c>
      <c r="F1840">
        <v>0</v>
      </c>
      <c r="G1840">
        <v>0</v>
      </c>
      <c r="H1840">
        <v>0</v>
      </c>
      <c r="I1840">
        <v>8</v>
      </c>
      <c r="J1840">
        <v>0</v>
      </c>
      <c r="K1840">
        <v>0</v>
      </c>
    </row>
    <row r="1841" spans="2:11" x14ac:dyDescent="0.25">
      <c r="C1841">
        <v>359</v>
      </c>
      <c r="D1841">
        <v>2015</v>
      </c>
      <c r="E1841" s="56">
        <v>20.399999999999999</v>
      </c>
      <c r="F1841">
        <v>0</v>
      </c>
      <c r="G1841">
        <v>0</v>
      </c>
      <c r="H1841">
        <v>1</v>
      </c>
      <c r="I1841">
        <v>17</v>
      </c>
      <c r="J1841">
        <v>1</v>
      </c>
      <c r="K1841">
        <v>1</v>
      </c>
    </row>
    <row r="1842" spans="2:11" x14ac:dyDescent="0.25">
      <c r="C1842">
        <v>359</v>
      </c>
      <c r="D1842">
        <v>2016</v>
      </c>
      <c r="E1842" s="56">
        <v>31.1</v>
      </c>
      <c r="F1842">
        <v>1</v>
      </c>
      <c r="G1842">
        <v>1</v>
      </c>
      <c r="H1842">
        <v>0</v>
      </c>
      <c r="I1842">
        <v>6</v>
      </c>
      <c r="J1842">
        <v>0</v>
      </c>
      <c r="K1842">
        <v>3</v>
      </c>
    </row>
    <row r="1843" spans="2:11" x14ac:dyDescent="0.25">
      <c r="C1843">
        <v>359</v>
      </c>
      <c r="D1843">
        <v>2017</v>
      </c>
      <c r="E1843" s="56">
        <v>27.1</v>
      </c>
      <c r="F1843">
        <v>0</v>
      </c>
      <c r="G1843">
        <v>0</v>
      </c>
      <c r="H1843">
        <v>1</v>
      </c>
      <c r="I1843">
        <v>20</v>
      </c>
      <c r="J1843">
        <v>1</v>
      </c>
      <c r="K1843">
        <v>0</v>
      </c>
    </row>
    <row r="1844" spans="2:11" x14ac:dyDescent="0.25">
      <c r="B1844" t="s">
        <v>320</v>
      </c>
      <c r="C1844">
        <v>360</v>
      </c>
      <c r="D1844">
        <v>2013</v>
      </c>
      <c r="E1844" s="56">
        <v>61.8</v>
      </c>
      <c r="F1844">
        <v>0</v>
      </c>
      <c r="G1844">
        <v>0</v>
      </c>
      <c r="H1844">
        <v>1</v>
      </c>
      <c r="I1844">
        <v>5</v>
      </c>
      <c r="J1844">
        <v>0</v>
      </c>
      <c r="K1844">
        <v>0</v>
      </c>
    </row>
    <row r="1845" spans="2:11" x14ac:dyDescent="0.25">
      <c r="C1845">
        <v>360</v>
      </c>
      <c r="D1845">
        <v>2014</v>
      </c>
      <c r="E1845" s="56">
        <v>25</v>
      </c>
      <c r="F1845">
        <v>0</v>
      </c>
      <c r="G1845">
        <v>0</v>
      </c>
      <c r="H1845">
        <v>0</v>
      </c>
      <c r="I1845">
        <v>7</v>
      </c>
      <c r="J1845">
        <v>3</v>
      </c>
      <c r="K1845">
        <v>1</v>
      </c>
    </row>
    <row r="1846" spans="2:11" x14ac:dyDescent="0.25">
      <c r="C1846">
        <v>360</v>
      </c>
      <c r="D1846">
        <v>2015</v>
      </c>
      <c r="E1846" s="56">
        <v>32.5</v>
      </c>
      <c r="F1846">
        <v>0</v>
      </c>
      <c r="G1846">
        <v>0</v>
      </c>
      <c r="H1846">
        <v>0</v>
      </c>
      <c r="I1846">
        <v>6</v>
      </c>
      <c r="J1846">
        <v>0</v>
      </c>
      <c r="K1846">
        <v>0</v>
      </c>
    </row>
    <row r="1847" spans="2:11" x14ac:dyDescent="0.25">
      <c r="C1847">
        <v>360</v>
      </c>
      <c r="D1847">
        <v>2016</v>
      </c>
      <c r="E1847" s="56">
        <v>53.2</v>
      </c>
      <c r="F1847">
        <v>0</v>
      </c>
      <c r="G1847">
        <v>0</v>
      </c>
      <c r="H1847">
        <v>1</v>
      </c>
      <c r="I1847">
        <v>3</v>
      </c>
      <c r="J1847">
        <v>0</v>
      </c>
      <c r="K1847">
        <v>2</v>
      </c>
    </row>
    <row r="1848" spans="2:11" x14ac:dyDescent="0.25">
      <c r="C1848">
        <v>360</v>
      </c>
      <c r="D1848">
        <v>2017</v>
      </c>
      <c r="E1848" s="56">
        <v>46.2</v>
      </c>
      <c r="F1848">
        <v>1</v>
      </c>
      <c r="G1848">
        <v>1</v>
      </c>
      <c r="H1848">
        <v>0</v>
      </c>
      <c r="I1848">
        <v>7</v>
      </c>
      <c r="J1848">
        <v>0</v>
      </c>
      <c r="K1848">
        <v>2</v>
      </c>
    </row>
    <row r="1849" spans="2:11" x14ac:dyDescent="0.25">
      <c r="B1849" t="s">
        <v>319</v>
      </c>
      <c r="C1849">
        <v>361</v>
      </c>
      <c r="D1849">
        <v>2013</v>
      </c>
      <c r="E1849" s="56">
        <v>137.80000000000001</v>
      </c>
      <c r="F1849">
        <v>1</v>
      </c>
      <c r="G1849">
        <v>1</v>
      </c>
      <c r="H1849">
        <v>0</v>
      </c>
      <c r="I1849">
        <v>41</v>
      </c>
      <c r="J1849">
        <v>3</v>
      </c>
      <c r="K1849">
        <v>4</v>
      </c>
    </row>
    <row r="1850" spans="2:11" x14ac:dyDescent="0.25">
      <c r="C1850">
        <v>361</v>
      </c>
      <c r="D1850">
        <v>2014</v>
      </c>
      <c r="E1850" s="56">
        <v>103.9</v>
      </c>
      <c r="F1850">
        <v>3</v>
      </c>
      <c r="G1850">
        <v>1</v>
      </c>
      <c r="H1850">
        <v>2</v>
      </c>
      <c r="I1850">
        <v>32</v>
      </c>
      <c r="J1850">
        <v>13</v>
      </c>
      <c r="K1850">
        <v>1</v>
      </c>
    </row>
    <row r="1851" spans="2:11" x14ac:dyDescent="0.25">
      <c r="C1851">
        <v>361</v>
      </c>
      <c r="D1851">
        <v>2015</v>
      </c>
      <c r="E1851" s="56">
        <v>153.19999999999999</v>
      </c>
      <c r="F1851">
        <v>1</v>
      </c>
      <c r="G1851">
        <v>1</v>
      </c>
      <c r="H1851">
        <v>3</v>
      </c>
      <c r="I1851">
        <v>42</v>
      </c>
      <c r="J1851">
        <v>12</v>
      </c>
      <c r="K1851">
        <v>3</v>
      </c>
    </row>
    <row r="1852" spans="2:11" x14ac:dyDescent="0.25">
      <c r="C1852">
        <v>361</v>
      </c>
      <c r="D1852">
        <v>2016</v>
      </c>
      <c r="E1852" s="56">
        <v>199.7</v>
      </c>
      <c r="F1852">
        <v>2</v>
      </c>
      <c r="G1852">
        <v>0</v>
      </c>
      <c r="H1852">
        <v>4</v>
      </c>
      <c r="I1852">
        <v>34</v>
      </c>
      <c r="J1852">
        <v>10</v>
      </c>
      <c r="K1852">
        <v>2</v>
      </c>
    </row>
    <row r="1853" spans="2:11" x14ac:dyDescent="0.25">
      <c r="C1853">
        <v>361</v>
      </c>
      <c r="D1853">
        <v>2017</v>
      </c>
      <c r="E1853" s="56">
        <v>174</v>
      </c>
      <c r="F1853">
        <v>1</v>
      </c>
      <c r="G1853">
        <v>1</v>
      </c>
      <c r="H1853">
        <v>2</v>
      </c>
      <c r="I1853">
        <v>27</v>
      </c>
      <c r="J1853">
        <v>10</v>
      </c>
      <c r="K1853">
        <v>2</v>
      </c>
    </row>
    <row r="1854" spans="2:11" x14ac:dyDescent="0.25">
      <c r="B1854" t="s">
        <v>409</v>
      </c>
      <c r="C1854">
        <v>362</v>
      </c>
      <c r="D1854">
        <v>2013</v>
      </c>
      <c r="E1854" s="56">
        <v>30.7</v>
      </c>
      <c r="F1854">
        <v>0</v>
      </c>
      <c r="G1854">
        <v>0</v>
      </c>
      <c r="H1854">
        <v>1</v>
      </c>
      <c r="I1854">
        <v>9</v>
      </c>
      <c r="J1854">
        <v>0</v>
      </c>
      <c r="K1854">
        <v>0</v>
      </c>
    </row>
    <row r="1855" spans="2:11" x14ac:dyDescent="0.25">
      <c r="C1855">
        <v>362</v>
      </c>
      <c r="D1855">
        <v>2014</v>
      </c>
      <c r="E1855" s="56">
        <v>35.4</v>
      </c>
      <c r="F1855">
        <v>0</v>
      </c>
      <c r="G1855">
        <v>0</v>
      </c>
      <c r="H1855">
        <v>0</v>
      </c>
      <c r="I1855">
        <v>5</v>
      </c>
      <c r="J1855">
        <v>0</v>
      </c>
      <c r="K1855">
        <v>0</v>
      </c>
    </row>
    <row r="1856" spans="2:11" x14ac:dyDescent="0.25">
      <c r="C1856">
        <v>362</v>
      </c>
      <c r="D1856">
        <v>2015</v>
      </c>
      <c r="E1856" s="56">
        <v>33.799999999999997</v>
      </c>
      <c r="F1856">
        <v>0</v>
      </c>
      <c r="G1856">
        <v>0</v>
      </c>
      <c r="H1856">
        <v>1</v>
      </c>
      <c r="I1856">
        <v>7</v>
      </c>
      <c r="J1856">
        <v>0</v>
      </c>
      <c r="K1856">
        <v>0</v>
      </c>
    </row>
    <row r="1857" spans="2:11" x14ac:dyDescent="0.25">
      <c r="C1857">
        <v>362</v>
      </c>
      <c r="D1857">
        <v>2016</v>
      </c>
      <c r="E1857" s="56">
        <v>34.6</v>
      </c>
      <c r="F1857">
        <v>0</v>
      </c>
      <c r="G1857">
        <v>0</v>
      </c>
      <c r="H1857">
        <v>0</v>
      </c>
      <c r="I1857">
        <v>6</v>
      </c>
      <c r="J1857">
        <v>0</v>
      </c>
      <c r="K1857">
        <v>0</v>
      </c>
    </row>
    <row r="1858" spans="2:11" x14ac:dyDescent="0.25">
      <c r="C1858">
        <v>362</v>
      </c>
      <c r="D1858">
        <v>2017</v>
      </c>
      <c r="E1858" s="56">
        <v>35</v>
      </c>
      <c r="F1858">
        <v>0</v>
      </c>
      <c r="G1858">
        <v>0</v>
      </c>
      <c r="H1858">
        <v>1</v>
      </c>
      <c r="I1858">
        <v>7</v>
      </c>
      <c r="J1858">
        <v>0</v>
      </c>
      <c r="K1858">
        <v>0</v>
      </c>
    </row>
    <row r="1859" spans="2:11" x14ac:dyDescent="0.25">
      <c r="B1859" t="s">
        <v>318</v>
      </c>
      <c r="C1859">
        <v>363</v>
      </c>
      <c r="D1859">
        <v>2013</v>
      </c>
      <c r="E1859" s="56">
        <v>85.2</v>
      </c>
      <c r="F1859">
        <v>1</v>
      </c>
      <c r="G1859">
        <v>0</v>
      </c>
      <c r="H1859">
        <v>1</v>
      </c>
      <c r="I1859">
        <v>49</v>
      </c>
      <c r="J1859">
        <v>27</v>
      </c>
      <c r="K1859">
        <v>2</v>
      </c>
    </row>
    <row r="1860" spans="2:11" x14ac:dyDescent="0.25">
      <c r="C1860">
        <v>363</v>
      </c>
      <c r="D1860">
        <v>2014</v>
      </c>
      <c r="E1860" s="56">
        <v>56</v>
      </c>
      <c r="F1860">
        <v>1</v>
      </c>
      <c r="G1860">
        <v>0</v>
      </c>
      <c r="H1860">
        <v>1</v>
      </c>
      <c r="I1860">
        <v>61</v>
      </c>
      <c r="J1860">
        <v>25</v>
      </c>
      <c r="K1860">
        <v>3</v>
      </c>
    </row>
    <row r="1861" spans="2:11" x14ac:dyDescent="0.25">
      <c r="C1861">
        <v>363</v>
      </c>
      <c r="D1861">
        <v>2015</v>
      </c>
      <c r="E1861" s="56">
        <v>58.8</v>
      </c>
      <c r="F1861">
        <v>0</v>
      </c>
      <c r="G1861">
        <v>0</v>
      </c>
      <c r="H1861">
        <v>1</v>
      </c>
      <c r="I1861">
        <v>54</v>
      </c>
      <c r="J1861">
        <v>17</v>
      </c>
      <c r="K1861">
        <v>3</v>
      </c>
    </row>
    <row r="1862" spans="2:11" x14ac:dyDescent="0.25">
      <c r="C1862">
        <v>363</v>
      </c>
      <c r="D1862">
        <v>2016</v>
      </c>
      <c r="E1862" s="56">
        <v>67.5</v>
      </c>
      <c r="F1862">
        <v>0</v>
      </c>
      <c r="G1862">
        <v>0</v>
      </c>
      <c r="H1862">
        <v>1</v>
      </c>
      <c r="I1862">
        <v>56</v>
      </c>
      <c r="J1862">
        <v>6</v>
      </c>
      <c r="K1862">
        <v>0</v>
      </c>
    </row>
    <row r="1863" spans="2:11" x14ac:dyDescent="0.25">
      <c r="C1863">
        <v>363</v>
      </c>
      <c r="D1863">
        <v>2017</v>
      </c>
      <c r="E1863" s="56">
        <v>59.4</v>
      </c>
      <c r="F1863">
        <v>5</v>
      </c>
      <c r="G1863">
        <v>0</v>
      </c>
      <c r="H1863">
        <v>3</v>
      </c>
      <c r="I1863">
        <v>47</v>
      </c>
      <c r="J1863">
        <v>18</v>
      </c>
      <c r="K1863">
        <v>3</v>
      </c>
    </row>
    <row r="1864" spans="2:11" x14ac:dyDescent="0.25">
      <c r="B1864" t="s">
        <v>317</v>
      </c>
      <c r="C1864">
        <v>364</v>
      </c>
      <c r="D1864">
        <v>2013</v>
      </c>
      <c r="E1864" s="56">
        <v>48.2</v>
      </c>
      <c r="F1864">
        <v>0</v>
      </c>
      <c r="G1864">
        <v>0</v>
      </c>
      <c r="H1864">
        <v>1</v>
      </c>
      <c r="I1864">
        <v>7</v>
      </c>
      <c r="J1864">
        <v>0</v>
      </c>
      <c r="K1864">
        <v>1</v>
      </c>
    </row>
    <row r="1865" spans="2:11" x14ac:dyDescent="0.25">
      <c r="C1865">
        <v>364</v>
      </c>
      <c r="D1865">
        <v>2014</v>
      </c>
      <c r="E1865" s="56">
        <v>66.7</v>
      </c>
      <c r="F1865">
        <v>0</v>
      </c>
      <c r="G1865">
        <v>0</v>
      </c>
      <c r="H1865">
        <v>0</v>
      </c>
      <c r="I1865">
        <v>5</v>
      </c>
      <c r="J1865">
        <v>1</v>
      </c>
      <c r="K1865">
        <v>1</v>
      </c>
    </row>
    <row r="1866" spans="2:11" x14ac:dyDescent="0.25">
      <c r="C1866">
        <v>364</v>
      </c>
      <c r="D1866">
        <v>2015</v>
      </c>
      <c r="E1866" s="56">
        <v>98.7</v>
      </c>
      <c r="F1866">
        <v>0</v>
      </c>
      <c r="G1866">
        <v>0</v>
      </c>
      <c r="H1866">
        <v>0</v>
      </c>
      <c r="I1866">
        <v>3</v>
      </c>
      <c r="J1866">
        <v>0</v>
      </c>
      <c r="K1866">
        <v>0</v>
      </c>
    </row>
    <row r="1867" spans="2:11" x14ac:dyDescent="0.25">
      <c r="C1867">
        <v>364</v>
      </c>
      <c r="D1867">
        <v>2016</v>
      </c>
      <c r="E1867" s="56">
        <v>87.9</v>
      </c>
      <c r="F1867">
        <v>0</v>
      </c>
      <c r="G1867">
        <v>0</v>
      </c>
      <c r="H1867">
        <v>0</v>
      </c>
      <c r="I1867">
        <v>7</v>
      </c>
      <c r="J1867">
        <v>3</v>
      </c>
      <c r="K1867">
        <v>1</v>
      </c>
    </row>
    <row r="1868" spans="2:11" x14ac:dyDescent="0.25">
      <c r="C1868">
        <v>364</v>
      </c>
      <c r="D1868">
        <v>2017</v>
      </c>
      <c r="E1868" s="56">
        <v>86.4</v>
      </c>
      <c r="F1868">
        <v>1</v>
      </c>
      <c r="G1868">
        <v>1</v>
      </c>
      <c r="H1868">
        <v>0</v>
      </c>
      <c r="I1868">
        <v>6</v>
      </c>
      <c r="J1868">
        <v>1</v>
      </c>
      <c r="K1868">
        <v>0</v>
      </c>
    </row>
    <row r="1869" spans="2:11" x14ac:dyDescent="0.25">
      <c r="B1869" t="s">
        <v>316</v>
      </c>
      <c r="C1869">
        <v>365</v>
      </c>
      <c r="D1869">
        <v>2013</v>
      </c>
      <c r="E1869" s="56">
        <v>28.5</v>
      </c>
      <c r="F1869">
        <v>0</v>
      </c>
      <c r="G1869">
        <v>0</v>
      </c>
      <c r="H1869">
        <v>2</v>
      </c>
      <c r="I1869">
        <v>9</v>
      </c>
      <c r="J1869">
        <v>2</v>
      </c>
      <c r="K1869">
        <v>1</v>
      </c>
    </row>
    <row r="1870" spans="2:11" x14ac:dyDescent="0.25">
      <c r="C1870">
        <v>365</v>
      </c>
      <c r="D1870">
        <v>2014</v>
      </c>
      <c r="E1870" s="56">
        <v>30.8</v>
      </c>
      <c r="F1870">
        <v>1</v>
      </c>
      <c r="G1870">
        <v>0</v>
      </c>
      <c r="H1870">
        <v>0</v>
      </c>
      <c r="I1870">
        <v>14</v>
      </c>
      <c r="J1870">
        <v>0</v>
      </c>
      <c r="K1870">
        <v>0</v>
      </c>
    </row>
    <row r="1871" spans="2:11" x14ac:dyDescent="0.25">
      <c r="C1871">
        <v>365</v>
      </c>
      <c r="D1871">
        <v>2015</v>
      </c>
      <c r="E1871" s="56">
        <v>37.299999999999997</v>
      </c>
      <c r="F1871">
        <v>2</v>
      </c>
      <c r="G1871">
        <v>2</v>
      </c>
      <c r="H1871">
        <v>0</v>
      </c>
      <c r="I1871">
        <v>14</v>
      </c>
      <c r="J1871">
        <v>0</v>
      </c>
      <c r="K1871">
        <v>1</v>
      </c>
    </row>
    <row r="1872" spans="2:11" x14ac:dyDescent="0.25">
      <c r="C1872">
        <v>365</v>
      </c>
      <c r="D1872">
        <v>2016</v>
      </c>
      <c r="E1872" s="56">
        <v>38.5</v>
      </c>
      <c r="F1872">
        <v>1</v>
      </c>
      <c r="G1872">
        <v>0</v>
      </c>
      <c r="H1872">
        <v>1</v>
      </c>
      <c r="I1872">
        <v>17</v>
      </c>
      <c r="J1872">
        <v>0</v>
      </c>
      <c r="K1872">
        <v>3</v>
      </c>
    </row>
    <row r="1873" spans="2:11" x14ac:dyDescent="0.25">
      <c r="C1873">
        <v>365</v>
      </c>
      <c r="D1873">
        <v>2017</v>
      </c>
      <c r="E1873" s="56">
        <v>46.6</v>
      </c>
      <c r="F1873">
        <v>0</v>
      </c>
      <c r="G1873">
        <v>0</v>
      </c>
      <c r="H1873">
        <v>1</v>
      </c>
      <c r="I1873">
        <v>12</v>
      </c>
      <c r="J1873">
        <v>1</v>
      </c>
      <c r="K1873">
        <v>2</v>
      </c>
    </row>
    <row r="1874" spans="2:11" x14ac:dyDescent="0.25">
      <c r="B1874" t="s">
        <v>410</v>
      </c>
      <c r="C1874">
        <v>366</v>
      </c>
      <c r="D1874">
        <v>2013</v>
      </c>
      <c r="E1874" s="56">
        <v>65.099999999999994</v>
      </c>
      <c r="F1874">
        <v>0</v>
      </c>
      <c r="G1874">
        <v>0</v>
      </c>
      <c r="H1874">
        <v>1</v>
      </c>
      <c r="I1874">
        <v>4</v>
      </c>
      <c r="J1874">
        <v>0</v>
      </c>
      <c r="K1874">
        <v>0</v>
      </c>
    </row>
    <row r="1875" spans="2:11" x14ac:dyDescent="0.25">
      <c r="C1875">
        <v>366</v>
      </c>
      <c r="D1875">
        <v>2014</v>
      </c>
      <c r="E1875" s="56">
        <v>34.200000000000003</v>
      </c>
      <c r="F1875">
        <v>0</v>
      </c>
      <c r="G1875">
        <v>0</v>
      </c>
      <c r="H1875">
        <v>0</v>
      </c>
      <c r="I1875">
        <v>2</v>
      </c>
      <c r="J1875">
        <v>0</v>
      </c>
      <c r="K1875">
        <v>0</v>
      </c>
    </row>
    <row r="1876" spans="2:11" x14ac:dyDescent="0.25">
      <c r="C1876">
        <v>366</v>
      </c>
      <c r="D1876">
        <v>2015</v>
      </c>
      <c r="E1876" s="56">
        <v>48.9</v>
      </c>
      <c r="F1876">
        <v>0</v>
      </c>
      <c r="G1876">
        <v>0</v>
      </c>
      <c r="H1876">
        <v>0</v>
      </c>
      <c r="I1876">
        <v>4</v>
      </c>
      <c r="J1876">
        <v>0</v>
      </c>
      <c r="K1876">
        <v>0</v>
      </c>
    </row>
    <row r="1877" spans="2:11" x14ac:dyDescent="0.25">
      <c r="C1877">
        <v>366</v>
      </c>
      <c r="D1877">
        <v>2016</v>
      </c>
      <c r="E1877" s="56">
        <v>62.9</v>
      </c>
      <c r="F1877">
        <v>0</v>
      </c>
      <c r="G1877">
        <v>0</v>
      </c>
      <c r="H1877">
        <v>0</v>
      </c>
      <c r="I1877">
        <v>2</v>
      </c>
      <c r="J1877">
        <v>0</v>
      </c>
      <c r="K1877">
        <v>0</v>
      </c>
    </row>
    <row r="1878" spans="2:11" x14ac:dyDescent="0.25">
      <c r="C1878">
        <v>366</v>
      </c>
      <c r="D1878">
        <v>2017</v>
      </c>
      <c r="E1878" s="56">
        <v>74</v>
      </c>
      <c r="F1878">
        <v>0</v>
      </c>
      <c r="G1878">
        <v>0</v>
      </c>
      <c r="H1878">
        <v>0</v>
      </c>
      <c r="I1878">
        <v>6</v>
      </c>
      <c r="J1878">
        <v>1</v>
      </c>
      <c r="K1878">
        <v>0</v>
      </c>
    </row>
    <row r="1879" spans="2:11" x14ac:dyDescent="0.25">
      <c r="B1879" t="s">
        <v>411</v>
      </c>
      <c r="C1879">
        <v>367</v>
      </c>
      <c r="D1879">
        <v>2013</v>
      </c>
      <c r="E1879" s="56">
        <v>73.099999999999994</v>
      </c>
      <c r="F1879">
        <v>0</v>
      </c>
      <c r="G1879">
        <v>0</v>
      </c>
      <c r="H1879">
        <v>0</v>
      </c>
      <c r="I1879">
        <v>10</v>
      </c>
      <c r="J1879">
        <v>0</v>
      </c>
      <c r="K1879">
        <v>0</v>
      </c>
    </row>
    <row r="1880" spans="2:11" x14ac:dyDescent="0.25">
      <c r="C1880">
        <v>367</v>
      </c>
      <c r="D1880">
        <v>2014</v>
      </c>
      <c r="E1880" s="56">
        <v>48.9</v>
      </c>
      <c r="F1880">
        <v>0</v>
      </c>
      <c r="G1880">
        <v>0</v>
      </c>
      <c r="H1880">
        <v>0</v>
      </c>
      <c r="I1880">
        <v>7</v>
      </c>
      <c r="J1880">
        <v>1</v>
      </c>
      <c r="K1880">
        <v>0</v>
      </c>
    </row>
    <row r="1881" spans="2:11" x14ac:dyDescent="0.25">
      <c r="C1881">
        <v>367</v>
      </c>
      <c r="D1881">
        <v>2015</v>
      </c>
      <c r="E1881" s="56">
        <v>54.7</v>
      </c>
      <c r="F1881">
        <v>0</v>
      </c>
      <c r="G1881">
        <v>0</v>
      </c>
      <c r="H1881">
        <v>1</v>
      </c>
      <c r="I1881">
        <v>5</v>
      </c>
      <c r="J1881">
        <v>1</v>
      </c>
      <c r="K1881">
        <v>1</v>
      </c>
    </row>
    <row r="1882" spans="2:11" x14ac:dyDescent="0.25">
      <c r="C1882">
        <v>367</v>
      </c>
      <c r="D1882">
        <v>2016</v>
      </c>
      <c r="E1882" s="56">
        <v>54.4</v>
      </c>
      <c r="F1882">
        <v>0</v>
      </c>
      <c r="G1882">
        <v>0</v>
      </c>
      <c r="H1882">
        <v>0</v>
      </c>
      <c r="I1882">
        <v>8</v>
      </c>
      <c r="J1882">
        <v>0</v>
      </c>
      <c r="K1882">
        <v>1</v>
      </c>
    </row>
    <row r="1883" spans="2:11" x14ac:dyDescent="0.25">
      <c r="C1883">
        <v>367</v>
      </c>
      <c r="D1883">
        <v>2017</v>
      </c>
      <c r="E1883" s="56">
        <v>46.9</v>
      </c>
      <c r="F1883">
        <v>0</v>
      </c>
      <c r="G1883">
        <v>0</v>
      </c>
      <c r="H1883">
        <v>0</v>
      </c>
      <c r="I1883">
        <v>8</v>
      </c>
      <c r="J1883">
        <v>0</v>
      </c>
      <c r="K1883">
        <v>0</v>
      </c>
    </row>
    <row r="1884" spans="2:11" x14ac:dyDescent="0.25">
      <c r="B1884" t="s">
        <v>315</v>
      </c>
      <c r="C1884">
        <v>368</v>
      </c>
      <c r="D1884">
        <v>2013</v>
      </c>
      <c r="E1884" s="56">
        <v>3</v>
      </c>
      <c r="F1884">
        <v>2</v>
      </c>
      <c r="G1884">
        <v>1</v>
      </c>
      <c r="H1884">
        <v>0</v>
      </c>
      <c r="I1884">
        <v>10</v>
      </c>
      <c r="J1884">
        <v>1</v>
      </c>
      <c r="K1884">
        <v>0</v>
      </c>
    </row>
    <row r="1885" spans="2:11" x14ac:dyDescent="0.25">
      <c r="C1885">
        <v>368</v>
      </c>
      <c r="D1885">
        <v>2014</v>
      </c>
      <c r="E1885" s="56">
        <v>2.8</v>
      </c>
      <c r="F1885">
        <v>3</v>
      </c>
      <c r="G1885">
        <v>2</v>
      </c>
      <c r="H1885">
        <v>1</v>
      </c>
      <c r="I1885">
        <v>12</v>
      </c>
      <c r="J1885">
        <v>0</v>
      </c>
      <c r="K1885">
        <v>0</v>
      </c>
    </row>
    <row r="1886" spans="2:11" x14ac:dyDescent="0.25">
      <c r="C1886">
        <v>368</v>
      </c>
      <c r="D1886">
        <v>2015</v>
      </c>
      <c r="E1886" s="56">
        <v>3.2</v>
      </c>
      <c r="F1886">
        <v>0</v>
      </c>
      <c r="G1886">
        <v>0</v>
      </c>
      <c r="H1886">
        <v>0</v>
      </c>
      <c r="I1886">
        <v>12</v>
      </c>
      <c r="J1886">
        <v>2</v>
      </c>
      <c r="K1886">
        <v>0</v>
      </c>
    </row>
    <row r="1887" spans="2:11" x14ac:dyDescent="0.25">
      <c r="C1887">
        <v>368</v>
      </c>
      <c r="D1887">
        <v>2016</v>
      </c>
      <c r="E1887" s="56">
        <v>4.4000000000000004</v>
      </c>
      <c r="F1887">
        <v>1</v>
      </c>
      <c r="G1887">
        <v>1</v>
      </c>
      <c r="H1887">
        <v>4</v>
      </c>
      <c r="I1887">
        <v>11</v>
      </c>
      <c r="J1887">
        <v>3</v>
      </c>
      <c r="K1887">
        <v>2</v>
      </c>
    </row>
    <row r="1888" spans="2:11" x14ac:dyDescent="0.25">
      <c r="C1888">
        <v>368</v>
      </c>
      <c r="D1888">
        <v>2017</v>
      </c>
      <c r="E1888" s="56">
        <v>4.5999999999999996</v>
      </c>
      <c r="F1888">
        <v>1</v>
      </c>
      <c r="G1888">
        <v>1</v>
      </c>
      <c r="H1888">
        <v>0</v>
      </c>
      <c r="I1888">
        <v>9</v>
      </c>
      <c r="J1888">
        <v>4</v>
      </c>
      <c r="K1888">
        <v>1</v>
      </c>
    </row>
    <row r="1889" spans="2:11" x14ac:dyDescent="0.25">
      <c r="B1889" t="s">
        <v>412</v>
      </c>
      <c r="C1889">
        <v>369</v>
      </c>
      <c r="D1889">
        <v>2013</v>
      </c>
      <c r="E1889" s="56">
        <v>29.1</v>
      </c>
      <c r="F1889">
        <v>0</v>
      </c>
      <c r="G1889">
        <v>0</v>
      </c>
      <c r="H1889">
        <v>0</v>
      </c>
      <c r="I1889">
        <v>18</v>
      </c>
      <c r="J1889">
        <v>1</v>
      </c>
      <c r="K1889">
        <v>1</v>
      </c>
    </row>
    <row r="1890" spans="2:11" x14ac:dyDescent="0.25">
      <c r="C1890">
        <v>369</v>
      </c>
      <c r="D1890">
        <v>2014</v>
      </c>
      <c r="E1890" s="56">
        <v>23.9</v>
      </c>
      <c r="F1890">
        <v>0</v>
      </c>
      <c r="G1890">
        <v>0</v>
      </c>
      <c r="H1890">
        <v>0</v>
      </c>
      <c r="I1890">
        <v>20</v>
      </c>
      <c r="J1890">
        <v>0</v>
      </c>
      <c r="K1890">
        <v>1</v>
      </c>
    </row>
    <row r="1891" spans="2:11" x14ac:dyDescent="0.25">
      <c r="C1891">
        <v>369</v>
      </c>
      <c r="D1891">
        <v>2015</v>
      </c>
      <c r="E1891" s="56">
        <v>21.4</v>
      </c>
      <c r="F1891">
        <v>0</v>
      </c>
      <c r="G1891">
        <v>0</v>
      </c>
      <c r="H1891">
        <v>0</v>
      </c>
      <c r="I1891">
        <v>15</v>
      </c>
      <c r="J1891">
        <v>0</v>
      </c>
      <c r="K1891">
        <v>0</v>
      </c>
    </row>
    <row r="1892" spans="2:11" x14ac:dyDescent="0.25">
      <c r="C1892">
        <v>369</v>
      </c>
      <c r="D1892">
        <v>2016</v>
      </c>
      <c r="E1892" s="56">
        <v>24.4</v>
      </c>
      <c r="F1892">
        <v>0</v>
      </c>
      <c r="G1892">
        <v>0</v>
      </c>
      <c r="H1892">
        <v>1</v>
      </c>
      <c r="I1892">
        <v>17</v>
      </c>
      <c r="J1892">
        <v>0</v>
      </c>
      <c r="K1892">
        <v>1</v>
      </c>
    </row>
    <row r="1893" spans="2:11" x14ac:dyDescent="0.25">
      <c r="C1893">
        <v>369</v>
      </c>
      <c r="D1893">
        <v>2017</v>
      </c>
      <c r="E1893" s="56">
        <v>17.7</v>
      </c>
      <c r="F1893">
        <v>0</v>
      </c>
      <c r="G1893">
        <v>0</v>
      </c>
      <c r="H1893">
        <v>2</v>
      </c>
      <c r="I1893">
        <v>12</v>
      </c>
      <c r="J1893">
        <v>3</v>
      </c>
      <c r="K1893">
        <v>0</v>
      </c>
    </row>
    <row r="1894" spans="2:11" x14ac:dyDescent="0.25">
      <c r="B1894" t="s">
        <v>413</v>
      </c>
      <c r="C1894">
        <v>370</v>
      </c>
      <c r="D1894">
        <v>2013</v>
      </c>
      <c r="E1894" s="56">
        <v>25.3</v>
      </c>
      <c r="F1894">
        <v>0</v>
      </c>
      <c r="G1894">
        <v>0</v>
      </c>
      <c r="H1894">
        <v>1</v>
      </c>
      <c r="I1894">
        <v>5</v>
      </c>
      <c r="J1894">
        <v>0</v>
      </c>
      <c r="K1894">
        <v>2</v>
      </c>
    </row>
    <row r="1895" spans="2:11" x14ac:dyDescent="0.25">
      <c r="C1895">
        <v>370</v>
      </c>
      <c r="D1895">
        <v>2014</v>
      </c>
      <c r="E1895" s="56">
        <v>25.2</v>
      </c>
      <c r="F1895">
        <v>0</v>
      </c>
      <c r="G1895">
        <v>0</v>
      </c>
      <c r="H1895">
        <v>0</v>
      </c>
      <c r="I1895">
        <v>8</v>
      </c>
      <c r="J1895">
        <v>0</v>
      </c>
      <c r="K1895">
        <v>0</v>
      </c>
    </row>
    <row r="1896" spans="2:11" x14ac:dyDescent="0.25">
      <c r="C1896">
        <v>370</v>
      </c>
      <c r="D1896">
        <v>2015</v>
      </c>
      <c r="E1896" s="56">
        <v>18.2</v>
      </c>
      <c r="F1896">
        <v>0</v>
      </c>
      <c r="G1896">
        <v>0</v>
      </c>
      <c r="H1896">
        <v>0</v>
      </c>
      <c r="I1896">
        <v>10</v>
      </c>
      <c r="J1896">
        <v>0</v>
      </c>
      <c r="K1896">
        <v>0</v>
      </c>
    </row>
    <row r="1897" spans="2:11" x14ac:dyDescent="0.25">
      <c r="C1897">
        <v>370</v>
      </c>
      <c r="D1897">
        <v>2016</v>
      </c>
      <c r="E1897" s="56">
        <v>22.8</v>
      </c>
      <c r="F1897">
        <v>0</v>
      </c>
      <c r="G1897">
        <v>0</v>
      </c>
      <c r="H1897">
        <v>1</v>
      </c>
      <c r="I1897">
        <v>7</v>
      </c>
      <c r="J1897">
        <v>0</v>
      </c>
      <c r="K1897">
        <v>0</v>
      </c>
    </row>
    <row r="1898" spans="2:11" x14ac:dyDescent="0.25">
      <c r="C1898">
        <v>370</v>
      </c>
      <c r="D1898">
        <v>2017</v>
      </c>
      <c r="E1898" s="56">
        <v>26.1</v>
      </c>
      <c r="F1898">
        <v>0</v>
      </c>
      <c r="G1898">
        <v>0</v>
      </c>
      <c r="H1898">
        <v>0</v>
      </c>
      <c r="I1898">
        <v>7</v>
      </c>
      <c r="J1898">
        <v>0</v>
      </c>
      <c r="K1898">
        <v>0</v>
      </c>
    </row>
    <row r="1899" spans="2:11" x14ac:dyDescent="0.25">
      <c r="B1899" t="s">
        <v>426</v>
      </c>
      <c r="C1899">
        <v>371</v>
      </c>
      <c r="D1899">
        <v>2013</v>
      </c>
      <c r="E1899" s="56">
        <v>155.5</v>
      </c>
      <c r="F1899">
        <v>0</v>
      </c>
      <c r="G1899">
        <v>0</v>
      </c>
      <c r="H1899">
        <v>0</v>
      </c>
      <c r="I1899">
        <v>5</v>
      </c>
      <c r="J1899">
        <v>0</v>
      </c>
      <c r="K1899">
        <v>1</v>
      </c>
    </row>
    <row r="1900" spans="2:11" x14ac:dyDescent="0.25">
      <c r="C1900">
        <v>371</v>
      </c>
      <c r="D1900">
        <v>2014</v>
      </c>
      <c r="E1900" s="56">
        <v>154.19999999999999</v>
      </c>
      <c r="F1900">
        <v>0</v>
      </c>
      <c r="G1900">
        <v>0</v>
      </c>
      <c r="H1900">
        <v>0</v>
      </c>
      <c r="I1900">
        <v>4</v>
      </c>
      <c r="J1900">
        <v>0</v>
      </c>
      <c r="K1900">
        <v>0</v>
      </c>
    </row>
    <row r="1901" spans="2:11" x14ac:dyDescent="0.25">
      <c r="C1901">
        <v>371</v>
      </c>
      <c r="D1901">
        <v>2015</v>
      </c>
      <c r="E1901" s="56">
        <v>183.4</v>
      </c>
      <c r="F1901">
        <v>0</v>
      </c>
      <c r="G1901">
        <v>0</v>
      </c>
      <c r="H1901">
        <v>0</v>
      </c>
      <c r="I1901">
        <v>5</v>
      </c>
      <c r="J1901">
        <v>0</v>
      </c>
      <c r="K1901">
        <v>0</v>
      </c>
    </row>
    <row r="1902" spans="2:11" x14ac:dyDescent="0.25">
      <c r="C1902">
        <v>371</v>
      </c>
      <c r="D1902">
        <v>2016</v>
      </c>
      <c r="E1902" s="56">
        <v>165.2</v>
      </c>
      <c r="F1902">
        <v>0</v>
      </c>
      <c r="G1902">
        <v>0</v>
      </c>
      <c r="H1902">
        <v>0</v>
      </c>
      <c r="I1902">
        <v>9</v>
      </c>
      <c r="J1902">
        <v>0</v>
      </c>
      <c r="K1902">
        <v>0</v>
      </c>
    </row>
    <row r="1903" spans="2:11" x14ac:dyDescent="0.25">
      <c r="C1903">
        <v>371</v>
      </c>
      <c r="D1903">
        <v>2017</v>
      </c>
      <c r="E1903" s="56">
        <v>157.69999999999999</v>
      </c>
      <c r="F1903">
        <v>0</v>
      </c>
      <c r="G1903">
        <v>0</v>
      </c>
      <c r="H1903">
        <v>0</v>
      </c>
      <c r="I1903">
        <v>5</v>
      </c>
      <c r="J1903">
        <v>0</v>
      </c>
      <c r="K1903">
        <v>1</v>
      </c>
    </row>
    <row r="1904" spans="2:11" x14ac:dyDescent="0.25">
      <c r="B1904" t="s">
        <v>314</v>
      </c>
      <c r="C1904">
        <v>372</v>
      </c>
      <c r="D1904">
        <v>2013</v>
      </c>
      <c r="E1904" s="56">
        <v>185.2</v>
      </c>
      <c r="F1904">
        <v>0</v>
      </c>
      <c r="G1904">
        <v>0</v>
      </c>
      <c r="H1904">
        <v>1</v>
      </c>
      <c r="I1904">
        <v>43</v>
      </c>
      <c r="J1904">
        <v>8</v>
      </c>
      <c r="K1904">
        <v>3</v>
      </c>
    </row>
    <row r="1905" spans="2:11" x14ac:dyDescent="0.25">
      <c r="C1905">
        <v>372</v>
      </c>
      <c r="D1905">
        <v>2014</v>
      </c>
      <c r="E1905" s="56">
        <v>130.80000000000001</v>
      </c>
      <c r="F1905">
        <v>0</v>
      </c>
      <c r="G1905">
        <v>0</v>
      </c>
      <c r="H1905">
        <v>4</v>
      </c>
      <c r="I1905">
        <v>55</v>
      </c>
      <c r="J1905">
        <v>0</v>
      </c>
      <c r="K1905">
        <v>2</v>
      </c>
    </row>
    <row r="1906" spans="2:11" x14ac:dyDescent="0.25">
      <c r="C1906">
        <v>372</v>
      </c>
      <c r="D1906">
        <v>2015</v>
      </c>
      <c r="E1906" s="56">
        <v>157.30000000000001</v>
      </c>
      <c r="F1906">
        <v>0</v>
      </c>
      <c r="G1906">
        <v>0</v>
      </c>
      <c r="H1906">
        <v>2</v>
      </c>
      <c r="I1906">
        <v>53</v>
      </c>
      <c r="J1906">
        <v>3</v>
      </c>
      <c r="K1906">
        <v>3</v>
      </c>
    </row>
    <row r="1907" spans="2:11" x14ac:dyDescent="0.25">
      <c r="C1907">
        <v>372</v>
      </c>
      <c r="D1907">
        <v>2016</v>
      </c>
      <c r="E1907" s="56">
        <v>190.8</v>
      </c>
      <c r="F1907">
        <v>0</v>
      </c>
      <c r="G1907">
        <v>0</v>
      </c>
      <c r="H1907">
        <v>4</v>
      </c>
      <c r="I1907">
        <v>53</v>
      </c>
      <c r="J1907">
        <v>4</v>
      </c>
      <c r="K1907">
        <v>5</v>
      </c>
    </row>
    <row r="1908" spans="2:11" x14ac:dyDescent="0.25">
      <c r="C1908">
        <v>372</v>
      </c>
      <c r="D1908">
        <v>2017</v>
      </c>
      <c r="E1908" s="56">
        <v>202.4</v>
      </c>
      <c r="F1908">
        <v>1</v>
      </c>
      <c r="G1908">
        <v>1</v>
      </c>
      <c r="H1908">
        <v>4</v>
      </c>
      <c r="I1908">
        <v>69</v>
      </c>
      <c r="J1908">
        <v>1</v>
      </c>
      <c r="K1908">
        <v>1</v>
      </c>
    </row>
    <row r="1909" spans="2:11" x14ac:dyDescent="0.25">
      <c r="B1909" t="s">
        <v>414</v>
      </c>
      <c r="C1909">
        <v>373</v>
      </c>
      <c r="D1909">
        <v>2013</v>
      </c>
      <c r="E1909" s="56">
        <v>234.5</v>
      </c>
      <c r="F1909">
        <v>0</v>
      </c>
      <c r="G1909">
        <v>0</v>
      </c>
      <c r="H1909">
        <v>2</v>
      </c>
      <c r="I1909">
        <v>4</v>
      </c>
      <c r="J1909">
        <v>0</v>
      </c>
      <c r="K1909">
        <v>1</v>
      </c>
    </row>
    <row r="1910" spans="2:11" x14ac:dyDescent="0.25">
      <c r="C1910">
        <v>373</v>
      </c>
      <c r="D1910">
        <v>2014</v>
      </c>
      <c r="E1910" s="56">
        <v>252</v>
      </c>
      <c r="F1910">
        <v>0</v>
      </c>
      <c r="G1910">
        <v>0</v>
      </c>
      <c r="H1910">
        <v>0</v>
      </c>
      <c r="I1910">
        <v>6</v>
      </c>
      <c r="J1910">
        <v>1</v>
      </c>
      <c r="K1910">
        <v>0</v>
      </c>
    </row>
    <row r="1911" spans="2:11" x14ac:dyDescent="0.25">
      <c r="C1911">
        <v>373</v>
      </c>
      <c r="D1911">
        <v>2015</v>
      </c>
      <c r="E1911" s="56">
        <v>224.4</v>
      </c>
      <c r="F1911">
        <v>0</v>
      </c>
      <c r="G1911">
        <v>0</v>
      </c>
      <c r="H1911">
        <v>0</v>
      </c>
      <c r="I1911">
        <v>9</v>
      </c>
      <c r="J1911">
        <v>1</v>
      </c>
      <c r="K1911">
        <v>0</v>
      </c>
    </row>
    <row r="1912" spans="2:11" x14ac:dyDescent="0.25">
      <c r="C1912">
        <v>373</v>
      </c>
      <c r="D1912">
        <v>2016</v>
      </c>
      <c r="E1912" s="56">
        <v>219.9</v>
      </c>
      <c r="F1912">
        <v>0</v>
      </c>
      <c r="G1912">
        <v>0</v>
      </c>
      <c r="H1912">
        <v>0</v>
      </c>
      <c r="I1912">
        <v>4</v>
      </c>
      <c r="J1912">
        <v>0</v>
      </c>
      <c r="K1912">
        <v>0</v>
      </c>
    </row>
    <row r="1913" spans="2:11" x14ac:dyDescent="0.25">
      <c r="C1913">
        <v>373</v>
      </c>
      <c r="D1913">
        <v>2017</v>
      </c>
      <c r="E1913" s="56">
        <v>235.3</v>
      </c>
      <c r="F1913">
        <v>0</v>
      </c>
      <c r="G1913">
        <v>0</v>
      </c>
      <c r="H1913">
        <v>1</v>
      </c>
      <c r="I1913">
        <v>4</v>
      </c>
      <c r="J1913">
        <v>0</v>
      </c>
      <c r="K1913">
        <v>1</v>
      </c>
    </row>
    <row r="1914" spans="2:11" x14ac:dyDescent="0.25">
      <c r="B1914" t="s">
        <v>313</v>
      </c>
      <c r="C1914">
        <v>374</v>
      </c>
      <c r="D1914">
        <v>2013</v>
      </c>
      <c r="E1914" s="56">
        <v>49.6</v>
      </c>
      <c r="F1914">
        <v>0</v>
      </c>
      <c r="G1914">
        <v>0</v>
      </c>
      <c r="H1914">
        <v>0</v>
      </c>
      <c r="I1914">
        <v>26</v>
      </c>
      <c r="J1914">
        <v>10</v>
      </c>
      <c r="K1914">
        <v>3</v>
      </c>
    </row>
    <row r="1915" spans="2:11" x14ac:dyDescent="0.25">
      <c r="C1915">
        <v>374</v>
      </c>
      <c r="D1915">
        <v>2014</v>
      </c>
      <c r="E1915" s="56">
        <v>38.299999999999997</v>
      </c>
      <c r="F1915">
        <v>0</v>
      </c>
      <c r="G1915">
        <v>0</v>
      </c>
      <c r="H1915">
        <v>0</v>
      </c>
      <c r="I1915">
        <v>19</v>
      </c>
      <c r="J1915">
        <v>8</v>
      </c>
      <c r="K1915">
        <v>5</v>
      </c>
    </row>
    <row r="1916" spans="2:11" x14ac:dyDescent="0.25">
      <c r="C1916">
        <v>374</v>
      </c>
      <c r="D1916">
        <v>2015</v>
      </c>
      <c r="E1916" s="56">
        <v>39.200000000000003</v>
      </c>
      <c r="F1916">
        <v>0</v>
      </c>
      <c r="G1916">
        <v>0</v>
      </c>
      <c r="H1916">
        <v>1</v>
      </c>
      <c r="I1916">
        <v>16</v>
      </c>
      <c r="J1916">
        <v>0</v>
      </c>
      <c r="K1916">
        <v>2</v>
      </c>
    </row>
    <row r="1917" spans="2:11" x14ac:dyDescent="0.25">
      <c r="C1917">
        <v>374</v>
      </c>
      <c r="D1917">
        <v>2016</v>
      </c>
      <c r="E1917" s="56">
        <v>26.5</v>
      </c>
      <c r="F1917">
        <v>0</v>
      </c>
      <c r="G1917">
        <v>0</v>
      </c>
      <c r="H1917">
        <v>1</v>
      </c>
      <c r="I1917">
        <v>30</v>
      </c>
      <c r="J1917">
        <v>1</v>
      </c>
      <c r="K1917">
        <v>2</v>
      </c>
    </row>
    <row r="1918" spans="2:11" x14ac:dyDescent="0.25">
      <c r="C1918">
        <v>374</v>
      </c>
      <c r="D1918">
        <v>2017</v>
      </c>
      <c r="E1918" s="56">
        <v>32.799999999999997</v>
      </c>
      <c r="F1918">
        <v>1</v>
      </c>
      <c r="G1918">
        <v>1</v>
      </c>
      <c r="H1918">
        <v>0</v>
      </c>
      <c r="I1918">
        <v>23</v>
      </c>
      <c r="J1918">
        <v>21</v>
      </c>
      <c r="K1918">
        <v>2</v>
      </c>
    </row>
    <row r="1919" spans="2:11" x14ac:dyDescent="0.25">
      <c r="B1919" t="s">
        <v>312</v>
      </c>
      <c r="C1919">
        <v>375</v>
      </c>
      <c r="D1919">
        <v>2013</v>
      </c>
      <c r="E1919" s="56">
        <v>120.5</v>
      </c>
      <c r="F1919">
        <v>0</v>
      </c>
      <c r="G1919">
        <v>0</v>
      </c>
      <c r="H1919">
        <v>0</v>
      </c>
      <c r="I1919">
        <v>13</v>
      </c>
      <c r="J1919">
        <v>1</v>
      </c>
      <c r="K1919">
        <v>1</v>
      </c>
    </row>
    <row r="1920" spans="2:11" x14ac:dyDescent="0.25">
      <c r="C1920">
        <v>375</v>
      </c>
      <c r="D1920">
        <v>2014</v>
      </c>
      <c r="E1920" s="56">
        <v>101.8</v>
      </c>
      <c r="F1920">
        <v>0</v>
      </c>
      <c r="G1920">
        <v>0</v>
      </c>
      <c r="H1920">
        <v>0</v>
      </c>
      <c r="I1920">
        <v>13</v>
      </c>
      <c r="J1920">
        <v>1</v>
      </c>
      <c r="K1920">
        <v>3</v>
      </c>
    </row>
    <row r="1921" spans="2:11" x14ac:dyDescent="0.25">
      <c r="C1921">
        <v>375</v>
      </c>
      <c r="D1921">
        <v>2015</v>
      </c>
      <c r="E1921" s="56">
        <v>113</v>
      </c>
      <c r="F1921">
        <v>0</v>
      </c>
      <c r="G1921">
        <v>0</v>
      </c>
      <c r="H1921">
        <v>0</v>
      </c>
      <c r="I1921">
        <v>7</v>
      </c>
      <c r="J1921">
        <v>0</v>
      </c>
      <c r="K1921">
        <v>0</v>
      </c>
    </row>
    <row r="1922" spans="2:11" x14ac:dyDescent="0.25">
      <c r="C1922">
        <v>375</v>
      </c>
      <c r="D1922">
        <v>2016</v>
      </c>
      <c r="E1922" s="56">
        <v>136.80000000000001</v>
      </c>
      <c r="F1922">
        <v>0</v>
      </c>
      <c r="G1922">
        <v>0</v>
      </c>
      <c r="H1922">
        <v>0</v>
      </c>
      <c r="I1922">
        <v>12</v>
      </c>
      <c r="J1922">
        <v>0</v>
      </c>
      <c r="K1922">
        <v>1</v>
      </c>
    </row>
    <row r="1923" spans="2:11" x14ac:dyDescent="0.25">
      <c r="C1923">
        <v>375</v>
      </c>
      <c r="D1923">
        <v>2017</v>
      </c>
      <c r="E1923" s="56">
        <v>152.9</v>
      </c>
      <c r="F1923">
        <v>1</v>
      </c>
      <c r="G1923">
        <v>0</v>
      </c>
      <c r="H1923">
        <v>0</v>
      </c>
      <c r="I1923">
        <v>8</v>
      </c>
      <c r="J1923">
        <v>0</v>
      </c>
      <c r="K1923">
        <v>0</v>
      </c>
    </row>
    <row r="1924" spans="2:11" x14ac:dyDescent="0.25">
      <c r="B1924" t="s">
        <v>415</v>
      </c>
      <c r="C1924">
        <v>376</v>
      </c>
      <c r="D1924">
        <v>2013</v>
      </c>
      <c r="E1924" s="56">
        <v>287.8</v>
      </c>
      <c r="F1924">
        <v>0</v>
      </c>
      <c r="G1924">
        <v>0</v>
      </c>
      <c r="H1924">
        <v>1</v>
      </c>
      <c r="I1924">
        <v>26</v>
      </c>
      <c r="J1924">
        <v>2</v>
      </c>
      <c r="K1924">
        <v>1</v>
      </c>
    </row>
    <row r="1925" spans="2:11" x14ac:dyDescent="0.25">
      <c r="C1925">
        <v>376</v>
      </c>
      <c r="D1925">
        <v>2014</v>
      </c>
      <c r="E1925" s="56">
        <v>296.8</v>
      </c>
      <c r="F1925">
        <v>0</v>
      </c>
      <c r="G1925">
        <v>0</v>
      </c>
      <c r="H1925">
        <v>1</v>
      </c>
      <c r="I1925">
        <v>23</v>
      </c>
      <c r="J1925">
        <v>0</v>
      </c>
      <c r="K1925">
        <v>1</v>
      </c>
    </row>
    <row r="1926" spans="2:11" x14ac:dyDescent="0.25">
      <c r="C1926">
        <v>376</v>
      </c>
      <c r="D1926">
        <v>2015</v>
      </c>
      <c r="E1926" s="56">
        <v>319</v>
      </c>
      <c r="F1926">
        <v>0</v>
      </c>
      <c r="G1926">
        <v>0</v>
      </c>
      <c r="H1926">
        <v>1</v>
      </c>
      <c r="I1926">
        <v>22</v>
      </c>
      <c r="J1926">
        <v>2</v>
      </c>
      <c r="K1926">
        <v>0</v>
      </c>
    </row>
    <row r="1927" spans="2:11" x14ac:dyDescent="0.25">
      <c r="C1927">
        <v>376</v>
      </c>
      <c r="D1927">
        <v>2016</v>
      </c>
      <c r="E1927" s="56">
        <v>318.39999999999998</v>
      </c>
      <c r="F1927">
        <v>0</v>
      </c>
      <c r="G1927">
        <v>0</v>
      </c>
      <c r="H1927">
        <v>3</v>
      </c>
      <c r="I1927">
        <v>22</v>
      </c>
      <c r="J1927">
        <v>1</v>
      </c>
      <c r="K1927">
        <v>5</v>
      </c>
    </row>
    <row r="1928" spans="2:11" x14ac:dyDescent="0.25">
      <c r="C1928">
        <v>376</v>
      </c>
      <c r="D1928">
        <v>2017</v>
      </c>
      <c r="E1928" s="56">
        <v>299.8</v>
      </c>
      <c r="F1928">
        <v>0</v>
      </c>
      <c r="G1928">
        <v>0</v>
      </c>
      <c r="H1928">
        <v>0</v>
      </c>
      <c r="I1928">
        <v>26</v>
      </c>
      <c r="J1928">
        <v>1</v>
      </c>
      <c r="K1928">
        <v>4</v>
      </c>
    </row>
    <row r="1929" spans="2:11" ht="15.75" thickBot="1" x14ac:dyDescent="0.3"/>
    <row r="1930" spans="2:11" x14ac:dyDescent="0.25">
      <c r="B1930" s="86" t="s">
        <v>311</v>
      </c>
      <c r="C1930" s="29" t="s">
        <v>255</v>
      </c>
      <c r="D1930" s="22" t="s">
        <v>256</v>
      </c>
      <c r="E1930" s="66" t="s">
        <v>257</v>
      </c>
      <c r="F1930" s="23" t="s">
        <v>258</v>
      </c>
      <c r="G1930" s="23" t="s">
        <v>259</v>
      </c>
      <c r="H1930" s="23" t="s">
        <v>260</v>
      </c>
      <c r="I1930" s="23" t="s">
        <v>261</v>
      </c>
      <c r="J1930" s="23" t="s">
        <v>262</v>
      </c>
      <c r="K1930" s="24" t="s">
        <v>263</v>
      </c>
    </row>
    <row r="1931" spans="2:11" x14ac:dyDescent="0.25">
      <c r="B1931" s="87"/>
      <c r="C1931" s="28">
        <v>377</v>
      </c>
      <c r="D1931" s="2">
        <v>2013</v>
      </c>
      <c r="E1931" s="58">
        <f>E1936+E1941+E1946+E1951+E1956+E1961+E1966+E1971+E1976+E1981+E1986+E1991+E1996+E2001+E2006+E2011+E2016+E2021</f>
        <v>9229.8000000000011</v>
      </c>
      <c r="F1931" s="2">
        <v>14</v>
      </c>
      <c r="G1931" s="2">
        <v>4</v>
      </c>
      <c r="H1931" s="2">
        <v>21</v>
      </c>
      <c r="I1931" s="2">
        <v>471</v>
      </c>
      <c r="J1931" s="2">
        <v>94</v>
      </c>
      <c r="K1931" s="4">
        <v>34</v>
      </c>
    </row>
    <row r="1932" spans="2:11" x14ac:dyDescent="0.25">
      <c r="B1932" s="87"/>
      <c r="C1932" s="28">
        <v>377</v>
      </c>
      <c r="D1932" s="2">
        <v>2014</v>
      </c>
      <c r="E1932" s="58">
        <f t="shared" ref="E1932:E1935" si="19">E1937+E1942+E1947+E1952+E1957+E1962+E1967+E1972+E1977+E1982+E1987+E1992+E1997+E2002+E2007+E2012+E2017+E2022</f>
        <v>9370.7999999999993</v>
      </c>
      <c r="F1932" s="2">
        <v>7</v>
      </c>
      <c r="G1932" s="2">
        <v>5</v>
      </c>
      <c r="H1932" s="2">
        <v>22</v>
      </c>
      <c r="I1932" s="2">
        <v>504</v>
      </c>
      <c r="J1932" s="2">
        <v>92</v>
      </c>
      <c r="K1932" s="4">
        <v>43</v>
      </c>
    </row>
    <row r="1933" spans="2:11" x14ac:dyDescent="0.25">
      <c r="B1933" s="87"/>
      <c r="C1933" s="28">
        <v>377</v>
      </c>
      <c r="D1933" s="2">
        <v>2015</v>
      </c>
      <c r="E1933" s="58">
        <f t="shared" si="19"/>
        <v>10528.3</v>
      </c>
      <c r="F1933" s="2">
        <v>16</v>
      </c>
      <c r="G1933" s="2">
        <v>5</v>
      </c>
      <c r="H1933" s="2">
        <v>23</v>
      </c>
      <c r="I1933" s="2">
        <v>483</v>
      </c>
      <c r="J1933" s="2">
        <v>152</v>
      </c>
      <c r="K1933" s="4">
        <v>53</v>
      </c>
    </row>
    <row r="1934" spans="2:11" x14ac:dyDescent="0.25">
      <c r="B1934" s="87"/>
      <c r="C1934" s="28">
        <v>377</v>
      </c>
      <c r="D1934" s="2">
        <v>2016</v>
      </c>
      <c r="E1934" s="58">
        <f t="shared" si="19"/>
        <v>8889.6999999999989</v>
      </c>
      <c r="F1934" s="2">
        <v>11</v>
      </c>
      <c r="G1934" s="2">
        <v>6</v>
      </c>
      <c r="H1934" s="2">
        <v>19</v>
      </c>
      <c r="I1934" s="2">
        <v>476</v>
      </c>
      <c r="J1934" s="2">
        <v>173</v>
      </c>
      <c r="K1934" s="4">
        <v>38</v>
      </c>
    </row>
    <row r="1935" spans="2:11" ht="15.75" thickBot="1" x14ac:dyDescent="0.3">
      <c r="B1935" s="88"/>
      <c r="C1935" s="30">
        <v>377</v>
      </c>
      <c r="D1935" s="5">
        <v>2017</v>
      </c>
      <c r="E1935" s="58">
        <f t="shared" si="19"/>
        <v>8890.9</v>
      </c>
      <c r="F1935" s="5">
        <v>17</v>
      </c>
      <c r="G1935" s="5">
        <v>7</v>
      </c>
      <c r="H1935" s="5">
        <v>26</v>
      </c>
      <c r="I1935" s="5">
        <v>520</v>
      </c>
      <c r="J1935" s="5">
        <v>266</v>
      </c>
      <c r="K1935" s="6">
        <v>34</v>
      </c>
    </row>
    <row r="1936" spans="2:11" x14ac:dyDescent="0.25">
      <c r="B1936" t="s">
        <v>310</v>
      </c>
      <c r="C1936">
        <v>378</v>
      </c>
      <c r="D1936">
        <v>2013</v>
      </c>
      <c r="E1936" s="56">
        <v>1673.5</v>
      </c>
      <c r="F1936">
        <v>1</v>
      </c>
      <c r="G1936">
        <v>0</v>
      </c>
      <c r="H1936">
        <v>4</v>
      </c>
      <c r="I1936">
        <v>36</v>
      </c>
      <c r="J1936">
        <v>2</v>
      </c>
      <c r="K1936">
        <v>1</v>
      </c>
    </row>
    <row r="1937" spans="2:11" x14ac:dyDescent="0.25">
      <c r="C1937">
        <v>378</v>
      </c>
      <c r="D1937">
        <v>2014</v>
      </c>
      <c r="E1937" s="56">
        <v>1695.8</v>
      </c>
      <c r="F1937">
        <v>2</v>
      </c>
      <c r="G1937">
        <v>2</v>
      </c>
      <c r="H1937">
        <v>0</v>
      </c>
      <c r="I1937">
        <v>45</v>
      </c>
      <c r="J1937">
        <v>2</v>
      </c>
      <c r="K1937">
        <v>0</v>
      </c>
    </row>
    <row r="1938" spans="2:11" x14ac:dyDescent="0.25">
      <c r="C1938">
        <v>378</v>
      </c>
      <c r="D1938">
        <v>2015</v>
      </c>
      <c r="E1938" s="56">
        <v>1694.1</v>
      </c>
      <c r="F1938">
        <v>8</v>
      </c>
      <c r="G1938">
        <v>3</v>
      </c>
      <c r="H1938">
        <v>2</v>
      </c>
      <c r="I1938">
        <v>50</v>
      </c>
      <c r="J1938">
        <v>0</v>
      </c>
      <c r="K1938">
        <v>3</v>
      </c>
    </row>
    <row r="1939" spans="2:11" x14ac:dyDescent="0.25">
      <c r="C1939">
        <v>378</v>
      </c>
      <c r="D1939">
        <v>2016</v>
      </c>
      <c r="E1939" s="56">
        <v>1435.1</v>
      </c>
      <c r="F1939">
        <v>1</v>
      </c>
      <c r="G1939">
        <v>0</v>
      </c>
      <c r="H1939">
        <v>0</v>
      </c>
      <c r="I1939">
        <v>40</v>
      </c>
      <c r="J1939">
        <v>19</v>
      </c>
      <c r="K1939">
        <v>1</v>
      </c>
    </row>
    <row r="1940" spans="2:11" x14ac:dyDescent="0.25">
      <c r="C1940">
        <v>378</v>
      </c>
      <c r="D1940">
        <v>2017</v>
      </c>
      <c r="E1940" s="56">
        <v>1436.1</v>
      </c>
      <c r="F1940">
        <v>0</v>
      </c>
      <c r="G1940">
        <v>0</v>
      </c>
      <c r="H1940">
        <v>3</v>
      </c>
      <c r="I1940">
        <v>44</v>
      </c>
      <c r="J1940">
        <v>35</v>
      </c>
      <c r="K1940">
        <v>2</v>
      </c>
    </row>
    <row r="1941" spans="2:11" x14ac:dyDescent="0.25">
      <c r="B1941" t="s">
        <v>309</v>
      </c>
      <c r="C1941">
        <v>379</v>
      </c>
      <c r="D1941">
        <v>2013</v>
      </c>
      <c r="E1941" s="56">
        <v>32.299999999999997</v>
      </c>
      <c r="F1941">
        <v>0</v>
      </c>
      <c r="G1941">
        <v>0</v>
      </c>
      <c r="H1941">
        <v>1</v>
      </c>
      <c r="I1941">
        <v>4</v>
      </c>
      <c r="J1941">
        <v>0</v>
      </c>
      <c r="K1941">
        <v>1</v>
      </c>
    </row>
    <row r="1942" spans="2:11" x14ac:dyDescent="0.25">
      <c r="C1942">
        <v>379</v>
      </c>
      <c r="D1942">
        <v>2014</v>
      </c>
      <c r="E1942" s="56">
        <v>46.5</v>
      </c>
      <c r="F1942">
        <v>0</v>
      </c>
      <c r="G1942">
        <v>0</v>
      </c>
      <c r="H1942">
        <v>1</v>
      </c>
      <c r="I1942">
        <v>7</v>
      </c>
      <c r="J1942">
        <v>1</v>
      </c>
      <c r="K1942">
        <v>0</v>
      </c>
    </row>
    <row r="1943" spans="2:11" x14ac:dyDescent="0.25">
      <c r="C1943">
        <v>379</v>
      </c>
      <c r="D1943">
        <v>2015</v>
      </c>
      <c r="E1943" s="56">
        <v>55.7</v>
      </c>
      <c r="F1943">
        <v>1</v>
      </c>
      <c r="G1943">
        <v>0</v>
      </c>
      <c r="H1943">
        <v>0</v>
      </c>
      <c r="I1943">
        <v>7</v>
      </c>
      <c r="J1943">
        <v>1</v>
      </c>
      <c r="K1943">
        <v>0</v>
      </c>
    </row>
    <row r="1944" spans="2:11" x14ac:dyDescent="0.25">
      <c r="C1944">
        <v>379</v>
      </c>
      <c r="D1944">
        <v>2016</v>
      </c>
      <c r="E1944" s="56">
        <v>52.1</v>
      </c>
      <c r="F1944">
        <v>0</v>
      </c>
      <c r="G1944">
        <v>0</v>
      </c>
      <c r="H1944">
        <v>0</v>
      </c>
      <c r="I1944">
        <v>6</v>
      </c>
      <c r="J1944">
        <v>0</v>
      </c>
      <c r="K1944">
        <v>0</v>
      </c>
    </row>
    <row r="1945" spans="2:11" x14ac:dyDescent="0.25">
      <c r="C1945">
        <v>379</v>
      </c>
      <c r="D1945">
        <v>2017</v>
      </c>
      <c r="E1945" s="56">
        <v>63.3</v>
      </c>
      <c r="F1945">
        <v>1</v>
      </c>
      <c r="G1945">
        <v>1</v>
      </c>
      <c r="H1945">
        <v>0</v>
      </c>
      <c r="I1945">
        <v>10</v>
      </c>
      <c r="J1945">
        <v>0</v>
      </c>
      <c r="K1945">
        <v>0</v>
      </c>
    </row>
    <row r="1946" spans="2:11" x14ac:dyDescent="0.25">
      <c r="B1946" t="s">
        <v>427</v>
      </c>
      <c r="C1946">
        <v>380</v>
      </c>
      <c r="D1946">
        <v>2013</v>
      </c>
      <c r="E1946" s="56">
        <v>153.4</v>
      </c>
      <c r="F1946">
        <v>0</v>
      </c>
      <c r="G1946">
        <v>0</v>
      </c>
      <c r="H1946">
        <v>0</v>
      </c>
      <c r="I1946">
        <v>3</v>
      </c>
      <c r="J1946">
        <v>0</v>
      </c>
      <c r="K1946">
        <v>0</v>
      </c>
    </row>
    <row r="1947" spans="2:11" x14ac:dyDescent="0.25">
      <c r="C1947">
        <v>380</v>
      </c>
      <c r="D1947">
        <v>2014</v>
      </c>
      <c r="E1947" s="56">
        <v>128.80000000000001</v>
      </c>
      <c r="F1947">
        <v>0</v>
      </c>
      <c r="G1947">
        <v>0</v>
      </c>
      <c r="H1947">
        <v>0</v>
      </c>
      <c r="I1947">
        <v>4</v>
      </c>
      <c r="J1947">
        <v>0</v>
      </c>
      <c r="K1947">
        <v>0</v>
      </c>
    </row>
    <row r="1948" spans="2:11" x14ac:dyDescent="0.25">
      <c r="C1948">
        <v>380</v>
      </c>
      <c r="D1948">
        <v>2015</v>
      </c>
      <c r="E1948" s="56">
        <v>150.9</v>
      </c>
      <c r="F1948">
        <v>0</v>
      </c>
      <c r="G1948">
        <v>0</v>
      </c>
      <c r="H1948">
        <v>0</v>
      </c>
      <c r="I1948">
        <v>4</v>
      </c>
      <c r="J1948">
        <v>3</v>
      </c>
      <c r="K1948">
        <v>1</v>
      </c>
    </row>
    <row r="1949" spans="2:11" x14ac:dyDescent="0.25">
      <c r="C1949">
        <v>380</v>
      </c>
      <c r="D1949">
        <v>2016</v>
      </c>
      <c r="E1949" s="56">
        <v>90</v>
      </c>
      <c r="F1949">
        <v>0</v>
      </c>
      <c r="G1949">
        <v>0</v>
      </c>
      <c r="H1949">
        <v>0</v>
      </c>
      <c r="I1949">
        <v>1</v>
      </c>
      <c r="J1949">
        <v>5</v>
      </c>
      <c r="K1949">
        <v>3</v>
      </c>
    </row>
    <row r="1950" spans="2:11" x14ac:dyDescent="0.25">
      <c r="C1950">
        <v>380</v>
      </c>
      <c r="D1950">
        <v>2017</v>
      </c>
      <c r="E1950" s="56">
        <v>105.3</v>
      </c>
      <c r="F1950">
        <v>0</v>
      </c>
      <c r="G1950">
        <v>0</v>
      </c>
      <c r="H1950">
        <v>0</v>
      </c>
      <c r="I1950">
        <v>7</v>
      </c>
      <c r="J1950">
        <v>0</v>
      </c>
      <c r="K1950">
        <v>0</v>
      </c>
    </row>
    <row r="1951" spans="2:11" x14ac:dyDescent="0.25">
      <c r="B1951" t="s">
        <v>308</v>
      </c>
      <c r="C1951">
        <v>381</v>
      </c>
      <c r="D1951">
        <v>2013</v>
      </c>
      <c r="E1951" s="56">
        <v>544.29999999999995</v>
      </c>
      <c r="F1951">
        <v>0</v>
      </c>
      <c r="G1951">
        <v>0</v>
      </c>
      <c r="H1951">
        <v>1</v>
      </c>
      <c r="I1951">
        <v>34</v>
      </c>
      <c r="J1951">
        <v>0</v>
      </c>
      <c r="K1951">
        <v>3</v>
      </c>
    </row>
    <row r="1952" spans="2:11" x14ac:dyDescent="0.25">
      <c r="C1952">
        <v>381</v>
      </c>
      <c r="D1952">
        <v>2014</v>
      </c>
      <c r="E1952" s="56">
        <v>771.4</v>
      </c>
      <c r="F1952">
        <v>0</v>
      </c>
      <c r="G1952">
        <v>0</v>
      </c>
      <c r="H1952">
        <v>1</v>
      </c>
      <c r="I1952">
        <v>42</v>
      </c>
      <c r="J1952">
        <v>1</v>
      </c>
      <c r="K1952">
        <v>5</v>
      </c>
    </row>
    <row r="1953" spans="2:11" x14ac:dyDescent="0.25">
      <c r="C1953">
        <v>381</v>
      </c>
      <c r="D1953">
        <v>2015</v>
      </c>
      <c r="E1953" s="56">
        <v>852.6</v>
      </c>
      <c r="F1953">
        <v>1</v>
      </c>
      <c r="G1953">
        <v>1</v>
      </c>
      <c r="H1953">
        <v>1</v>
      </c>
      <c r="I1953">
        <v>30</v>
      </c>
      <c r="J1953">
        <v>7</v>
      </c>
      <c r="K1953">
        <v>8</v>
      </c>
    </row>
    <row r="1954" spans="2:11" x14ac:dyDescent="0.25">
      <c r="C1954">
        <v>381</v>
      </c>
      <c r="D1954">
        <v>2016</v>
      </c>
      <c r="E1954" s="56">
        <v>602.4</v>
      </c>
      <c r="F1954">
        <v>2</v>
      </c>
      <c r="G1954">
        <v>1</v>
      </c>
      <c r="H1954">
        <v>4</v>
      </c>
      <c r="I1954">
        <v>38</v>
      </c>
      <c r="J1954">
        <v>12</v>
      </c>
      <c r="K1954">
        <v>2</v>
      </c>
    </row>
    <row r="1955" spans="2:11" x14ac:dyDescent="0.25">
      <c r="C1955">
        <v>381</v>
      </c>
      <c r="D1955">
        <v>2017</v>
      </c>
      <c r="E1955" s="56">
        <v>579.4</v>
      </c>
      <c r="F1955">
        <v>0</v>
      </c>
      <c r="G1955">
        <v>0</v>
      </c>
      <c r="H1955">
        <v>3</v>
      </c>
      <c r="I1955">
        <v>46</v>
      </c>
      <c r="J1955">
        <v>11</v>
      </c>
      <c r="K1955">
        <v>3</v>
      </c>
    </row>
    <row r="1956" spans="2:11" x14ac:dyDescent="0.25">
      <c r="B1956" t="s">
        <v>307</v>
      </c>
      <c r="C1956">
        <v>382</v>
      </c>
      <c r="D1956">
        <v>2013</v>
      </c>
      <c r="E1956" s="56">
        <v>1218.3</v>
      </c>
      <c r="F1956">
        <v>0</v>
      </c>
      <c r="G1956">
        <v>0</v>
      </c>
      <c r="H1956">
        <v>2</v>
      </c>
      <c r="I1956">
        <v>61</v>
      </c>
      <c r="J1956">
        <v>2</v>
      </c>
      <c r="K1956">
        <v>3</v>
      </c>
    </row>
    <row r="1957" spans="2:11" x14ac:dyDescent="0.25">
      <c r="C1957">
        <v>382</v>
      </c>
      <c r="D1957">
        <v>2014</v>
      </c>
      <c r="E1957" s="56">
        <v>1052.9000000000001</v>
      </c>
      <c r="F1957">
        <v>0</v>
      </c>
      <c r="G1957">
        <v>0</v>
      </c>
      <c r="H1957">
        <v>4</v>
      </c>
      <c r="I1957">
        <v>72</v>
      </c>
      <c r="J1957">
        <v>2</v>
      </c>
      <c r="K1957">
        <v>7</v>
      </c>
    </row>
    <row r="1958" spans="2:11" x14ac:dyDescent="0.25">
      <c r="C1958">
        <v>382</v>
      </c>
      <c r="D1958">
        <v>2015</v>
      </c>
      <c r="E1958" s="56">
        <v>1110.2</v>
      </c>
      <c r="F1958">
        <v>1</v>
      </c>
      <c r="G1958">
        <v>1</v>
      </c>
      <c r="H1958">
        <v>5</v>
      </c>
      <c r="I1958">
        <v>66</v>
      </c>
      <c r="J1958">
        <v>10</v>
      </c>
      <c r="K1958">
        <v>8</v>
      </c>
    </row>
    <row r="1959" spans="2:11" x14ac:dyDescent="0.25">
      <c r="C1959">
        <v>382</v>
      </c>
      <c r="D1959">
        <v>2016</v>
      </c>
      <c r="E1959" s="56">
        <v>626.5</v>
      </c>
      <c r="F1959">
        <v>0</v>
      </c>
      <c r="G1959">
        <v>0</v>
      </c>
      <c r="H1959">
        <v>2</v>
      </c>
      <c r="I1959">
        <v>70</v>
      </c>
      <c r="J1959">
        <v>24</v>
      </c>
      <c r="K1959">
        <v>5</v>
      </c>
    </row>
    <row r="1960" spans="2:11" x14ac:dyDescent="0.25">
      <c r="C1960">
        <v>382</v>
      </c>
      <c r="D1960">
        <v>2017</v>
      </c>
      <c r="E1960" s="56">
        <v>681.5</v>
      </c>
      <c r="F1960">
        <v>3</v>
      </c>
      <c r="G1960">
        <v>0</v>
      </c>
      <c r="H1960">
        <v>7</v>
      </c>
      <c r="I1960">
        <v>76</v>
      </c>
      <c r="J1960">
        <v>38</v>
      </c>
      <c r="K1960">
        <v>9</v>
      </c>
    </row>
    <row r="1961" spans="2:11" x14ac:dyDescent="0.25">
      <c r="B1961" t="s">
        <v>306</v>
      </c>
      <c r="C1961">
        <v>383</v>
      </c>
      <c r="D1961">
        <v>2013</v>
      </c>
      <c r="E1961" s="56">
        <v>235.3</v>
      </c>
      <c r="F1961">
        <v>0</v>
      </c>
      <c r="G1961">
        <v>0</v>
      </c>
      <c r="H1961">
        <v>0</v>
      </c>
      <c r="I1961">
        <v>8</v>
      </c>
      <c r="J1961">
        <v>0</v>
      </c>
      <c r="K1961">
        <v>0</v>
      </c>
    </row>
    <row r="1962" spans="2:11" x14ac:dyDescent="0.25">
      <c r="C1962">
        <v>383</v>
      </c>
      <c r="D1962">
        <v>2014</v>
      </c>
      <c r="E1962" s="56">
        <v>217.5</v>
      </c>
      <c r="F1962">
        <v>0</v>
      </c>
      <c r="G1962">
        <v>0</v>
      </c>
      <c r="H1962">
        <v>0</v>
      </c>
      <c r="I1962">
        <v>5</v>
      </c>
      <c r="J1962">
        <v>6</v>
      </c>
      <c r="K1962">
        <v>1</v>
      </c>
    </row>
    <row r="1963" spans="2:11" x14ac:dyDescent="0.25">
      <c r="C1963">
        <v>383</v>
      </c>
      <c r="D1963">
        <v>2015</v>
      </c>
      <c r="E1963" s="56">
        <v>349.7</v>
      </c>
      <c r="F1963">
        <v>1</v>
      </c>
      <c r="G1963">
        <v>0</v>
      </c>
      <c r="H1963">
        <v>1</v>
      </c>
      <c r="I1963">
        <v>10</v>
      </c>
      <c r="J1963">
        <v>3</v>
      </c>
      <c r="K1963">
        <v>0</v>
      </c>
    </row>
    <row r="1964" spans="2:11" x14ac:dyDescent="0.25">
      <c r="C1964">
        <v>383</v>
      </c>
      <c r="D1964">
        <v>2016</v>
      </c>
      <c r="E1964" s="56">
        <v>479.9</v>
      </c>
      <c r="F1964">
        <v>2</v>
      </c>
      <c r="G1964">
        <v>1</v>
      </c>
      <c r="H1964">
        <v>0</v>
      </c>
      <c r="I1964">
        <v>9</v>
      </c>
      <c r="J1964">
        <v>4</v>
      </c>
      <c r="K1964">
        <v>1</v>
      </c>
    </row>
    <row r="1965" spans="2:11" x14ac:dyDescent="0.25">
      <c r="C1965">
        <v>383</v>
      </c>
      <c r="D1965">
        <v>2017</v>
      </c>
      <c r="E1965" s="56">
        <v>414.6</v>
      </c>
      <c r="F1965">
        <v>0</v>
      </c>
      <c r="G1965">
        <v>0</v>
      </c>
      <c r="H1965">
        <v>0</v>
      </c>
      <c r="I1965">
        <v>12</v>
      </c>
      <c r="J1965">
        <v>6</v>
      </c>
      <c r="K1965">
        <v>0</v>
      </c>
    </row>
    <row r="1966" spans="2:11" x14ac:dyDescent="0.25">
      <c r="B1966" t="s">
        <v>416</v>
      </c>
      <c r="C1966">
        <v>384</v>
      </c>
      <c r="D1966">
        <v>2013</v>
      </c>
      <c r="E1966" s="56">
        <v>348.2</v>
      </c>
      <c r="F1966">
        <v>0</v>
      </c>
      <c r="G1966">
        <v>0</v>
      </c>
      <c r="H1966">
        <v>0</v>
      </c>
      <c r="I1966">
        <v>12</v>
      </c>
      <c r="J1966">
        <v>2</v>
      </c>
      <c r="K1966">
        <v>0</v>
      </c>
    </row>
    <row r="1967" spans="2:11" x14ac:dyDescent="0.25">
      <c r="C1967">
        <v>384</v>
      </c>
      <c r="D1967">
        <v>2014</v>
      </c>
      <c r="E1967" s="56">
        <v>317.60000000000002</v>
      </c>
      <c r="F1967">
        <v>0</v>
      </c>
      <c r="G1967">
        <v>0</v>
      </c>
      <c r="H1967">
        <v>1</v>
      </c>
      <c r="I1967">
        <v>10</v>
      </c>
      <c r="J1967">
        <v>0</v>
      </c>
      <c r="K1967">
        <v>0</v>
      </c>
    </row>
    <row r="1968" spans="2:11" x14ac:dyDescent="0.25">
      <c r="C1968">
        <v>384</v>
      </c>
      <c r="D1968">
        <v>2015</v>
      </c>
      <c r="E1968" s="56">
        <v>336.8</v>
      </c>
      <c r="F1968">
        <v>0</v>
      </c>
      <c r="G1968">
        <v>0</v>
      </c>
      <c r="H1968">
        <v>0</v>
      </c>
      <c r="I1968">
        <v>14</v>
      </c>
      <c r="J1968">
        <v>10</v>
      </c>
      <c r="K1968">
        <v>1</v>
      </c>
    </row>
    <row r="1969" spans="2:11" x14ac:dyDescent="0.25">
      <c r="C1969">
        <v>384</v>
      </c>
      <c r="D1969">
        <v>2016</v>
      </c>
      <c r="E1969" s="56">
        <v>217.5</v>
      </c>
      <c r="F1969">
        <v>0</v>
      </c>
      <c r="G1969">
        <v>0</v>
      </c>
      <c r="H1969">
        <v>0</v>
      </c>
      <c r="I1969">
        <v>15</v>
      </c>
      <c r="J1969">
        <v>5</v>
      </c>
      <c r="K1969">
        <v>0</v>
      </c>
    </row>
    <row r="1970" spans="2:11" x14ac:dyDescent="0.25">
      <c r="C1970">
        <v>384</v>
      </c>
      <c r="D1970">
        <v>2017</v>
      </c>
      <c r="E1970" s="56">
        <v>202.6</v>
      </c>
      <c r="F1970">
        <v>0</v>
      </c>
      <c r="G1970">
        <v>0</v>
      </c>
      <c r="H1970">
        <v>0</v>
      </c>
      <c r="I1970">
        <v>9</v>
      </c>
      <c r="J1970">
        <v>9</v>
      </c>
      <c r="K1970">
        <v>0</v>
      </c>
    </row>
    <row r="1971" spans="2:11" x14ac:dyDescent="0.25">
      <c r="B1971" t="s">
        <v>305</v>
      </c>
      <c r="C1971">
        <v>385</v>
      </c>
      <c r="D1971">
        <v>2013</v>
      </c>
      <c r="E1971" s="56">
        <v>194.9</v>
      </c>
      <c r="F1971">
        <v>0</v>
      </c>
      <c r="G1971">
        <v>0</v>
      </c>
      <c r="H1971">
        <v>0</v>
      </c>
      <c r="I1971">
        <v>16</v>
      </c>
      <c r="J1971">
        <v>0</v>
      </c>
      <c r="K1971">
        <v>1</v>
      </c>
    </row>
    <row r="1972" spans="2:11" x14ac:dyDescent="0.25">
      <c r="C1972">
        <v>385</v>
      </c>
      <c r="D1972">
        <v>2014</v>
      </c>
      <c r="E1972" s="56">
        <v>206.7</v>
      </c>
      <c r="F1972">
        <v>0</v>
      </c>
      <c r="G1972">
        <v>0</v>
      </c>
      <c r="H1972">
        <v>0</v>
      </c>
      <c r="I1972">
        <v>13</v>
      </c>
      <c r="J1972">
        <v>0</v>
      </c>
      <c r="K1972">
        <v>1</v>
      </c>
    </row>
    <row r="1973" spans="2:11" x14ac:dyDescent="0.25">
      <c r="C1973">
        <v>385</v>
      </c>
      <c r="D1973">
        <v>2015</v>
      </c>
      <c r="E1973" s="56">
        <v>257.39999999999998</v>
      </c>
      <c r="F1973">
        <v>0</v>
      </c>
      <c r="G1973">
        <v>0</v>
      </c>
      <c r="H1973">
        <v>0</v>
      </c>
      <c r="I1973">
        <v>10</v>
      </c>
      <c r="J1973">
        <v>8</v>
      </c>
      <c r="K1973">
        <v>3</v>
      </c>
    </row>
    <row r="1974" spans="2:11" x14ac:dyDescent="0.25">
      <c r="C1974">
        <v>385</v>
      </c>
      <c r="D1974">
        <v>2016</v>
      </c>
      <c r="E1974" s="56">
        <v>270.3</v>
      </c>
      <c r="F1974">
        <v>0</v>
      </c>
      <c r="G1974">
        <v>0</v>
      </c>
      <c r="H1974">
        <v>0</v>
      </c>
      <c r="I1974">
        <v>15</v>
      </c>
      <c r="J1974">
        <v>3</v>
      </c>
      <c r="K1974">
        <v>1</v>
      </c>
    </row>
    <row r="1975" spans="2:11" x14ac:dyDescent="0.25">
      <c r="C1975">
        <v>385</v>
      </c>
      <c r="D1975">
        <v>2017</v>
      </c>
      <c r="E1975" s="56">
        <v>238.4</v>
      </c>
      <c r="F1975">
        <v>2</v>
      </c>
      <c r="G1975">
        <v>2</v>
      </c>
      <c r="H1975">
        <v>0</v>
      </c>
      <c r="I1975">
        <v>15</v>
      </c>
      <c r="J1975">
        <v>2</v>
      </c>
      <c r="K1975">
        <v>1</v>
      </c>
    </row>
    <row r="1976" spans="2:11" x14ac:dyDescent="0.25">
      <c r="B1976" t="s">
        <v>304</v>
      </c>
      <c r="C1976">
        <v>386</v>
      </c>
      <c r="D1976">
        <v>2013</v>
      </c>
      <c r="E1976" s="56">
        <v>253.5</v>
      </c>
      <c r="F1976">
        <v>0</v>
      </c>
      <c r="G1976">
        <v>0</v>
      </c>
      <c r="H1976">
        <v>1</v>
      </c>
      <c r="I1976">
        <v>8</v>
      </c>
      <c r="J1976">
        <v>2</v>
      </c>
      <c r="K1976">
        <v>0</v>
      </c>
    </row>
    <row r="1977" spans="2:11" x14ac:dyDescent="0.25">
      <c r="C1977">
        <v>386</v>
      </c>
      <c r="D1977">
        <v>2014</v>
      </c>
      <c r="E1977" s="56">
        <v>247.8</v>
      </c>
      <c r="F1977">
        <v>0</v>
      </c>
      <c r="G1977">
        <v>0</v>
      </c>
      <c r="H1977">
        <v>0</v>
      </c>
      <c r="I1977">
        <v>6</v>
      </c>
      <c r="J1977">
        <v>0</v>
      </c>
      <c r="K1977">
        <v>0</v>
      </c>
    </row>
    <row r="1978" spans="2:11" x14ac:dyDescent="0.25">
      <c r="C1978">
        <v>386</v>
      </c>
      <c r="D1978">
        <v>2015</v>
      </c>
      <c r="E1978" s="56">
        <v>269.39999999999998</v>
      </c>
      <c r="F1978">
        <v>1</v>
      </c>
      <c r="G1978">
        <v>0</v>
      </c>
      <c r="H1978">
        <v>0</v>
      </c>
      <c r="I1978">
        <v>3</v>
      </c>
      <c r="J1978">
        <v>2</v>
      </c>
      <c r="K1978">
        <v>0</v>
      </c>
    </row>
    <row r="1979" spans="2:11" x14ac:dyDescent="0.25">
      <c r="C1979">
        <v>386</v>
      </c>
      <c r="D1979">
        <v>2016</v>
      </c>
      <c r="E1979" s="56">
        <v>263.5</v>
      </c>
      <c r="F1979">
        <v>1</v>
      </c>
      <c r="G1979">
        <v>1</v>
      </c>
      <c r="H1979">
        <v>0</v>
      </c>
      <c r="I1979">
        <v>7</v>
      </c>
      <c r="J1979">
        <v>6</v>
      </c>
      <c r="K1979">
        <v>1</v>
      </c>
    </row>
    <row r="1980" spans="2:11" x14ac:dyDescent="0.25">
      <c r="C1980">
        <v>386</v>
      </c>
      <c r="D1980">
        <v>2017</v>
      </c>
      <c r="E1980" s="56">
        <v>282.60000000000002</v>
      </c>
      <c r="F1980">
        <v>0</v>
      </c>
      <c r="G1980">
        <v>0</v>
      </c>
      <c r="H1980">
        <v>0</v>
      </c>
      <c r="I1980">
        <v>6</v>
      </c>
      <c r="J1980">
        <v>13</v>
      </c>
      <c r="K1980">
        <v>0</v>
      </c>
    </row>
    <row r="1981" spans="2:11" x14ac:dyDescent="0.25">
      <c r="B1981" t="s">
        <v>303</v>
      </c>
      <c r="C1981">
        <v>387</v>
      </c>
      <c r="D1981">
        <v>2013</v>
      </c>
      <c r="E1981" s="56">
        <v>1235.9000000000001</v>
      </c>
      <c r="F1981">
        <v>3</v>
      </c>
      <c r="G1981">
        <v>1</v>
      </c>
      <c r="H1981">
        <v>2</v>
      </c>
      <c r="I1981">
        <v>46</v>
      </c>
      <c r="J1981">
        <v>5</v>
      </c>
      <c r="K1981">
        <v>2</v>
      </c>
    </row>
    <row r="1982" spans="2:11" x14ac:dyDescent="0.25">
      <c r="C1982">
        <v>387</v>
      </c>
      <c r="D1982">
        <v>2014</v>
      </c>
      <c r="E1982" s="56">
        <v>1205.4000000000001</v>
      </c>
      <c r="F1982">
        <v>0</v>
      </c>
      <c r="G1982">
        <v>0</v>
      </c>
      <c r="H1982">
        <v>1</v>
      </c>
      <c r="I1982">
        <v>40</v>
      </c>
      <c r="J1982">
        <v>0</v>
      </c>
      <c r="K1982">
        <v>2</v>
      </c>
    </row>
    <row r="1983" spans="2:11" x14ac:dyDescent="0.25">
      <c r="C1983">
        <v>387</v>
      </c>
      <c r="D1983">
        <v>2015</v>
      </c>
      <c r="E1983" s="56">
        <v>1335.2</v>
      </c>
      <c r="F1983">
        <v>1</v>
      </c>
      <c r="G1983">
        <v>0</v>
      </c>
      <c r="H1983">
        <v>1</v>
      </c>
      <c r="I1983">
        <v>37</v>
      </c>
      <c r="J1983">
        <v>14</v>
      </c>
      <c r="K1983">
        <v>3</v>
      </c>
    </row>
    <row r="1984" spans="2:11" x14ac:dyDescent="0.25">
      <c r="C1984">
        <v>387</v>
      </c>
      <c r="D1984">
        <v>2016</v>
      </c>
      <c r="E1984" s="56">
        <v>1061.5999999999999</v>
      </c>
      <c r="F1984">
        <v>1</v>
      </c>
      <c r="G1984">
        <v>1</v>
      </c>
      <c r="H1984">
        <v>1</v>
      </c>
      <c r="I1984">
        <v>52</v>
      </c>
      <c r="J1984">
        <v>3</v>
      </c>
      <c r="K1984">
        <v>3</v>
      </c>
    </row>
    <row r="1985" spans="2:11" x14ac:dyDescent="0.25">
      <c r="C1985">
        <v>387</v>
      </c>
      <c r="D1985">
        <v>2017</v>
      </c>
      <c r="E1985" s="56">
        <v>1104.5999999999999</v>
      </c>
      <c r="F1985">
        <v>3</v>
      </c>
      <c r="G1985">
        <v>0</v>
      </c>
      <c r="H1985">
        <v>2</v>
      </c>
      <c r="I1985">
        <v>43</v>
      </c>
      <c r="J1985">
        <v>8</v>
      </c>
      <c r="K1985">
        <v>1</v>
      </c>
    </row>
    <row r="1986" spans="2:11" x14ac:dyDescent="0.25">
      <c r="B1986" t="s">
        <v>302</v>
      </c>
      <c r="C1986">
        <v>388</v>
      </c>
      <c r="D1986">
        <v>2013</v>
      </c>
      <c r="E1986" s="56">
        <v>163.69999999999999</v>
      </c>
      <c r="F1986">
        <v>0</v>
      </c>
      <c r="G1986">
        <v>0</v>
      </c>
      <c r="H1986">
        <v>0</v>
      </c>
      <c r="I1986">
        <v>13</v>
      </c>
      <c r="J1986">
        <v>5</v>
      </c>
      <c r="K1986">
        <v>1</v>
      </c>
    </row>
    <row r="1987" spans="2:11" x14ac:dyDescent="0.25">
      <c r="C1987">
        <v>388</v>
      </c>
      <c r="D1987">
        <v>2014</v>
      </c>
      <c r="E1987" s="56">
        <v>137.5</v>
      </c>
      <c r="F1987">
        <v>1</v>
      </c>
      <c r="G1987">
        <v>0</v>
      </c>
      <c r="H1987">
        <v>1</v>
      </c>
      <c r="I1987">
        <v>10</v>
      </c>
      <c r="J1987">
        <v>0</v>
      </c>
      <c r="K1987">
        <v>0</v>
      </c>
    </row>
    <row r="1988" spans="2:11" x14ac:dyDescent="0.25">
      <c r="C1988">
        <v>388</v>
      </c>
      <c r="D1988">
        <v>2015</v>
      </c>
      <c r="E1988" s="56">
        <v>144.69999999999999</v>
      </c>
      <c r="F1988">
        <v>0</v>
      </c>
      <c r="G1988">
        <v>0</v>
      </c>
      <c r="H1988">
        <v>1</v>
      </c>
      <c r="I1988">
        <v>12</v>
      </c>
      <c r="J1988">
        <v>2</v>
      </c>
      <c r="K1988">
        <v>2</v>
      </c>
    </row>
    <row r="1989" spans="2:11" x14ac:dyDescent="0.25">
      <c r="C1989">
        <v>388</v>
      </c>
      <c r="D1989">
        <v>2016</v>
      </c>
      <c r="E1989" s="56">
        <v>98.5</v>
      </c>
      <c r="F1989">
        <v>0</v>
      </c>
      <c r="G1989">
        <v>0</v>
      </c>
      <c r="H1989">
        <v>0</v>
      </c>
      <c r="I1989">
        <v>5</v>
      </c>
      <c r="J1989">
        <v>3</v>
      </c>
      <c r="K1989">
        <v>2</v>
      </c>
    </row>
    <row r="1990" spans="2:11" x14ac:dyDescent="0.25">
      <c r="C1990">
        <v>388</v>
      </c>
      <c r="D1990">
        <v>2017</v>
      </c>
      <c r="E1990" s="56">
        <v>115.6</v>
      </c>
      <c r="F1990">
        <v>0</v>
      </c>
      <c r="G1990">
        <v>0</v>
      </c>
      <c r="H1990">
        <v>1</v>
      </c>
      <c r="I1990">
        <v>7</v>
      </c>
      <c r="J1990">
        <v>5</v>
      </c>
      <c r="K1990">
        <v>0</v>
      </c>
    </row>
    <row r="1991" spans="2:11" x14ac:dyDescent="0.25">
      <c r="B1991" t="s">
        <v>428</v>
      </c>
      <c r="C1991">
        <v>389</v>
      </c>
      <c r="D1991">
        <v>2013</v>
      </c>
      <c r="E1991" s="56">
        <v>244.6</v>
      </c>
      <c r="F1991">
        <v>0</v>
      </c>
      <c r="G1991">
        <v>0</v>
      </c>
      <c r="H1991">
        <v>0</v>
      </c>
      <c r="I1991">
        <v>6</v>
      </c>
      <c r="J1991">
        <v>0</v>
      </c>
      <c r="K1991">
        <v>3</v>
      </c>
    </row>
    <row r="1992" spans="2:11" x14ac:dyDescent="0.25">
      <c r="C1992">
        <v>389</v>
      </c>
      <c r="D1992">
        <v>2014</v>
      </c>
      <c r="E1992" s="56">
        <v>251.6</v>
      </c>
      <c r="F1992">
        <v>0</v>
      </c>
      <c r="G1992">
        <v>0</v>
      </c>
      <c r="H1992">
        <v>0</v>
      </c>
      <c r="I1992">
        <v>6</v>
      </c>
      <c r="J1992">
        <v>1</v>
      </c>
      <c r="K1992">
        <v>1</v>
      </c>
    </row>
    <row r="1993" spans="2:11" x14ac:dyDescent="0.25">
      <c r="C1993">
        <v>389</v>
      </c>
      <c r="D1993">
        <v>2015</v>
      </c>
      <c r="E1993" s="56">
        <v>235.1</v>
      </c>
      <c r="F1993">
        <v>0</v>
      </c>
      <c r="G1993">
        <v>0</v>
      </c>
      <c r="H1993">
        <v>0</v>
      </c>
      <c r="I1993">
        <v>6</v>
      </c>
      <c r="J1993">
        <v>0</v>
      </c>
      <c r="K1993">
        <v>0</v>
      </c>
    </row>
    <row r="1994" spans="2:11" x14ac:dyDescent="0.25">
      <c r="C1994">
        <v>389</v>
      </c>
      <c r="D1994">
        <v>2016</v>
      </c>
      <c r="E1994" s="56">
        <v>142.6</v>
      </c>
      <c r="F1994">
        <v>0</v>
      </c>
      <c r="G1994">
        <v>0</v>
      </c>
      <c r="H1994">
        <v>0</v>
      </c>
      <c r="I1994">
        <v>4</v>
      </c>
      <c r="J1994">
        <v>1</v>
      </c>
      <c r="K1994">
        <v>1</v>
      </c>
    </row>
    <row r="1995" spans="2:11" x14ac:dyDescent="0.25">
      <c r="C1995">
        <v>389</v>
      </c>
      <c r="D1995">
        <v>2017</v>
      </c>
      <c r="E1995" s="56">
        <v>159.4</v>
      </c>
      <c r="F1995">
        <v>0</v>
      </c>
      <c r="G1995">
        <v>0</v>
      </c>
      <c r="H1995">
        <v>0</v>
      </c>
      <c r="I1995">
        <v>4</v>
      </c>
      <c r="J1995">
        <v>1</v>
      </c>
      <c r="K1995">
        <v>0</v>
      </c>
    </row>
    <row r="1996" spans="2:11" x14ac:dyDescent="0.25">
      <c r="B1996" t="s">
        <v>301</v>
      </c>
      <c r="C1996">
        <v>390</v>
      </c>
      <c r="D1996">
        <v>2013</v>
      </c>
      <c r="E1996" s="56">
        <v>394.4</v>
      </c>
      <c r="F1996">
        <v>0</v>
      </c>
      <c r="G1996">
        <v>0</v>
      </c>
      <c r="H1996">
        <v>2</v>
      </c>
      <c r="I1996">
        <v>46</v>
      </c>
      <c r="J1996">
        <v>1</v>
      </c>
      <c r="K1996">
        <v>9</v>
      </c>
    </row>
    <row r="1997" spans="2:11" x14ac:dyDescent="0.25">
      <c r="C1997">
        <v>390</v>
      </c>
      <c r="D1997">
        <v>2014</v>
      </c>
      <c r="E1997" s="56">
        <v>412.9</v>
      </c>
      <c r="F1997">
        <v>0</v>
      </c>
      <c r="G1997">
        <v>0</v>
      </c>
      <c r="H1997">
        <v>0</v>
      </c>
      <c r="I1997">
        <v>42</v>
      </c>
      <c r="J1997">
        <v>6</v>
      </c>
      <c r="K1997">
        <v>9</v>
      </c>
    </row>
    <row r="1998" spans="2:11" x14ac:dyDescent="0.25">
      <c r="C1998">
        <v>390</v>
      </c>
      <c r="D1998">
        <v>2015</v>
      </c>
      <c r="E1998" s="56">
        <v>440.7</v>
      </c>
      <c r="F1998">
        <v>0</v>
      </c>
      <c r="G1998">
        <v>0</v>
      </c>
      <c r="H1998">
        <v>3</v>
      </c>
      <c r="I1998">
        <v>43</v>
      </c>
      <c r="J1998">
        <v>0</v>
      </c>
      <c r="K1998">
        <v>2</v>
      </c>
    </row>
    <row r="1999" spans="2:11" x14ac:dyDescent="0.25">
      <c r="C1999">
        <v>390</v>
      </c>
      <c r="D1999">
        <v>2016</v>
      </c>
      <c r="E1999" s="56">
        <v>411.5</v>
      </c>
      <c r="F1999">
        <v>2</v>
      </c>
      <c r="G1999">
        <v>2</v>
      </c>
      <c r="H1999">
        <v>2</v>
      </c>
      <c r="I1999">
        <v>40</v>
      </c>
      <c r="J1999">
        <v>11</v>
      </c>
      <c r="K1999">
        <v>2</v>
      </c>
    </row>
    <row r="2000" spans="2:11" x14ac:dyDescent="0.25">
      <c r="C2000">
        <v>390</v>
      </c>
      <c r="D2000">
        <v>2017</v>
      </c>
      <c r="E2000" s="56">
        <v>503.6</v>
      </c>
      <c r="F2000">
        <v>0</v>
      </c>
      <c r="G2000">
        <v>0</v>
      </c>
      <c r="H2000">
        <v>0</v>
      </c>
      <c r="I2000">
        <v>41</v>
      </c>
      <c r="J2000">
        <v>3</v>
      </c>
      <c r="K2000">
        <v>0</v>
      </c>
    </row>
    <row r="2001" spans="2:11" x14ac:dyDescent="0.25">
      <c r="B2001" t="s">
        <v>300</v>
      </c>
      <c r="C2001">
        <v>391</v>
      </c>
      <c r="D2001">
        <v>2013</v>
      </c>
      <c r="E2001" s="56">
        <v>59</v>
      </c>
      <c r="F2001">
        <v>1</v>
      </c>
      <c r="G2001">
        <v>0</v>
      </c>
      <c r="H2001">
        <v>0</v>
      </c>
      <c r="I2001">
        <v>4</v>
      </c>
      <c r="J2001">
        <v>4</v>
      </c>
      <c r="K2001">
        <v>0</v>
      </c>
    </row>
    <row r="2002" spans="2:11" x14ac:dyDescent="0.25">
      <c r="C2002">
        <v>391</v>
      </c>
      <c r="D2002">
        <v>2014</v>
      </c>
      <c r="E2002" s="56">
        <v>70.400000000000006</v>
      </c>
      <c r="F2002">
        <v>0</v>
      </c>
      <c r="G2002">
        <v>0</v>
      </c>
      <c r="H2002">
        <v>0</v>
      </c>
      <c r="I2002">
        <v>6</v>
      </c>
      <c r="J2002">
        <v>1</v>
      </c>
      <c r="K2002">
        <v>0</v>
      </c>
    </row>
    <row r="2003" spans="2:11" x14ac:dyDescent="0.25">
      <c r="C2003">
        <v>391</v>
      </c>
      <c r="D2003">
        <v>2015</v>
      </c>
      <c r="E2003" s="56">
        <v>76</v>
      </c>
      <c r="F2003">
        <v>0</v>
      </c>
      <c r="G2003">
        <v>0</v>
      </c>
      <c r="H2003">
        <v>0</v>
      </c>
      <c r="I2003">
        <v>6</v>
      </c>
      <c r="J2003">
        <v>1</v>
      </c>
      <c r="K2003">
        <v>0</v>
      </c>
    </row>
    <row r="2004" spans="2:11" x14ac:dyDescent="0.25">
      <c r="C2004">
        <v>391</v>
      </c>
      <c r="D2004">
        <v>2016</v>
      </c>
      <c r="E2004" s="56">
        <v>50.2</v>
      </c>
      <c r="F2004">
        <v>1</v>
      </c>
      <c r="G2004">
        <v>0</v>
      </c>
      <c r="H2004">
        <v>0</v>
      </c>
      <c r="I2004">
        <v>5</v>
      </c>
      <c r="J2004">
        <v>1</v>
      </c>
      <c r="K2004">
        <v>0</v>
      </c>
    </row>
    <row r="2005" spans="2:11" x14ac:dyDescent="0.25">
      <c r="C2005">
        <v>391</v>
      </c>
      <c r="D2005">
        <v>2017</v>
      </c>
      <c r="E2005" s="56">
        <v>48.7</v>
      </c>
      <c r="F2005">
        <v>0</v>
      </c>
      <c r="G2005">
        <v>0</v>
      </c>
      <c r="H2005">
        <v>0</v>
      </c>
      <c r="I2005">
        <v>4</v>
      </c>
      <c r="J2005">
        <v>1</v>
      </c>
      <c r="K2005">
        <v>1</v>
      </c>
    </row>
    <row r="2006" spans="2:11" x14ac:dyDescent="0.25">
      <c r="B2006" t="s">
        <v>299</v>
      </c>
      <c r="C2006">
        <v>392</v>
      </c>
      <c r="D2006">
        <v>2013</v>
      </c>
      <c r="E2006" s="56">
        <v>228</v>
      </c>
      <c r="F2006">
        <v>1</v>
      </c>
      <c r="G2006">
        <v>1</v>
      </c>
      <c r="H2006">
        <v>0</v>
      </c>
      <c r="I2006">
        <v>12</v>
      </c>
      <c r="J2006">
        <v>2</v>
      </c>
      <c r="K2006">
        <v>2</v>
      </c>
    </row>
    <row r="2007" spans="2:11" x14ac:dyDescent="0.25">
      <c r="C2007">
        <v>392</v>
      </c>
      <c r="D2007">
        <v>2014</v>
      </c>
      <c r="E2007" s="56">
        <v>303.5</v>
      </c>
      <c r="F2007">
        <v>1</v>
      </c>
      <c r="G2007">
        <v>1</v>
      </c>
      <c r="H2007">
        <v>0</v>
      </c>
      <c r="I2007">
        <v>5</v>
      </c>
      <c r="J2007">
        <v>0</v>
      </c>
      <c r="K2007">
        <v>0</v>
      </c>
    </row>
    <row r="2008" spans="2:11" x14ac:dyDescent="0.25">
      <c r="C2008">
        <v>392</v>
      </c>
      <c r="D2008">
        <v>2015</v>
      </c>
      <c r="E2008" s="56">
        <v>272</v>
      </c>
      <c r="F2008">
        <v>0</v>
      </c>
      <c r="G2008">
        <v>0</v>
      </c>
      <c r="H2008">
        <v>0</v>
      </c>
      <c r="I2008">
        <v>3</v>
      </c>
      <c r="J2008">
        <v>2</v>
      </c>
      <c r="K2008">
        <v>2</v>
      </c>
    </row>
    <row r="2009" spans="2:11" x14ac:dyDescent="0.25">
      <c r="C2009">
        <v>392</v>
      </c>
      <c r="D2009">
        <v>2016</v>
      </c>
      <c r="E2009" s="56">
        <v>252</v>
      </c>
      <c r="F2009">
        <v>0</v>
      </c>
      <c r="G2009">
        <v>0</v>
      </c>
      <c r="H2009">
        <v>0</v>
      </c>
      <c r="I2009">
        <v>9</v>
      </c>
      <c r="J2009">
        <v>0</v>
      </c>
      <c r="K2009">
        <v>2</v>
      </c>
    </row>
    <row r="2010" spans="2:11" x14ac:dyDescent="0.25">
      <c r="C2010">
        <v>392</v>
      </c>
      <c r="D2010">
        <v>2017</v>
      </c>
      <c r="E2010" s="56">
        <v>228.3</v>
      </c>
      <c r="F2010">
        <v>2</v>
      </c>
      <c r="G2010">
        <v>2</v>
      </c>
      <c r="H2010">
        <v>0</v>
      </c>
      <c r="I2010">
        <v>10</v>
      </c>
      <c r="J2010">
        <v>5</v>
      </c>
      <c r="K2010">
        <v>0</v>
      </c>
    </row>
    <row r="2011" spans="2:11" x14ac:dyDescent="0.25">
      <c r="B2011" t="s">
        <v>298</v>
      </c>
      <c r="C2011">
        <v>393</v>
      </c>
      <c r="D2011">
        <v>2013</v>
      </c>
      <c r="E2011" s="56">
        <v>668.1</v>
      </c>
      <c r="F2011">
        <v>0</v>
      </c>
      <c r="G2011">
        <v>0</v>
      </c>
      <c r="H2011">
        <v>3</v>
      </c>
      <c r="I2011">
        <v>20</v>
      </c>
      <c r="J2011">
        <v>1</v>
      </c>
      <c r="K2011">
        <v>3</v>
      </c>
    </row>
    <row r="2012" spans="2:11" x14ac:dyDescent="0.25">
      <c r="C2012">
        <v>393</v>
      </c>
      <c r="D2012">
        <v>2014</v>
      </c>
      <c r="E2012" s="56">
        <v>621.9</v>
      </c>
      <c r="F2012">
        <v>0</v>
      </c>
      <c r="G2012">
        <v>0</v>
      </c>
      <c r="H2012">
        <v>1</v>
      </c>
      <c r="I2012">
        <v>23</v>
      </c>
      <c r="J2012">
        <v>3</v>
      </c>
      <c r="K2012">
        <v>4</v>
      </c>
    </row>
    <row r="2013" spans="2:11" x14ac:dyDescent="0.25">
      <c r="C2013">
        <v>393</v>
      </c>
      <c r="D2013">
        <v>2015</v>
      </c>
      <c r="E2013" s="56">
        <v>917.9</v>
      </c>
      <c r="F2013">
        <v>0</v>
      </c>
      <c r="G2013">
        <v>0</v>
      </c>
      <c r="H2013">
        <v>1</v>
      </c>
      <c r="I2013">
        <v>26</v>
      </c>
      <c r="J2013">
        <v>3</v>
      </c>
      <c r="K2013">
        <v>3</v>
      </c>
    </row>
    <row r="2014" spans="2:11" x14ac:dyDescent="0.25">
      <c r="C2014">
        <v>393</v>
      </c>
      <c r="D2014">
        <v>2016</v>
      </c>
      <c r="E2014" s="56">
        <v>991.4</v>
      </c>
      <c r="F2014">
        <v>0</v>
      </c>
      <c r="G2014">
        <v>0</v>
      </c>
      <c r="H2014">
        <v>1</v>
      </c>
      <c r="I2014">
        <v>22</v>
      </c>
      <c r="J2014">
        <v>1</v>
      </c>
      <c r="K2014">
        <v>2</v>
      </c>
    </row>
    <row r="2015" spans="2:11" x14ac:dyDescent="0.25">
      <c r="C2015">
        <v>393</v>
      </c>
      <c r="D2015">
        <v>2017</v>
      </c>
      <c r="E2015" s="56">
        <v>933.1</v>
      </c>
      <c r="F2015">
        <v>1</v>
      </c>
      <c r="G2015">
        <v>0</v>
      </c>
      <c r="H2015">
        <v>0</v>
      </c>
      <c r="I2015">
        <v>22</v>
      </c>
      <c r="J2015">
        <v>17</v>
      </c>
      <c r="K2015">
        <v>2</v>
      </c>
    </row>
    <row r="2016" spans="2:11" x14ac:dyDescent="0.25">
      <c r="B2016" t="s">
        <v>297</v>
      </c>
      <c r="C2016">
        <v>394</v>
      </c>
      <c r="D2016">
        <v>2013</v>
      </c>
      <c r="E2016" s="56">
        <v>1300.7</v>
      </c>
      <c r="F2016">
        <v>8</v>
      </c>
      <c r="G2016">
        <v>2</v>
      </c>
      <c r="H2016">
        <v>5</v>
      </c>
      <c r="I2016">
        <v>132</v>
      </c>
      <c r="J2016">
        <v>67</v>
      </c>
      <c r="K2016">
        <v>4</v>
      </c>
    </row>
    <row r="2017" spans="2:11" x14ac:dyDescent="0.25">
      <c r="C2017">
        <v>394</v>
      </c>
      <c r="D2017">
        <v>2014</v>
      </c>
      <c r="E2017" s="56">
        <v>1349.1</v>
      </c>
      <c r="F2017">
        <v>1</v>
      </c>
      <c r="G2017">
        <v>0</v>
      </c>
      <c r="H2017">
        <v>12</v>
      </c>
      <c r="I2017">
        <v>159</v>
      </c>
      <c r="J2017">
        <v>68</v>
      </c>
      <c r="K2017">
        <v>12</v>
      </c>
    </row>
    <row r="2018" spans="2:11" x14ac:dyDescent="0.25">
      <c r="C2018">
        <v>394</v>
      </c>
      <c r="D2018">
        <v>2015</v>
      </c>
      <c r="E2018" s="56">
        <v>1580.1</v>
      </c>
      <c r="F2018">
        <v>0</v>
      </c>
      <c r="G2018">
        <v>0</v>
      </c>
      <c r="H2018">
        <v>8</v>
      </c>
      <c r="I2018">
        <v>147</v>
      </c>
      <c r="J2018">
        <v>74</v>
      </c>
      <c r="K2018">
        <v>17</v>
      </c>
    </row>
    <row r="2019" spans="2:11" x14ac:dyDescent="0.25">
      <c r="C2019">
        <v>394</v>
      </c>
      <c r="D2019">
        <v>2016</v>
      </c>
      <c r="E2019" s="56">
        <v>1481.2</v>
      </c>
      <c r="F2019">
        <v>0</v>
      </c>
      <c r="G2019">
        <v>0</v>
      </c>
      <c r="H2019">
        <v>9</v>
      </c>
      <c r="I2019">
        <v>130</v>
      </c>
      <c r="J2019">
        <v>68</v>
      </c>
      <c r="K2019">
        <v>12</v>
      </c>
    </row>
    <row r="2020" spans="2:11" x14ac:dyDescent="0.25">
      <c r="C2020">
        <v>394</v>
      </c>
      <c r="D2020">
        <v>2017</v>
      </c>
      <c r="E2020" s="56">
        <v>1422.8</v>
      </c>
      <c r="F2020">
        <v>1</v>
      </c>
      <c r="G2020">
        <v>0</v>
      </c>
      <c r="H2020">
        <v>10</v>
      </c>
      <c r="I2020">
        <v>152</v>
      </c>
      <c r="J2020">
        <v>105</v>
      </c>
      <c r="K2020">
        <v>15</v>
      </c>
    </row>
    <row r="2021" spans="2:11" x14ac:dyDescent="0.25">
      <c r="B2021" t="s">
        <v>296</v>
      </c>
      <c r="C2021">
        <v>395</v>
      </c>
      <c r="D2021">
        <v>2013</v>
      </c>
      <c r="E2021" s="56">
        <v>281.7</v>
      </c>
      <c r="F2021">
        <v>0</v>
      </c>
      <c r="G2021">
        <v>0</v>
      </c>
      <c r="H2021">
        <v>0</v>
      </c>
      <c r="I2021">
        <v>10</v>
      </c>
      <c r="J2021">
        <v>1</v>
      </c>
      <c r="K2021">
        <v>1</v>
      </c>
    </row>
    <row r="2022" spans="2:11" x14ac:dyDescent="0.25">
      <c r="C2022">
        <v>395</v>
      </c>
      <c r="D2022">
        <v>2014</v>
      </c>
      <c r="E2022" s="56">
        <v>333.5</v>
      </c>
      <c r="F2022">
        <v>2</v>
      </c>
      <c r="G2022">
        <v>2</v>
      </c>
      <c r="H2022">
        <v>0</v>
      </c>
      <c r="I2022">
        <v>9</v>
      </c>
      <c r="J2022">
        <v>1</v>
      </c>
      <c r="K2022">
        <v>1</v>
      </c>
    </row>
    <row r="2023" spans="2:11" x14ac:dyDescent="0.25">
      <c r="C2023">
        <v>395</v>
      </c>
      <c r="D2023">
        <v>2015</v>
      </c>
      <c r="E2023" s="56">
        <v>449.8</v>
      </c>
      <c r="F2023">
        <v>2</v>
      </c>
      <c r="G2023">
        <v>0</v>
      </c>
      <c r="H2023">
        <v>0</v>
      </c>
      <c r="I2023">
        <v>9</v>
      </c>
      <c r="J2023">
        <v>12</v>
      </c>
      <c r="K2023">
        <v>0</v>
      </c>
    </row>
    <row r="2024" spans="2:11" x14ac:dyDescent="0.25">
      <c r="C2024">
        <v>395</v>
      </c>
      <c r="D2024">
        <v>2016</v>
      </c>
      <c r="E2024" s="56">
        <v>363.4</v>
      </c>
      <c r="F2024">
        <v>1</v>
      </c>
      <c r="G2024">
        <v>0</v>
      </c>
      <c r="H2024">
        <v>0</v>
      </c>
      <c r="I2024">
        <v>8</v>
      </c>
      <c r="J2024">
        <v>7</v>
      </c>
      <c r="K2024">
        <v>0</v>
      </c>
    </row>
    <row r="2025" spans="2:11" x14ac:dyDescent="0.25">
      <c r="C2025">
        <v>395</v>
      </c>
      <c r="D2025">
        <v>2017</v>
      </c>
      <c r="E2025" s="56">
        <v>371</v>
      </c>
      <c r="F2025">
        <v>4</v>
      </c>
      <c r="G2025">
        <v>2</v>
      </c>
      <c r="H2025">
        <v>0</v>
      </c>
      <c r="I2025">
        <v>12</v>
      </c>
      <c r="J2025">
        <v>7</v>
      </c>
      <c r="K2025">
        <v>0</v>
      </c>
    </row>
    <row r="2026" spans="2:11" ht="15.75" thickBot="1" x14ac:dyDescent="0.3"/>
    <row r="2027" spans="2:11" x14ac:dyDescent="0.25">
      <c r="B2027" s="86" t="s">
        <v>295</v>
      </c>
      <c r="C2027" s="31" t="s">
        <v>255</v>
      </c>
      <c r="D2027" s="22" t="s">
        <v>256</v>
      </c>
      <c r="E2027" s="66" t="s">
        <v>257</v>
      </c>
      <c r="F2027" s="23" t="s">
        <v>258</v>
      </c>
      <c r="G2027" s="23" t="s">
        <v>259</v>
      </c>
      <c r="H2027" s="23" t="s">
        <v>260</v>
      </c>
      <c r="I2027" s="23" t="s">
        <v>261</v>
      </c>
      <c r="J2027" s="23" t="s">
        <v>262</v>
      </c>
      <c r="K2027" s="24" t="s">
        <v>263</v>
      </c>
    </row>
    <row r="2028" spans="2:11" x14ac:dyDescent="0.25">
      <c r="B2028" s="87"/>
      <c r="C2028" s="28">
        <v>396</v>
      </c>
      <c r="D2028" s="2">
        <v>2013</v>
      </c>
      <c r="E2028" s="58">
        <f>E2033+E2038+E2043+E2048+E2053+E2058+E2063</f>
        <v>2523.2000000000003</v>
      </c>
      <c r="F2028" s="2">
        <v>0</v>
      </c>
      <c r="G2028" s="2">
        <v>0</v>
      </c>
      <c r="H2028" s="2">
        <v>13</v>
      </c>
      <c r="I2028" s="2">
        <v>165</v>
      </c>
      <c r="J2028" s="2">
        <v>8</v>
      </c>
      <c r="K2028" s="4">
        <v>13</v>
      </c>
    </row>
    <row r="2029" spans="2:11" x14ac:dyDescent="0.25">
      <c r="B2029" s="87"/>
      <c r="C2029" s="28">
        <v>396</v>
      </c>
      <c r="D2029" s="2">
        <v>2014</v>
      </c>
      <c r="E2029" s="58">
        <f t="shared" ref="E2029:E2032" si="20">E2034+E2039+E2044+E2049+E2054+E2059+E2064</f>
        <v>2895</v>
      </c>
      <c r="F2029" s="2">
        <v>7</v>
      </c>
      <c r="G2029" s="2">
        <v>4</v>
      </c>
      <c r="H2029" s="2">
        <v>11</v>
      </c>
      <c r="I2029" s="2">
        <v>187</v>
      </c>
      <c r="J2029" s="2">
        <v>14</v>
      </c>
      <c r="K2029" s="4">
        <v>15</v>
      </c>
    </row>
    <row r="2030" spans="2:11" x14ac:dyDescent="0.25">
      <c r="B2030" s="87"/>
      <c r="C2030" s="28">
        <v>396</v>
      </c>
      <c r="D2030" s="2">
        <v>2015</v>
      </c>
      <c r="E2030" s="58">
        <f t="shared" si="20"/>
        <v>3180.8</v>
      </c>
      <c r="F2030" s="2">
        <v>3</v>
      </c>
      <c r="G2030" s="2">
        <v>1</v>
      </c>
      <c r="H2030" s="2">
        <v>12</v>
      </c>
      <c r="I2030" s="2">
        <v>199</v>
      </c>
      <c r="J2030" s="2">
        <v>47</v>
      </c>
      <c r="K2030" s="4">
        <v>14</v>
      </c>
    </row>
    <row r="2031" spans="2:11" x14ac:dyDescent="0.25">
      <c r="B2031" s="87"/>
      <c r="C2031" s="28">
        <v>396</v>
      </c>
      <c r="D2031" s="2">
        <v>2016</v>
      </c>
      <c r="E2031" s="58">
        <f t="shared" si="20"/>
        <v>3069.3</v>
      </c>
      <c r="F2031" s="2">
        <v>4</v>
      </c>
      <c r="G2031" s="2">
        <v>2</v>
      </c>
      <c r="H2031" s="2">
        <v>6</v>
      </c>
      <c r="I2031" s="2">
        <v>187</v>
      </c>
      <c r="J2031" s="2">
        <v>48</v>
      </c>
      <c r="K2031" s="4">
        <v>13</v>
      </c>
    </row>
    <row r="2032" spans="2:11" ht="15.75" thickBot="1" x14ac:dyDescent="0.3">
      <c r="B2032" s="88"/>
      <c r="C2032" s="30">
        <v>396</v>
      </c>
      <c r="D2032" s="5">
        <v>2017</v>
      </c>
      <c r="E2032" s="58">
        <f t="shared" si="20"/>
        <v>2900.7000000000003</v>
      </c>
      <c r="F2032" s="5">
        <v>7</v>
      </c>
      <c r="G2032" s="5">
        <v>4</v>
      </c>
      <c r="H2032" s="5">
        <v>11</v>
      </c>
      <c r="I2032" s="5">
        <v>216</v>
      </c>
      <c r="J2032" s="5">
        <v>93</v>
      </c>
      <c r="K2032" s="6">
        <v>8</v>
      </c>
    </row>
    <row r="2033" spans="2:11" x14ac:dyDescent="0.25">
      <c r="B2033" t="s">
        <v>294</v>
      </c>
      <c r="C2033">
        <v>397</v>
      </c>
      <c r="D2033">
        <v>2013</v>
      </c>
      <c r="E2033" s="56">
        <v>80.2</v>
      </c>
      <c r="F2033">
        <v>0</v>
      </c>
      <c r="G2033">
        <v>0</v>
      </c>
      <c r="H2033">
        <v>1</v>
      </c>
      <c r="I2033">
        <v>9</v>
      </c>
      <c r="J2033">
        <v>0</v>
      </c>
      <c r="K2033">
        <v>2</v>
      </c>
    </row>
    <row r="2034" spans="2:11" x14ac:dyDescent="0.25">
      <c r="C2034">
        <v>397</v>
      </c>
      <c r="D2034">
        <v>2014</v>
      </c>
      <c r="E2034" s="56">
        <v>68.400000000000006</v>
      </c>
      <c r="F2034">
        <v>1</v>
      </c>
      <c r="G2034">
        <v>1</v>
      </c>
      <c r="H2034">
        <v>0</v>
      </c>
      <c r="I2034">
        <v>15</v>
      </c>
      <c r="J2034">
        <v>0</v>
      </c>
      <c r="K2034">
        <v>0</v>
      </c>
    </row>
    <row r="2035" spans="2:11" x14ac:dyDescent="0.25">
      <c r="C2035">
        <v>397</v>
      </c>
      <c r="D2035">
        <v>2015</v>
      </c>
      <c r="E2035" s="56">
        <v>99.3</v>
      </c>
      <c r="F2035">
        <v>0</v>
      </c>
      <c r="G2035">
        <v>0</v>
      </c>
      <c r="H2035">
        <v>0</v>
      </c>
      <c r="I2035">
        <v>13</v>
      </c>
      <c r="J2035">
        <v>1</v>
      </c>
      <c r="K2035">
        <v>1</v>
      </c>
    </row>
    <row r="2036" spans="2:11" x14ac:dyDescent="0.25">
      <c r="C2036">
        <v>397</v>
      </c>
      <c r="D2036">
        <v>2016</v>
      </c>
      <c r="E2036" s="56">
        <v>116.4</v>
      </c>
      <c r="F2036">
        <v>0</v>
      </c>
      <c r="G2036">
        <v>0</v>
      </c>
      <c r="H2036">
        <v>0</v>
      </c>
      <c r="I2036">
        <v>15</v>
      </c>
      <c r="J2036">
        <v>1</v>
      </c>
      <c r="K2036">
        <v>4</v>
      </c>
    </row>
    <row r="2037" spans="2:11" x14ac:dyDescent="0.25">
      <c r="C2037">
        <v>397</v>
      </c>
      <c r="D2037">
        <v>2017</v>
      </c>
      <c r="E2037" s="56">
        <v>110.8</v>
      </c>
      <c r="F2037">
        <v>0</v>
      </c>
      <c r="G2037">
        <v>0</v>
      </c>
      <c r="H2037">
        <v>1</v>
      </c>
      <c r="I2037">
        <v>16</v>
      </c>
      <c r="J2037">
        <v>0</v>
      </c>
      <c r="K2037">
        <v>0</v>
      </c>
    </row>
    <row r="2038" spans="2:11" x14ac:dyDescent="0.25">
      <c r="B2038" t="s">
        <v>293</v>
      </c>
      <c r="C2038">
        <v>398</v>
      </c>
      <c r="D2038">
        <v>2013</v>
      </c>
      <c r="E2038" s="56">
        <v>25.7</v>
      </c>
      <c r="F2038">
        <v>0</v>
      </c>
      <c r="G2038">
        <v>0</v>
      </c>
      <c r="H2038">
        <v>1</v>
      </c>
      <c r="I2038">
        <v>11</v>
      </c>
      <c r="J2038">
        <v>0</v>
      </c>
      <c r="K2038">
        <v>0</v>
      </c>
    </row>
    <row r="2039" spans="2:11" x14ac:dyDescent="0.25">
      <c r="C2039">
        <v>398</v>
      </c>
      <c r="D2039">
        <v>2014</v>
      </c>
      <c r="E2039" s="56">
        <v>40.200000000000003</v>
      </c>
      <c r="F2039">
        <v>1</v>
      </c>
      <c r="G2039">
        <v>1</v>
      </c>
      <c r="H2039">
        <v>0</v>
      </c>
      <c r="I2039">
        <v>10</v>
      </c>
      <c r="J2039">
        <v>0</v>
      </c>
      <c r="K2039">
        <v>0</v>
      </c>
    </row>
    <row r="2040" spans="2:11" x14ac:dyDescent="0.25">
      <c r="C2040">
        <v>398</v>
      </c>
      <c r="D2040">
        <v>2015</v>
      </c>
      <c r="E2040" s="56">
        <v>57</v>
      </c>
      <c r="F2040">
        <v>0</v>
      </c>
      <c r="G2040">
        <v>0</v>
      </c>
      <c r="H2040">
        <v>0</v>
      </c>
      <c r="I2040">
        <v>7</v>
      </c>
      <c r="J2040">
        <v>3</v>
      </c>
      <c r="K2040">
        <v>1</v>
      </c>
    </row>
    <row r="2041" spans="2:11" x14ac:dyDescent="0.25">
      <c r="C2041">
        <v>398</v>
      </c>
      <c r="D2041">
        <v>2016</v>
      </c>
      <c r="E2041" s="56">
        <v>60.4</v>
      </c>
      <c r="F2041">
        <v>0</v>
      </c>
      <c r="G2041">
        <v>0</v>
      </c>
      <c r="H2041">
        <v>0</v>
      </c>
      <c r="I2041">
        <v>12</v>
      </c>
      <c r="J2041">
        <v>6</v>
      </c>
      <c r="K2041">
        <v>0</v>
      </c>
    </row>
    <row r="2042" spans="2:11" x14ac:dyDescent="0.25">
      <c r="C2042">
        <v>398</v>
      </c>
      <c r="D2042">
        <v>2017</v>
      </c>
      <c r="E2042" s="56">
        <v>47.6</v>
      </c>
      <c r="F2042">
        <v>0</v>
      </c>
      <c r="G2042">
        <v>0</v>
      </c>
      <c r="H2042">
        <v>1</v>
      </c>
      <c r="I2042">
        <v>15</v>
      </c>
      <c r="J2042">
        <v>2</v>
      </c>
      <c r="K2042">
        <v>1</v>
      </c>
    </row>
    <row r="2043" spans="2:11" x14ac:dyDescent="0.25">
      <c r="B2043" t="s">
        <v>292</v>
      </c>
      <c r="C2043">
        <v>399</v>
      </c>
      <c r="D2043">
        <v>2013</v>
      </c>
      <c r="E2043" s="56">
        <v>265.2</v>
      </c>
      <c r="F2043">
        <v>0</v>
      </c>
      <c r="G2043">
        <v>0</v>
      </c>
      <c r="H2043">
        <v>2</v>
      </c>
      <c r="I2043">
        <v>26</v>
      </c>
      <c r="J2043">
        <v>0</v>
      </c>
      <c r="K2043">
        <v>1</v>
      </c>
    </row>
    <row r="2044" spans="2:11" x14ac:dyDescent="0.25">
      <c r="C2044">
        <v>399</v>
      </c>
      <c r="D2044">
        <v>2014</v>
      </c>
      <c r="E2044" s="56">
        <v>253.3</v>
      </c>
      <c r="F2044">
        <v>0</v>
      </c>
      <c r="G2044">
        <v>0</v>
      </c>
      <c r="H2044">
        <v>2</v>
      </c>
      <c r="I2044">
        <v>19</v>
      </c>
      <c r="J2044">
        <v>0</v>
      </c>
      <c r="K2044">
        <v>2</v>
      </c>
    </row>
    <row r="2045" spans="2:11" x14ac:dyDescent="0.25">
      <c r="C2045">
        <v>399</v>
      </c>
      <c r="D2045">
        <v>2015</v>
      </c>
      <c r="E2045" s="56">
        <v>312.10000000000002</v>
      </c>
      <c r="F2045">
        <v>1</v>
      </c>
      <c r="G2045">
        <v>1</v>
      </c>
      <c r="H2045">
        <v>0</v>
      </c>
      <c r="I2045">
        <v>19</v>
      </c>
      <c r="J2045">
        <v>3</v>
      </c>
      <c r="K2045">
        <v>1</v>
      </c>
    </row>
    <row r="2046" spans="2:11" x14ac:dyDescent="0.25">
      <c r="C2046">
        <v>399</v>
      </c>
      <c r="D2046">
        <v>2016</v>
      </c>
      <c r="E2046" s="56">
        <v>286.60000000000002</v>
      </c>
      <c r="F2046">
        <v>2</v>
      </c>
      <c r="G2046">
        <v>1</v>
      </c>
      <c r="H2046">
        <v>1</v>
      </c>
      <c r="I2046">
        <v>15</v>
      </c>
      <c r="J2046">
        <v>7</v>
      </c>
      <c r="K2046">
        <v>0</v>
      </c>
    </row>
    <row r="2047" spans="2:11" x14ac:dyDescent="0.25">
      <c r="C2047">
        <v>399</v>
      </c>
      <c r="D2047">
        <v>2017</v>
      </c>
      <c r="E2047" s="56">
        <v>316.8</v>
      </c>
      <c r="F2047">
        <v>1</v>
      </c>
      <c r="G2047">
        <v>1</v>
      </c>
      <c r="H2047">
        <v>2</v>
      </c>
      <c r="I2047">
        <v>29</v>
      </c>
      <c r="J2047">
        <v>10</v>
      </c>
      <c r="K2047">
        <v>0</v>
      </c>
    </row>
    <row r="2048" spans="2:11" x14ac:dyDescent="0.25">
      <c r="B2048" t="s">
        <v>291</v>
      </c>
      <c r="C2048">
        <v>400</v>
      </c>
      <c r="D2048">
        <v>2013</v>
      </c>
      <c r="E2048" s="56">
        <v>217.9</v>
      </c>
      <c r="F2048">
        <v>0</v>
      </c>
      <c r="G2048">
        <v>0</v>
      </c>
      <c r="H2048">
        <v>3</v>
      </c>
      <c r="I2048">
        <v>18</v>
      </c>
      <c r="J2048">
        <v>0</v>
      </c>
      <c r="K2048">
        <v>2</v>
      </c>
    </row>
    <row r="2049" spans="2:11" x14ac:dyDescent="0.25">
      <c r="C2049">
        <v>400</v>
      </c>
      <c r="D2049">
        <v>2014</v>
      </c>
      <c r="E2049" s="56">
        <v>250.6</v>
      </c>
      <c r="F2049">
        <v>0</v>
      </c>
      <c r="G2049">
        <v>0</v>
      </c>
      <c r="H2049">
        <v>4</v>
      </c>
      <c r="I2049">
        <v>31</v>
      </c>
      <c r="J2049">
        <v>2</v>
      </c>
      <c r="K2049">
        <v>1</v>
      </c>
    </row>
    <row r="2050" spans="2:11" x14ac:dyDescent="0.25">
      <c r="C2050">
        <v>400</v>
      </c>
      <c r="D2050">
        <v>2015</v>
      </c>
      <c r="E2050" s="56">
        <v>268</v>
      </c>
      <c r="F2050">
        <v>0</v>
      </c>
      <c r="G2050">
        <v>0</v>
      </c>
      <c r="H2050">
        <v>3</v>
      </c>
      <c r="I2050">
        <v>28</v>
      </c>
      <c r="J2050">
        <v>6</v>
      </c>
      <c r="K2050">
        <v>3</v>
      </c>
    </row>
    <row r="2051" spans="2:11" x14ac:dyDescent="0.25">
      <c r="C2051">
        <v>400</v>
      </c>
      <c r="D2051">
        <v>2016</v>
      </c>
      <c r="E2051" s="56">
        <v>300.7</v>
      </c>
      <c r="F2051">
        <v>0</v>
      </c>
      <c r="G2051">
        <v>0</v>
      </c>
      <c r="H2051">
        <v>0</v>
      </c>
      <c r="I2051">
        <v>36</v>
      </c>
      <c r="J2051">
        <v>6</v>
      </c>
      <c r="K2051">
        <v>2</v>
      </c>
    </row>
    <row r="2052" spans="2:11" x14ac:dyDescent="0.25">
      <c r="C2052">
        <v>400</v>
      </c>
      <c r="D2052">
        <v>2017</v>
      </c>
      <c r="E2052" s="56">
        <v>273.8</v>
      </c>
      <c r="F2052">
        <v>1</v>
      </c>
      <c r="G2052">
        <v>1</v>
      </c>
      <c r="H2052">
        <v>1</v>
      </c>
      <c r="I2052">
        <v>39</v>
      </c>
      <c r="J2052">
        <v>8</v>
      </c>
      <c r="K2052">
        <v>4</v>
      </c>
    </row>
    <row r="2053" spans="2:11" x14ac:dyDescent="0.25">
      <c r="B2053" t="s">
        <v>290</v>
      </c>
      <c r="C2053">
        <v>401</v>
      </c>
      <c r="D2053">
        <v>2013</v>
      </c>
      <c r="E2053" s="56">
        <v>25.8</v>
      </c>
      <c r="F2053">
        <v>0</v>
      </c>
      <c r="G2053">
        <v>0</v>
      </c>
      <c r="H2053">
        <v>4</v>
      </c>
      <c r="I2053">
        <v>66</v>
      </c>
      <c r="J2053">
        <v>7</v>
      </c>
      <c r="K2053">
        <v>6</v>
      </c>
    </row>
    <row r="2054" spans="2:11" x14ac:dyDescent="0.25">
      <c r="C2054">
        <v>401</v>
      </c>
      <c r="D2054">
        <v>2014</v>
      </c>
      <c r="E2054" s="56">
        <v>13.6</v>
      </c>
      <c r="F2054">
        <v>2</v>
      </c>
      <c r="G2054">
        <v>1</v>
      </c>
      <c r="H2054">
        <v>4</v>
      </c>
      <c r="I2054">
        <v>77</v>
      </c>
      <c r="J2054">
        <v>10</v>
      </c>
      <c r="K2054">
        <v>4</v>
      </c>
    </row>
    <row r="2055" spans="2:11" x14ac:dyDescent="0.25">
      <c r="C2055">
        <v>401</v>
      </c>
      <c r="D2055">
        <v>2015</v>
      </c>
      <c r="E2055" s="56">
        <v>14.2</v>
      </c>
      <c r="F2055">
        <v>2</v>
      </c>
      <c r="G2055">
        <v>0</v>
      </c>
      <c r="H2055">
        <v>7</v>
      </c>
      <c r="I2055">
        <v>91</v>
      </c>
      <c r="J2055">
        <v>32</v>
      </c>
      <c r="K2055">
        <v>4</v>
      </c>
    </row>
    <row r="2056" spans="2:11" x14ac:dyDescent="0.25">
      <c r="C2056">
        <v>401</v>
      </c>
      <c r="D2056">
        <v>2016</v>
      </c>
      <c r="E2056" s="56">
        <v>22.9</v>
      </c>
      <c r="F2056">
        <v>1</v>
      </c>
      <c r="G2056">
        <v>0</v>
      </c>
      <c r="H2056">
        <v>5</v>
      </c>
      <c r="I2056">
        <v>73</v>
      </c>
      <c r="J2056">
        <v>22</v>
      </c>
      <c r="K2056">
        <v>4</v>
      </c>
    </row>
    <row r="2057" spans="2:11" x14ac:dyDescent="0.25">
      <c r="C2057">
        <v>401</v>
      </c>
      <c r="D2057">
        <v>2017</v>
      </c>
      <c r="E2057" s="56">
        <v>73.900000000000006</v>
      </c>
      <c r="F2057">
        <v>5</v>
      </c>
      <c r="G2057">
        <v>2</v>
      </c>
      <c r="H2057">
        <v>4</v>
      </c>
      <c r="I2057">
        <v>89</v>
      </c>
      <c r="J2057">
        <v>62</v>
      </c>
      <c r="K2057">
        <v>1</v>
      </c>
    </row>
    <row r="2058" spans="2:11" x14ac:dyDescent="0.25">
      <c r="B2058" t="s">
        <v>289</v>
      </c>
      <c r="C2058">
        <v>402</v>
      </c>
      <c r="D2058">
        <v>2013</v>
      </c>
      <c r="E2058" s="56">
        <v>1534</v>
      </c>
      <c r="F2058">
        <v>0</v>
      </c>
      <c r="G2058">
        <v>0</v>
      </c>
      <c r="H2058">
        <v>1</v>
      </c>
      <c r="I2058">
        <v>24</v>
      </c>
      <c r="J2058">
        <v>1</v>
      </c>
      <c r="K2058">
        <v>2</v>
      </c>
    </row>
    <row r="2059" spans="2:11" x14ac:dyDescent="0.25">
      <c r="C2059">
        <v>402</v>
      </c>
      <c r="D2059">
        <v>2014</v>
      </c>
      <c r="E2059" s="56">
        <v>1741.9</v>
      </c>
      <c r="F2059">
        <v>0</v>
      </c>
      <c r="G2059">
        <v>0</v>
      </c>
      <c r="H2059">
        <v>1</v>
      </c>
      <c r="I2059">
        <v>23</v>
      </c>
      <c r="J2059">
        <v>1</v>
      </c>
      <c r="K2059">
        <v>8</v>
      </c>
    </row>
    <row r="2060" spans="2:11" x14ac:dyDescent="0.25">
      <c r="C2060">
        <v>402</v>
      </c>
      <c r="D2060">
        <v>2015</v>
      </c>
      <c r="E2060" s="56">
        <v>1930.4</v>
      </c>
      <c r="F2060">
        <v>0</v>
      </c>
      <c r="G2060">
        <v>0</v>
      </c>
      <c r="H2060">
        <v>1</v>
      </c>
      <c r="I2060">
        <v>37</v>
      </c>
      <c r="J2060">
        <v>0</v>
      </c>
      <c r="K2060">
        <v>2</v>
      </c>
    </row>
    <row r="2061" spans="2:11" x14ac:dyDescent="0.25">
      <c r="C2061">
        <v>402</v>
      </c>
      <c r="D2061">
        <v>2016</v>
      </c>
      <c r="E2061" s="56">
        <v>1840</v>
      </c>
      <c r="F2061">
        <v>1</v>
      </c>
      <c r="G2061">
        <v>1</v>
      </c>
      <c r="H2061">
        <v>0</v>
      </c>
      <c r="I2061">
        <v>28</v>
      </c>
      <c r="J2061">
        <v>2</v>
      </c>
      <c r="K2061">
        <v>3</v>
      </c>
    </row>
    <row r="2062" spans="2:11" x14ac:dyDescent="0.25">
      <c r="C2062">
        <v>402</v>
      </c>
      <c r="D2062">
        <v>2017</v>
      </c>
      <c r="E2062" s="56">
        <v>1680</v>
      </c>
      <c r="F2062">
        <v>0</v>
      </c>
      <c r="G2062">
        <v>0</v>
      </c>
      <c r="H2062">
        <v>2</v>
      </c>
      <c r="I2062">
        <v>20</v>
      </c>
      <c r="J2062">
        <v>7</v>
      </c>
      <c r="K2062">
        <v>2</v>
      </c>
    </row>
    <row r="2063" spans="2:11" x14ac:dyDescent="0.25">
      <c r="B2063" t="s">
        <v>288</v>
      </c>
      <c r="C2063">
        <v>403</v>
      </c>
      <c r="D2063">
        <v>2013</v>
      </c>
      <c r="E2063" s="56">
        <v>374.4</v>
      </c>
      <c r="F2063">
        <v>0</v>
      </c>
      <c r="G2063">
        <v>0</v>
      </c>
      <c r="H2063">
        <v>1</v>
      </c>
      <c r="I2063">
        <v>11</v>
      </c>
      <c r="J2063">
        <v>0</v>
      </c>
      <c r="K2063">
        <v>0</v>
      </c>
    </row>
    <row r="2064" spans="2:11" x14ac:dyDescent="0.25">
      <c r="C2064">
        <v>403</v>
      </c>
      <c r="D2064">
        <v>2014</v>
      </c>
      <c r="E2064" s="56">
        <v>527</v>
      </c>
      <c r="F2064">
        <v>3</v>
      </c>
      <c r="G2064">
        <v>1</v>
      </c>
      <c r="H2064">
        <v>0</v>
      </c>
      <c r="I2064">
        <v>12</v>
      </c>
      <c r="J2064">
        <v>1</v>
      </c>
      <c r="K2064">
        <v>0</v>
      </c>
    </row>
    <row r="2065" spans="2:11" x14ac:dyDescent="0.25">
      <c r="C2065">
        <v>403</v>
      </c>
      <c r="D2065">
        <v>2015</v>
      </c>
      <c r="E2065" s="56">
        <v>499.8</v>
      </c>
      <c r="F2065">
        <v>0</v>
      </c>
      <c r="G2065">
        <v>0</v>
      </c>
      <c r="H2065">
        <v>1</v>
      </c>
      <c r="I2065">
        <v>4</v>
      </c>
      <c r="J2065">
        <v>2</v>
      </c>
      <c r="K2065">
        <v>2</v>
      </c>
    </row>
    <row r="2066" spans="2:11" x14ac:dyDescent="0.25">
      <c r="C2066">
        <v>403</v>
      </c>
      <c r="D2066">
        <v>2016</v>
      </c>
      <c r="E2066" s="56">
        <v>442.3</v>
      </c>
      <c r="F2066">
        <v>0</v>
      </c>
      <c r="G2066">
        <v>0</v>
      </c>
      <c r="H2066">
        <v>0</v>
      </c>
      <c r="I2066">
        <v>8</v>
      </c>
      <c r="J2066">
        <v>4</v>
      </c>
      <c r="K2066">
        <v>0</v>
      </c>
    </row>
    <row r="2067" spans="2:11" x14ac:dyDescent="0.25">
      <c r="C2067">
        <v>403</v>
      </c>
      <c r="D2067">
        <v>2017</v>
      </c>
      <c r="E2067" s="56">
        <v>397.8</v>
      </c>
      <c r="F2067">
        <v>0</v>
      </c>
      <c r="G2067">
        <v>0</v>
      </c>
      <c r="H2067">
        <v>0</v>
      </c>
      <c r="I2067">
        <v>8</v>
      </c>
      <c r="J2067">
        <v>4</v>
      </c>
      <c r="K2067">
        <v>0</v>
      </c>
    </row>
    <row r="2068" spans="2:11" ht="15.75" thickBot="1" x14ac:dyDescent="0.3"/>
    <row r="2069" spans="2:11" x14ac:dyDescent="0.25">
      <c r="B2069" s="86" t="s">
        <v>287</v>
      </c>
      <c r="C2069" s="31" t="s">
        <v>255</v>
      </c>
      <c r="D2069" s="22" t="s">
        <v>256</v>
      </c>
      <c r="E2069" s="66" t="s">
        <v>257</v>
      </c>
      <c r="F2069" s="23" t="s">
        <v>258</v>
      </c>
      <c r="G2069" s="23" t="s">
        <v>259</v>
      </c>
      <c r="H2069" s="23" t="s">
        <v>260</v>
      </c>
      <c r="I2069" s="23" t="s">
        <v>261</v>
      </c>
      <c r="J2069" s="23" t="s">
        <v>262</v>
      </c>
      <c r="K2069" s="24" t="s">
        <v>263</v>
      </c>
    </row>
    <row r="2070" spans="2:11" x14ac:dyDescent="0.25">
      <c r="B2070" s="87"/>
      <c r="C2070" s="28">
        <v>404</v>
      </c>
      <c r="D2070" s="2">
        <v>2013</v>
      </c>
      <c r="E2070" s="58">
        <f>E2075+E2080+E2085+E2090+E2095+E2100+E2105+E2110+E2115+E2120+E2125+E2130+E2135+E2140+E2145+E2150</f>
        <v>2617</v>
      </c>
      <c r="F2070" s="2">
        <v>8</v>
      </c>
      <c r="G2070" s="2">
        <v>4</v>
      </c>
      <c r="H2070" s="2">
        <v>12</v>
      </c>
      <c r="I2070" s="2">
        <v>166</v>
      </c>
      <c r="J2070" s="2">
        <v>2</v>
      </c>
      <c r="K2070" s="4">
        <v>9</v>
      </c>
    </row>
    <row r="2071" spans="2:11" x14ac:dyDescent="0.25">
      <c r="B2071" s="87"/>
      <c r="C2071" s="28">
        <v>404</v>
      </c>
      <c r="D2071" s="2">
        <v>2014</v>
      </c>
      <c r="E2071" s="58">
        <f t="shared" ref="E2071:E2074" si="21">E2076+E2081+E2086+E2091+E2096+E2101+E2106+E2111+E2116+E2121+E2126+E2131+E2136+E2141+E2146+E2151</f>
        <v>2677.4</v>
      </c>
      <c r="F2071" s="2">
        <v>3</v>
      </c>
      <c r="G2071" s="2">
        <v>2</v>
      </c>
      <c r="H2071" s="2">
        <v>6</v>
      </c>
      <c r="I2071" s="2">
        <v>175</v>
      </c>
      <c r="J2071" s="2">
        <v>15</v>
      </c>
      <c r="K2071" s="4">
        <v>17</v>
      </c>
    </row>
    <row r="2072" spans="2:11" x14ac:dyDescent="0.25">
      <c r="B2072" s="87"/>
      <c r="C2072" s="28">
        <v>404</v>
      </c>
      <c r="D2072" s="2">
        <v>2015</v>
      </c>
      <c r="E2072" s="58">
        <f t="shared" si="21"/>
        <v>3011.2</v>
      </c>
      <c r="F2072" s="2">
        <v>5</v>
      </c>
      <c r="G2072" s="2">
        <v>2</v>
      </c>
      <c r="H2072" s="2">
        <v>3</v>
      </c>
      <c r="I2072" s="2">
        <v>170</v>
      </c>
      <c r="J2072" s="2">
        <v>19</v>
      </c>
      <c r="K2072" s="4">
        <v>8</v>
      </c>
    </row>
    <row r="2073" spans="2:11" x14ac:dyDescent="0.25">
      <c r="B2073" s="87"/>
      <c r="C2073" s="28">
        <v>404</v>
      </c>
      <c r="D2073" s="2">
        <v>2016</v>
      </c>
      <c r="E2073" s="58">
        <f t="shared" si="21"/>
        <v>3102.7000000000003</v>
      </c>
      <c r="F2073" s="2">
        <v>8</v>
      </c>
      <c r="G2073" s="2">
        <v>6</v>
      </c>
      <c r="H2073" s="2">
        <v>9</v>
      </c>
      <c r="I2073" s="2">
        <v>189</v>
      </c>
      <c r="J2073" s="2">
        <v>28</v>
      </c>
      <c r="K2073" s="4">
        <v>8</v>
      </c>
    </row>
    <row r="2074" spans="2:11" ht="15.75" thickBot="1" x14ac:dyDescent="0.3">
      <c r="B2074" s="88"/>
      <c r="C2074" s="30">
        <v>404</v>
      </c>
      <c r="D2074" s="5">
        <v>2017</v>
      </c>
      <c r="E2074" s="58">
        <f t="shared" si="21"/>
        <v>3180</v>
      </c>
      <c r="F2074" s="5">
        <v>11</v>
      </c>
      <c r="G2074" s="5">
        <v>2</v>
      </c>
      <c r="H2074" s="5">
        <v>3</v>
      </c>
      <c r="I2074" s="5">
        <v>176</v>
      </c>
      <c r="J2074" s="5">
        <v>44</v>
      </c>
      <c r="K2074" s="6">
        <v>12</v>
      </c>
    </row>
    <row r="2075" spans="2:11" x14ac:dyDescent="0.25">
      <c r="B2075" t="s">
        <v>429</v>
      </c>
      <c r="C2075">
        <v>405</v>
      </c>
      <c r="D2075">
        <v>2013</v>
      </c>
      <c r="E2075" s="56">
        <v>144.9</v>
      </c>
      <c r="F2075">
        <v>0</v>
      </c>
      <c r="G2075">
        <v>0</v>
      </c>
      <c r="H2075">
        <v>0</v>
      </c>
      <c r="I2075">
        <v>5</v>
      </c>
      <c r="J2075">
        <v>0</v>
      </c>
      <c r="K2075">
        <v>0</v>
      </c>
    </row>
    <row r="2076" spans="2:11" x14ac:dyDescent="0.25">
      <c r="C2076">
        <v>405</v>
      </c>
      <c r="D2076">
        <v>2014</v>
      </c>
      <c r="E2076" s="56">
        <v>158.30000000000001</v>
      </c>
      <c r="F2076">
        <v>0</v>
      </c>
      <c r="G2076">
        <v>0</v>
      </c>
      <c r="H2076">
        <v>0</v>
      </c>
      <c r="I2076">
        <v>5</v>
      </c>
      <c r="J2076">
        <v>0</v>
      </c>
      <c r="K2076">
        <v>0</v>
      </c>
    </row>
    <row r="2077" spans="2:11" x14ac:dyDescent="0.25">
      <c r="C2077">
        <v>405</v>
      </c>
      <c r="D2077">
        <v>2015</v>
      </c>
      <c r="E2077" s="56">
        <v>163.9</v>
      </c>
      <c r="F2077">
        <v>0</v>
      </c>
      <c r="G2077">
        <v>0</v>
      </c>
      <c r="H2077">
        <v>0</v>
      </c>
      <c r="I2077">
        <v>6</v>
      </c>
      <c r="J2077">
        <v>0</v>
      </c>
      <c r="K2077">
        <v>0</v>
      </c>
    </row>
    <row r="2078" spans="2:11" x14ac:dyDescent="0.25">
      <c r="C2078">
        <v>405</v>
      </c>
      <c r="D2078">
        <v>2016</v>
      </c>
      <c r="E2078" s="56">
        <v>165.7</v>
      </c>
      <c r="F2078">
        <v>0</v>
      </c>
      <c r="G2078">
        <v>0</v>
      </c>
      <c r="H2078">
        <v>0</v>
      </c>
      <c r="I2078">
        <v>11</v>
      </c>
      <c r="J2078">
        <v>0</v>
      </c>
      <c r="K2078">
        <v>0</v>
      </c>
    </row>
    <row r="2079" spans="2:11" x14ac:dyDescent="0.25">
      <c r="C2079">
        <v>405</v>
      </c>
      <c r="D2079">
        <v>2017</v>
      </c>
      <c r="E2079" s="56">
        <v>166.9</v>
      </c>
      <c r="F2079">
        <v>0</v>
      </c>
      <c r="G2079">
        <v>0</v>
      </c>
      <c r="H2079">
        <v>0</v>
      </c>
      <c r="I2079">
        <v>2</v>
      </c>
      <c r="J2079">
        <v>0</v>
      </c>
      <c r="K2079">
        <v>0</v>
      </c>
    </row>
    <row r="2080" spans="2:11" x14ac:dyDescent="0.25">
      <c r="B2080" t="s">
        <v>286</v>
      </c>
      <c r="C2080">
        <v>406</v>
      </c>
      <c r="D2080">
        <v>2013</v>
      </c>
      <c r="E2080" s="56">
        <v>160.30000000000001</v>
      </c>
      <c r="F2080">
        <v>2</v>
      </c>
      <c r="G2080">
        <v>2</v>
      </c>
      <c r="H2080">
        <v>0</v>
      </c>
      <c r="I2080">
        <v>6</v>
      </c>
      <c r="J2080">
        <v>0</v>
      </c>
      <c r="K2080">
        <v>0</v>
      </c>
    </row>
    <row r="2081" spans="2:11" x14ac:dyDescent="0.25">
      <c r="C2081">
        <v>406</v>
      </c>
      <c r="D2081">
        <v>2014</v>
      </c>
      <c r="E2081" s="56">
        <v>154.4</v>
      </c>
      <c r="F2081">
        <v>0</v>
      </c>
      <c r="G2081">
        <v>0</v>
      </c>
      <c r="H2081">
        <v>0</v>
      </c>
      <c r="I2081">
        <v>4</v>
      </c>
      <c r="J2081">
        <v>0</v>
      </c>
      <c r="K2081">
        <v>0</v>
      </c>
    </row>
    <row r="2082" spans="2:11" x14ac:dyDescent="0.25">
      <c r="C2082">
        <v>406</v>
      </c>
      <c r="D2082">
        <v>2015</v>
      </c>
      <c r="E2082" s="56">
        <v>143.30000000000001</v>
      </c>
      <c r="F2082">
        <v>0</v>
      </c>
      <c r="G2082">
        <v>0</v>
      </c>
      <c r="H2082">
        <v>0</v>
      </c>
      <c r="I2082">
        <v>2</v>
      </c>
      <c r="J2082">
        <v>1</v>
      </c>
      <c r="K2082">
        <v>0</v>
      </c>
    </row>
    <row r="2083" spans="2:11" x14ac:dyDescent="0.25">
      <c r="C2083">
        <v>406</v>
      </c>
      <c r="D2083">
        <v>2016</v>
      </c>
      <c r="E2083" s="56">
        <v>156.69999999999999</v>
      </c>
      <c r="F2083">
        <v>0</v>
      </c>
      <c r="G2083">
        <v>0</v>
      </c>
      <c r="H2083">
        <v>0</v>
      </c>
      <c r="I2083">
        <v>2</v>
      </c>
      <c r="J2083">
        <v>1</v>
      </c>
      <c r="K2083">
        <v>0</v>
      </c>
    </row>
    <row r="2084" spans="2:11" x14ac:dyDescent="0.25">
      <c r="C2084">
        <v>406</v>
      </c>
      <c r="D2084">
        <v>2017</v>
      </c>
      <c r="E2084" s="56">
        <v>167.2</v>
      </c>
      <c r="F2084">
        <v>0</v>
      </c>
      <c r="G2084">
        <v>0</v>
      </c>
      <c r="H2084">
        <v>0</v>
      </c>
      <c r="I2084">
        <v>7</v>
      </c>
      <c r="J2084">
        <v>0</v>
      </c>
      <c r="K2084">
        <v>0</v>
      </c>
    </row>
    <row r="2085" spans="2:11" x14ac:dyDescent="0.25">
      <c r="B2085" t="s">
        <v>285</v>
      </c>
      <c r="C2085">
        <v>407</v>
      </c>
      <c r="D2085">
        <v>2013</v>
      </c>
      <c r="E2085" s="56">
        <v>348.4</v>
      </c>
      <c r="F2085">
        <v>0</v>
      </c>
      <c r="G2085">
        <v>0</v>
      </c>
      <c r="H2085">
        <v>1</v>
      </c>
      <c r="I2085">
        <v>20</v>
      </c>
      <c r="J2085">
        <v>0</v>
      </c>
      <c r="K2085">
        <v>1</v>
      </c>
    </row>
    <row r="2086" spans="2:11" x14ac:dyDescent="0.25">
      <c r="C2086">
        <v>407</v>
      </c>
      <c r="D2086">
        <v>2014</v>
      </c>
      <c r="E2086" s="56">
        <v>304.8</v>
      </c>
      <c r="F2086">
        <v>0</v>
      </c>
      <c r="G2086">
        <v>0</v>
      </c>
      <c r="H2086">
        <v>0</v>
      </c>
      <c r="I2086">
        <v>17</v>
      </c>
      <c r="J2086">
        <v>1</v>
      </c>
      <c r="K2086">
        <v>1</v>
      </c>
    </row>
    <row r="2087" spans="2:11" x14ac:dyDescent="0.25">
      <c r="C2087">
        <v>407</v>
      </c>
      <c r="D2087">
        <v>2015</v>
      </c>
      <c r="E2087" s="56">
        <v>318.8</v>
      </c>
      <c r="F2087">
        <v>0</v>
      </c>
      <c r="G2087">
        <v>0</v>
      </c>
      <c r="H2087">
        <v>1</v>
      </c>
      <c r="I2087">
        <v>19</v>
      </c>
      <c r="J2087">
        <v>1</v>
      </c>
      <c r="K2087">
        <v>0</v>
      </c>
    </row>
    <row r="2088" spans="2:11" x14ac:dyDescent="0.25">
      <c r="C2088">
        <v>407</v>
      </c>
      <c r="D2088">
        <v>2016</v>
      </c>
      <c r="E2088" s="56">
        <v>338.3</v>
      </c>
      <c r="F2088">
        <v>0</v>
      </c>
      <c r="G2088">
        <v>0</v>
      </c>
      <c r="H2088">
        <v>0</v>
      </c>
      <c r="I2088">
        <v>13</v>
      </c>
      <c r="J2088">
        <v>1</v>
      </c>
      <c r="K2088">
        <v>1</v>
      </c>
    </row>
    <row r="2089" spans="2:11" x14ac:dyDescent="0.25">
      <c r="C2089">
        <v>407</v>
      </c>
      <c r="D2089">
        <v>2017</v>
      </c>
      <c r="E2089" s="56">
        <v>361.3</v>
      </c>
      <c r="F2089">
        <v>1</v>
      </c>
      <c r="G2089">
        <v>1</v>
      </c>
      <c r="H2089">
        <v>0</v>
      </c>
      <c r="I2089">
        <v>31</v>
      </c>
      <c r="J2089">
        <v>0</v>
      </c>
      <c r="K2089">
        <v>2</v>
      </c>
    </row>
    <row r="2090" spans="2:11" x14ac:dyDescent="0.25">
      <c r="B2090" t="s">
        <v>417</v>
      </c>
      <c r="C2090">
        <v>408</v>
      </c>
      <c r="D2090">
        <v>2013</v>
      </c>
      <c r="E2090" s="56">
        <v>173.3</v>
      </c>
      <c r="F2090">
        <v>0</v>
      </c>
      <c r="G2090">
        <v>0</v>
      </c>
      <c r="H2090">
        <v>2</v>
      </c>
      <c r="I2090">
        <v>3</v>
      </c>
      <c r="J2090">
        <v>0</v>
      </c>
      <c r="K2090">
        <v>0</v>
      </c>
    </row>
    <row r="2091" spans="2:11" x14ac:dyDescent="0.25">
      <c r="C2091">
        <v>408</v>
      </c>
      <c r="D2091">
        <v>2014</v>
      </c>
      <c r="E2091" s="56">
        <v>163.9</v>
      </c>
      <c r="F2091">
        <v>0</v>
      </c>
      <c r="G2091">
        <v>0</v>
      </c>
      <c r="H2091">
        <v>0</v>
      </c>
      <c r="I2091">
        <v>2</v>
      </c>
      <c r="J2091">
        <v>0</v>
      </c>
      <c r="K2091">
        <v>2</v>
      </c>
    </row>
    <row r="2092" spans="2:11" x14ac:dyDescent="0.25">
      <c r="C2092">
        <v>408</v>
      </c>
      <c r="D2092">
        <v>2015</v>
      </c>
      <c r="E2092" s="56">
        <v>190.2</v>
      </c>
      <c r="F2092">
        <v>0</v>
      </c>
      <c r="G2092">
        <v>0</v>
      </c>
      <c r="H2092">
        <v>0</v>
      </c>
      <c r="I2092">
        <v>5</v>
      </c>
      <c r="J2092">
        <v>0</v>
      </c>
      <c r="K2092">
        <v>0</v>
      </c>
    </row>
    <row r="2093" spans="2:11" x14ac:dyDescent="0.25">
      <c r="C2093">
        <v>408</v>
      </c>
      <c r="D2093">
        <v>2016</v>
      </c>
      <c r="E2093" s="56">
        <v>185</v>
      </c>
      <c r="F2093">
        <v>0</v>
      </c>
      <c r="G2093">
        <v>0</v>
      </c>
      <c r="H2093">
        <v>1</v>
      </c>
      <c r="I2093">
        <v>4</v>
      </c>
      <c r="J2093">
        <v>5</v>
      </c>
      <c r="K2093">
        <v>0</v>
      </c>
    </row>
    <row r="2094" spans="2:11" x14ac:dyDescent="0.25">
      <c r="C2094">
        <v>408</v>
      </c>
      <c r="D2094">
        <v>2017</v>
      </c>
      <c r="E2094" s="56">
        <v>191.4</v>
      </c>
      <c r="F2094">
        <v>0</v>
      </c>
      <c r="G2094">
        <v>0</v>
      </c>
      <c r="H2094">
        <v>0</v>
      </c>
      <c r="I2094">
        <v>4</v>
      </c>
      <c r="J2094">
        <v>1</v>
      </c>
      <c r="K2094">
        <v>0</v>
      </c>
    </row>
    <row r="2095" spans="2:11" x14ac:dyDescent="0.25">
      <c r="B2095" t="s">
        <v>284</v>
      </c>
      <c r="C2095">
        <v>409</v>
      </c>
      <c r="D2095">
        <v>2013</v>
      </c>
      <c r="E2095" s="56">
        <v>30.7</v>
      </c>
      <c r="F2095">
        <v>1</v>
      </c>
      <c r="G2095">
        <v>0</v>
      </c>
      <c r="H2095">
        <v>0</v>
      </c>
      <c r="I2095">
        <v>3</v>
      </c>
      <c r="J2095">
        <v>0</v>
      </c>
      <c r="K2095">
        <v>0</v>
      </c>
    </row>
    <row r="2096" spans="2:11" x14ac:dyDescent="0.25">
      <c r="C2096">
        <v>409</v>
      </c>
      <c r="D2096">
        <v>2014</v>
      </c>
      <c r="E2096" s="56">
        <v>29</v>
      </c>
      <c r="F2096">
        <v>0</v>
      </c>
      <c r="G2096">
        <v>0</v>
      </c>
      <c r="H2096">
        <v>0</v>
      </c>
      <c r="I2096">
        <v>4</v>
      </c>
      <c r="J2096">
        <v>1</v>
      </c>
      <c r="K2096">
        <v>2</v>
      </c>
    </row>
    <row r="2097" spans="2:11" x14ac:dyDescent="0.25">
      <c r="C2097">
        <v>409</v>
      </c>
      <c r="D2097">
        <v>2015</v>
      </c>
      <c r="E2097" s="56">
        <v>40.299999999999997</v>
      </c>
      <c r="F2097">
        <v>0</v>
      </c>
      <c r="G2097">
        <v>0</v>
      </c>
      <c r="H2097">
        <v>0</v>
      </c>
      <c r="I2097">
        <v>5</v>
      </c>
      <c r="J2097">
        <v>0</v>
      </c>
      <c r="K2097">
        <v>0</v>
      </c>
    </row>
    <row r="2098" spans="2:11" x14ac:dyDescent="0.25">
      <c r="C2098">
        <v>409</v>
      </c>
      <c r="D2098">
        <v>2016</v>
      </c>
      <c r="E2098" s="56">
        <v>40.6</v>
      </c>
      <c r="F2098">
        <v>0</v>
      </c>
      <c r="G2098">
        <v>0</v>
      </c>
      <c r="H2098">
        <v>0</v>
      </c>
      <c r="I2098">
        <v>5</v>
      </c>
      <c r="J2098">
        <v>0</v>
      </c>
      <c r="K2098">
        <v>0</v>
      </c>
    </row>
    <row r="2099" spans="2:11" x14ac:dyDescent="0.25">
      <c r="C2099">
        <v>409</v>
      </c>
      <c r="D2099">
        <v>2017</v>
      </c>
      <c r="E2099" s="56">
        <v>36.700000000000003</v>
      </c>
      <c r="F2099">
        <v>0</v>
      </c>
      <c r="G2099">
        <v>0</v>
      </c>
      <c r="H2099">
        <v>1</v>
      </c>
      <c r="I2099">
        <v>2</v>
      </c>
      <c r="J2099">
        <v>0</v>
      </c>
      <c r="K2099">
        <v>0</v>
      </c>
    </row>
    <row r="2100" spans="2:11" x14ac:dyDescent="0.25">
      <c r="B2100" t="s">
        <v>283</v>
      </c>
      <c r="C2100">
        <v>410</v>
      </c>
      <c r="D2100">
        <v>2013</v>
      </c>
      <c r="E2100" s="56">
        <v>309.2</v>
      </c>
      <c r="F2100">
        <v>0</v>
      </c>
      <c r="G2100">
        <v>0</v>
      </c>
      <c r="H2100">
        <v>1</v>
      </c>
      <c r="I2100">
        <v>38</v>
      </c>
      <c r="J2100">
        <v>1</v>
      </c>
      <c r="K2100">
        <v>3</v>
      </c>
    </row>
    <row r="2101" spans="2:11" x14ac:dyDescent="0.25">
      <c r="C2101">
        <v>410</v>
      </c>
      <c r="D2101">
        <v>2014</v>
      </c>
      <c r="E2101" s="56">
        <v>313.7</v>
      </c>
      <c r="F2101">
        <v>1</v>
      </c>
      <c r="G2101">
        <v>0</v>
      </c>
      <c r="H2101">
        <v>2</v>
      </c>
      <c r="I2101">
        <v>40</v>
      </c>
      <c r="J2101">
        <v>2</v>
      </c>
      <c r="K2101">
        <v>3</v>
      </c>
    </row>
    <row r="2102" spans="2:11" x14ac:dyDescent="0.25">
      <c r="C2102">
        <v>410</v>
      </c>
      <c r="D2102">
        <v>2015</v>
      </c>
      <c r="E2102" s="56">
        <v>336.9</v>
      </c>
      <c r="F2102">
        <v>2</v>
      </c>
      <c r="G2102">
        <v>0</v>
      </c>
      <c r="H2102">
        <v>1</v>
      </c>
      <c r="I2102">
        <v>43</v>
      </c>
      <c r="J2102">
        <v>4</v>
      </c>
      <c r="K2102">
        <v>3</v>
      </c>
    </row>
    <row r="2103" spans="2:11" x14ac:dyDescent="0.25">
      <c r="C2103">
        <v>410</v>
      </c>
      <c r="D2103">
        <v>2016</v>
      </c>
      <c r="E2103" s="56">
        <v>330</v>
      </c>
      <c r="F2103">
        <v>1</v>
      </c>
      <c r="G2103">
        <v>1</v>
      </c>
      <c r="H2103">
        <v>2</v>
      </c>
      <c r="I2103">
        <v>44</v>
      </c>
      <c r="J2103">
        <v>2</v>
      </c>
      <c r="K2103">
        <v>4</v>
      </c>
    </row>
    <row r="2104" spans="2:11" x14ac:dyDescent="0.25">
      <c r="C2104">
        <v>410</v>
      </c>
      <c r="D2104">
        <v>2017</v>
      </c>
      <c r="E2104" s="56">
        <v>341.5</v>
      </c>
      <c r="F2104">
        <v>3</v>
      </c>
      <c r="G2104">
        <v>0</v>
      </c>
      <c r="H2104">
        <v>0</v>
      </c>
      <c r="I2104">
        <v>40</v>
      </c>
      <c r="J2104">
        <v>12</v>
      </c>
      <c r="K2104">
        <v>3</v>
      </c>
    </row>
    <row r="2105" spans="2:11" x14ac:dyDescent="0.25">
      <c r="B2105" t="s">
        <v>418</v>
      </c>
      <c r="C2105">
        <v>411</v>
      </c>
      <c r="D2105">
        <v>2013</v>
      </c>
      <c r="E2105" s="56">
        <v>149.19999999999999</v>
      </c>
      <c r="F2105">
        <v>0</v>
      </c>
      <c r="G2105">
        <v>0</v>
      </c>
      <c r="H2105">
        <v>0</v>
      </c>
      <c r="I2105">
        <v>16</v>
      </c>
      <c r="J2105">
        <v>0</v>
      </c>
      <c r="K2105">
        <v>0</v>
      </c>
    </row>
    <row r="2106" spans="2:11" x14ac:dyDescent="0.25">
      <c r="C2106">
        <v>411</v>
      </c>
      <c r="D2106">
        <v>2014</v>
      </c>
      <c r="E2106" s="56">
        <v>168.4</v>
      </c>
      <c r="F2106">
        <v>0</v>
      </c>
      <c r="G2106">
        <v>0</v>
      </c>
      <c r="H2106">
        <v>1</v>
      </c>
      <c r="I2106">
        <v>22</v>
      </c>
      <c r="J2106">
        <v>0</v>
      </c>
      <c r="K2106">
        <v>1</v>
      </c>
    </row>
    <row r="2107" spans="2:11" x14ac:dyDescent="0.25">
      <c r="C2107">
        <v>411</v>
      </c>
      <c r="D2107">
        <v>2015</v>
      </c>
      <c r="E2107" s="56">
        <v>176</v>
      </c>
      <c r="F2107">
        <v>0</v>
      </c>
      <c r="G2107">
        <v>0</v>
      </c>
      <c r="H2107">
        <v>0</v>
      </c>
      <c r="I2107">
        <v>21</v>
      </c>
      <c r="J2107">
        <v>0</v>
      </c>
      <c r="K2107">
        <v>1</v>
      </c>
    </row>
    <row r="2108" spans="2:11" x14ac:dyDescent="0.25">
      <c r="C2108">
        <v>411</v>
      </c>
      <c r="D2108">
        <v>2016</v>
      </c>
      <c r="E2108" s="56">
        <v>178.6</v>
      </c>
      <c r="F2108">
        <v>0</v>
      </c>
      <c r="G2108">
        <v>0</v>
      </c>
      <c r="H2108">
        <v>0</v>
      </c>
      <c r="I2108">
        <v>15</v>
      </c>
      <c r="J2108">
        <v>0</v>
      </c>
      <c r="K2108">
        <v>1</v>
      </c>
    </row>
    <row r="2109" spans="2:11" x14ac:dyDescent="0.25">
      <c r="C2109">
        <v>411</v>
      </c>
      <c r="D2109">
        <v>2017</v>
      </c>
      <c r="E2109" s="56">
        <v>183.1</v>
      </c>
      <c r="F2109">
        <v>0</v>
      </c>
      <c r="G2109">
        <v>0</v>
      </c>
      <c r="H2109">
        <v>0</v>
      </c>
      <c r="I2109">
        <v>20</v>
      </c>
      <c r="J2109">
        <v>0</v>
      </c>
      <c r="K2109">
        <v>2</v>
      </c>
    </row>
    <row r="2110" spans="2:11" x14ac:dyDescent="0.25">
      <c r="B2110" t="s">
        <v>282</v>
      </c>
      <c r="C2110">
        <v>412</v>
      </c>
      <c r="D2110">
        <v>2013</v>
      </c>
      <c r="E2110" s="56">
        <v>84.9</v>
      </c>
      <c r="F2110">
        <v>0</v>
      </c>
      <c r="G2110">
        <v>0</v>
      </c>
      <c r="H2110">
        <v>1</v>
      </c>
      <c r="I2110">
        <v>7</v>
      </c>
      <c r="J2110">
        <v>0</v>
      </c>
      <c r="K2110">
        <v>2</v>
      </c>
    </row>
    <row r="2111" spans="2:11" x14ac:dyDescent="0.25">
      <c r="C2111">
        <v>412</v>
      </c>
      <c r="D2111">
        <v>2014</v>
      </c>
      <c r="E2111" s="56">
        <v>83.4</v>
      </c>
      <c r="F2111">
        <v>0</v>
      </c>
      <c r="G2111">
        <v>0</v>
      </c>
      <c r="H2111">
        <v>0</v>
      </c>
      <c r="I2111">
        <v>7</v>
      </c>
      <c r="J2111">
        <v>0</v>
      </c>
      <c r="K2111">
        <v>1</v>
      </c>
    </row>
    <row r="2112" spans="2:11" x14ac:dyDescent="0.25">
      <c r="C2112">
        <v>412</v>
      </c>
      <c r="D2112">
        <v>2015</v>
      </c>
      <c r="E2112" s="56">
        <v>97.1</v>
      </c>
      <c r="F2112">
        <v>0</v>
      </c>
      <c r="G2112">
        <v>0</v>
      </c>
      <c r="H2112">
        <v>0</v>
      </c>
      <c r="I2112">
        <v>2</v>
      </c>
      <c r="J2112">
        <v>0</v>
      </c>
      <c r="K2112">
        <v>1</v>
      </c>
    </row>
    <row r="2113" spans="2:11" x14ac:dyDescent="0.25">
      <c r="C2113">
        <v>412</v>
      </c>
      <c r="D2113">
        <v>2016</v>
      </c>
      <c r="E2113" s="56">
        <v>97.2</v>
      </c>
      <c r="F2113">
        <v>0</v>
      </c>
      <c r="G2113">
        <v>0</v>
      </c>
      <c r="H2113">
        <v>0</v>
      </c>
      <c r="I2113">
        <v>6</v>
      </c>
      <c r="J2113">
        <v>0</v>
      </c>
      <c r="K2113">
        <v>0</v>
      </c>
    </row>
    <row r="2114" spans="2:11" x14ac:dyDescent="0.25">
      <c r="C2114">
        <v>412</v>
      </c>
      <c r="D2114">
        <v>2017</v>
      </c>
      <c r="E2114" s="56">
        <v>103.4</v>
      </c>
      <c r="F2114">
        <v>1</v>
      </c>
      <c r="G2114">
        <v>1</v>
      </c>
      <c r="H2114">
        <v>0</v>
      </c>
      <c r="I2114">
        <v>7</v>
      </c>
      <c r="J2114">
        <v>1</v>
      </c>
      <c r="K2114">
        <v>1</v>
      </c>
    </row>
    <row r="2115" spans="2:11" x14ac:dyDescent="0.25">
      <c r="B2115" t="s">
        <v>419</v>
      </c>
      <c r="C2115">
        <v>413</v>
      </c>
      <c r="D2115">
        <v>2013</v>
      </c>
      <c r="E2115" s="56">
        <v>68.8</v>
      </c>
      <c r="F2115">
        <v>0</v>
      </c>
      <c r="G2115">
        <v>0</v>
      </c>
      <c r="H2115">
        <v>3</v>
      </c>
      <c r="I2115">
        <v>5</v>
      </c>
      <c r="J2115">
        <v>0</v>
      </c>
      <c r="K2115">
        <v>0</v>
      </c>
    </row>
    <row r="2116" spans="2:11" x14ac:dyDescent="0.25">
      <c r="C2116">
        <v>413</v>
      </c>
      <c r="D2116">
        <v>2014</v>
      </c>
      <c r="E2116" s="56">
        <v>65.7</v>
      </c>
      <c r="F2116">
        <v>0</v>
      </c>
      <c r="G2116">
        <v>0</v>
      </c>
      <c r="H2116">
        <v>1</v>
      </c>
      <c r="I2116">
        <v>7</v>
      </c>
      <c r="J2116">
        <v>0</v>
      </c>
      <c r="K2116">
        <v>0</v>
      </c>
    </row>
    <row r="2117" spans="2:11" x14ac:dyDescent="0.25">
      <c r="C2117">
        <v>413</v>
      </c>
      <c r="D2117">
        <v>2015</v>
      </c>
      <c r="E2117" s="56">
        <v>84.4</v>
      </c>
      <c r="F2117">
        <v>0</v>
      </c>
      <c r="G2117">
        <v>0</v>
      </c>
      <c r="H2117">
        <v>0</v>
      </c>
      <c r="I2117">
        <v>3</v>
      </c>
      <c r="J2117">
        <v>0</v>
      </c>
      <c r="K2117">
        <v>1</v>
      </c>
    </row>
    <row r="2118" spans="2:11" x14ac:dyDescent="0.25">
      <c r="C2118">
        <v>413</v>
      </c>
      <c r="D2118">
        <v>2016</v>
      </c>
      <c r="E2118" s="56">
        <v>78.5</v>
      </c>
      <c r="F2118">
        <v>0</v>
      </c>
      <c r="G2118">
        <v>0</v>
      </c>
      <c r="H2118">
        <v>0</v>
      </c>
      <c r="I2118">
        <v>14</v>
      </c>
      <c r="J2118">
        <v>0</v>
      </c>
      <c r="K2118">
        <v>0</v>
      </c>
    </row>
    <row r="2119" spans="2:11" x14ac:dyDescent="0.25">
      <c r="C2119">
        <v>413</v>
      </c>
      <c r="D2119">
        <v>2017</v>
      </c>
      <c r="E2119" s="56">
        <v>95</v>
      </c>
      <c r="F2119">
        <v>0</v>
      </c>
      <c r="G2119">
        <v>0</v>
      </c>
      <c r="H2119">
        <v>0</v>
      </c>
      <c r="I2119">
        <v>4</v>
      </c>
      <c r="J2119">
        <v>0</v>
      </c>
      <c r="K2119">
        <v>0</v>
      </c>
    </row>
    <row r="2120" spans="2:11" x14ac:dyDescent="0.25">
      <c r="B2120" t="s">
        <v>281</v>
      </c>
      <c r="C2120">
        <v>414</v>
      </c>
      <c r="D2120">
        <v>2013</v>
      </c>
      <c r="E2120" s="56">
        <v>362.9</v>
      </c>
      <c r="F2120">
        <v>0</v>
      </c>
      <c r="G2120">
        <v>0</v>
      </c>
      <c r="H2120">
        <v>0</v>
      </c>
      <c r="I2120">
        <v>14</v>
      </c>
      <c r="J2120">
        <v>0</v>
      </c>
      <c r="K2120">
        <v>1</v>
      </c>
    </row>
    <row r="2121" spans="2:11" x14ac:dyDescent="0.25">
      <c r="C2121">
        <v>414</v>
      </c>
      <c r="D2121">
        <v>2014</v>
      </c>
      <c r="E2121" s="56">
        <v>353.3</v>
      </c>
      <c r="F2121">
        <v>1</v>
      </c>
      <c r="G2121">
        <v>1</v>
      </c>
      <c r="H2121">
        <v>0</v>
      </c>
      <c r="I2121">
        <v>19</v>
      </c>
      <c r="J2121">
        <v>0</v>
      </c>
      <c r="K2121">
        <v>1</v>
      </c>
    </row>
    <row r="2122" spans="2:11" x14ac:dyDescent="0.25">
      <c r="C2122">
        <v>414</v>
      </c>
      <c r="D2122">
        <v>2015</v>
      </c>
      <c r="E2122" s="56">
        <v>397</v>
      </c>
      <c r="F2122">
        <v>0</v>
      </c>
      <c r="G2122">
        <v>0</v>
      </c>
      <c r="H2122">
        <v>0</v>
      </c>
      <c r="I2122">
        <v>14</v>
      </c>
      <c r="J2122">
        <v>5</v>
      </c>
      <c r="K2122">
        <v>1</v>
      </c>
    </row>
    <row r="2123" spans="2:11" x14ac:dyDescent="0.25">
      <c r="C2123">
        <v>414</v>
      </c>
      <c r="D2123">
        <v>2016</v>
      </c>
      <c r="E2123" s="56">
        <v>404.6</v>
      </c>
      <c r="F2123">
        <v>1</v>
      </c>
      <c r="G2123">
        <v>1</v>
      </c>
      <c r="H2123">
        <v>1</v>
      </c>
      <c r="I2123">
        <v>12</v>
      </c>
      <c r="J2123">
        <v>4</v>
      </c>
      <c r="K2123">
        <v>0</v>
      </c>
    </row>
    <row r="2124" spans="2:11" x14ac:dyDescent="0.25">
      <c r="C2124">
        <v>414</v>
      </c>
      <c r="D2124">
        <v>2017</v>
      </c>
      <c r="E2124" s="56">
        <v>437.8</v>
      </c>
      <c r="F2124">
        <v>1</v>
      </c>
      <c r="G2124">
        <v>0</v>
      </c>
      <c r="H2124">
        <v>0</v>
      </c>
      <c r="I2124">
        <v>18</v>
      </c>
      <c r="J2124">
        <v>1</v>
      </c>
      <c r="K2124">
        <v>2</v>
      </c>
    </row>
    <row r="2125" spans="2:11" x14ac:dyDescent="0.25">
      <c r="B2125" t="s">
        <v>280</v>
      </c>
      <c r="C2125">
        <v>415</v>
      </c>
      <c r="D2125">
        <v>2013</v>
      </c>
      <c r="E2125" s="56">
        <v>67</v>
      </c>
      <c r="F2125">
        <v>0</v>
      </c>
      <c r="G2125">
        <v>0</v>
      </c>
      <c r="H2125">
        <v>0</v>
      </c>
      <c r="I2125">
        <v>1</v>
      </c>
      <c r="J2125">
        <v>1</v>
      </c>
      <c r="K2125">
        <v>0</v>
      </c>
    </row>
    <row r="2126" spans="2:11" x14ac:dyDescent="0.25">
      <c r="C2126">
        <v>415</v>
      </c>
      <c r="D2126">
        <v>2014</v>
      </c>
      <c r="E2126" s="56">
        <v>73.2</v>
      </c>
      <c r="F2126">
        <v>0</v>
      </c>
      <c r="G2126">
        <v>0</v>
      </c>
      <c r="H2126">
        <v>0</v>
      </c>
      <c r="I2126">
        <v>5</v>
      </c>
      <c r="J2126">
        <v>0</v>
      </c>
      <c r="K2126">
        <v>0</v>
      </c>
    </row>
    <row r="2127" spans="2:11" x14ac:dyDescent="0.25">
      <c r="C2127">
        <v>415</v>
      </c>
      <c r="D2127">
        <v>2015</v>
      </c>
      <c r="E2127" s="56">
        <v>89.7</v>
      </c>
      <c r="F2127">
        <v>2</v>
      </c>
      <c r="G2127">
        <v>2</v>
      </c>
      <c r="H2127">
        <v>0</v>
      </c>
      <c r="I2127">
        <v>4</v>
      </c>
      <c r="J2127">
        <v>0</v>
      </c>
      <c r="K2127">
        <v>0</v>
      </c>
    </row>
    <row r="2128" spans="2:11" x14ac:dyDescent="0.25">
      <c r="C2128">
        <v>415</v>
      </c>
      <c r="D2128">
        <v>2016</v>
      </c>
      <c r="E2128" s="56">
        <v>99</v>
      </c>
      <c r="F2128">
        <v>1</v>
      </c>
      <c r="G2128">
        <v>0</v>
      </c>
      <c r="H2128">
        <v>1</v>
      </c>
      <c r="I2128">
        <v>8</v>
      </c>
      <c r="J2128">
        <v>3</v>
      </c>
      <c r="K2128">
        <v>0</v>
      </c>
    </row>
    <row r="2129" spans="2:11" x14ac:dyDescent="0.25">
      <c r="C2129">
        <v>415</v>
      </c>
      <c r="D2129">
        <v>2017</v>
      </c>
      <c r="E2129" s="56">
        <v>98.1</v>
      </c>
      <c r="F2129">
        <v>0</v>
      </c>
      <c r="G2129">
        <v>0</v>
      </c>
      <c r="H2129">
        <v>0</v>
      </c>
      <c r="I2129">
        <v>1</v>
      </c>
      <c r="J2129">
        <v>0</v>
      </c>
      <c r="K2129">
        <v>0</v>
      </c>
    </row>
    <row r="2130" spans="2:11" x14ac:dyDescent="0.25">
      <c r="B2130" t="s">
        <v>279</v>
      </c>
      <c r="C2130">
        <v>416</v>
      </c>
      <c r="D2130">
        <v>2013</v>
      </c>
      <c r="E2130" s="56">
        <v>90.2</v>
      </c>
      <c r="F2130">
        <v>3</v>
      </c>
      <c r="G2130">
        <v>1</v>
      </c>
      <c r="H2130">
        <v>1</v>
      </c>
      <c r="I2130">
        <v>5</v>
      </c>
      <c r="J2130">
        <v>0</v>
      </c>
      <c r="K2130">
        <v>0</v>
      </c>
    </row>
    <row r="2131" spans="2:11" x14ac:dyDescent="0.25">
      <c r="C2131">
        <v>416</v>
      </c>
      <c r="D2131">
        <v>2014</v>
      </c>
      <c r="E2131" s="56">
        <v>97.8</v>
      </c>
      <c r="F2131">
        <v>0</v>
      </c>
      <c r="G2131">
        <v>0</v>
      </c>
      <c r="H2131">
        <v>0</v>
      </c>
      <c r="I2131">
        <v>7</v>
      </c>
      <c r="J2131">
        <v>6</v>
      </c>
      <c r="K2131">
        <v>0</v>
      </c>
    </row>
    <row r="2132" spans="2:11" x14ac:dyDescent="0.25">
      <c r="C2132">
        <v>416</v>
      </c>
      <c r="D2132">
        <v>2015</v>
      </c>
      <c r="E2132" s="56">
        <v>127.1</v>
      </c>
      <c r="F2132">
        <v>0</v>
      </c>
      <c r="G2132">
        <v>0</v>
      </c>
      <c r="H2132">
        <v>0</v>
      </c>
      <c r="I2132">
        <v>6</v>
      </c>
      <c r="J2132">
        <v>1</v>
      </c>
      <c r="K2132">
        <v>0</v>
      </c>
    </row>
    <row r="2133" spans="2:11" x14ac:dyDescent="0.25">
      <c r="C2133">
        <v>416</v>
      </c>
      <c r="D2133">
        <v>2016</v>
      </c>
      <c r="E2133" s="56">
        <v>149.6</v>
      </c>
      <c r="F2133">
        <v>2</v>
      </c>
      <c r="G2133">
        <v>1</v>
      </c>
      <c r="H2133">
        <v>1</v>
      </c>
      <c r="I2133">
        <v>9</v>
      </c>
      <c r="J2133">
        <v>8</v>
      </c>
      <c r="K2133">
        <v>0</v>
      </c>
    </row>
    <row r="2134" spans="2:11" x14ac:dyDescent="0.25">
      <c r="C2134">
        <v>416</v>
      </c>
      <c r="D2134">
        <v>2017</v>
      </c>
      <c r="E2134" s="56">
        <v>131.4</v>
      </c>
      <c r="F2134">
        <v>3</v>
      </c>
      <c r="G2134">
        <v>0</v>
      </c>
      <c r="H2134">
        <v>0</v>
      </c>
      <c r="I2134">
        <v>7</v>
      </c>
      <c r="J2134">
        <v>15</v>
      </c>
      <c r="K2134">
        <v>0</v>
      </c>
    </row>
    <row r="2135" spans="2:11" x14ac:dyDescent="0.25">
      <c r="B2135" t="s">
        <v>278</v>
      </c>
      <c r="C2135">
        <v>417</v>
      </c>
      <c r="D2135">
        <v>2013</v>
      </c>
      <c r="E2135" s="56">
        <v>85.4</v>
      </c>
      <c r="F2135">
        <v>0</v>
      </c>
      <c r="G2135">
        <v>0</v>
      </c>
      <c r="H2135">
        <v>0</v>
      </c>
      <c r="I2135">
        <v>9</v>
      </c>
      <c r="J2135">
        <v>0</v>
      </c>
      <c r="K2135">
        <v>2</v>
      </c>
    </row>
    <row r="2136" spans="2:11" x14ac:dyDescent="0.25">
      <c r="C2136">
        <v>417</v>
      </c>
      <c r="D2136">
        <v>2014</v>
      </c>
      <c r="E2136" s="56">
        <v>109.6</v>
      </c>
      <c r="F2136">
        <v>0</v>
      </c>
      <c r="G2136">
        <v>0</v>
      </c>
      <c r="H2136">
        <v>0</v>
      </c>
      <c r="I2136">
        <v>4</v>
      </c>
      <c r="J2136">
        <v>0</v>
      </c>
      <c r="K2136">
        <v>0</v>
      </c>
    </row>
    <row r="2137" spans="2:11" x14ac:dyDescent="0.25">
      <c r="C2137">
        <v>417</v>
      </c>
      <c r="D2137">
        <v>2015</v>
      </c>
      <c r="E2137" s="56">
        <v>128.69999999999999</v>
      </c>
      <c r="F2137">
        <v>0</v>
      </c>
      <c r="G2137">
        <v>0</v>
      </c>
      <c r="H2137">
        <v>0</v>
      </c>
      <c r="I2137">
        <v>8</v>
      </c>
      <c r="J2137">
        <v>0</v>
      </c>
      <c r="K2137">
        <v>1</v>
      </c>
    </row>
    <row r="2138" spans="2:11" x14ac:dyDescent="0.25">
      <c r="C2138">
        <v>417</v>
      </c>
      <c r="D2138">
        <v>2016</v>
      </c>
      <c r="E2138" s="56">
        <v>138.30000000000001</v>
      </c>
      <c r="F2138">
        <v>1</v>
      </c>
      <c r="G2138">
        <v>1</v>
      </c>
      <c r="H2138">
        <v>0</v>
      </c>
      <c r="I2138">
        <v>8</v>
      </c>
      <c r="J2138">
        <v>0</v>
      </c>
      <c r="K2138">
        <v>0</v>
      </c>
    </row>
    <row r="2139" spans="2:11" x14ac:dyDescent="0.25">
      <c r="C2139">
        <v>417</v>
      </c>
      <c r="D2139">
        <v>2017</v>
      </c>
      <c r="E2139" s="56">
        <v>160.30000000000001</v>
      </c>
      <c r="F2139">
        <v>0</v>
      </c>
      <c r="G2139">
        <v>0</v>
      </c>
      <c r="H2139">
        <v>1</v>
      </c>
      <c r="I2139">
        <v>4</v>
      </c>
      <c r="J2139">
        <v>0</v>
      </c>
      <c r="K2139">
        <v>0</v>
      </c>
    </row>
    <row r="2140" spans="2:11" x14ac:dyDescent="0.25">
      <c r="B2140" t="s">
        <v>420</v>
      </c>
      <c r="C2140">
        <v>418</v>
      </c>
      <c r="D2140">
        <v>2013</v>
      </c>
      <c r="E2140" s="56">
        <v>34.200000000000003</v>
      </c>
      <c r="F2140">
        <v>0</v>
      </c>
      <c r="G2140">
        <v>0</v>
      </c>
      <c r="H2140">
        <v>3</v>
      </c>
      <c r="I2140">
        <v>6</v>
      </c>
      <c r="J2140">
        <v>0</v>
      </c>
      <c r="K2140">
        <v>0</v>
      </c>
    </row>
    <row r="2141" spans="2:11" x14ac:dyDescent="0.25">
      <c r="C2141">
        <v>418</v>
      </c>
      <c r="D2141">
        <v>2014</v>
      </c>
      <c r="E2141" s="56">
        <v>46.8</v>
      </c>
      <c r="F2141">
        <v>0</v>
      </c>
      <c r="G2141">
        <v>0</v>
      </c>
      <c r="H2141">
        <v>0</v>
      </c>
      <c r="I2141">
        <v>11</v>
      </c>
      <c r="J2141">
        <v>0</v>
      </c>
      <c r="K2141">
        <v>2</v>
      </c>
    </row>
    <row r="2142" spans="2:11" x14ac:dyDescent="0.25">
      <c r="C2142">
        <v>418</v>
      </c>
      <c r="D2142">
        <v>2015</v>
      </c>
      <c r="E2142" s="56">
        <v>66.5</v>
      </c>
      <c r="F2142">
        <v>0</v>
      </c>
      <c r="G2142">
        <v>0</v>
      </c>
      <c r="H2142">
        <v>0</v>
      </c>
      <c r="I2142">
        <v>8</v>
      </c>
      <c r="J2142">
        <v>0</v>
      </c>
      <c r="K2142">
        <v>0</v>
      </c>
    </row>
    <row r="2143" spans="2:11" x14ac:dyDescent="0.25">
      <c r="C2143">
        <v>418</v>
      </c>
      <c r="D2143">
        <v>2016</v>
      </c>
      <c r="E2143" s="56">
        <v>71.5</v>
      </c>
      <c r="F2143">
        <v>0</v>
      </c>
      <c r="G2143">
        <v>0</v>
      </c>
      <c r="H2143">
        <v>1</v>
      </c>
      <c r="I2143">
        <v>5</v>
      </c>
      <c r="J2143">
        <v>0</v>
      </c>
      <c r="K2143">
        <v>1</v>
      </c>
    </row>
    <row r="2144" spans="2:11" x14ac:dyDescent="0.25">
      <c r="C2144">
        <v>418</v>
      </c>
      <c r="D2144">
        <v>2017</v>
      </c>
      <c r="E2144" s="56">
        <v>69.599999999999994</v>
      </c>
      <c r="F2144">
        <v>0</v>
      </c>
      <c r="G2144">
        <v>0</v>
      </c>
      <c r="H2144">
        <v>0</v>
      </c>
      <c r="I2144">
        <v>6</v>
      </c>
      <c r="J2144">
        <v>0</v>
      </c>
      <c r="K2144">
        <v>0</v>
      </c>
    </row>
    <row r="2145" spans="2:11" x14ac:dyDescent="0.25">
      <c r="B2145" t="s">
        <v>277</v>
      </c>
      <c r="C2145">
        <v>419</v>
      </c>
      <c r="D2145">
        <v>2013</v>
      </c>
      <c r="E2145" s="56">
        <v>144.6</v>
      </c>
      <c r="F2145">
        <v>2</v>
      </c>
      <c r="G2145">
        <v>1</v>
      </c>
      <c r="H2145">
        <v>0</v>
      </c>
      <c r="I2145">
        <v>12</v>
      </c>
      <c r="J2145">
        <v>0</v>
      </c>
      <c r="K2145">
        <v>0</v>
      </c>
    </row>
    <row r="2146" spans="2:11" x14ac:dyDescent="0.25">
      <c r="C2146">
        <v>419</v>
      </c>
      <c r="D2146">
        <v>2014</v>
      </c>
      <c r="E2146" s="56">
        <v>184.1</v>
      </c>
      <c r="F2146">
        <v>1</v>
      </c>
      <c r="G2146">
        <v>1</v>
      </c>
      <c r="H2146">
        <v>1</v>
      </c>
      <c r="I2146">
        <v>10</v>
      </c>
      <c r="J2146">
        <v>1</v>
      </c>
      <c r="K2146">
        <v>3</v>
      </c>
    </row>
    <row r="2147" spans="2:11" x14ac:dyDescent="0.25">
      <c r="C2147">
        <v>419</v>
      </c>
      <c r="D2147">
        <v>2015</v>
      </c>
      <c r="E2147" s="56">
        <v>222.7</v>
      </c>
      <c r="F2147">
        <v>1</v>
      </c>
      <c r="G2147">
        <v>0</v>
      </c>
      <c r="H2147">
        <v>0</v>
      </c>
      <c r="I2147">
        <v>13</v>
      </c>
      <c r="J2147">
        <v>1</v>
      </c>
      <c r="K2147">
        <v>0</v>
      </c>
    </row>
    <row r="2148" spans="2:11" x14ac:dyDescent="0.25">
      <c r="C2148">
        <v>419</v>
      </c>
      <c r="D2148">
        <v>2016</v>
      </c>
      <c r="E2148" s="56">
        <v>246.9</v>
      </c>
      <c r="F2148">
        <v>0</v>
      </c>
      <c r="G2148">
        <v>0</v>
      </c>
      <c r="H2148">
        <v>2</v>
      </c>
      <c r="I2148">
        <v>13</v>
      </c>
      <c r="J2148">
        <v>0</v>
      </c>
      <c r="K2148">
        <v>1</v>
      </c>
    </row>
    <row r="2149" spans="2:11" x14ac:dyDescent="0.25">
      <c r="C2149">
        <v>419</v>
      </c>
      <c r="D2149">
        <v>2017</v>
      </c>
      <c r="E2149" s="56">
        <v>234.1</v>
      </c>
      <c r="F2149">
        <v>1</v>
      </c>
      <c r="G2149">
        <v>0</v>
      </c>
      <c r="H2149">
        <v>1</v>
      </c>
      <c r="I2149">
        <v>9</v>
      </c>
      <c r="J2149">
        <v>1</v>
      </c>
      <c r="K2149">
        <v>2</v>
      </c>
    </row>
    <row r="2150" spans="2:11" x14ac:dyDescent="0.25">
      <c r="B2150" t="s">
        <v>276</v>
      </c>
      <c r="C2150">
        <v>420</v>
      </c>
      <c r="D2150">
        <v>2013</v>
      </c>
      <c r="E2150" s="56">
        <v>363</v>
      </c>
      <c r="F2150">
        <v>0</v>
      </c>
      <c r="G2150">
        <v>0</v>
      </c>
      <c r="H2150">
        <v>0</v>
      </c>
      <c r="I2150">
        <v>16</v>
      </c>
      <c r="J2150">
        <v>0</v>
      </c>
      <c r="K2150">
        <v>0</v>
      </c>
    </row>
    <row r="2151" spans="2:11" x14ac:dyDescent="0.25">
      <c r="C2151">
        <v>420</v>
      </c>
      <c r="D2151">
        <v>2014</v>
      </c>
      <c r="E2151" s="56">
        <v>371</v>
      </c>
      <c r="F2151">
        <v>0</v>
      </c>
      <c r="G2151">
        <v>0</v>
      </c>
      <c r="H2151">
        <v>1</v>
      </c>
      <c r="I2151">
        <v>11</v>
      </c>
      <c r="J2151">
        <v>4</v>
      </c>
      <c r="K2151">
        <v>1</v>
      </c>
    </row>
    <row r="2152" spans="2:11" x14ac:dyDescent="0.25">
      <c r="C2152">
        <v>420</v>
      </c>
      <c r="D2152">
        <v>2015</v>
      </c>
      <c r="E2152" s="56">
        <v>428.6</v>
      </c>
      <c r="F2152">
        <v>0</v>
      </c>
      <c r="G2152">
        <v>0</v>
      </c>
      <c r="H2152">
        <v>1</v>
      </c>
      <c r="I2152">
        <v>11</v>
      </c>
      <c r="J2152">
        <v>6</v>
      </c>
      <c r="K2152">
        <v>0</v>
      </c>
    </row>
    <row r="2153" spans="2:11" x14ac:dyDescent="0.25">
      <c r="C2153">
        <v>420</v>
      </c>
      <c r="D2153">
        <v>2016</v>
      </c>
      <c r="E2153" s="56">
        <v>422.2</v>
      </c>
      <c r="F2153">
        <v>2</v>
      </c>
      <c r="G2153">
        <v>2</v>
      </c>
      <c r="H2153">
        <v>0</v>
      </c>
      <c r="I2153">
        <v>20</v>
      </c>
      <c r="J2153">
        <v>4</v>
      </c>
      <c r="K2153">
        <v>0</v>
      </c>
    </row>
    <row r="2154" spans="2:11" x14ac:dyDescent="0.25">
      <c r="C2154">
        <v>420</v>
      </c>
      <c r="D2154">
        <v>2017</v>
      </c>
      <c r="E2154" s="56">
        <v>402.2</v>
      </c>
      <c r="F2154">
        <v>1</v>
      </c>
      <c r="G2154">
        <v>0</v>
      </c>
      <c r="H2154">
        <v>0</v>
      </c>
      <c r="I2154">
        <v>14</v>
      </c>
      <c r="J2154">
        <v>13</v>
      </c>
      <c r="K2154">
        <v>0</v>
      </c>
    </row>
  </sheetData>
  <mergeCells count="22">
    <mergeCell ref="B1701:B1706"/>
    <mergeCell ref="B1813:B1818"/>
    <mergeCell ref="B1930:B1935"/>
    <mergeCell ref="B2027:B2032"/>
    <mergeCell ref="B2069:B2074"/>
    <mergeCell ref="B1131:B1136"/>
    <mergeCell ref="B1193:B1198"/>
    <mergeCell ref="B1340:B1345"/>
    <mergeCell ref="B1497:B1502"/>
    <mergeCell ref="B1589:B1594"/>
    <mergeCell ref="B2:B7"/>
    <mergeCell ref="B44:B49"/>
    <mergeCell ref="B197:B201"/>
    <mergeCell ref="B264:B269"/>
    <mergeCell ref="B317:B322"/>
    <mergeCell ref="B887:B892"/>
    <mergeCell ref="B1019:B1024"/>
    <mergeCell ref="B425:B430"/>
    <mergeCell ref="B478:B483"/>
    <mergeCell ref="B561:B566"/>
    <mergeCell ref="B703:B708"/>
    <mergeCell ref="B755:B760"/>
  </mergeCells>
  <pageMargins left="0.78740157499999996" right="0.78740157499999996" top="0.984251969" bottom="0.984251969" header="0.4921259845" footer="0.4921259845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154"/>
  <sheetViews>
    <sheetView workbookViewId="0">
      <selection activeCell="E4" sqref="E4"/>
    </sheetView>
  </sheetViews>
  <sheetFormatPr defaultRowHeight="15" x14ac:dyDescent="0.25"/>
  <cols>
    <col min="2" max="2" width="28.7109375" bestFit="1" customWidth="1"/>
  </cols>
  <sheetData>
    <row r="1" spans="2:11" ht="15.75" thickBot="1" x14ac:dyDescent="0.3"/>
    <row r="2" spans="2:11" x14ac:dyDescent="0.25">
      <c r="B2" s="92" t="s">
        <v>0</v>
      </c>
      <c r="C2" s="16" t="s">
        <v>255</v>
      </c>
      <c r="D2" s="17" t="s">
        <v>256</v>
      </c>
      <c r="E2" s="18" t="s">
        <v>257</v>
      </c>
      <c r="F2" s="18" t="s">
        <v>258</v>
      </c>
      <c r="G2" s="18" t="s">
        <v>259</v>
      </c>
      <c r="H2" s="18" t="s">
        <v>260</v>
      </c>
      <c r="I2" s="18" t="s">
        <v>261</v>
      </c>
      <c r="J2" s="18" t="s">
        <v>262</v>
      </c>
      <c r="K2" s="19" t="s">
        <v>263</v>
      </c>
    </row>
    <row r="3" spans="2:11" x14ac:dyDescent="0.25">
      <c r="B3" s="93"/>
      <c r="C3" s="13">
        <v>1</v>
      </c>
      <c r="D3" s="3">
        <v>2013</v>
      </c>
      <c r="E3" s="2"/>
      <c r="F3" s="2">
        <v>12</v>
      </c>
      <c r="G3" s="2">
        <v>3</v>
      </c>
      <c r="H3" s="2">
        <v>8</v>
      </c>
      <c r="I3" s="2">
        <v>325</v>
      </c>
      <c r="J3" s="2">
        <v>28</v>
      </c>
      <c r="K3" s="4">
        <v>10</v>
      </c>
    </row>
    <row r="4" spans="2:11" x14ac:dyDescent="0.25">
      <c r="B4" s="93"/>
      <c r="C4" s="13">
        <v>1</v>
      </c>
      <c r="D4" s="3">
        <v>2014</v>
      </c>
      <c r="E4" s="2">
        <v>26.91</v>
      </c>
      <c r="F4" s="2">
        <v>10</v>
      </c>
      <c r="G4" s="2">
        <v>4</v>
      </c>
      <c r="H4" s="2">
        <v>8</v>
      </c>
      <c r="I4" s="2">
        <v>304</v>
      </c>
      <c r="J4" s="2">
        <v>53</v>
      </c>
      <c r="K4" s="4">
        <v>9</v>
      </c>
    </row>
    <row r="5" spans="2:11" x14ac:dyDescent="0.25">
      <c r="B5" s="93"/>
      <c r="C5" s="13">
        <v>1</v>
      </c>
      <c r="D5" s="3">
        <v>2015</v>
      </c>
      <c r="E5" s="2">
        <v>22.36</v>
      </c>
      <c r="F5" s="2">
        <v>10</v>
      </c>
      <c r="G5" s="2">
        <v>0</v>
      </c>
      <c r="H5" s="2">
        <v>11</v>
      </c>
      <c r="I5" s="2">
        <v>282</v>
      </c>
      <c r="J5" s="2">
        <v>64</v>
      </c>
      <c r="K5" s="4">
        <v>14</v>
      </c>
    </row>
    <row r="6" spans="2:11" x14ac:dyDescent="0.25">
      <c r="B6" s="93"/>
      <c r="C6" s="13">
        <v>1</v>
      </c>
      <c r="D6" s="3">
        <v>2016</v>
      </c>
      <c r="E6" s="2">
        <v>50.93</v>
      </c>
      <c r="F6" s="2">
        <v>15</v>
      </c>
      <c r="G6" s="2">
        <v>2</v>
      </c>
      <c r="H6" s="2">
        <v>14</v>
      </c>
      <c r="I6" s="2">
        <v>326</v>
      </c>
      <c r="J6" s="2">
        <v>72</v>
      </c>
      <c r="K6" s="4">
        <v>18</v>
      </c>
    </row>
    <row r="7" spans="2:11" ht="15.75" thickBot="1" x14ac:dyDescent="0.3">
      <c r="B7" s="94"/>
      <c r="C7" s="14">
        <v>1</v>
      </c>
      <c r="D7" s="15">
        <v>2017</v>
      </c>
      <c r="E7" s="5">
        <v>79.92</v>
      </c>
      <c r="F7" s="5">
        <v>20</v>
      </c>
      <c r="G7" s="5">
        <v>2</v>
      </c>
      <c r="H7" s="5">
        <v>13</v>
      </c>
      <c r="I7" s="5">
        <v>297</v>
      </c>
      <c r="J7" s="5">
        <v>100</v>
      </c>
      <c r="K7" s="6">
        <v>14</v>
      </c>
    </row>
    <row r="8" spans="2:11" ht="15.75" thickBot="1" x14ac:dyDescent="0.3"/>
    <row r="9" spans="2:11" x14ac:dyDescent="0.25">
      <c r="B9" s="92" t="s">
        <v>8</v>
      </c>
      <c r="C9" s="16" t="s">
        <v>255</v>
      </c>
      <c r="D9" s="17" t="s">
        <v>256</v>
      </c>
      <c r="E9" s="18" t="s">
        <v>257</v>
      </c>
      <c r="F9" s="18" t="s">
        <v>258</v>
      </c>
      <c r="G9" s="18" t="s">
        <v>259</v>
      </c>
      <c r="H9" s="18" t="s">
        <v>260</v>
      </c>
      <c r="I9" s="18" t="s">
        <v>261</v>
      </c>
      <c r="J9" s="18" t="s">
        <v>262</v>
      </c>
      <c r="K9" s="19" t="s">
        <v>263</v>
      </c>
    </row>
    <row r="10" spans="2:11" x14ac:dyDescent="0.25">
      <c r="B10" s="93"/>
      <c r="C10" s="13">
        <v>9</v>
      </c>
      <c r="D10" s="3">
        <v>2013</v>
      </c>
      <c r="E10" s="2"/>
      <c r="F10" s="2">
        <v>138</v>
      </c>
      <c r="G10" s="2">
        <v>19</v>
      </c>
      <c r="H10" s="2">
        <v>185</v>
      </c>
      <c r="I10" s="2">
        <v>3773</v>
      </c>
      <c r="J10" s="2">
        <v>519</v>
      </c>
      <c r="K10" s="4">
        <v>145</v>
      </c>
    </row>
    <row r="11" spans="2:11" x14ac:dyDescent="0.25">
      <c r="B11" s="93"/>
      <c r="C11" s="13">
        <v>9</v>
      </c>
      <c r="D11" s="3">
        <v>2014</v>
      </c>
      <c r="E11" s="2">
        <v>1773.86</v>
      </c>
      <c r="F11" s="2">
        <v>166</v>
      </c>
      <c r="G11" s="2">
        <v>15</v>
      </c>
      <c r="H11" s="2">
        <v>173</v>
      </c>
      <c r="I11" s="2">
        <v>3748</v>
      </c>
      <c r="J11" s="2">
        <v>768</v>
      </c>
      <c r="K11" s="4">
        <v>111</v>
      </c>
    </row>
    <row r="12" spans="2:11" x14ac:dyDescent="0.25">
      <c r="B12" s="93"/>
      <c r="C12" s="13">
        <v>9</v>
      </c>
      <c r="D12" s="3">
        <v>2015</v>
      </c>
      <c r="E12" s="2">
        <v>1787.95</v>
      </c>
      <c r="F12" s="2">
        <v>134</v>
      </c>
      <c r="G12" s="2">
        <v>21</v>
      </c>
      <c r="H12" s="2">
        <v>196</v>
      </c>
      <c r="I12" s="2">
        <v>4088</v>
      </c>
      <c r="J12" s="2">
        <v>1645</v>
      </c>
      <c r="K12" s="4">
        <v>166</v>
      </c>
    </row>
    <row r="13" spans="2:11" x14ac:dyDescent="0.25">
      <c r="B13" s="93"/>
      <c r="C13" s="13">
        <v>9</v>
      </c>
      <c r="D13" s="3">
        <v>2016</v>
      </c>
      <c r="E13" s="38">
        <v>2208.6</v>
      </c>
      <c r="F13" s="2">
        <v>106</v>
      </c>
      <c r="G13" s="2">
        <v>17</v>
      </c>
      <c r="H13" s="2">
        <v>185</v>
      </c>
      <c r="I13" s="2">
        <v>4215</v>
      </c>
      <c r="J13" s="2">
        <v>1880</v>
      </c>
      <c r="K13" s="4">
        <v>181</v>
      </c>
    </row>
    <row r="14" spans="2:11" ht="15.75" thickBot="1" x14ac:dyDescent="0.3">
      <c r="B14" s="94"/>
      <c r="C14" s="14">
        <v>9</v>
      </c>
      <c r="D14" s="15">
        <v>2017</v>
      </c>
      <c r="E14" s="5">
        <v>2277.63</v>
      </c>
      <c r="F14" s="5">
        <v>172</v>
      </c>
      <c r="G14" s="5">
        <v>47</v>
      </c>
      <c r="H14" s="5">
        <v>165</v>
      </c>
      <c r="I14" s="5">
        <v>4148</v>
      </c>
      <c r="J14" s="5">
        <v>3142</v>
      </c>
      <c r="K14" s="6">
        <v>181</v>
      </c>
    </row>
    <row r="15" spans="2:11" ht="15.75" thickBot="1" x14ac:dyDescent="0.3"/>
    <row r="16" spans="2:11" x14ac:dyDescent="0.25">
      <c r="B16" s="92" t="s">
        <v>36</v>
      </c>
      <c r="C16" s="16" t="s">
        <v>255</v>
      </c>
      <c r="D16" s="17" t="s">
        <v>256</v>
      </c>
      <c r="E16" s="18" t="s">
        <v>257</v>
      </c>
      <c r="F16" s="18" t="s">
        <v>258</v>
      </c>
      <c r="G16" s="18" t="s">
        <v>259</v>
      </c>
      <c r="H16" s="18" t="s">
        <v>260</v>
      </c>
      <c r="I16" s="18" t="s">
        <v>261</v>
      </c>
      <c r="J16" s="18" t="s">
        <v>262</v>
      </c>
      <c r="K16" s="19" t="s">
        <v>263</v>
      </c>
    </row>
    <row r="17" spans="2:11" x14ac:dyDescent="0.25">
      <c r="B17" s="93"/>
      <c r="C17" s="25">
        <v>39</v>
      </c>
      <c r="D17" s="21">
        <v>2013</v>
      </c>
      <c r="E17" s="20"/>
      <c r="F17" s="20">
        <v>40</v>
      </c>
      <c r="G17" s="20">
        <v>12</v>
      </c>
      <c r="H17" s="20">
        <v>31</v>
      </c>
      <c r="I17" s="20">
        <v>745</v>
      </c>
      <c r="J17" s="20">
        <v>165</v>
      </c>
      <c r="K17" s="26">
        <v>41</v>
      </c>
    </row>
    <row r="18" spans="2:11" x14ac:dyDescent="0.25">
      <c r="B18" s="93"/>
      <c r="C18" s="13">
        <v>39</v>
      </c>
      <c r="D18" s="3">
        <v>2014</v>
      </c>
      <c r="E18" s="2">
        <v>8382.9500000000007</v>
      </c>
      <c r="F18" s="2">
        <v>43</v>
      </c>
      <c r="G18" s="2">
        <v>13</v>
      </c>
      <c r="H18" s="2">
        <v>37</v>
      </c>
      <c r="I18" s="2">
        <v>748</v>
      </c>
      <c r="J18" s="2">
        <v>150</v>
      </c>
      <c r="K18" s="4">
        <v>34</v>
      </c>
    </row>
    <row r="19" spans="2:11" x14ac:dyDescent="0.25">
      <c r="B19" s="93"/>
      <c r="C19" s="13">
        <v>39</v>
      </c>
      <c r="D19" s="3">
        <v>2015</v>
      </c>
      <c r="E19" s="2">
        <v>7696.27</v>
      </c>
      <c r="F19" s="2">
        <v>40</v>
      </c>
      <c r="G19" s="2">
        <v>28</v>
      </c>
      <c r="H19" s="2">
        <v>30</v>
      </c>
      <c r="I19" s="2">
        <v>741</v>
      </c>
      <c r="J19" s="2">
        <v>158</v>
      </c>
      <c r="K19" s="4">
        <v>32</v>
      </c>
    </row>
    <row r="20" spans="2:11" x14ac:dyDescent="0.25">
      <c r="B20" s="93"/>
      <c r="C20" s="13">
        <v>39</v>
      </c>
      <c r="D20" s="3">
        <v>2016</v>
      </c>
      <c r="E20" s="38">
        <v>8070.1</v>
      </c>
      <c r="F20" s="2">
        <v>28</v>
      </c>
      <c r="G20" s="2">
        <v>12</v>
      </c>
      <c r="H20" s="2">
        <v>29</v>
      </c>
      <c r="I20" s="2">
        <v>758</v>
      </c>
      <c r="J20" s="2">
        <v>180</v>
      </c>
      <c r="K20" s="4">
        <v>35</v>
      </c>
    </row>
    <row r="21" spans="2:11" ht="15.75" thickBot="1" x14ac:dyDescent="0.3">
      <c r="B21" s="94"/>
      <c r="C21" s="14">
        <v>39</v>
      </c>
      <c r="D21" s="15">
        <v>2017</v>
      </c>
      <c r="E21" s="5">
        <v>7458.14</v>
      </c>
      <c r="F21" s="5">
        <v>73</v>
      </c>
      <c r="G21" s="5">
        <v>11</v>
      </c>
      <c r="H21" s="5">
        <v>33</v>
      </c>
      <c r="I21" s="5">
        <v>767</v>
      </c>
      <c r="J21" s="5">
        <v>335</v>
      </c>
      <c r="K21" s="6">
        <v>34</v>
      </c>
    </row>
    <row r="22" spans="2:11" ht="15.75" thickBot="1" x14ac:dyDescent="0.3"/>
    <row r="23" spans="2:11" x14ac:dyDescent="0.25">
      <c r="B23" s="92" t="s">
        <v>49</v>
      </c>
      <c r="C23" s="16" t="s">
        <v>255</v>
      </c>
      <c r="D23" s="22" t="s">
        <v>256</v>
      </c>
      <c r="E23" s="23" t="s">
        <v>257</v>
      </c>
      <c r="F23" s="23" t="s">
        <v>258</v>
      </c>
      <c r="G23" s="23" t="s">
        <v>259</v>
      </c>
      <c r="H23" s="23" t="s">
        <v>260</v>
      </c>
      <c r="I23" s="23" t="s">
        <v>261</v>
      </c>
      <c r="J23" s="23" t="s">
        <v>262</v>
      </c>
      <c r="K23" s="24" t="s">
        <v>263</v>
      </c>
    </row>
    <row r="24" spans="2:11" x14ac:dyDescent="0.25">
      <c r="B24" s="93"/>
      <c r="C24" s="25">
        <v>52</v>
      </c>
      <c r="D24" s="21">
        <v>2013</v>
      </c>
      <c r="E24" s="20"/>
      <c r="F24" s="20">
        <v>77</v>
      </c>
      <c r="G24" s="20">
        <v>58</v>
      </c>
      <c r="H24" s="20">
        <v>8</v>
      </c>
      <c r="I24" s="20">
        <v>213</v>
      </c>
      <c r="J24" s="20">
        <v>25</v>
      </c>
      <c r="K24" s="26">
        <v>12</v>
      </c>
    </row>
    <row r="25" spans="2:11" x14ac:dyDescent="0.25">
      <c r="B25" s="93"/>
      <c r="C25" s="13">
        <v>52</v>
      </c>
      <c r="D25" s="3">
        <v>2014</v>
      </c>
      <c r="E25" s="2">
        <v>2165.4</v>
      </c>
      <c r="F25" s="2">
        <v>69</v>
      </c>
      <c r="G25" s="2">
        <v>60</v>
      </c>
      <c r="H25" s="2">
        <v>2</v>
      </c>
      <c r="I25" s="2">
        <v>237</v>
      </c>
      <c r="J25" s="2">
        <v>33</v>
      </c>
      <c r="K25" s="4">
        <v>19</v>
      </c>
    </row>
    <row r="26" spans="2:11" x14ac:dyDescent="0.25">
      <c r="B26" s="93"/>
      <c r="C26" s="13">
        <v>52</v>
      </c>
      <c r="D26" s="3">
        <v>2015</v>
      </c>
      <c r="E26" s="2">
        <v>2166.0500000000002</v>
      </c>
      <c r="F26" s="2">
        <v>52</v>
      </c>
      <c r="G26" s="2">
        <v>41</v>
      </c>
      <c r="H26" s="2">
        <v>6</v>
      </c>
      <c r="I26" s="2">
        <v>215</v>
      </c>
      <c r="J26" s="2">
        <v>24</v>
      </c>
      <c r="K26" s="4">
        <v>18</v>
      </c>
    </row>
    <row r="27" spans="2:11" x14ac:dyDescent="0.25">
      <c r="B27" s="93"/>
      <c r="C27" s="13">
        <v>52</v>
      </c>
      <c r="D27" s="3">
        <v>2016</v>
      </c>
      <c r="E27" s="2">
        <v>2657.89</v>
      </c>
      <c r="F27" s="2">
        <v>44</v>
      </c>
      <c r="G27" s="2">
        <v>38</v>
      </c>
      <c r="H27" s="2">
        <v>11</v>
      </c>
      <c r="I27" s="2">
        <v>245</v>
      </c>
      <c r="J27" s="2">
        <v>33</v>
      </c>
      <c r="K27" s="4">
        <v>11</v>
      </c>
    </row>
    <row r="28" spans="2:11" ht="15.75" thickBot="1" x14ac:dyDescent="0.3">
      <c r="B28" s="94"/>
      <c r="C28" s="14">
        <v>52</v>
      </c>
      <c r="D28" s="15">
        <v>2017</v>
      </c>
      <c r="E28" s="5">
        <v>2436.1799999999998</v>
      </c>
      <c r="F28" s="5">
        <v>64</v>
      </c>
      <c r="G28" s="5">
        <v>33</v>
      </c>
      <c r="H28" s="5">
        <v>3</v>
      </c>
      <c r="I28" s="5">
        <v>219</v>
      </c>
      <c r="J28" s="5">
        <v>70</v>
      </c>
      <c r="K28" s="6">
        <v>20</v>
      </c>
    </row>
    <row r="29" spans="2:11" ht="15.75" thickBot="1" x14ac:dyDescent="0.3"/>
    <row r="30" spans="2:11" x14ac:dyDescent="0.25">
      <c r="B30" s="86" t="s">
        <v>59</v>
      </c>
      <c r="C30" s="16" t="s">
        <v>255</v>
      </c>
      <c r="D30" s="27" t="s">
        <v>256</v>
      </c>
      <c r="E30" s="10" t="s">
        <v>257</v>
      </c>
      <c r="F30" s="10" t="s">
        <v>258</v>
      </c>
      <c r="G30" s="10" t="s">
        <v>259</v>
      </c>
      <c r="H30" s="10" t="s">
        <v>260</v>
      </c>
      <c r="I30" s="10" t="s">
        <v>261</v>
      </c>
      <c r="J30" s="10" t="s">
        <v>262</v>
      </c>
      <c r="K30" s="11" t="s">
        <v>263</v>
      </c>
    </row>
    <row r="31" spans="2:11" x14ac:dyDescent="0.25">
      <c r="B31" s="87"/>
      <c r="C31" s="13">
        <v>62</v>
      </c>
      <c r="D31" s="3">
        <v>2013</v>
      </c>
      <c r="E31" s="2"/>
      <c r="F31" s="2">
        <v>32</v>
      </c>
      <c r="G31" s="2">
        <v>24</v>
      </c>
      <c r="H31" s="2">
        <v>27</v>
      </c>
      <c r="I31" s="2">
        <v>553</v>
      </c>
      <c r="J31" s="2">
        <v>34</v>
      </c>
      <c r="K31" s="4">
        <v>32</v>
      </c>
    </row>
    <row r="32" spans="2:11" x14ac:dyDescent="0.25">
      <c r="B32" s="87"/>
      <c r="C32" s="13">
        <v>62</v>
      </c>
      <c r="D32" s="3">
        <v>2014</v>
      </c>
      <c r="E32" s="2">
        <v>8835.08</v>
      </c>
      <c r="F32" s="2">
        <v>42</v>
      </c>
      <c r="G32" s="2">
        <v>34</v>
      </c>
      <c r="H32" s="2">
        <v>27</v>
      </c>
      <c r="I32" s="2">
        <v>540</v>
      </c>
      <c r="J32" s="2">
        <v>49</v>
      </c>
      <c r="K32" s="4">
        <v>31</v>
      </c>
    </row>
    <row r="33" spans="2:11" x14ac:dyDescent="0.25">
      <c r="B33" s="87"/>
      <c r="C33" s="13">
        <v>62</v>
      </c>
      <c r="D33" s="3">
        <v>2015</v>
      </c>
      <c r="E33" s="2">
        <v>7520.44</v>
      </c>
      <c r="F33" s="2">
        <v>38</v>
      </c>
      <c r="G33" s="2">
        <v>24</v>
      </c>
      <c r="H33" s="2">
        <v>27</v>
      </c>
      <c r="I33" s="2">
        <v>582</v>
      </c>
      <c r="J33" s="2">
        <v>44</v>
      </c>
      <c r="K33" s="4">
        <v>40</v>
      </c>
    </row>
    <row r="34" spans="2:11" x14ac:dyDescent="0.25">
      <c r="B34" s="87"/>
      <c r="C34" s="13">
        <v>62</v>
      </c>
      <c r="D34" s="3">
        <v>2016</v>
      </c>
      <c r="E34" s="2">
        <v>7749.83</v>
      </c>
      <c r="F34" s="2">
        <v>26</v>
      </c>
      <c r="G34" s="2">
        <v>16</v>
      </c>
      <c r="H34" s="2">
        <v>29</v>
      </c>
      <c r="I34" s="2">
        <v>636</v>
      </c>
      <c r="J34" s="2">
        <v>128</v>
      </c>
      <c r="K34" s="4">
        <v>44</v>
      </c>
    </row>
    <row r="35" spans="2:11" ht="15.75" thickBot="1" x14ac:dyDescent="0.3">
      <c r="B35" s="88"/>
      <c r="C35" s="14">
        <v>62</v>
      </c>
      <c r="D35" s="15">
        <v>2017</v>
      </c>
      <c r="E35" s="5">
        <v>7449.05</v>
      </c>
      <c r="F35" s="5">
        <v>27</v>
      </c>
      <c r="G35" s="5">
        <v>16</v>
      </c>
      <c r="H35" s="5">
        <v>30</v>
      </c>
      <c r="I35" s="5">
        <v>584</v>
      </c>
      <c r="J35" s="5">
        <v>160</v>
      </c>
      <c r="K35" s="6">
        <v>49</v>
      </c>
    </row>
    <row r="36" spans="2:11" ht="15.75" thickBot="1" x14ac:dyDescent="0.3"/>
    <row r="37" spans="2:11" x14ac:dyDescent="0.25">
      <c r="B37" s="86" t="s">
        <v>79</v>
      </c>
      <c r="C37" s="16" t="s">
        <v>255</v>
      </c>
      <c r="D37" s="22" t="s">
        <v>256</v>
      </c>
      <c r="E37" s="23" t="s">
        <v>257</v>
      </c>
      <c r="F37" s="23" t="s">
        <v>258</v>
      </c>
      <c r="G37" s="23" t="s">
        <v>259</v>
      </c>
      <c r="H37" s="23" t="s">
        <v>260</v>
      </c>
      <c r="I37" s="23" t="s">
        <v>261</v>
      </c>
      <c r="J37" s="23" t="s">
        <v>262</v>
      </c>
      <c r="K37" s="24" t="s">
        <v>263</v>
      </c>
    </row>
    <row r="38" spans="2:11" x14ac:dyDescent="0.25">
      <c r="B38" s="87"/>
      <c r="C38" s="13">
        <v>83</v>
      </c>
      <c r="D38" s="3">
        <v>2013</v>
      </c>
      <c r="E38" s="2"/>
      <c r="F38" s="2">
        <v>35</v>
      </c>
      <c r="G38" s="2">
        <v>28</v>
      </c>
      <c r="H38" s="2">
        <v>6</v>
      </c>
      <c r="I38" s="2">
        <v>220</v>
      </c>
      <c r="J38" s="2">
        <v>6</v>
      </c>
      <c r="K38" s="4">
        <v>11</v>
      </c>
    </row>
    <row r="39" spans="2:11" x14ac:dyDescent="0.25">
      <c r="B39" s="87"/>
      <c r="C39" s="13">
        <v>83</v>
      </c>
      <c r="D39" s="3">
        <v>2014</v>
      </c>
      <c r="E39" s="2">
        <v>1143.1300000000001</v>
      </c>
      <c r="F39" s="2">
        <v>34</v>
      </c>
      <c r="G39" s="2">
        <v>16</v>
      </c>
      <c r="H39" s="2">
        <v>9</v>
      </c>
      <c r="I39" s="2">
        <v>216</v>
      </c>
      <c r="J39" s="2">
        <v>32</v>
      </c>
      <c r="K39" s="4">
        <v>17</v>
      </c>
    </row>
    <row r="40" spans="2:11" x14ac:dyDescent="0.25">
      <c r="B40" s="87"/>
      <c r="C40" s="13">
        <v>83</v>
      </c>
      <c r="D40" s="3">
        <v>2015</v>
      </c>
      <c r="E40" s="2">
        <v>1060.73</v>
      </c>
      <c r="F40" s="2">
        <v>31</v>
      </c>
      <c r="G40" s="2">
        <v>16</v>
      </c>
      <c r="H40" s="2">
        <v>11</v>
      </c>
      <c r="I40" s="2">
        <v>257</v>
      </c>
      <c r="J40" s="2">
        <v>46</v>
      </c>
      <c r="K40" s="4">
        <v>16</v>
      </c>
    </row>
    <row r="41" spans="2:11" x14ac:dyDescent="0.25">
      <c r="B41" s="87"/>
      <c r="C41" s="13">
        <v>83</v>
      </c>
      <c r="D41" s="3">
        <v>2016</v>
      </c>
      <c r="E41" s="2">
        <v>1388.25</v>
      </c>
      <c r="F41" s="2">
        <v>22</v>
      </c>
      <c r="G41" s="2">
        <v>14</v>
      </c>
      <c r="H41" s="2">
        <v>9</v>
      </c>
      <c r="I41" s="2">
        <v>248</v>
      </c>
      <c r="J41" s="2">
        <v>50</v>
      </c>
      <c r="K41" s="4">
        <v>20</v>
      </c>
    </row>
    <row r="42" spans="2:11" ht="15.75" thickBot="1" x14ac:dyDescent="0.3">
      <c r="B42" s="88"/>
      <c r="C42" s="14">
        <v>83</v>
      </c>
      <c r="D42" s="15">
        <v>2017</v>
      </c>
      <c r="E42" s="5">
        <v>1204.55</v>
      </c>
      <c r="F42" s="5">
        <v>32</v>
      </c>
      <c r="G42" s="5">
        <v>20</v>
      </c>
      <c r="H42" s="5">
        <v>8</v>
      </c>
      <c r="I42" s="5">
        <v>269</v>
      </c>
      <c r="J42" s="5">
        <v>122</v>
      </c>
      <c r="K42" s="6">
        <v>20</v>
      </c>
    </row>
    <row r="43" spans="2:11" ht="15.75" thickBot="1" x14ac:dyDescent="0.3"/>
    <row r="44" spans="2:11" x14ac:dyDescent="0.25">
      <c r="B44" s="86" t="s">
        <v>89</v>
      </c>
      <c r="C44" s="16" t="s">
        <v>255</v>
      </c>
      <c r="D44" s="22" t="s">
        <v>256</v>
      </c>
      <c r="E44" s="23" t="s">
        <v>257</v>
      </c>
      <c r="F44" s="23" t="s">
        <v>258</v>
      </c>
      <c r="G44" s="23" t="s">
        <v>259</v>
      </c>
      <c r="H44" s="23" t="s">
        <v>260</v>
      </c>
      <c r="I44" s="23" t="s">
        <v>261</v>
      </c>
      <c r="J44" s="23" t="s">
        <v>262</v>
      </c>
      <c r="K44" s="24" t="s">
        <v>263</v>
      </c>
    </row>
    <row r="45" spans="2:11" x14ac:dyDescent="0.25">
      <c r="B45" s="87"/>
      <c r="C45" s="13">
        <v>93</v>
      </c>
      <c r="D45" s="3">
        <v>2013</v>
      </c>
      <c r="E45" s="2"/>
      <c r="F45" s="2">
        <v>44</v>
      </c>
      <c r="G45" s="2">
        <v>23</v>
      </c>
      <c r="H45" s="2">
        <v>17</v>
      </c>
      <c r="I45" s="2">
        <v>319</v>
      </c>
      <c r="J45" s="2">
        <v>78</v>
      </c>
      <c r="K45" s="4">
        <v>17</v>
      </c>
    </row>
    <row r="46" spans="2:11" x14ac:dyDescent="0.25">
      <c r="B46" s="87"/>
      <c r="C46" s="13">
        <v>93</v>
      </c>
      <c r="D46" s="3">
        <v>2014</v>
      </c>
      <c r="E46" s="2">
        <v>4657.1099999999997</v>
      </c>
      <c r="F46" s="2">
        <v>46</v>
      </c>
      <c r="G46" s="2">
        <v>21</v>
      </c>
      <c r="H46" s="2">
        <v>16</v>
      </c>
      <c r="I46" s="2">
        <v>318</v>
      </c>
      <c r="J46" s="2">
        <v>129</v>
      </c>
      <c r="K46" s="4">
        <v>31</v>
      </c>
    </row>
    <row r="47" spans="2:11" x14ac:dyDescent="0.25">
      <c r="B47" s="87"/>
      <c r="C47" s="13">
        <v>93</v>
      </c>
      <c r="D47" s="3">
        <v>2015</v>
      </c>
      <c r="E47" s="38">
        <v>4941.8</v>
      </c>
      <c r="F47" s="2">
        <v>42</v>
      </c>
      <c r="G47" s="2">
        <v>21</v>
      </c>
      <c r="H47" s="2">
        <v>19</v>
      </c>
      <c r="I47" s="2">
        <v>351</v>
      </c>
      <c r="J47" s="2">
        <v>148</v>
      </c>
      <c r="K47" s="4">
        <v>21</v>
      </c>
    </row>
    <row r="48" spans="2:11" x14ac:dyDescent="0.25">
      <c r="B48" s="87"/>
      <c r="C48" s="13">
        <v>93</v>
      </c>
      <c r="D48" s="3">
        <v>2016</v>
      </c>
      <c r="E48" s="2">
        <v>4727.8100000000004</v>
      </c>
      <c r="F48" s="2">
        <v>49</v>
      </c>
      <c r="G48" s="2">
        <v>12</v>
      </c>
      <c r="H48" s="2">
        <v>20</v>
      </c>
      <c r="I48" s="2">
        <v>386</v>
      </c>
      <c r="J48" s="2">
        <v>204</v>
      </c>
      <c r="K48" s="4">
        <v>28</v>
      </c>
    </row>
    <row r="49" spans="2:11" ht="15.75" thickBot="1" x14ac:dyDescent="0.3">
      <c r="B49" s="88"/>
      <c r="C49" s="14">
        <v>93</v>
      </c>
      <c r="D49" s="15">
        <v>2017</v>
      </c>
      <c r="E49" s="5">
        <v>4727.99</v>
      </c>
      <c r="F49" s="5">
        <v>45</v>
      </c>
      <c r="G49" s="5">
        <v>18</v>
      </c>
      <c r="H49" s="5">
        <v>14</v>
      </c>
      <c r="I49" s="5">
        <v>358</v>
      </c>
      <c r="J49" s="5">
        <v>282</v>
      </c>
      <c r="K49" s="6">
        <v>23</v>
      </c>
    </row>
    <row r="50" spans="2:11" ht="15.75" thickBot="1" x14ac:dyDescent="0.3"/>
    <row r="51" spans="2:11" x14ac:dyDescent="0.25">
      <c r="B51" s="86" t="s">
        <v>104</v>
      </c>
      <c r="C51" s="16" t="s">
        <v>255</v>
      </c>
      <c r="D51" s="22" t="s">
        <v>256</v>
      </c>
      <c r="E51" s="23" t="s">
        <v>257</v>
      </c>
      <c r="F51" s="23" t="s">
        <v>258</v>
      </c>
      <c r="G51" s="23" t="s">
        <v>259</v>
      </c>
      <c r="H51" s="23" t="s">
        <v>260</v>
      </c>
      <c r="I51" s="23" t="s">
        <v>261</v>
      </c>
      <c r="J51" s="23" t="s">
        <v>262</v>
      </c>
      <c r="K51" s="24" t="s">
        <v>263</v>
      </c>
    </row>
    <row r="52" spans="2:11" x14ac:dyDescent="0.25">
      <c r="B52" s="87"/>
      <c r="C52" s="13">
        <v>108</v>
      </c>
      <c r="D52" s="2">
        <v>2013</v>
      </c>
      <c r="E52" s="2"/>
      <c r="F52" s="2">
        <v>20</v>
      </c>
      <c r="G52" s="2">
        <v>10</v>
      </c>
      <c r="H52" s="2">
        <v>26</v>
      </c>
      <c r="I52" s="2">
        <v>434</v>
      </c>
      <c r="J52" s="2">
        <v>4</v>
      </c>
      <c r="K52" s="4">
        <v>35</v>
      </c>
    </row>
    <row r="53" spans="2:11" x14ac:dyDescent="0.25">
      <c r="B53" s="87"/>
      <c r="C53" s="13">
        <v>108</v>
      </c>
      <c r="D53" s="2">
        <v>2014</v>
      </c>
      <c r="E53" s="2">
        <v>4703.09</v>
      </c>
      <c r="F53" s="2">
        <v>22</v>
      </c>
      <c r="G53" s="2">
        <v>10</v>
      </c>
      <c r="H53" s="2">
        <v>10</v>
      </c>
      <c r="I53" s="2">
        <v>453</v>
      </c>
      <c r="J53" s="2">
        <v>15</v>
      </c>
      <c r="K53" s="4">
        <v>44</v>
      </c>
    </row>
    <row r="54" spans="2:11" x14ac:dyDescent="0.25">
      <c r="B54" s="87"/>
      <c r="C54" s="13">
        <v>108</v>
      </c>
      <c r="D54" s="2">
        <v>2015</v>
      </c>
      <c r="E54" s="2">
        <v>5135.46</v>
      </c>
      <c r="F54" s="2">
        <v>35</v>
      </c>
      <c r="G54" s="2">
        <v>18</v>
      </c>
      <c r="H54" s="2">
        <v>17</v>
      </c>
      <c r="I54" s="2">
        <v>473</v>
      </c>
      <c r="J54" s="2">
        <v>37</v>
      </c>
      <c r="K54" s="4">
        <v>46</v>
      </c>
    </row>
    <row r="55" spans="2:11" x14ac:dyDescent="0.25">
      <c r="B55" s="87"/>
      <c r="C55" s="13">
        <v>108</v>
      </c>
      <c r="D55" s="2">
        <v>2016</v>
      </c>
      <c r="E55" s="2">
        <v>4157.33</v>
      </c>
      <c r="F55" s="2">
        <v>52</v>
      </c>
      <c r="G55" s="2">
        <v>20</v>
      </c>
      <c r="H55" s="2">
        <v>14</v>
      </c>
      <c r="I55" s="2">
        <v>427</v>
      </c>
      <c r="J55" s="2">
        <v>87</v>
      </c>
      <c r="K55" s="4">
        <v>43</v>
      </c>
    </row>
    <row r="56" spans="2:11" ht="15.75" thickBot="1" x14ac:dyDescent="0.3">
      <c r="B56" s="88"/>
      <c r="C56" s="14">
        <v>108</v>
      </c>
      <c r="D56" s="5">
        <v>2017</v>
      </c>
      <c r="E56" s="5">
        <v>4515.24</v>
      </c>
      <c r="F56" s="5">
        <v>47</v>
      </c>
      <c r="G56" s="5">
        <v>25</v>
      </c>
      <c r="H56" s="5">
        <v>22</v>
      </c>
      <c r="I56" s="5">
        <v>498</v>
      </c>
      <c r="J56" s="5">
        <v>203</v>
      </c>
      <c r="K56" s="6">
        <v>49</v>
      </c>
    </row>
    <row r="57" spans="2:11" ht="15.75" thickBot="1" x14ac:dyDescent="0.3"/>
    <row r="58" spans="2:11" x14ac:dyDescent="0.25">
      <c r="B58" s="86" t="s">
        <v>130</v>
      </c>
      <c r="C58" s="16" t="s">
        <v>255</v>
      </c>
      <c r="D58" s="22" t="s">
        <v>256</v>
      </c>
      <c r="E58" s="23" t="s">
        <v>257</v>
      </c>
      <c r="F58" s="23" t="s">
        <v>258</v>
      </c>
      <c r="G58" s="23" t="s">
        <v>259</v>
      </c>
      <c r="H58" s="23" t="s">
        <v>260</v>
      </c>
      <c r="I58" s="23" t="s">
        <v>261</v>
      </c>
      <c r="J58" s="23" t="s">
        <v>262</v>
      </c>
      <c r="K58" s="24" t="s">
        <v>263</v>
      </c>
    </row>
    <row r="59" spans="2:11" x14ac:dyDescent="0.25">
      <c r="B59" s="87"/>
      <c r="C59" s="13">
        <v>136</v>
      </c>
      <c r="D59" s="2">
        <v>2013</v>
      </c>
      <c r="E59" s="2"/>
      <c r="F59" s="2">
        <v>30</v>
      </c>
      <c r="G59" s="2">
        <v>5</v>
      </c>
      <c r="H59" s="2">
        <v>32</v>
      </c>
      <c r="I59" s="2">
        <v>449</v>
      </c>
      <c r="J59" s="2">
        <v>98</v>
      </c>
      <c r="K59" s="4">
        <v>21</v>
      </c>
    </row>
    <row r="60" spans="2:11" x14ac:dyDescent="0.25">
      <c r="B60" s="87"/>
      <c r="C60" s="13">
        <v>136</v>
      </c>
      <c r="D60" s="2">
        <v>2014</v>
      </c>
      <c r="E60" s="2">
        <v>1704.94</v>
      </c>
      <c r="F60" s="2">
        <v>44</v>
      </c>
      <c r="G60" s="2">
        <v>6</v>
      </c>
      <c r="H60" s="2">
        <v>22</v>
      </c>
      <c r="I60" s="2">
        <v>460</v>
      </c>
      <c r="J60" s="2">
        <v>193</v>
      </c>
      <c r="K60" s="4">
        <v>27</v>
      </c>
    </row>
    <row r="61" spans="2:11" x14ac:dyDescent="0.25">
      <c r="B61" s="87"/>
      <c r="C61" s="13">
        <v>136</v>
      </c>
      <c r="D61" s="2">
        <v>2015</v>
      </c>
      <c r="E61" s="2">
        <v>1727.73</v>
      </c>
      <c r="F61" s="2">
        <v>42</v>
      </c>
      <c r="G61" s="2">
        <v>17</v>
      </c>
      <c r="H61" s="2">
        <v>32</v>
      </c>
      <c r="I61" s="2">
        <v>494</v>
      </c>
      <c r="J61" s="2">
        <v>238</v>
      </c>
      <c r="K61" s="4">
        <v>28</v>
      </c>
    </row>
    <row r="62" spans="2:11" x14ac:dyDescent="0.25">
      <c r="B62" s="87"/>
      <c r="C62" s="13">
        <v>136</v>
      </c>
      <c r="D62" s="2">
        <v>2016</v>
      </c>
      <c r="E62" s="2">
        <v>2172.19</v>
      </c>
      <c r="F62" s="2">
        <v>32</v>
      </c>
      <c r="G62" s="2">
        <v>10</v>
      </c>
      <c r="H62" s="2">
        <v>19</v>
      </c>
      <c r="I62" s="2">
        <v>486</v>
      </c>
      <c r="J62" s="2">
        <v>252</v>
      </c>
      <c r="K62" s="4">
        <v>29</v>
      </c>
    </row>
    <row r="63" spans="2:11" ht="15.75" thickBot="1" x14ac:dyDescent="0.3">
      <c r="B63" s="88"/>
      <c r="C63" s="14">
        <v>136</v>
      </c>
      <c r="D63" s="5">
        <v>2017</v>
      </c>
      <c r="E63" s="5">
        <v>2650.3</v>
      </c>
      <c r="F63" s="5">
        <v>50</v>
      </c>
      <c r="G63" s="5">
        <v>16</v>
      </c>
      <c r="H63" s="5">
        <v>22</v>
      </c>
      <c r="I63" s="5">
        <v>496</v>
      </c>
      <c r="J63" s="5">
        <v>335</v>
      </c>
      <c r="K63" s="6">
        <v>30</v>
      </c>
    </row>
    <row r="64" spans="2:11" ht="15.75" thickBot="1" x14ac:dyDescent="0.3"/>
    <row r="65" spans="2:11" x14ac:dyDescent="0.25">
      <c r="B65" s="92" t="s">
        <v>140</v>
      </c>
      <c r="C65" s="16" t="s">
        <v>255</v>
      </c>
      <c r="D65" s="22" t="s">
        <v>256</v>
      </c>
      <c r="E65" s="23" t="s">
        <v>257</v>
      </c>
      <c r="F65" s="23" t="s">
        <v>258</v>
      </c>
      <c r="G65" s="23" t="s">
        <v>259</v>
      </c>
      <c r="H65" s="23" t="s">
        <v>260</v>
      </c>
      <c r="I65" s="23" t="s">
        <v>261</v>
      </c>
      <c r="J65" s="23" t="s">
        <v>262</v>
      </c>
      <c r="K65" s="24" t="s">
        <v>263</v>
      </c>
    </row>
    <row r="66" spans="2:11" x14ac:dyDescent="0.25">
      <c r="B66" s="93"/>
      <c r="C66" s="13">
        <v>146</v>
      </c>
      <c r="D66" s="2">
        <v>2013</v>
      </c>
      <c r="E66" s="2"/>
      <c r="F66" s="2">
        <v>91</v>
      </c>
      <c r="G66" s="2">
        <v>32</v>
      </c>
      <c r="H66" s="2">
        <v>27</v>
      </c>
      <c r="I66" s="2">
        <v>589</v>
      </c>
      <c r="J66" s="2">
        <v>143</v>
      </c>
      <c r="K66" s="4">
        <v>43</v>
      </c>
    </row>
    <row r="67" spans="2:11" x14ac:dyDescent="0.25">
      <c r="B67" s="93"/>
      <c r="C67" s="13">
        <v>146</v>
      </c>
      <c r="D67" s="2">
        <v>2014</v>
      </c>
      <c r="E67" s="2">
        <v>14049.92</v>
      </c>
      <c r="F67" s="2">
        <v>76</v>
      </c>
      <c r="G67" s="2">
        <v>32</v>
      </c>
      <c r="H67" s="2">
        <v>33</v>
      </c>
      <c r="I67" s="2">
        <v>660</v>
      </c>
      <c r="J67" s="2">
        <v>184</v>
      </c>
      <c r="K67" s="4">
        <v>33</v>
      </c>
    </row>
    <row r="68" spans="2:11" x14ac:dyDescent="0.25">
      <c r="B68" s="93"/>
      <c r="C68" s="13">
        <v>146</v>
      </c>
      <c r="D68" s="2">
        <v>2015</v>
      </c>
      <c r="E68" s="2">
        <v>14340.28</v>
      </c>
      <c r="F68" s="2">
        <v>165</v>
      </c>
      <c r="G68" s="2">
        <v>44</v>
      </c>
      <c r="H68" s="2">
        <v>44</v>
      </c>
      <c r="I68" s="2">
        <v>688</v>
      </c>
      <c r="J68" s="2">
        <v>321</v>
      </c>
      <c r="K68" s="4">
        <v>43</v>
      </c>
    </row>
    <row r="69" spans="2:11" x14ac:dyDescent="0.25">
      <c r="B69" s="93"/>
      <c r="C69" s="13">
        <v>146</v>
      </c>
      <c r="D69" s="2">
        <v>2016</v>
      </c>
      <c r="E69" s="2">
        <v>7533.38</v>
      </c>
      <c r="F69" s="2">
        <v>68</v>
      </c>
      <c r="G69" s="2">
        <v>28</v>
      </c>
      <c r="H69" s="2">
        <v>39</v>
      </c>
      <c r="I69" s="2">
        <v>695</v>
      </c>
      <c r="J69" s="2">
        <v>340</v>
      </c>
      <c r="K69" s="4">
        <v>29</v>
      </c>
    </row>
    <row r="70" spans="2:11" ht="15.75" thickBot="1" x14ac:dyDescent="0.3">
      <c r="B70" s="94"/>
      <c r="C70" s="14">
        <v>146</v>
      </c>
      <c r="D70" s="5">
        <v>2017</v>
      </c>
      <c r="E70" s="5">
        <v>7279.23</v>
      </c>
      <c r="F70" s="5">
        <v>59</v>
      </c>
      <c r="G70" s="5">
        <v>26</v>
      </c>
      <c r="H70" s="5">
        <v>32</v>
      </c>
      <c r="I70" s="5">
        <v>688</v>
      </c>
      <c r="J70" s="5">
        <v>508</v>
      </c>
      <c r="K70" s="6">
        <v>45</v>
      </c>
    </row>
    <row r="71" spans="2:11" ht="15.75" thickBot="1" x14ac:dyDescent="0.3"/>
    <row r="72" spans="2:11" x14ac:dyDescent="0.25">
      <c r="B72" s="83" t="s">
        <v>165</v>
      </c>
      <c r="C72" s="16" t="s">
        <v>255</v>
      </c>
      <c r="D72" s="22" t="s">
        <v>256</v>
      </c>
      <c r="E72" s="23" t="s">
        <v>257</v>
      </c>
      <c r="F72" s="23" t="s">
        <v>258</v>
      </c>
      <c r="G72" s="23" t="s">
        <v>259</v>
      </c>
      <c r="H72" s="23" t="s">
        <v>260</v>
      </c>
      <c r="I72" s="23" t="s">
        <v>261</v>
      </c>
      <c r="J72" s="23" t="s">
        <v>262</v>
      </c>
      <c r="K72" s="24" t="s">
        <v>263</v>
      </c>
    </row>
    <row r="73" spans="2:11" x14ac:dyDescent="0.25">
      <c r="B73" s="84"/>
      <c r="C73" s="13">
        <v>172</v>
      </c>
      <c r="D73" s="2">
        <v>2013</v>
      </c>
      <c r="E73" s="2"/>
      <c r="F73" s="2">
        <v>27</v>
      </c>
      <c r="G73" s="2">
        <v>10</v>
      </c>
      <c r="H73" s="2">
        <v>14</v>
      </c>
      <c r="I73" s="2">
        <v>401</v>
      </c>
      <c r="J73" s="2">
        <v>11</v>
      </c>
      <c r="K73" s="4">
        <v>24</v>
      </c>
    </row>
    <row r="74" spans="2:11" x14ac:dyDescent="0.25">
      <c r="B74" s="84"/>
      <c r="C74" s="13">
        <v>172</v>
      </c>
      <c r="D74" s="2">
        <v>2014</v>
      </c>
      <c r="E74" s="2">
        <v>8680.73</v>
      </c>
      <c r="F74" s="2">
        <v>61</v>
      </c>
      <c r="G74" s="2">
        <v>13</v>
      </c>
      <c r="H74" s="2">
        <v>23</v>
      </c>
      <c r="I74" s="2">
        <v>406</v>
      </c>
      <c r="J74" s="2">
        <v>12</v>
      </c>
      <c r="K74" s="4">
        <v>20</v>
      </c>
    </row>
    <row r="75" spans="2:11" x14ac:dyDescent="0.25">
      <c r="B75" s="84"/>
      <c r="C75" s="13">
        <v>172</v>
      </c>
      <c r="D75" s="2">
        <v>2015</v>
      </c>
      <c r="E75" s="2">
        <v>9770.31</v>
      </c>
      <c r="F75" s="2">
        <v>30</v>
      </c>
      <c r="G75" s="2">
        <v>17</v>
      </c>
      <c r="H75" s="2">
        <v>31</v>
      </c>
      <c r="I75" s="2">
        <v>445</v>
      </c>
      <c r="J75" s="2">
        <v>51</v>
      </c>
      <c r="K75" s="4">
        <v>31</v>
      </c>
    </row>
    <row r="76" spans="2:11" x14ac:dyDescent="0.25">
      <c r="B76" s="84"/>
      <c r="C76" s="13">
        <v>172</v>
      </c>
      <c r="D76" s="2">
        <v>2016</v>
      </c>
      <c r="E76" s="2">
        <v>10185.32</v>
      </c>
      <c r="F76" s="2">
        <v>24</v>
      </c>
      <c r="G76" s="2">
        <v>9</v>
      </c>
      <c r="H76" s="2">
        <v>16</v>
      </c>
      <c r="I76" s="2">
        <v>462</v>
      </c>
      <c r="J76" s="2">
        <v>68</v>
      </c>
      <c r="K76" s="4">
        <v>36</v>
      </c>
    </row>
    <row r="77" spans="2:11" ht="15.75" thickBot="1" x14ac:dyDescent="0.3">
      <c r="B77" s="85"/>
      <c r="C77" s="14">
        <v>172</v>
      </c>
      <c r="D77" s="5">
        <v>2017</v>
      </c>
      <c r="E77" s="5">
        <v>10432.61</v>
      </c>
      <c r="F77" s="5">
        <v>25</v>
      </c>
      <c r="G77" s="5">
        <v>8</v>
      </c>
      <c r="H77" s="5">
        <v>22</v>
      </c>
      <c r="I77" s="5">
        <v>457</v>
      </c>
      <c r="J77" s="5">
        <v>137</v>
      </c>
      <c r="K77" s="6">
        <v>25</v>
      </c>
    </row>
    <row r="78" spans="2:11" ht="15.75" thickBot="1" x14ac:dyDescent="0.3"/>
    <row r="79" spans="2:11" x14ac:dyDescent="0.25">
      <c r="B79" s="86" t="s">
        <v>189</v>
      </c>
      <c r="C79" s="29" t="s">
        <v>255</v>
      </c>
      <c r="D79" s="22" t="s">
        <v>256</v>
      </c>
      <c r="E79" s="23" t="s">
        <v>257</v>
      </c>
      <c r="F79" s="23" t="s">
        <v>258</v>
      </c>
      <c r="G79" s="23" t="s">
        <v>259</v>
      </c>
      <c r="H79" s="23" t="s">
        <v>260</v>
      </c>
      <c r="I79" s="23" t="s">
        <v>261</v>
      </c>
      <c r="J79" s="23" t="s">
        <v>262</v>
      </c>
      <c r="K79" s="24" t="s">
        <v>263</v>
      </c>
    </row>
    <row r="80" spans="2:11" x14ac:dyDescent="0.25">
      <c r="B80" s="87"/>
      <c r="C80" s="28">
        <v>198</v>
      </c>
      <c r="D80" s="2">
        <v>2013</v>
      </c>
      <c r="E80" s="2"/>
      <c r="F80" s="2">
        <v>12</v>
      </c>
      <c r="G80" s="2">
        <v>2</v>
      </c>
      <c r="H80" s="2">
        <v>18</v>
      </c>
      <c r="I80" s="2">
        <v>314</v>
      </c>
      <c r="J80" s="2">
        <v>14</v>
      </c>
      <c r="K80" s="4">
        <v>17</v>
      </c>
    </row>
    <row r="81" spans="2:11" x14ac:dyDescent="0.25">
      <c r="B81" s="87"/>
      <c r="C81" s="28">
        <v>198</v>
      </c>
      <c r="D81" s="2">
        <v>2014</v>
      </c>
      <c r="E81" s="2">
        <v>4763.74</v>
      </c>
      <c r="F81" s="2">
        <v>11</v>
      </c>
      <c r="G81" s="2">
        <v>4</v>
      </c>
      <c r="H81" s="2">
        <v>16</v>
      </c>
      <c r="I81" s="2">
        <v>305</v>
      </c>
      <c r="J81" s="2">
        <v>10</v>
      </c>
      <c r="K81" s="4">
        <v>21</v>
      </c>
    </row>
    <row r="82" spans="2:11" x14ac:dyDescent="0.25">
      <c r="B82" s="87"/>
      <c r="C82" s="28">
        <v>198</v>
      </c>
      <c r="D82" s="2">
        <v>2015</v>
      </c>
      <c r="E82" s="2">
        <v>3985.29</v>
      </c>
      <c r="F82" s="2">
        <v>13</v>
      </c>
      <c r="G82" s="2">
        <v>8</v>
      </c>
      <c r="H82" s="2">
        <v>11</v>
      </c>
      <c r="I82" s="2">
        <v>322</v>
      </c>
      <c r="J82" s="2">
        <v>29</v>
      </c>
      <c r="K82" s="4">
        <v>15</v>
      </c>
    </row>
    <row r="83" spans="2:11" x14ac:dyDescent="0.25">
      <c r="B83" s="87"/>
      <c r="C83" s="28">
        <v>198</v>
      </c>
      <c r="D83" s="2">
        <v>2016</v>
      </c>
      <c r="E83" s="2">
        <v>3429.29</v>
      </c>
      <c r="F83" s="2">
        <v>8</v>
      </c>
      <c r="G83" s="2">
        <v>2</v>
      </c>
      <c r="H83" s="2">
        <v>15</v>
      </c>
      <c r="I83" s="2">
        <v>341</v>
      </c>
      <c r="J83" s="2">
        <v>33</v>
      </c>
      <c r="K83" s="4">
        <v>20</v>
      </c>
    </row>
    <row r="84" spans="2:11" ht="15.75" thickBot="1" x14ac:dyDescent="0.3">
      <c r="B84" s="88"/>
      <c r="C84" s="30">
        <v>198</v>
      </c>
      <c r="D84" s="5">
        <v>2017</v>
      </c>
      <c r="E84" s="5">
        <v>3648.65</v>
      </c>
      <c r="F84" s="5">
        <v>14</v>
      </c>
      <c r="G84" s="5">
        <v>7</v>
      </c>
      <c r="H84" s="5">
        <v>17</v>
      </c>
      <c r="I84" s="5">
        <v>322</v>
      </c>
      <c r="J84" s="5">
        <v>43</v>
      </c>
      <c r="K84" s="6">
        <v>17</v>
      </c>
    </row>
    <row r="85" spans="2:11" ht="15.75" thickBot="1" x14ac:dyDescent="0.3"/>
    <row r="86" spans="2:11" x14ac:dyDescent="0.25">
      <c r="B86" s="86" t="s">
        <v>206</v>
      </c>
      <c r="C86" s="29" t="s">
        <v>255</v>
      </c>
      <c r="D86" s="22" t="s">
        <v>256</v>
      </c>
      <c r="E86" s="23" t="s">
        <v>257</v>
      </c>
      <c r="F86" s="23" t="s">
        <v>258</v>
      </c>
      <c r="G86" s="23" t="s">
        <v>259</v>
      </c>
      <c r="H86" s="23" t="s">
        <v>260</v>
      </c>
      <c r="I86" s="23" t="s">
        <v>261</v>
      </c>
      <c r="J86" s="23" t="s">
        <v>262</v>
      </c>
      <c r="K86" s="24" t="s">
        <v>263</v>
      </c>
    </row>
    <row r="87" spans="2:11" x14ac:dyDescent="0.25">
      <c r="B87" s="87"/>
      <c r="C87" s="28">
        <v>220</v>
      </c>
      <c r="D87" s="3">
        <v>2013</v>
      </c>
      <c r="E87" s="2"/>
      <c r="F87" s="2">
        <v>10</v>
      </c>
      <c r="G87" s="2">
        <v>4</v>
      </c>
      <c r="H87" s="2">
        <v>7</v>
      </c>
      <c r="I87" s="2">
        <v>160</v>
      </c>
      <c r="J87" s="2">
        <v>30</v>
      </c>
      <c r="K87" s="4">
        <v>7</v>
      </c>
    </row>
    <row r="88" spans="2:11" x14ac:dyDescent="0.25">
      <c r="B88" s="87"/>
      <c r="C88" s="28">
        <v>220</v>
      </c>
      <c r="D88" s="3">
        <v>2014</v>
      </c>
      <c r="E88" s="38">
        <v>1407.1</v>
      </c>
      <c r="F88" s="2">
        <v>38</v>
      </c>
      <c r="G88" s="2">
        <v>8</v>
      </c>
      <c r="H88" s="2">
        <v>10</v>
      </c>
      <c r="I88" s="2">
        <v>130</v>
      </c>
      <c r="J88" s="2">
        <v>48</v>
      </c>
      <c r="K88" s="4">
        <v>9</v>
      </c>
    </row>
    <row r="89" spans="2:11" x14ac:dyDescent="0.25">
      <c r="B89" s="87"/>
      <c r="C89" s="28">
        <v>220</v>
      </c>
      <c r="D89" s="3">
        <v>2015</v>
      </c>
      <c r="E89" s="2">
        <v>1174.19</v>
      </c>
      <c r="F89" s="2">
        <v>12</v>
      </c>
      <c r="G89" s="2">
        <v>1</v>
      </c>
      <c r="H89" s="2">
        <v>5</v>
      </c>
      <c r="I89" s="2">
        <v>169</v>
      </c>
      <c r="J89" s="2">
        <v>62</v>
      </c>
      <c r="K89" s="4">
        <v>10</v>
      </c>
    </row>
    <row r="90" spans="2:11" x14ac:dyDescent="0.25">
      <c r="B90" s="87"/>
      <c r="C90" s="28">
        <v>220</v>
      </c>
      <c r="D90" s="3">
        <v>2016</v>
      </c>
      <c r="E90" s="2">
        <v>1215.2</v>
      </c>
      <c r="F90" s="2">
        <v>9</v>
      </c>
      <c r="G90" s="2">
        <v>4</v>
      </c>
      <c r="H90" s="2">
        <v>10</v>
      </c>
      <c r="I90" s="2">
        <v>169</v>
      </c>
      <c r="J90" s="2">
        <v>55</v>
      </c>
      <c r="K90" s="4">
        <v>10</v>
      </c>
    </row>
    <row r="91" spans="2:11" ht="15.75" thickBot="1" x14ac:dyDescent="0.3">
      <c r="B91" s="88"/>
      <c r="C91" s="30">
        <v>220</v>
      </c>
      <c r="D91" s="15">
        <v>2017</v>
      </c>
      <c r="E91" s="5">
        <v>1318.99</v>
      </c>
      <c r="F91" s="5">
        <v>15</v>
      </c>
      <c r="G91" s="5">
        <v>11</v>
      </c>
      <c r="H91" s="5">
        <v>7</v>
      </c>
      <c r="I91" s="5">
        <v>177</v>
      </c>
      <c r="J91" s="5">
        <v>132</v>
      </c>
      <c r="K91" s="6">
        <v>11</v>
      </c>
    </row>
    <row r="92" spans="2:11" ht="15.75" thickBot="1" x14ac:dyDescent="0.3"/>
    <row r="93" spans="2:11" x14ac:dyDescent="0.25">
      <c r="B93" s="86" t="s">
        <v>216</v>
      </c>
      <c r="C93" s="16" t="s">
        <v>255</v>
      </c>
      <c r="D93" s="22" t="s">
        <v>256</v>
      </c>
      <c r="E93" s="23" t="s">
        <v>257</v>
      </c>
      <c r="F93" s="23" t="s">
        <v>258</v>
      </c>
      <c r="G93" s="23" t="s">
        <v>259</v>
      </c>
      <c r="H93" s="23" t="s">
        <v>260</v>
      </c>
      <c r="I93" s="23" t="s">
        <v>261</v>
      </c>
      <c r="J93" s="23" t="s">
        <v>262</v>
      </c>
      <c r="K93" s="24" t="s">
        <v>263</v>
      </c>
    </row>
    <row r="94" spans="2:11" x14ac:dyDescent="0.25">
      <c r="B94" s="87"/>
      <c r="C94" s="13">
        <v>232</v>
      </c>
      <c r="D94" s="3">
        <v>2013</v>
      </c>
      <c r="E94" s="2"/>
      <c r="F94" s="2">
        <v>43</v>
      </c>
      <c r="G94" s="2">
        <v>6</v>
      </c>
      <c r="H94" s="2">
        <v>18</v>
      </c>
      <c r="I94" s="2">
        <v>288</v>
      </c>
      <c r="J94" s="2">
        <v>6</v>
      </c>
      <c r="K94" s="4">
        <v>17</v>
      </c>
    </row>
    <row r="95" spans="2:11" x14ac:dyDescent="0.25">
      <c r="B95" s="87"/>
      <c r="C95" s="13">
        <v>232</v>
      </c>
      <c r="D95" s="3">
        <v>2014</v>
      </c>
      <c r="E95" s="2">
        <v>2380.73</v>
      </c>
      <c r="F95" s="2">
        <v>30</v>
      </c>
      <c r="G95" s="2">
        <v>6</v>
      </c>
      <c r="H95" s="2">
        <v>18</v>
      </c>
      <c r="I95" s="2">
        <v>320</v>
      </c>
      <c r="J95" s="2">
        <v>21</v>
      </c>
      <c r="K95" s="4">
        <v>21</v>
      </c>
    </row>
    <row r="96" spans="2:11" x14ac:dyDescent="0.25">
      <c r="B96" s="87"/>
      <c r="C96" s="13">
        <v>232</v>
      </c>
      <c r="D96" s="3">
        <v>2015</v>
      </c>
      <c r="E96" s="2">
        <v>2523.33</v>
      </c>
      <c r="F96" s="2">
        <v>27</v>
      </c>
      <c r="G96" s="2">
        <v>15</v>
      </c>
      <c r="H96" s="2">
        <v>11</v>
      </c>
      <c r="I96" s="2">
        <v>358</v>
      </c>
      <c r="J96" s="2">
        <v>49</v>
      </c>
      <c r="K96" s="4">
        <v>15</v>
      </c>
    </row>
    <row r="97" spans="2:11" x14ac:dyDescent="0.25">
      <c r="B97" s="87"/>
      <c r="C97" s="13">
        <v>232</v>
      </c>
      <c r="D97" s="3">
        <v>2016</v>
      </c>
      <c r="E97" s="2">
        <v>2121.63</v>
      </c>
      <c r="F97" s="2">
        <v>28</v>
      </c>
      <c r="G97" s="2">
        <v>13</v>
      </c>
      <c r="H97" s="2">
        <v>11</v>
      </c>
      <c r="I97" s="2">
        <v>306</v>
      </c>
      <c r="J97" s="2">
        <v>58</v>
      </c>
      <c r="K97" s="4">
        <v>24</v>
      </c>
    </row>
    <row r="98" spans="2:11" ht="15.75" thickBot="1" x14ac:dyDescent="0.3">
      <c r="B98" s="88"/>
      <c r="C98" s="14">
        <v>232</v>
      </c>
      <c r="D98" s="15">
        <v>2017</v>
      </c>
      <c r="E98" s="5">
        <v>2403.33</v>
      </c>
      <c r="F98" s="5">
        <v>19</v>
      </c>
      <c r="G98" s="5">
        <v>3</v>
      </c>
      <c r="H98" s="5">
        <v>16</v>
      </c>
      <c r="I98" s="5">
        <v>370</v>
      </c>
      <c r="J98" s="5">
        <v>43</v>
      </c>
      <c r="K98" s="6">
        <v>8</v>
      </c>
    </row>
    <row r="99" spans="2:11" ht="15.75" thickBot="1" x14ac:dyDescent="0.3"/>
    <row r="100" spans="2:11" x14ac:dyDescent="0.25">
      <c r="B100" s="86" t="s">
        <v>240</v>
      </c>
      <c r="C100" s="29" t="s">
        <v>255</v>
      </c>
      <c r="D100" s="22" t="s">
        <v>256</v>
      </c>
      <c r="E100" s="23" t="s">
        <v>257</v>
      </c>
      <c r="F100" s="23" t="s">
        <v>258</v>
      </c>
      <c r="G100" s="23" t="s">
        <v>259</v>
      </c>
      <c r="H100" s="23" t="s">
        <v>260</v>
      </c>
      <c r="I100" s="23" t="s">
        <v>261</v>
      </c>
      <c r="J100" s="23" t="s">
        <v>262</v>
      </c>
      <c r="K100" s="24" t="s">
        <v>263</v>
      </c>
    </row>
    <row r="101" spans="2:11" x14ac:dyDescent="0.25">
      <c r="B101" s="87"/>
      <c r="C101" s="28">
        <v>261</v>
      </c>
      <c r="D101" s="3">
        <v>2013</v>
      </c>
      <c r="E101" s="2"/>
      <c r="F101" s="2">
        <v>119</v>
      </c>
      <c r="G101" s="2">
        <v>29</v>
      </c>
      <c r="H101" s="2">
        <v>33</v>
      </c>
      <c r="I101" s="2">
        <v>881</v>
      </c>
      <c r="J101" s="2">
        <v>142</v>
      </c>
      <c r="K101" s="4">
        <v>40</v>
      </c>
    </row>
    <row r="102" spans="2:11" x14ac:dyDescent="0.25">
      <c r="B102" s="87"/>
      <c r="C102" s="28">
        <v>261</v>
      </c>
      <c r="D102" s="3">
        <v>2014</v>
      </c>
      <c r="E102" s="2">
        <v>5439.39</v>
      </c>
      <c r="F102" s="2">
        <v>140</v>
      </c>
      <c r="G102" s="2">
        <v>14</v>
      </c>
      <c r="H102" s="2">
        <v>51</v>
      </c>
      <c r="I102" s="2">
        <v>876</v>
      </c>
      <c r="J102" s="2">
        <v>166</v>
      </c>
      <c r="K102" s="4">
        <v>28</v>
      </c>
    </row>
    <row r="103" spans="2:11" x14ac:dyDescent="0.25">
      <c r="B103" s="87"/>
      <c r="C103" s="28">
        <v>261</v>
      </c>
      <c r="D103" s="3">
        <v>2015</v>
      </c>
      <c r="E103" s="2">
        <v>5506.41</v>
      </c>
      <c r="F103" s="2">
        <v>66</v>
      </c>
      <c r="G103" s="2">
        <v>16</v>
      </c>
      <c r="H103" s="2">
        <v>49</v>
      </c>
      <c r="I103" s="2">
        <v>909</v>
      </c>
      <c r="J103" s="2">
        <v>337</v>
      </c>
      <c r="K103" s="4">
        <v>45</v>
      </c>
    </row>
    <row r="104" spans="2:11" x14ac:dyDescent="0.25">
      <c r="B104" s="87"/>
      <c r="C104" s="28">
        <v>261</v>
      </c>
      <c r="D104" s="3">
        <v>2016</v>
      </c>
      <c r="E104" s="38">
        <v>4579.2</v>
      </c>
      <c r="F104" s="2">
        <v>91</v>
      </c>
      <c r="G104" s="2">
        <v>19</v>
      </c>
      <c r="H104" s="2">
        <v>36</v>
      </c>
      <c r="I104" s="2">
        <v>909</v>
      </c>
      <c r="J104" s="2">
        <v>525</v>
      </c>
      <c r="K104" s="4">
        <v>37</v>
      </c>
    </row>
    <row r="105" spans="2:11" ht="15.75" thickBot="1" x14ac:dyDescent="0.3">
      <c r="B105" s="88"/>
      <c r="C105" s="30">
        <v>261</v>
      </c>
      <c r="D105" s="15">
        <v>2017</v>
      </c>
      <c r="E105" s="5">
        <v>4761.9399999999996</v>
      </c>
      <c r="F105" s="5">
        <v>116</v>
      </c>
      <c r="G105" s="5">
        <v>31</v>
      </c>
      <c r="H105" s="5">
        <v>40</v>
      </c>
      <c r="I105" s="5">
        <v>1062</v>
      </c>
      <c r="J105" s="5">
        <v>895</v>
      </c>
      <c r="K105" s="6">
        <v>54</v>
      </c>
    </row>
    <row r="106" spans="2:11" ht="15.75" thickBot="1" x14ac:dyDescent="0.3"/>
    <row r="107" spans="2:11" x14ac:dyDescent="0.25">
      <c r="B107" s="86" t="s">
        <v>378</v>
      </c>
      <c r="C107" s="16" t="s">
        <v>255</v>
      </c>
      <c r="D107" s="22" t="s">
        <v>256</v>
      </c>
      <c r="E107" s="23" t="s">
        <v>257</v>
      </c>
      <c r="F107" s="23" t="s">
        <v>258</v>
      </c>
      <c r="G107" s="23" t="s">
        <v>259</v>
      </c>
      <c r="H107" s="23" t="s">
        <v>260</v>
      </c>
      <c r="I107" s="23" t="s">
        <v>261</v>
      </c>
      <c r="J107" s="23" t="s">
        <v>262</v>
      </c>
      <c r="K107" s="24" t="s">
        <v>263</v>
      </c>
    </row>
    <row r="108" spans="2:11" x14ac:dyDescent="0.25">
      <c r="B108" s="87"/>
      <c r="C108" s="13">
        <v>292</v>
      </c>
      <c r="D108" s="3">
        <v>2013</v>
      </c>
      <c r="E108" s="2"/>
      <c r="F108" s="2">
        <v>44</v>
      </c>
      <c r="G108" s="2">
        <v>21</v>
      </c>
      <c r="H108" s="2">
        <v>21</v>
      </c>
      <c r="I108" s="2">
        <v>464</v>
      </c>
      <c r="J108" s="2">
        <v>50</v>
      </c>
      <c r="K108" s="4">
        <v>33</v>
      </c>
    </row>
    <row r="109" spans="2:11" x14ac:dyDescent="0.25">
      <c r="B109" s="87"/>
      <c r="C109" s="13">
        <v>292</v>
      </c>
      <c r="D109" s="3">
        <v>2014</v>
      </c>
      <c r="E109" s="2">
        <v>2498.37</v>
      </c>
      <c r="F109" s="2">
        <v>45</v>
      </c>
      <c r="G109" s="2">
        <v>16</v>
      </c>
      <c r="H109" s="2">
        <v>22</v>
      </c>
      <c r="I109" s="2">
        <v>422</v>
      </c>
      <c r="J109" s="2">
        <v>74</v>
      </c>
      <c r="K109" s="4">
        <v>23</v>
      </c>
    </row>
    <row r="110" spans="2:11" x14ac:dyDescent="0.25">
      <c r="B110" s="87"/>
      <c r="C110" s="13">
        <v>292</v>
      </c>
      <c r="D110" s="3">
        <v>2015</v>
      </c>
      <c r="E110" s="2">
        <v>2912.19</v>
      </c>
      <c r="F110" s="2">
        <v>27</v>
      </c>
      <c r="G110" s="2">
        <v>12</v>
      </c>
      <c r="H110" s="2">
        <v>17</v>
      </c>
      <c r="I110" s="2">
        <v>424</v>
      </c>
      <c r="J110" s="2">
        <v>96</v>
      </c>
      <c r="K110" s="4">
        <v>23</v>
      </c>
    </row>
    <row r="111" spans="2:11" x14ac:dyDescent="0.25">
      <c r="B111" s="87"/>
      <c r="C111" s="13">
        <v>292</v>
      </c>
      <c r="D111" s="3">
        <v>2016</v>
      </c>
      <c r="E111" s="2">
        <v>2720.05</v>
      </c>
      <c r="F111" s="2">
        <v>26</v>
      </c>
      <c r="G111" s="2">
        <v>8</v>
      </c>
      <c r="H111" s="2">
        <v>21</v>
      </c>
      <c r="I111" s="2">
        <v>483</v>
      </c>
      <c r="J111" s="2">
        <v>153</v>
      </c>
      <c r="K111" s="4">
        <v>35</v>
      </c>
    </row>
    <row r="112" spans="2:11" ht="15.75" thickBot="1" x14ac:dyDescent="0.3">
      <c r="B112" s="88"/>
      <c r="C112" s="14">
        <v>292</v>
      </c>
      <c r="D112" s="15">
        <v>2017</v>
      </c>
      <c r="E112" s="5">
        <v>2787.67</v>
      </c>
      <c r="F112" s="5">
        <v>31</v>
      </c>
      <c r="G112" s="5">
        <v>12</v>
      </c>
      <c r="H112" s="5">
        <v>20</v>
      </c>
      <c r="I112" s="5">
        <v>471</v>
      </c>
      <c r="J112" s="5">
        <v>198</v>
      </c>
      <c r="K112" s="6">
        <v>35</v>
      </c>
    </row>
    <row r="113" spans="2:11" ht="15.75" thickBot="1" x14ac:dyDescent="0.3"/>
    <row r="114" spans="2:11" x14ac:dyDescent="0.25">
      <c r="B114" s="86" t="s">
        <v>361</v>
      </c>
      <c r="C114" s="29" t="s">
        <v>255</v>
      </c>
      <c r="D114" s="22" t="s">
        <v>256</v>
      </c>
      <c r="E114" s="23" t="s">
        <v>257</v>
      </c>
      <c r="F114" s="23" t="s">
        <v>258</v>
      </c>
      <c r="G114" s="23" t="s">
        <v>259</v>
      </c>
      <c r="H114" s="23" t="s">
        <v>260</v>
      </c>
      <c r="I114" s="23" t="s">
        <v>261</v>
      </c>
      <c r="J114" s="23" t="s">
        <v>262</v>
      </c>
      <c r="K114" s="24" t="s">
        <v>263</v>
      </c>
    </row>
    <row r="115" spans="2:11" x14ac:dyDescent="0.25">
      <c r="B115" s="87"/>
      <c r="C115" s="28">
        <v>310</v>
      </c>
      <c r="D115" s="3">
        <v>2013</v>
      </c>
      <c r="E115" s="2"/>
      <c r="F115" s="2">
        <v>61</v>
      </c>
      <c r="G115" s="2">
        <v>17</v>
      </c>
      <c r="H115" s="2">
        <v>57</v>
      </c>
      <c r="I115" s="2">
        <v>1208</v>
      </c>
      <c r="J115" s="2">
        <v>220</v>
      </c>
      <c r="K115" s="4">
        <v>48</v>
      </c>
    </row>
    <row r="116" spans="2:11" x14ac:dyDescent="0.25">
      <c r="B116" s="87"/>
      <c r="C116" s="28">
        <v>310</v>
      </c>
      <c r="D116" s="3">
        <v>2014</v>
      </c>
      <c r="E116" s="2">
        <v>4554.13</v>
      </c>
      <c r="F116" s="2">
        <v>93</v>
      </c>
      <c r="G116" s="2">
        <v>28</v>
      </c>
      <c r="H116" s="2">
        <v>41</v>
      </c>
      <c r="I116" s="2">
        <v>1199</v>
      </c>
      <c r="J116" s="2">
        <v>213</v>
      </c>
      <c r="K116" s="4">
        <v>39</v>
      </c>
    </row>
    <row r="117" spans="2:11" x14ac:dyDescent="0.25">
      <c r="B117" s="87"/>
      <c r="C117" s="28">
        <v>310</v>
      </c>
      <c r="D117" s="2">
        <v>2015</v>
      </c>
      <c r="E117" s="2">
        <v>5449.96</v>
      </c>
      <c r="F117" s="2">
        <v>67</v>
      </c>
      <c r="G117" s="2">
        <v>26</v>
      </c>
      <c r="H117" s="2">
        <v>39</v>
      </c>
      <c r="I117" s="2">
        <v>1285</v>
      </c>
      <c r="J117" s="2">
        <v>237</v>
      </c>
      <c r="K117" s="4">
        <v>46</v>
      </c>
    </row>
    <row r="118" spans="2:11" x14ac:dyDescent="0.25">
      <c r="B118" s="87"/>
      <c r="C118" s="28">
        <v>310</v>
      </c>
      <c r="D118" s="2">
        <v>2016</v>
      </c>
      <c r="E118" s="2">
        <v>5212.8599999999997</v>
      </c>
      <c r="F118" s="2">
        <v>31</v>
      </c>
      <c r="G118" s="2">
        <v>6</v>
      </c>
      <c r="H118" s="2">
        <v>48</v>
      </c>
      <c r="I118" s="2">
        <v>1254</v>
      </c>
      <c r="J118" s="2">
        <v>330</v>
      </c>
      <c r="K118" s="4">
        <v>59</v>
      </c>
    </row>
    <row r="119" spans="2:11" ht="15.75" thickBot="1" x14ac:dyDescent="0.3">
      <c r="B119" s="88"/>
      <c r="C119" s="30">
        <v>310</v>
      </c>
      <c r="D119" s="5">
        <v>2017</v>
      </c>
      <c r="E119" s="5">
        <v>5002.47</v>
      </c>
      <c r="F119" s="5">
        <v>43</v>
      </c>
      <c r="G119" s="5">
        <v>9</v>
      </c>
      <c r="H119" s="5">
        <v>50</v>
      </c>
      <c r="I119" s="5">
        <v>1277</v>
      </c>
      <c r="J119" s="5">
        <v>544</v>
      </c>
      <c r="K119" s="6">
        <v>68</v>
      </c>
    </row>
    <row r="120" spans="2:11" ht="15.75" thickBot="1" x14ac:dyDescent="0.3"/>
    <row r="121" spans="2:11" x14ac:dyDescent="0.25">
      <c r="B121" s="86" t="s">
        <v>341</v>
      </c>
      <c r="C121" s="29" t="s">
        <v>255</v>
      </c>
      <c r="D121" s="22" t="s">
        <v>256</v>
      </c>
      <c r="E121" s="23" t="s">
        <v>257</v>
      </c>
      <c r="F121" s="23" t="s">
        <v>258</v>
      </c>
      <c r="G121" s="23" t="s">
        <v>259</v>
      </c>
      <c r="H121" s="23" t="s">
        <v>260</v>
      </c>
      <c r="I121" s="23" t="s">
        <v>261</v>
      </c>
      <c r="J121" s="23" t="s">
        <v>262</v>
      </c>
      <c r="K121" s="24" t="s">
        <v>263</v>
      </c>
    </row>
    <row r="122" spans="2:11" x14ac:dyDescent="0.25">
      <c r="B122" s="87"/>
      <c r="C122" s="28">
        <v>332</v>
      </c>
      <c r="D122" s="2">
        <v>2013</v>
      </c>
      <c r="E122" s="2"/>
      <c r="F122" s="2">
        <v>11</v>
      </c>
      <c r="G122" s="2">
        <v>7</v>
      </c>
      <c r="H122" s="2">
        <v>8</v>
      </c>
      <c r="I122" s="2">
        <v>319</v>
      </c>
      <c r="J122" s="2">
        <v>7</v>
      </c>
      <c r="K122" s="4">
        <v>16</v>
      </c>
    </row>
    <row r="123" spans="2:11" x14ac:dyDescent="0.25">
      <c r="B123" s="87"/>
      <c r="C123" s="28">
        <v>332</v>
      </c>
      <c r="D123" s="2">
        <v>2014</v>
      </c>
      <c r="E123" s="2">
        <v>3669.47</v>
      </c>
      <c r="F123" s="2">
        <v>16</v>
      </c>
      <c r="G123" s="2">
        <v>14</v>
      </c>
      <c r="H123" s="2">
        <v>9</v>
      </c>
      <c r="I123" s="2">
        <v>289</v>
      </c>
      <c r="J123" s="2">
        <v>24</v>
      </c>
      <c r="K123" s="4">
        <v>5</v>
      </c>
    </row>
    <row r="124" spans="2:11" x14ac:dyDescent="0.25">
      <c r="B124" s="87"/>
      <c r="C124" s="28">
        <v>332</v>
      </c>
      <c r="D124" s="2">
        <v>2015</v>
      </c>
      <c r="E124" s="2">
        <v>4039.35</v>
      </c>
      <c r="F124" s="2">
        <v>19</v>
      </c>
      <c r="G124" s="2">
        <v>13</v>
      </c>
      <c r="H124" s="2">
        <v>9</v>
      </c>
      <c r="I124" s="2">
        <v>312</v>
      </c>
      <c r="J124" s="2">
        <v>49</v>
      </c>
      <c r="K124" s="4">
        <v>11</v>
      </c>
    </row>
    <row r="125" spans="2:11" x14ac:dyDescent="0.25">
      <c r="B125" s="87"/>
      <c r="C125" s="28">
        <v>332</v>
      </c>
      <c r="D125" s="2">
        <v>2016</v>
      </c>
      <c r="E125" s="2">
        <v>4646.9399999999996</v>
      </c>
      <c r="F125" s="2">
        <v>6</v>
      </c>
      <c r="G125" s="2">
        <v>5</v>
      </c>
      <c r="H125" s="2">
        <v>13</v>
      </c>
      <c r="I125" s="2">
        <v>316</v>
      </c>
      <c r="J125" s="2">
        <v>23</v>
      </c>
      <c r="K125" s="4">
        <v>9</v>
      </c>
    </row>
    <row r="126" spans="2:11" ht="15.75" thickBot="1" x14ac:dyDescent="0.3">
      <c r="B126" s="88"/>
      <c r="C126" s="30">
        <v>332</v>
      </c>
      <c r="D126" s="5">
        <v>2017</v>
      </c>
      <c r="E126" s="5">
        <v>4727.93</v>
      </c>
      <c r="F126" s="5">
        <v>13</v>
      </c>
      <c r="G126" s="5">
        <v>8</v>
      </c>
      <c r="H126" s="5">
        <v>12</v>
      </c>
      <c r="I126" s="5">
        <v>318</v>
      </c>
      <c r="J126" s="5">
        <v>46</v>
      </c>
      <c r="K126" s="6">
        <v>13</v>
      </c>
    </row>
    <row r="127" spans="2:11" ht="15.75" thickBot="1" x14ac:dyDescent="0.3"/>
    <row r="128" spans="2:11" x14ac:dyDescent="0.25">
      <c r="B128" s="86" t="s">
        <v>324</v>
      </c>
      <c r="C128" s="29" t="s">
        <v>255</v>
      </c>
      <c r="D128" s="22" t="s">
        <v>256</v>
      </c>
      <c r="E128" s="23" t="s">
        <v>257</v>
      </c>
      <c r="F128" s="23" t="s">
        <v>258</v>
      </c>
      <c r="G128" s="23" t="s">
        <v>259</v>
      </c>
      <c r="H128" s="23" t="s">
        <v>260</v>
      </c>
      <c r="I128" s="23" t="s">
        <v>261</v>
      </c>
      <c r="J128" s="23" t="s">
        <v>262</v>
      </c>
      <c r="K128" s="24" t="s">
        <v>263</v>
      </c>
    </row>
    <row r="129" spans="2:11" x14ac:dyDescent="0.25">
      <c r="B129" s="87"/>
      <c r="C129" s="28">
        <v>354</v>
      </c>
      <c r="D129" s="2">
        <v>2013</v>
      </c>
      <c r="E129" s="2"/>
      <c r="F129" s="2">
        <v>4</v>
      </c>
      <c r="G129" s="2">
        <v>2</v>
      </c>
      <c r="H129" s="2">
        <v>13</v>
      </c>
      <c r="I129" s="2">
        <v>348</v>
      </c>
      <c r="J129" s="2">
        <v>56</v>
      </c>
      <c r="K129" s="4">
        <v>29</v>
      </c>
    </row>
    <row r="130" spans="2:11" x14ac:dyDescent="0.25">
      <c r="B130" s="87"/>
      <c r="C130" s="28">
        <v>354</v>
      </c>
      <c r="D130" s="2">
        <v>2014</v>
      </c>
      <c r="E130" s="2">
        <v>1836.35</v>
      </c>
      <c r="F130" s="2">
        <v>10</v>
      </c>
      <c r="G130" s="2">
        <v>5</v>
      </c>
      <c r="H130" s="2">
        <v>13</v>
      </c>
      <c r="I130" s="2">
        <v>357</v>
      </c>
      <c r="J130" s="2">
        <v>59</v>
      </c>
      <c r="K130" s="4">
        <v>23</v>
      </c>
    </row>
    <row r="131" spans="2:11" x14ac:dyDescent="0.25">
      <c r="B131" s="87"/>
      <c r="C131" s="28">
        <v>354</v>
      </c>
      <c r="D131" s="2">
        <v>2015</v>
      </c>
      <c r="E131" s="2">
        <v>2092.12</v>
      </c>
      <c r="F131" s="2">
        <v>3</v>
      </c>
      <c r="G131" s="2">
        <v>3</v>
      </c>
      <c r="H131" s="2">
        <v>14</v>
      </c>
      <c r="I131" s="2">
        <v>368</v>
      </c>
      <c r="J131" s="2">
        <v>44</v>
      </c>
      <c r="K131" s="4">
        <v>20</v>
      </c>
    </row>
    <row r="132" spans="2:11" x14ac:dyDescent="0.25">
      <c r="B132" s="87"/>
      <c r="C132" s="28">
        <v>354</v>
      </c>
      <c r="D132" s="2">
        <v>2016</v>
      </c>
      <c r="E132" s="2">
        <v>2271.8200000000002</v>
      </c>
      <c r="F132" s="2">
        <v>5</v>
      </c>
      <c r="G132" s="2">
        <v>2</v>
      </c>
      <c r="H132" s="2">
        <v>22</v>
      </c>
      <c r="I132" s="2">
        <v>362</v>
      </c>
      <c r="J132" s="2">
        <v>29</v>
      </c>
      <c r="K132" s="4">
        <v>31</v>
      </c>
    </row>
    <row r="133" spans="2:11" ht="15.75" thickBot="1" x14ac:dyDescent="0.3">
      <c r="B133" s="88"/>
      <c r="C133" s="30">
        <v>354</v>
      </c>
      <c r="D133" s="5">
        <v>2017</v>
      </c>
      <c r="E133" s="39">
        <v>2264.6999999999998</v>
      </c>
      <c r="F133" s="5">
        <v>15</v>
      </c>
      <c r="G133" s="5">
        <v>7</v>
      </c>
      <c r="H133" s="5">
        <v>18</v>
      </c>
      <c r="I133" s="5">
        <v>370</v>
      </c>
      <c r="J133" s="5">
        <v>67</v>
      </c>
      <c r="K133" s="6">
        <v>22</v>
      </c>
    </row>
    <row r="134" spans="2:11" ht="15.75" thickBot="1" x14ac:dyDescent="0.3"/>
    <row r="135" spans="2:11" x14ac:dyDescent="0.25">
      <c r="B135" s="86" t="s">
        <v>311</v>
      </c>
      <c r="C135" s="31" t="s">
        <v>255</v>
      </c>
      <c r="D135" s="22" t="s">
        <v>256</v>
      </c>
      <c r="E135" s="23" t="s">
        <v>257</v>
      </c>
      <c r="F135" s="23" t="s">
        <v>258</v>
      </c>
      <c r="G135" s="23" t="s">
        <v>259</v>
      </c>
      <c r="H135" s="23" t="s">
        <v>260</v>
      </c>
      <c r="I135" s="23" t="s">
        <v>261</v>
      </c>
      <c r="J135" s="23" t="s">
        <v>262</v>
      </c>
      <c r="K135" s="24" t="s">
        <v>263</v>
      </c>
    </row>
    <row r="136" spans="2:11" x14ac:dyDescent="0.25">
      <c r="B136" s="87"/>
      <c r="C136" s="32">
        <v>377</v>
      </c>
      <c r="D136" s="33">
        <v>2013</v>
      </c>
      <c r="E136" s="33"/>
      <c r="F136" s="33">
        <v>14</v>
      </c>
      <c r="G136" s="33">
        <v>4</v>
      </c>
      <c r="H136" s="33">
        <v>21</v>
      </c>
      <c r="I136" s="33">
        <v>471</v>
      </c>
      <c r="J136" s="33">
        <v>94</v>
      </c>
      <c r="K136" s="34">
        <v>34</v>
      </c>
    </row>
    <row r="137" spans="2:11" x14ac:dyDescent="0.25">
      <c r="B137" s="87"/>
      <c r="C137" s="32">
        <v>377</v>
      </c>
      <c r="D137" s="33">
        <v>2014</v>
      </c>
      <c r="E137" s="42">
        <v>9370.7999999999993</v>
      </c>
      <c r="F137" s="33">
        <v>7</v>
      </c>
      <c r="G137" s="33">
        <v>5</v>
      </c>
      <c r="H137" s="33">
        <v>22</v>
      </c>
      <c r="I137" s="33">
        <v>504</v>
      </c>
      <c r="J137" s="33">
        <v>92</v>
      </c>
      <c r="K137" s="34">
        <v>43</v>
      </c>
    </row>
    <row r="138" spans="2:11" x14ac:dyDescent="0.25">
      <c r="B138" s="87"/>
      <c r="C138" s="32">
        <v>377</v>
      </c>
      <c r="D138" s="33">
        <v>2015</v>
      </c>
      <c r="E138" s="40">
        <v>10528.49</v>
      </c>
      <c r="F138" s="33">
        <v>16</v>
      </c>
      <c r="G138" s="33">
        <v>5</v>
      </c>
      <c r="H138" s="33">
        <v>23</v>
      </c>
      <c r="I138" s="33">
        <v>483</v>
      </c>
      <c r="J138" s="33">
        <v>152</v>
      </c>
      <c r="K138" s="34">
        <v>53</v>
      </c>
    </row>
    <row r="139" spans="2:11" x14ac:dyDescent="0.25">
      <c r="B139" s="87"/>
      <c r="C139" s="32">
        <v>377</v>
      </c>
      <c r="D139" s="33">
        <v>2016</v>
      </c>
      <c r="E139" s="40">
        <v>8889.73</v>
      </c>
      <c r="F139" s="33">
        <v>11</v>
      </c>
      <c r="G139" s="33">
        <v>6</v>
      </c>
      <c r="H139" s="33">
        <v>19</v>
      </c>
      <c r="I139" s="33">
        <v>476</v>
      </c>
      <c r="J139" s="33">
        <v>173</v>
      </c>
      <c r="K139" s="34">
        <v>38</v>
      </c>
    </row>
    <row r="140" spans="2:11" ht="15.75" thickBot="1" x14ac:dyDescent="0.3">
      <c r="B140" s="88"/>
      <c r="C140" s="35">
        <v>377</v>
      </c>
      <c r="D140" s="36">
        <v>2017</v>
      </c>
      <c r="E140" s="41">
        <v>8890.61</v>
      </c>
      <c r="F140" s="36">
        <v>17</v>
      </c>
      <c r="G140" s="36">
        <v>7</v>
      </c>
      <c r="H140" s="36">
        <v>26</v>
      </c>
      <c r="I140" s="36">
        <v>520</v>
      </c>
      <c r="J140" s="36">
        <v>266</v>
      </c>
      <c r="K140" s="37">
        <v>34</v>
      </c>
    </row>
    <row r="141" spans="2:11" ht="15.75" thickBot="1" x14ac:dyDescent="0.3"/>
    <row r="142" spans="2:11" x14ac:dyDescent="0.25">
      <c r="B142" s="86" t="s">
        <v>295</v>
      </c>
      <c r="C142" s="31" t="s">
        <v>255</v>
      </c>
      <c r="D142" s="22" t="s">
        <v>256</v>
      </c>
      <c r="E142" s="23" t="s">
        <v>257</v>
      </c>
      <c r="F142" s="23" t="s">
        <v>258</v>
      </c>
      <c r="G142" s="23" t="s">
        <v>259</v>
      </c>
      <c r="H142" s="23" t="s">
        <v>260</v>
      </c>
      <c r="I142" s="23" t="s">
        <v>261</v>
      </c>
      <c r="J142" s="23" t="s">
        <v>262</v>
      </c>
      <c r="K142" s="24" t="s">
        <v>263</v>
      </c>
    </row>
    <row r="143" spans="2:11" x14ac:dyDescent="0.25">
      <c r="B143" s="87"/>
      <c r="C143" s="28">
        <v>396</v>
      </c>
      <c r="D143" s="2">
        <v>2013</v>
      </c>
      <c r="E143" s="2"/>
      <c r="F143" s="2">
        <v>0</v>
      </c>
      <c r="G143" s="2">
        <v>0</v>
      </c>
      <c r="H143" s="2">
        <v>13</v>
      </c>
      <c r="I143" s="2">
        <v>165</v>
      </c>
      <c r="J143" s="2">
        <v>8</v>
      </c>
      <c r="K143" s="4">
        <v>13</v>
      </c>
    </row>
    <row r="144" spans="2:11" x14ac:dyDescent="0.25">
      <c r="B144" s="87"/>
      <c r="C144" s="28">
        <v>396</v>
      </c>
      <c r="D144" s="2">
        <v>2014</v>
      </c>
      <c r="E144" s="2">
        <v>2895.01</v>
      </c>
      <c r="F144" s="2">
        <v>7</v>
      </c>
      <c r="G144" s="2">
        <v>4</v>
      </c>
      <c r="H144" s="2">
        <v>11</v>
      </c>
      <c r="I144" s="2">
        <v>187</v>
      </c>
      <c r="J144" s="2">
        <v>14</v>
      </c>
      <c r="K144" s="4">
        <v>15</v>
      </c>
    </row>
    <row r="145" spans="2:11" x14ac:dyDescent="0.25">
      <c r="B145" s="87"/>
      <c r="C145" s="28">
        <v>396</v>
      </c>
      <c r="D145" s="2">
        <v>2015</v>
      </c>
      <c r="E145" s="2">
        <v>3180.81</v>
      </c>
      <c r="F145" s="2">
        <v>3</v>
      </c>
      <c r="G145" s="2">
        <v>1</v>
      </c>
      <c r="H145" s="2">
        <v>12</v>
      </c>
      <c r="I145" s="2">
        <v>199</v>
      </c>
      <c r="J145" s="2">
        <v>47</v>
      </c>
      <c r="K145" s="4">
        <v>14</v>
      </c>
    </row>
    <row r="146" spans="2:11" x14ac:dyDescent="0.25">
      <c r="B146" s="87"/>
      <c r="C146" s="28">
        <v>396</v>
      </c>
      <c r="D146" s="2">
        <v>2016</v>
      </c>
      <c r="E146" s="2">
        <v>3069.39</v>
      </c>
      <c r="F146" s="2">
        <v>4</v>
      </c>
      <c r="G146" s="2">
        <v>2</v>
      </c>
      <c r="H146" s="2">
        <v>6</v>
      </c>
      <c r="I146" s="2">
        <v>187</v>
      </c>
      <c r="J146" s="2">
        <v>48</v>
      </c>
      <c r="K146" s="4">
        <v>13</v>
      </c>
    </row>
    <row r="147" spans="2:11" ht="15.75" thickBot="1" x14ac:dyDescent="0.3">
      <c r="B147" s="88"/>
      <c r="C147" s="30">
        <v>396</v>
      </c>
      <c r="D147" s="5">
        <v>2017</v>
      </c>
      <c r="E147" s="39">
        <v>2900.4</v>
      </c>
      <c r="F147" s="5">
        <v>7</v>
      </c>
      <c r="G147" s="5">
        <v>4</v>
      </c>
      <c r="H147" s="5">
        <v>11</v>
      </c>
      <c r="I147" s="5">
        <v>216</v>
      </c>
      <c r="J147" s="5">
        <v>93</v>
      </c>
      <c r="K147" s="6">
        <v>8</v>
      </c>
    </row>
    <row r="148" spans="2:11" ht="15.75" thickBot="1" x14ac:dyDescent="0.3"/>
    <row r="149" spans="2:11" x14ac:dyDescent="0.25">
      <c r="B149" s="86" t="s">
        <v>287</v>
      </c>
      <c r="C149" s="31" t="s">
        <v>255</v>
      </c>
      <c r="D149" s="22" t="s">
        <v>256</v>
      </c>
      <c r="E149" s="23" t="s">
        <v>257</v>
      </c>
      <c r="F149" s="23" t="s">
        <v>258</v>
      </c>
      <c r="G149" s="23" t="s">
        <v>259</v>
      </c>
      <c r="H149" s="23" t="s">
        <v>260</v>
      </c>
      <c r="I149" s="23" t="s">
        <v>261</v>
      </c>
      <c r="J149" s="23" t="s">
        <v>262</v>
      </c>
      <c r="K149" s="24" t="s">
        <v>263</v>
      </c>
    </row>
    <row r="150" spans="2:11" x14ac:dyDescent="0.25">
      <c r="B150" s="87"/>
      <c r="C150" s="28">
        <v>404</v>
      </c>
      <c r="D150" s="2">
        <v>2013</v>
      </c>
      <c r="E150" s="2"/>
      <c r="F150" s="2">
        <v>8</v>
      </c>
      <c r="G150" s="2">
        <v>4</v>
      </c>
      <c r="H150" s="2">
        <v>12</v>
      </c>
      <c r="I150" s="2">
        <v>166</v>
      </c>
      <c r="J150" s="2">
        <v>2</v>
      </c>
      <c r="K150" s="4">
        <v>9</v>
      </c>
    </row>
    <row r="151" spans="2:11" x14ac:dyDescent="0.25">
      <c r="B151" s="87"/>
      <c r="C151" s="28">
        <v>404</v>
      </c>
      <c r="D151" s="2">
        <v>2014</v>
      </c>
      <c r="E151" s="2">
        <v>2677.36</v>
      </c>
      <c r="F151" s="2">
        <v>3</v>
      </c>
      <c r="G151" s="2">
        <v>2</v>
      </c>
      <c r="H151" s="2">
        <v>6</v>
      </c>
      <c r="I151" s="2">
        <v>175</v>
      </c>
      <c r="J151" s="2">
        <v>15</v>
      </c>
      <c r="K151" s="4">
        <v>17</v>
      </c>
    </row>
    <row r="152" spans="2:11" x14ac:dyDescent="0.25">
      <c r="B152" s="87"/>
      <c r="C152" s="28">
        <v>404</v>
      </c>
      <c r="D152" s="2">
        <v>2015</v>
      </c>
      <c r="E152" s="2">
        <v>3011.3</v>
      </c>
      <c r="F152" s="2">
        <v>5</v>
      </c>
      <c r="G152" s="2">
        <v>2</v>
      </c>
      <c r="H152" s="2">
        <v>3</v>
      </c>
      <c r="I152" s="2">
        <v>170</v>
      </c>
      <c r="J152" s="2">
        <v>19</v>
      </c>
      <c r="K152" s="4">
        <v>8</v>
      </c>
    </row>
    <row r="153" spans="2:11" x14ac:dyDescent="0.25">
      <c r="B153" s="87"/>
      <c r="C153" s="28">
        <v>404</v>
      </c>
      <c r="D153" s="2">
        <v>2016</v>
      </c>
      <c r="E153" s="2">
        <v>3102.79</v>
      </c>
      <c r="F153" s="2">
        <v>8</v>
      </c>
      <c r="G153" s="2">
        <v>6</v>
      </c>
      <c r="H153" s="2">
        <v>9</v>
      </c>
      <c r="I153" s="2">
        <v>189</v>
      </c>
      <c r="J153" s="2">
        <v>28</v>
      </c>
      <c r="K153" s="4">
        <v>8</v>
      </c>
    </row>
    <row r="154" spans="2:11" ht="15.75" thickBot="1" x14ac:dyDescent="0.3">
      <c r="B154" s="88"/>
      <c r="C154" s="30">
        <v>404</v>
      </c>
      <c r="D154" s="5">
        <v>2017</v>
      </c>
      <c r="E154" s="5">
        <v>3179.96</v>
      </c>
      <c r="F154" s="5">
        <v>11</v>
      </c>
      <c r="G154" s="5">
        <v>2</v>
      </c>
      <c r="H154" s="5">
        <v>3</v>
      </c>
      <c r="I154" s="5">
        <v>176</v>
      </c>
      <c r="J154" s="5">
        <v>44</v>
      </c>
      <c r="K154" s="6">
        <v>12</v>
      </c>
    </row>
  </sheetData>
  <mergeCells count="22">
    <mergeCell ref="B149:B154"/>
    <mergeCell ref="B114:B119"/>
    <mergeCell ref="B121:B126"/>
    <mergeCell ref="B128:B133"/>
    <mergeCell ref="B135:B140"/>
    <mergeCell ref="B142:B147"/>
    <mergeCell ref="B79:B84"/>
    <mergeCell ref="B86:B91"/>
    <mergeCell ref="B93:B98"/>
    <mergeCell ref="B100:B105"/>
    <mergeCell ref="B107:B112"/>
    <mergeCell ref="B44:B49"/>
    <mergeCell ref="B51:B56"/>
    <mergeCell ref="B58:B63"/>
    <mergeCell ref="B65:B70"/>
    <mergeCell ref="B72:B77"/>
    <mergeCell ref="B30:B35"/>
    <mergeCell ref="B37:B42"/>
    <mergeCell ref="B9:B14"/>
    <mergeCell ref="B2:B7"/>
    <mergeCell ref="B23:B28"/>
    <mergeCell ref="B16:B2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44653-AA7D-4CEC-A7D0-A7ACFAD58D29}">
  <dimension ref="A1:J111"/>
  <sheetViews>
    <sheetView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D7" sqref="D7:D11"/>
    </sheetView>
  </sheetViews>
  <sheetFormatPr defaultRowHeight="15" x14ac:dyDescent="0.25"/>
  <cols>
    <col min="3" max="3" width="28.7109375" bestFit="1" customWidth="1"/>
  </cols>
  <sheetData>
    <row r="1" spans="1:10" x14ac:dyDescent="0.25">
      <c r="A1" s="77" t="s">
        <v>255</v>
      </c>
      <c r="B1" s="77" t="s">
        <v>431</v>
      </c>
      <c r="C1" s="77" t="s">
        <v>430</v>
      </c>
      <c r="D1" s="57" t="s">
        <v>257</v>
      </c>
      <c r="E1" s="18" t="s">
        <v>258</v>
      </c>
      <c r="F1" s="18" t="s">
        <v>259</v>
      </c>
      <c r="G1" s="18" t="s">
        <v>260</v>
      </c>
      <c r="H1" s="18" t="s">
        <v>261</v>
      </c>
      <c r="I1" s="18" t="s">
        <v>262</v>
      </c>
      <c r="J1" s="19" t="s">
        <v>263</v>
      </c>
    </row>
    <row r="2" spans="1:10" x14ac:dyDescent="0.25">
      <c r="A2">
        <v>1</v>
      </c>
      <c r="B2">
        <v>2013</v>
      </c>
      <c r="C2" t="s">
        <v>0</v>
      </c>
      <c r="D2">
        <v>15.499999999999998</v>
      </c>
      <c r="E2">
        <v>12</v>
      </c>
      <c r="F2">
        <v>3</v>
      </c>
      <c r="G2">
        <v>8</v>
      </c>
      <c r="H2">
        <v>325</v>
      </c>
      <c r="I2">
        <v>28</v>
      </c>
      <c r="J2">
        <v>10</v>
      </c>
    </row>
    <row r="3" spans="1:10" x14ac:dyDescent="0.25">
      <c r="A3">
        <v>1</v>
      </c>
      <c r="B3">
        <v>2014</v>
      </c>
      <c r="C3" t="s">
        <v>0</v>
      </c>
      <c r="D3">
        <v>26.8</v>
      </c>
      <c r="E3">
        <v>10</v>
      </c>
      <c r="F3">
        <v>4</v>
      </c>
      <c r="G3">
        <v>8</v>
      </c>
      <c r="H3">
        <v>304</v>
      </c>
      <c r="I3">
        <v>53</v>
      </c>
      <c r="J3">
        <v>9</v>
      </c>
    </row>
    <row r="4" spans="1:10" x14ac:dyDescent="0.25">
      <c r="A4">
        <v>1</v>
      </c>
      <c r="B4">
        <v>2015</v>
      </c>
      <c r="C4" t="s">
        <v>0</v>
      </c>
      <c r="D4">
        <v>22.4</v>
      </c>
      <c r="E4">
        <v>10</v>
      </c>
      <c r="F4">
        <v>0</v>
      </c>
      <c r="G4">
        <v>11</v>
      </c>
      <c r="H4">
        <v>282</v>
      </c>
      <c r="I4">
        <v>64</v>
      </c>
      <c r="J4">
        <v>14</v>
      </c>
    </row>
    <row r="5" spans="1:10" x14ac:dyDescent="0.25">
      <c r="A5">
        <v>1</v>
      </c>
      <c r="B5">
        <v>2016</v>
      </c>
      <c r="C5" t="s">
        <v>0</v>
      </c>
      <c r="D5">
        <v>51.000000000000007</v>
      </c>
      <c r="E5">
        <v>15</v>
      </c>
      <c r="F5">
        <v>2</v>
      </c>
      <c r="G5">
        <v>14</v>
      </c>
      <c r="H5">
        <v>326</v>
      </c>
      <c r="I5">
        <v>72</v>
      </c>
      <c r="J5">
        <v>18</v>
      </c>
    </row>
    <row r="6" spans="1:10" x14ac:dyDescent="0.25">
      <c r="A6">
        <v>1</v>
      </c>
      <c r="B6">
        <v>2017</v>
      </c>
      <c r="C6" t="s">
        <v>0</v>
      </c>
      <c r="D6">
        <v>79.900000000000006</v>
      </c>
      <c r="E6">
        <v>20</v>
      </c>
      <c r="F6">
        <v>2</v>
      </c>
      <c r="G6">
        <v>13</v>
      </c>
      <c r="H6">
        <v>297</v>
      </c>
      <c r="I6">
        <v>100</v>
      </c>
      <c r="J6">
        <v>14</v>
      </c>
    </row>
    <row r="7" spans="1:10" x14ac:dyDescent="0.25">
      <c r="A7">
        <v>2</v>
      </c>
      <c r="B7">
        <v>2013</v>
      </c>
      <c r="C7" t="s">
        <v>8</v>
      </c>
      <c r="D7">
        <v>1462.0999999999997</v>
      </c>
      <c r="E7">
        <v>138</v>
      </c>
      <c r="F7">
        <v>19</v>
      </c>
      <c r="G7">
        <v>185</v>
      </c>
      <c r="H7">
        <v>3773</v>
      </c>
      <c r="I7">
        <v>519</v>
      </c>
      <c r="J7">
        <v>145</v>
      </c>
    </row>
    <row r="8" spans="1:10" x14ac:dyDescent="0.25">
      <c r="A8">
        <v>2</v>
      </c>
      <c r="B8">
        <v>2014</v>
      </c>
      <c r="C8" t="s">
        <v>8</v>
      </c>
      <c r="D8">
        <v>1774</v>
      </c>
      <c r="E8">
        <v>166</v>
      </c>
      <c r="F8">
        <v>15</v>
      </c>
      <c r="G8">
        <v>173</v>
      </c>
      <c r="H8">
        <v>3748</v>
      </c>
      <c r="I8">
        <v>768</v>
      </c>
      <c r="J8">
        <v>111</v>
      </c>
    </row>
    <row r="9" spans="1:10" x14ac:dyDescent="0.25">
      <c r="A9">
        <v>2</v>
      </c>
      <c r="B9">
        <v>2015</v>
      </c>
      <c r="C9" t="s">
        <v>8</v>
      </c>
      <c r="D9">
        <v>1787.8999999999999</v>
      </c>
      <c r="E9">
        <v>134</v>
      </c>
      <c r="F9">
        <v>21</v>
      </c>
      <c r="G9">
        <v>196</v>
      </c>
      <c r="H9">
        <v>4088</v>
      </c>
      <c r="I9">
        <v>1645</v>
      </c>
      <c r="J9">
        <v>166</v>
      </c>
    </row>
    <row r="10" spans="1:10" x14ac:dyDescent="0.25">
      <c r="A10">
        <v>2</v>
      </c>
      <c r="B10">
        <v>2016</v>
      </c>
      <c r="C10" t="s">
        <v>8</v>
      </c>
      <c r="D10">
        <v>2218.4999999999995</v>
      </c>
      <c r="E10">
        <v>106</v>
      </c>
      <c r="F10">
        <v>17</v>
      </c>
      <c r="G10">
        <v>185</v>
      </c>
      <c r="H10">
        <v>4215</v>
      </c>
      <c r="I10">
        <v>1880</v>
      </c>
      <c r="J10">
        <v>181</v>
      </c>
    </row>
    <row r="11" spans="1:10" x14ac:dyDescent="0.25">
      <c r="A11">
        <v>2</v>
      </c>
      <c r="B11">
        <v>2017</v>
      </c>
      <c r="C11" t="s">
        <v>8</v>
      </c>
      <c r="D11">
        <v>2277.23</v>
      </c>
      <c r="E11">
        <v>172</v>
      </c>
      <c r="F11">
        <v>47</v>
      </c>
      <c r="G11">
        <v>165</v>
      </c>
      <c r="H11">
        <v>4148</v>
      </c>
      <c r="I11">
        <v>3142</v>
      </c>
      <c r="J11">
        <v>181</v>
      </c>
    </row>
    <row r="12" spans="1:10" x14ac:dyDescent="0.25">
      <c r="A12">
        <v>3</v>
      </c>
      <c r="B12">
        <v>2013</v>
      </c>
      <c r="C12" t="s">
        <v>36</v>
      </c>
      <c r="D12">
        <v>7583.9999999999991</v>
      </c>
      <c r="E12">
        <v>40</v>
      </c>
      <c r="F12">
        <v>12</v>
      </c>
      <c r="G12">
        <v>31</v>
      </c>
      <c r="H12">
        <v>745</v>
      </c>
      <c r="I12">
        <v>165</v>
      </c>
      <c r="J12">
        <v>41</v>
      </c>
    </row>
    <row r="13" spans="1:10" x14ac:dyDescent="0.25">
      <c r="A13">
        <v>3</v>
      </c>
      <c r="B13">
        <v>2014</v>
      </c>
      <c r="C13" t="s">
        <v>36</v>
      </c>
      <c r="D13">
        <v>8383</v>
      </c>
      <c r="E13">
        <v>43</v>
      </c>
      <c r="F13">
        <v>13</v>
      </c>
      <c r="G13">
        <v>37</v>
      </c>
      <c r="H13">
        <v>748</v>
      </c>
      <c r="I13">
        <v>150</v>
      </c>
      <c r="J13">
        <v>34</v>
      </c>
    </row>
    <row r="14" spans="1:10" x14ac:dyDescent="0.25">
      <c r="A14">
        <v>3</v>
      </c>
      <c r="B14">
        <v>2015</v>
      </c>
      <c r="C14" t="s">
        <v>36</v>
      </c>
      <c r="D14">
        <v>7696.4</v>
      </c>
      <c r="E14">
        <v>40</v>
      </c>
      <c r="F14">
        <v>28</v>
      </c>
      <c r="G14">
        <v>30</v>
      </c>
      <c r="H14">
        <v>741</v>
      </c>
      <c r="I14">
        <v>158</v>
      </c>
      <c r="J14">
        <v>32</v>
      </c>
    </row>
    <row r="15" spans="1:10" x14ac:dyDescent="0.25">
      <c r="A15">
        <v>3</v>
      </c>
      <c r="B15">
        <v>2016</v>
      </c>
      <c r="C15" t="s">
        <v>36</v>
      </c>
      <c r="D15">
        <v>8070.2000000000007</v>
      </c>
      <c r="E15">
        <v>28</v>
      </c>
      <c r="F15">
        <v>12</v>
      </c>
      <c r="G15">
        <v>29</v>
      </c>
      <c r="H15">
        <v>758</v>
      </c>
      <c r="I15">
        <v>180</v>
      </c>
      <c r="J15">
        <v>35</v>
      </c>
    </row>
    <row r="16" spans="1:10" x14ac:dyDescent="0.25">
      <c r="A16">
        <v>3</v>
      </c>
      <c r="B16">
        <v>2017</v>
      </c>
      <c r="C16" t="s">
        <v>36</v>
      </c>
      <c r="D16">
        <v>7458.1999999999989</v>
      </c>
      <c r="E16">
        <v>73</v>
      </c>
      <c r="F16">
        <v>11</v>
      </c>
      <c r="G16">
        <v>33</v>
      </c>
      <c r="H16">
        <v>767</v>
      </c>
      <c r="I16">
        <v>335</v>
      </c>
      <c r="J16">
        <v>34</v>
      </c>
    </row>
    <row r="17" spans="1:10" x14ac:dyDescent="0.25">
      <c r="A17">
        <v>4</v>
      </c>
      <c r="B17">
        <v>2013</v>
      </c>
      <c r="C17" t="s">
        <v>49</v>
      </c>
      <c r="D17">
        <v>1887.8</v>
      </c>
      <c r="E17">
        <v>77</v>
      </c>
      <c r="F17">
        <v>58</v>
      </c>
      <c r="G17">
        <v>8</v>
      </c>
      <c r="H17">
        <v>213</v>
      </c>
      <c r="I17">
        <v>25</v>
      </c>
      <c r="J17">
        <v>12</v>
      </c>
    </row>
    <row r="18" spans="1:10" x14ac:dyDescent="0.25">
      <c r="A18">
        <v>4</v>
      </c>
      <c r="B18">
        <v>2014</v>
      </c>
      <c r="C18" t="s">
        <v>49</v>
      </c>
      <c r="D18">
        <v>2165.2999999999997</v>
      </c>
      <c r="E18">
        <v>69</v>
      </c>
      <c r="F18">
        <v>60</v>
      </c>
      <c r="G18">
        <v>2</v>
      </c>
      <c r="H18">
        <v>237</v>
      </c>
      <c r="I18">
        <v>33</v>
      </c>
      <c r="J18">
        <v>19</v>
      </c>
    </row>
    <row r="19" spans="1:10" x14ac:dyDescent="0.25">
      <c r="A19">
        <v>4</v>
      </c>
      <c r="B19">
        <v>2015</v>
      </c>
      <c r="C19" t="s">
        <v>49</v>
      </c>
      <c r="D19">
        <v>2166.4</v>
      </c>
      <c r="E19">
        <v>52</v>
      </c>
      <c r="F19">
        <v>41</v>
      </c>
      <c r="G19">
        <v>6</v>
      </c>
      <c r="H19">
        <v>215</v>
      </c>
      <c r="I19">
        <v>24</v>
      </c>
      <c r="J19">
        <v>18</v>
      </c>
    </row>
    <row r="20" spans="1:10" x14ac:dyDescent="0.25">
      <c r="A20">
        <v>4</v>
      </c>
      <c r="B20">
        <v>2016</v>
      </c>
      <c r="C20" t="s">
        <v>49</v>
      </c>
      <c r="D20">
        <v>2657.8999999999996</v>
      </c>
      <c r="E20">
        <v>44</v>
      </c>
      <c r="F20">
        <v>38</v>
      </c>
      <c r="G20">
        <v>11</v>
      </c>
      <c r="H20">
        <v>245</v>
      </c>
      <c r="I20">
        <v>33</v>
      </c>
      <c r="J20">
        <v>11</v>
      </c>
    </row>
    <row r="21" spans="1:10" x14ac:dyDescent="0.25">
      <c r="A21">
        <v>4</v>
      </c>
      <c r="B21">
        <v>2017</v>
      </c>
      <c r="C21" t="s">
        <v>49</v>
      </c>
      <c r="D21">
        <v>2436.1999999999998</v>
      </c>
      <c r="E21">
        <v>64</v>
      </c>
      <c r="F21">
        <v>33</v>
      </c>
      <c r="G21">
        <v>3</v>
      </c>
      <c r="H21">
        <v>219</v>
      </c>
      <c r="I21">
        <v>70</v>
      </c>
      <c r="J21">
        <v>20</v>
      </c>
    </row>
    <row r="22" spans="1:10" x14ac:dyDescent="0.25">
      <c r="A22">
        <v>5</v>
      </c>
      <c r="B22">
        <v>2013</v>
      </c>
      <c r="C22" t="s">
        <v>59</v>
      </c>
      <c r="D22">
        <v>7844.9000000000005</v>
      </c>
      <c r="E22">
        <v>32</v>
      </c>
      <c r="F22">
        <v>24</v>
      </c>
      <c r="G22">
        <v>27</v>
      </c>
      <c r="H22">
        <v>553</v>
      </c>
      <c r="I22">
        <v>34</v>
      </c>
      <c r="J22">
        <v>32</v>
      </c>
    </row>
    <row r="23" spans="1:10" x14ac:dyDescent="0.25">
      <c r="A23">
        <v>5</v>
      </c>
      <c r="B23">
        <v>2014</v>
      </c>
      <c r="C23" t="s">
        <v>59</v>
      </c>
      <c r="D23">
        <v>8834.9000000000015</v>
      </c>
      <c r="E23">
        <v>42</v>
      </c>
      <c r="F23">
        <v>34</v>
      </c>
      <c r="G23">
        <v>27</v>
      </c>
      <c r="H23">
        <v>540</v>
      </c>
      <c r="I23">
        <v>49</v>
      </c>
      <c r="J23">
        <v>31</v>
      </c>
    </row>
    <row r="24" spans="1:10" x14ac:dyDescent="0.25">
      <c r="A24">
        <v>5</v>
      </c>
      <c r="B24">
        <v>2015</v>
      </c>
      <c r="C24" t="s">
        <v>59</v>
      </c>
      <c r="D24">
        <v>7520.3</v>
      </c>
      <c r="E24">
        <v>38</v>
      </c>
      <c r="F24">
        <v>24</v>
      </c>
      <c r="G24">
        <v>27</v>
      </c>
      <c r="H24">
        <v>582</v>
      </c>
      <c r="I24">
        <v>44</v>
      </c>
      <c r="J24">
        <v>40</v>
      </c>
    </row>
    <row r="25" spans="1:10" x14ac:dyDescent="0.25">
      <c r="A25">
        <v>5</v>
      </c>
      <c r="B25">
        <v>2016</v>
      </c>
      <c r="C25" t="s">
        <v>59</v>
      </c>
      <c r="D25">
        <v>7749.5999999999985</v>
      </c>
      <c r="E25">
        <v>26</v>
      </c>
      <c r="F25">
        <v>16</v>
      </c>
      <c r="G25">
        <v>29</v>
      </c>
      <c r="H25">
        <v>636</v>
      </c>
      <c r="I25">
        <v>128</v>
      </c>
      <c r="J25">
        <v>44</v>
      </c>
    </row>
    <row r="26" spans="1:10" x14ac:dyDescent="0.25">
      <c r="A26">
        <v>5</v>
      </c>
      <c r="B26">
        <v>2017</v>
      </c>
      <c r="C26" t="s">
        <v>59</v>
      </c>
      <c r="D26">
        <v>7449.2</v>
      </c>
      <c r="E26">
        <v>27</v>
      </c>
      <c r="F26">
        <v>16</v>
      </c>
      <c r="G26">
        <v>30</v>
      </c>
      <c r="H26">
        <v>584</v>
      </c>
      <c r="I26">
        <v>160</v>
      </c>
      <c r="J26">
        <v>49</v>
      </c>
    </row>
    <row r="27" spans="1:10" x14ac:dyDescent="0.25">
      <c r="A27">
        <v>6</v>
      </c>
      <c r="B27">
        <v>2013</v>
      </c>
      <c r="C27" t="s">
        <v>79</v>
      </c>
      <c r="D27">
        <v>977.2</v>
      </c>
      <c r="E27">
        <v>35</v>
      </c>
      <c r="F27">
        <v>28</v>
      </c>
      <c r="G27">
        <v>6</v>
      </c>
      <c r="H27">
        <v>220</v>
      </c>
      <c r="I27">
        <v>6</v>
      </c>
      <c r="J27">
        <v>11</v>
      </c>
    </row>
    <row r="28" spans="1:10" x14ac:dyDescent="0.25">
      <c r="A28">
        <v>6</v>
      </c>
      <c r="B28">
        <v>2014</v>
      </c>
      <c r="C28" t="s">
        <v>79</v>
      </c>
      <c r="D28">
        <v>1143.1999999999998</v>
      </c>
      <c r="E28">
        <v>34</v>
      </c>
      <c r="F28">
        <v>16</v>
      </c>
      <c r="G28">
        <v>9</v>
      </c>
      <c r="H28">
        <v>216</v>
      </c>
      <c r="I28">
        <v>32</v>
      </c>
      <c r="J28">
        <v>17</v>
      </c>
    </row>
    <row r="29" spans="1:10" x14ac:dyDescent="0.25">
      <c r="A29">
        <v>6</v>
      </c>
      <c r="B29">
        <v>2015</v>
      </c>
      <c r="C29" t="s">
        <v>79</v>
      </c>
      <c r="D29">
        <v>1060.5999999999999</v>
      </c>
      <c r="E29">
        <v>31</v>
      </c>
      <c r="F29">
        <v>16</v>
      </c>
      <c r="G29">
        <v>11</v>
      </c>
      <c r="H29">
        <v>257</v>
      </c>
      <c r="I29">
        <v>46</v>
      </c>
      <c r="J29">
        <v>16</v>
      </c>
    </row>
    <row r="30" spans="1:10" x14ac:dyDescent="0.25">
      <c r="A30">
        <v>6</v>
      </c>
      <c r="B30">
        <v>2016</v>
      </c>
      <c r="C30" t="s">
        <v>79</v>
      </c>
      <c r="D30">
        <v>1388.3000000000002</v>
      </c>
      <c r="E30">
        <v>22</v>
      </c>
      <c r="F30">
        <v>14</v>
      </c>
      <c r="G30">
        <v>9</v>
      </c>
      <c r="H30">
        <v>248</v>
      </c>
      <c r="I30">
        <v>50</v>
      </c>
      <c r="J30">
        <v>20</v>
      </c>
    </row>
    <row r="31" spans="1:10" x14ac:dyDescent="0.25">
      <c r="A31">
        <v>6</v>
      </c>
      <c r="B31">
        <v>2017</v>
      </c>
      <c r="C31" t="s">
        <v>79</v>
      </c>
      <c r="D31">
        <v>1204.5</v>
      </c>
      <c r="E31">
        <v>32</v>
      </c>
      <c r="F31">
        <v>20</v>
      </c>
      <c r="G31">
        <v>8</v>
      </c>
      <c r="H31">
        <v>269</v>
      </c>
      <c r="I31">
        <v>122</v>
      </c>
      <c r="J31">
        <v>20</v>
      </c>
    </row>
    <row r="32" spans="1:10" x14ac:dyDescent="0.25">
      <c r="A32">
        <v>7</v>
      </c>
      <c r="B32">
        <v>2013</v>
      </c>
      <c r="C32" t="s">
        <v>89</v>
      </c>
      <c r="D32">
        <v>4432.5999999999985</v>
      </c>
      <c r="E32">
        <v>44</v>
      </c>
      <c r="F32">
        <v>23</v>
      </c>
      <c r="G32">
        <v>17</v>
      </c>
      <c r="H32">
        <v>319</v>
      </c>
      <c r="I32">
        <v>78</v>
      </c>
      <c r="J32">
        <v>17</v>
      </c>
    </row>
    <row r="33" spans="1:10" x14ac:dyDescent="0.25">
      <c r="A33">
        <v>7</v>
      </c>
      <c r="B33">
        <v>2014</v>
      </c>
      <c r="C33" t="s">
        <v>89</v>
      </c>
      <c r="D33">
        <v>4657.1999999999989</v>
      </c>
      <c r="E33">
        <v>46</v>
      </c>
      <c r="F33">
        <v>21</v>
      </c>
      <c r="G33">
        <v>16</v>
      </c>
      <c r="H33">
        <v>318</v>
      </c>
      <c r="I33">
        <v>129</v>
      </c>
      <c r="J33">
        <v>31</v>
      </c>
    </row>
    <row r="34" spans="1:10" x14ac:dyDescent="0.25">
      <c r="A34">
        <v>7</v>
      </c>
      <c r="B34">
        <v>2015</v>
      </c>
      <c r="C34" t="s">
        <v>89</v>
      </c>
      <c r="D34">
        <v>4941.7000000000007</v>
      </c>
      <c r="E34">
        <v>42</v>
      </c>
      <c r="F34">
        <v>21</v>
      </c>
      <c r="G34">
        <v>19</v>
      </c>
      <c r="H34">
        <v>351</v>
      </c>
      <c r="I34">
        <v>148</v>
      </c>
      <c r="J34">
        <v>21</v>
      </c>
    </row>
    <row r="35" spans="1:10" x14ac:dyDescent="0.25">
      <c r="A35">
        <v>7</v>
      </c>
      <c r="B35">
        <v>2016</v>
      </c>
      <c r="C35" t="s">
        <v>89</v>
      </c>
      <c r="D35">
        <v>4727.9000000000005</v>
      </c>
      <c r="E35">
        <v>49</v>
      </c>
      <c r="F35">
        <v>12</v>
      </c>
      <c r="G35">
        <v>20</v>
      </c>
      <c r="H35">
        <v>386</v>
      </c>
      <c r="I35">
        <v>204</v>
      </c>
      <c r="J35">
        <v>28</v>
      </c>
    </row>
    <row r="36" spans="1:10" x14ac:dyDescent="0.25">
      <c r="A36">
        <v>7</v>
      </c>
      <c r="B36">
        <v>2017</v>
      </c>
      <c r="C36" t="s">
        <v>89</v>
      </c>
      <c r="D36">
        <v>4728</v>
      </c>
      <c r="E36">
        <v>45</v>
      </c>
      <c r="F36">
        <v>18</v>
      </c>
      <c r="G36">
        <v>14</v>
      </c>
      <c r="H36">
        <v>358</v>
      </c>
      <c r="I36">
        <v>282</v>
      </c>
      <c r="J36">
        <v>23</v>
      </c>
    </row>
    <row r="37" spans="1:10" x14ac:dyDescent="0.25">
      <c r="A37">
        <v>8</v>
      </c>
      <c r="B37">
        <v>2013</v>
      </c>
      <c r="C37" t="s">
        <v>104</v>
      </c>
      <c r="D37">
        <v>4164.8</v>
      </c>
      <c r="E37">
        <v>20</v>
      </c>
      <c r="F37">
        <v>10</v>
      </c>
      <c r="G37">
        <v>26</v>
      </c>
      <c r="H37">
        <v>434</v>
      </c>
      <c r="I37">
        <v>4</v>
      </c>
      <c r="J37">
        <v>35</v>
      </c>
    </row>
    <row r="38" spans="1:10" x14ac:dyDescent="0.25">
      <c r="A38">
        <v>8</v>
      </c>
      <c r="B38">
        <v>2014</v>
      </c>
      <c r="C38" t="s">
        <v>104</v>
      </c>
      <c r="D38">
        <v>4703.3999999999996</v>
      </c>
      <c r="E38">
        <v>22</v>
      </c>
      <c r="F38">
        <v>10</v>
      </c>
      <c r="G38">
        <v>10</v>
      </c>
      <c r="H38">
        <v>453</v>
      </c>
      <c r="I38">
        <v>15</v>
      </c>
      <c r="J38">
        <v>44</v>
      </c>
    </row>
    <row r="39" spans="1:10" x14ac:dyDescent="0.25">
      <c r="A39">
        <v>8</v>
      </c>
      <c r="B39">
        <v>2015</v>
      </c>
      <c r="C39" t="s">
        <v>104</v>
      </c>
      <c r="D39">
        <v>5135.5</v>
      </c>
      <c r="E39">
        <v>35</v>
      </c>
      <c r="F39">
        <v>18</v>
      </c>
      <c r="G39">
        <v>17</v>
      </c>
      <c r="H39">
        <v>473</v>
      </c>
      <c r="I39">
        <v>37</v>
      </c>
      <c r="J39">
        <v>46</v>
      </c>
    </row>
    <row r="40" spans="1:10" x14ac:dyDescent="0.25">
      <c r="A40">
        <v>8</v>
      </c>
      <c r="B40">
        <v>2016</v>
      </c>
      <c r="C40" t="s">
        <v>104</v>
      </c>
      <c r="D40">
        <v>4157.3</v>
      </c>
      <c r="E40">
        <v>52</v>
      </c>
      <c r="F40">
        <v>20</v>
      </c>
      <c r="G40">
        <v>14</v>
      </c>
      <c r="H40">
        <v>427</v>
      </c>
      <c r="I40">
        <v>87</v>
      </c>
      <c r="J40">
        <v>43</v>
      </c>
    </row>
    <row r="41" spans="1:10" x14ac:dyDescent="0.25">
      <c r="A41">
        <v>8</v>
      </c>
      <c r="B41">
        <v>2017</v>
      </c>
      <c r="C41" t="s">
        <v>104</v>
      </c>
      <c r="D41">
        <v>4515.1999999999989</v>
      </c>
      <c r="E41">
        <v>47</v>
      </c>
      <c r="F41">
        <v>25</v>
      </c>
      <c r="G41">
        <v>22</v>
      </c>
      <c r="H41">
        <v>498</v>
      </c>
      <c r="I41">
        <v>203</v>
      </c>
      <c r="J41">
        <v>49</v>
      </c>
    </row>
    <row r="42" spans="1:10" x14ac:dyDescent="0.25">
      <c r="A42">
        <v>9</v>
      </c>
      <c r="B42">
        <v>2013</v>
      </c>
      <c r="C42" t="s">
        <v>130</v>
      </c>
      <c r="D42">
        <v>1980</v>
      </c>
      <c r="E42">
        <v>30</v>
      </c>
      <c r="F42">
        <v>5</v>
      </c>
      <c r="G42">
        <v>32</v>
      </c>
      <c r="H42">
        <v>449</v>
      </c>
      <c r="I42">
        <v>98</v>
      </c>
      <c r="J42">
        <v>21</v>
      </c>
    </row>
    <row r="43" spans="1:10" x14ac:dyDescent="0.25">
      <c r="A43">
        <v>9</v>
      </c>
      <c r="B43">
        <v>2014</v>
      </c>
      <c r="C43" t="s">
        <v>130</v>
      </c>
      <c r="D43">
        <v>1705.1</v>
      </c>
      <c r="E43">
        <v>44</v>
      </c>
      <c r="F43">
        <v>6</v>
      </c>
      <c r="G43">
        <v>22</v>
      </c>
      <c r="H43">
        <v>460</v>
      </c>
      <c r="I43">
        <v>193</v>
      </c>
      <c r="J43">
        <v>27</v>
      </c>
    </row>
    <row r="44" spans="1:10" x14ac:dyDescent="0.25">
      <c r="A44">
        <v>9</v>
      </c>
      <c r="B44">
        <v>2015</v>
      </c>
      <c r="C44" t="s">
        <v>130</v>
      </c>
      <c r="D44">
        <v>1727.7</v>
      </c>
      <c r="E44">
        <v>42</v>
      </c>
      <c r="F44">
        <v>17</v>
      </c>
      <c r="G44">
        <v>32</v>
      </c>
      <c r="H44">
        <v>494</v>
      </c>
      <c r="I44">
        <v>238</v>
      </c>
      <c r="J44">
        <v>28</v>
      </c>
    </row>
    <row r="45" spans="1:10" x14ac:dyDescent="0.25">
      <c r="A45">
        <v>9</v>
      </c>
      <c r="B45">
        <v>2016</v>
      </c>
      <c r="C45" t="s">
        <v>130</v>
      </c>
      <c r="D45">
        <v>2172.2000000000003</v>
      </c>
      <c r="E45">
        <v>32</v>
      </c>
      <c r="F45">
        <v>10</v>
      </c>
      <c r="G45">
        <v>19</v>
      </c>
      <c r="H45">
        <v>486</v>
      </c>
      <c r="I45">
        <v>252</v>
      </c>
      <c r="J45">
        <v>29</v>
      </c>
    </row>
    <row r="46" spans="1:10" x14ac:dyDescent="0.25">
      <c r="A46">
        <v>9</v>
      </c>
      <c r="B46">
        <v>2017</v>
      </c>
      <c r="C46" t="s">
        <v>130</v>
      </c>
      <c r="D46">
        <v>2650.2</v>
      </c>
      <c r="E46">
        <v>50</v>
      </c>
      <c r="F46">
        <v>16</v>
      </c>
      <c r="G46">
        <v>22</v>
      </c>
      <c r="H46">
        <v>496</v>
      </c>
      <c r="I46">
        <v>335</v>
      </c>
      <c r="J46">
        <v>30</v>
      </c>
    </row>
    <row r="47" spans="1:10" x14ac:dyDescent="0.25">
      <c r="A47">
        <v>10</v>
      </c>
      <c r="B47">
        <v>2013</v>
      </c>
      <c r="C47" t="s">
        <v>140</v>
      </c>
      <c r="D47">
        <v>13509.6</v>
      </c>
      <c r="E47">
        <v>91</v>
      </c>
      <c r="F47">
        <v>32</v>
      </c>
      <c r="G47">
        <v>27</v>
      </c>
      <c r="H47">
        <v>589</v>
      </c>
      <c r="I47">
        <v>143</v>
      </c>
      <c r="J47">
        <v>43</v>
      </c>
    </row>
    <row r="48" spans="1:10" x14ac:dyDescent="0.25">
      <c r="A48">
        <v>10</v>
      </c>
      <c r="B48">
        <v>2014</v>
      </c>
      <c r="C48" t="s">
        <v>140</v>
      </c>
      <c r="D48">
        <v>14050.000000000004</v>
      </c>
      <c r="E48">
        <v>76</v>
      </c>
      <c r="F48">
        <v>32</v>
      </c>
      <c r="G48">
        <v>33</v>
      </c>
      <c r="H48">
        <v>660</v>
      </c>
      <c r="I48">
        <v>184</v>
      </c>
      <c r="J48">
        <v>33</v>
      </c>
    </row>
    <row r="49" spans="1:10" x14ac:dyDescent="0.25">
      <c r="A49">
        <v>10</v>
      </c>
      <c r="B49">
        <v>2015</v>
      </c>
      <c r="C49" t="s">
        <v>140</v>
      </c>
      <c r="D49">
        <v>14340.4</v>
      </c>
      <c r="E49">
        <v>165</v>
      </c>
      <c r="F49">
        <v>44</v>
      </c>
      <c r="G49">
        <v>44</v>
      </c>
      <c r="H49">
        <v>688</v>
      </c>
      <c r="I49">
        <v>321</v>
      </c>
      <c r="J49">
        <v>43</v>
      </c>
    </row>
    <row r="50" spans="1:10" x14ac:dyDescent="0.25">
      <c r="A50">
        <v>10</v>
      </c>
      <c r="B50">
        <v>2016</v>
      </c>
      <c r="C50" t="s">
        <v>140</v>
      </c>
      <c r="D50">
        <v>7533.4000000000015</v>
      </c>
      <c r="E50">
        <v>68</v>
      </c>
      <c r="F50">
        <v>28</v>
      </c>
      <c r="G50">
        <v>39</v>
      </c>
      <c r="H50">
        <v>695</v>
      </c>
      <c r="I50">
        <v>340</v>
      </c>
      <c r="J50">
        <v>29</v>
      </c>
    </row>
    <row r="51" spans="1:10" x14ac:dyDescent="0.25">
      <c r="A51">
        <v>10</v>
      </c>
      <c r="B51">
        <v>2017</v>
      </c>
      <c r="C51" t="s">
        <v>140</v>
      </c>
      <c r="D51">
        <v>7279.0999999999995</v>
      </c>
      <c r="E51">
        <v>59</v>
      </c>
      <c r="F51">
        <v>26</v>
      </c>
      <c r="G51">
        <v>32</v>
      </c>
      <c r="H51">
        <v>688</v>
      </c>
      <c r="I51">
        <v>508</v>
      </c>
      <c r="J51">
        <v>45</v>
      </c>
    </row>
    <row r="52" spans="1:10" x14ac:dyDescent="0.25">
      <c r="A52">
        <v>11</v>
      </c>
      <c r="B52">
        <v>2013</v>
      </c>
      <c r="C52" t="s">
        <v>165</v>
      </c>
      <c r="D52">
        <v>8617.8999999999978</v>
      </c>
      <c r="E52">
        <v>27</v>
      </c>
      <c r="F52">
        <v>10</v>
      </c>
      <c r="G52">
        <v>14</v>
      </c>
      <c r="H52">
        <v>401</v>
      </c>
      <c r="I52">
        <v>11</v>
      </c>
      <c r="J52">
        <v>24</v>
      </c>
    </row>
    <row r="53" spans="1:10" x14ac:dyDescent="0.25">
      <c r="A53">
        <v>11</v>
      </c>
      <c r="B53">
        <v>2014</v>
      </c>
      <c r="C53" t="s">
        <v>165</v>
      </c>
      <c r="D53">
        <v>8680.9</v>
      </c>
      <c r="E53">
        <v>61</v>
      </c>
      <c r="F53">
        <v>13</v>
      </c>
      <c r="G53">
        <v>23</v>
      </c>
      <c r="H53">
        <v>406</v>
      </c>
      <c r="I53">
        <v>12</v>
      </c>
      <c r="J53">
        <v>20</v>
      </c>
    </row>
    <row r="54" spans="1:10" x14ac:dyDescent="0.25">
      <c r="A54">
        <v>11</v>
      </c>
      <c r="B54">
        <v>2015</v>
      </c>
      <c r="C54" t="s">
        <v>165</v>
      </c>
      <c r="D54">
        <v>9770.2000000000007</v>
      </c>
      <c r="E54">
        <v>30</v>
      </c>
      <c r="F54">
        <v>17</v>
      </c>
      <c r="G54">
        <v>31</v>
      </c>
      <c r="H54">
        <v>445</v>
      </c>
      <c r="I54">
        <v>51</v>
      </c>
      <c r="J54">
        <v>31</v>
      </c>
    </row>
    <row r="55" spans="1:10" x14ac:dyDescent="0.25">
      <c r="A55">
        <v>11</v>
      </c>
      <c r="B55">
        <v>2016</v>
      </c>
      <c r="C55" t="s">
        <v>165</v>
      </c>
      <c r="D55">
        <v>10185.4</v>
      </c>
      <c r="E55">
        <v>24</v>
      </c>
      <c r="F55">
        <v>9</v>
      </c>
      <c r="G55">
        <v>16</v>
      </c>
      <c r="H55">
        <v>462</v>
      </c>
      <c r="I55">
        <v>68</v>
      </c>
      <c r="J55">
        <v>36</v>
      </c>
    </row>
    <row r="56" spans="1:10" x14ac:dyDescent="0.25">
      <c r="A56">
        <v>11</v>
      </c>
      <c r="B56">
        <v>2017</v>
      </c>
      <c r="C56" t="s">
        <v>165</v>
      </c>
      <c r="D56">
        <v>10432.900000000001</v>
      </c>
      <c r="E56">
        <v>25</v>
      </c>
      <c r="F56">
        <v>8</v>
      </c>
      <c r="G56">
        <v>22</v>
      </c>
      <c r="H56">
        <v>457</v>
      </c>
      <c r="I56">
        <v>137</v>
      </c>
      <c r="J56">
        <v>25</v>
      </c>
    </row>
    <row r="57" spans="1:10" x14ac:dyDescent="0.25">
      <c r="A57">
        <v>12</v>
      </c>
      <c r="B57">
        <v>2013</v>
      </c>
      <c r="C57" t="s">
        <v>189</v>
      </c>
      <c r="D57">
        <v>4324.5999999999985</v>
      </c>
      <c r="E57">
        <v>12</v>
      </c>
      <c r="F57">
        <v>2</v>
      </c>
      <c r="G57">
        <v>18</v>
      </c>
      <c r="H57">
        <v>314</v>
      </c>
      <c r="I57">
        <v>14</v>
      </c>
      <c r="J57">
        <v>17</v>
      </c>
    </row>
    <row r="58" spans="1:10" x14ac:dyDescent="0.25">
      <c r="A58">
        <v>12</v>
      </c>
      <c r="B58">
        <v>2014</v>
      </c>
      <c r="C58" t="s">
        <v>189</v>
      </c>
      <c r="D58">
        <v>4763.8</v>
      </c>
      <c r="E58">
        <v>11</v>
      </c>
      <c r="F58">
        <v>4</v>
      </c>
      <c r="G58">
        <v>16</v>
      </c>
      <c r="H58">
        <v>305</v>
      </c>
      <c r="I58">
        <v>10</v>
      </c>
      <c r="J58">
        <v>21</v>
      </c>
    </row>
    <row r="59" spans="1:10" x14ac:dyDescent="0.25">
      <c r="A59">
        <v>12</v>
      </c>
      <c r="B59">
        <v>2015</v>
      </c>
      <c r="C59" t="s">
        <v>189</v>
      </c>
      <c r="D59">
        <v>3985.3999999999992</v>
      </c>
      <c r="E59">
        <v>13</v>
      </c>
      <c r="F59">
        <v>8</v>
      </c>
      <c r="G59">
        <v>11</v>
      </c>
      <c r="H59">
        <v>322</v>
      </c>
      <c r="I59">
        <v>29</v>
      </c>
      <c r="J59">
        <v>15</v>
      </c>
    </row>
    <row r="60" spans="1:10" x14ac:dyDescent="0.25">
      <c r="A60">
        <v>12</v>
      </c>
      <c r="B60">
        <v>2016</v>
      </c>
      <c r="C60" t="s">
        <v>189</v>
      </c>
      <c r="D60">
        <v>3429.1</v>
      </c>
      <c r="E60">
        <v>8</v>
      </c>
      <c r="F60">
        <v>2</v>
      </c>
      <c r="G60">
        <v>15</v>
      </c>
      <c r="H60">
        <v>341</v>
      </c>
      <c r="I60">
        <v>33</v>
      </c>
      <c r="J60">
        <v>20</v>
      </c>
    </row>
    <row r="61" spans="1:10" x14ac:dyDescent="0.25">
      <c r="A61">
        <v>12</v>
      </c>
      <c r="B61">
        <v>2017</v>
      </c>
      <c r="C61" t="s">
        <v>189</v>
      </c>
      <c r="D61">
        <v>3648.8300000000004</v>
      </c>
      <c r="E61">
        <v>14</v>
      </c>
      <c r="F61">
        <v>7</v>
      </c>
      <c r="G61">
        <v>17</v>
      </c>
      <c r="H61">
        <v>322</v>
      </c>
      <c r="I61">
        <v>43</v>
      </c>
      <c r="J61">
        <v>17</v>
      </c>
    </row>
    <row r="62" spans="1:10" x14ac:dyDescent="0.25">
      <c r="A62">
        <v>13</v>
      </c>
      <c r="B62">
        <v>2013</v>
      </c>
      <c r="C62" t="s">
        <v>206</v>
      </c>
      <c r="D62">
        <v>1472</v>
      </c>
      <c r="E62">
        <v>10</v>
      </c>
      <c r="F62">
        <v>4</v>
      </c>
      <c r="G62">
        <v>7</v>
      </c>
      <c r="H62">
        <v>160</v>
      </c>
      <c r="I62">
        <v>30</v>
      </c>
      <c r="J62">
        <v>7</v>
      </c>
    </row>
    <row r="63" spans="1:10" x14ac:dyDescent="0.25">
      <c r="A63">
        <v>13</v>
      </c>
      <c r="B63">
        <v>2014</v>
      </c>
      <c r="C63" t="s">
        <v>206</v>
      </c>
      <c r="D63">
        <v>1407.1999999999998</v>
      </c>
      <c r="E63">
        <v>38</v>
      </c>
      <c r="F63">
        <v>8</v>
      </c>
      <c r="G63">
        <v>10</v>
      </c>
      <c r="H63">
        <v>130</v>
      </c>
      <c r="I63">
        <v>48</v>
      </c>
      <c r="J63">
        <v>9</v>
      </c>
    </row>
    <row r="64" spans="1:10" x14ac:dyDescent="0.25">
      <c r="A64">
        <v>13</v>
      </c>
      <c r="B64">
        <v>2015</v>
      </c>
      <c r="C64" t="s">
        <v>206</v>
      </c>
      <c r="D64">
        <v>1174.0999999999999</v>
      </c>
      <c r="E64">
        <v>12</v>
      </c>
      <c r="F64">
        <v>1</v>
      </c>
      <c r="G64">
        <v>5</v>
      </c>
      <c r="H64">
        <v>169</v>
      </c>
      <c r="I64">
        <v>62</v>
      </c>
      <c r="J64">
        <v>10</v>
      </c>
    </row>
    <row r="65" spans="1:10" x14ac:dyDescent="0.25">
      <c r="A65">
        <v>13</v>
      </c>
      <c r="B65">
        <v>2016</v>
      </c>
      <c r="C65" t="s">
        <v>206</v>
      </c>
      <c r="D65">
        <v>1215.3</v>
      </c>
      <c r="E65">
        <v>9</v>
      </c>
      <c r="F65">
        <v>4</v>
      </c>
      <c r="G65">
        <v>10</v>
      </c>
      <c r="H65">
        <v>169</v>
      </c>
      <c r="I65">
        <v>55</v>
      </c>
      <c r="J65">
        <v>10</v>
      </c>
    </row>
    <row r="66" spans="1:10" x14ac:dyDescent="0.25">
      <c r="A66">
        <v>13</v>
      </c>
      <c r="B66">
        <v>2017</v>
      </c>
      <c r="C66" t="s">
        <v>206</v>
      </c>
      <c r="D66">
        <v>1318.8</v>
      </c>
      <c r="E66">
        <v>15</v>
      </c>
      <c r="F66">
        <v>11</v>
      </c>
      <c r="G66">
        <v>7</v>
      </c>
      <c r="H66">
        <v>177</v>
      </c>
      <c r="I66">
        <v>132</v>
      </c>
      <c r="J66">
        <v>11</v>
      </c>
    </row>
    <row r="67" spans="1:10" x14ac:dyDescent="0.25">
      <c r="A67">
        <v>14</v>
      </c>
      <c r="B67">
        <v>2013</v>
      </c>
      <c r="C67" t="s">
        <v>216</v>
      </c>
      <c r="D67">
        <v>1569.7</v>
      </c>
      <c r="E67">
        <v>43</v>
      </c>
      <c r="F67">
        <v>6</v>
      </c>
      <c r="G67">
        <v>18</v>
      </c>
      <c r="H67">
        <v>288</v>
      </c>
      <c r="I67">
        <v>6</v>
      </c>
      <c r="J67">
        <v>17</v>
      </c>
    </row>
    <row r="68" spans="1:10" x14ac:dyDescent="0.25">
      <c r="A68">
        <v>14</v>
      </c>
      <c r="B68">
        <v>2014</v>
      </c>
      <c r="C68" t="s">
        <v>216</v>
      </c>
      <c r="D68">
        <v>2380.6999999999998</v>
      </c>
      <c r="E68">
        <v>30</v>
      </c>
      <c r="F68">
        <v>6</v>
      </c>
      <c r="G68">
        <v>18</v>
      </c>
      <c r="H68">
        <v>320</v>
      </c>
      <c r="I68">
        <v>21</v>
      </c>
      <c r="J68">
        <v>21</v>
      </c>
    </row>
    <row r="69" spans="1:10" x14ac:dyDescent="0.25">
      <c r="A69">
        <v>14</v>
      </c>
      <c r="B69">
        <v>2015</v>
      </c>
      <c r="C69" t="s">
        <v>216</v>
      </c>
      <c r="D69">
        <v>2523.3999999999996</v>
      </c>
      <c r="E69">
        <v>27</v>
      </c>
      <c r="F69">
        <v>15</v>
      </c>
      <c r="G69">
        <v>11</v>
      </c>
      <c r="H69">
        <v>358</v>
      </c>
      <c r="I69">
        <v>49</v>
      </c>
      <c r="J69">
        <v>15</v>
      </c>
    </row>
    <row r="70" spans="1:10" x14ac:dyDescent="0.25">
      <c r="A70">
        <v>14</v>
      </c>
      <c r="B70">
        <v>2016</v>
      </c>
      <c r="C70" t="s">
        <v>216</v>
      </c>
      <c r="D70">
        <v>2122</v>
      </c>
      <c r="E70">
        <v>28</v>
      </c>
      <c r="F70">
        <v>13</v>
      </c>
      <c r="G70">
        <v>11</v>
      </c>
      <c r="H70">
        <v>306</v>
      </c>
      <c r="I70">
        <v>58</v>
      </c>
      <c r="J70">
        <v>24</v>
      </c>
    </row>
    <row r="71" spans="1:10" x14ac:dyDescent="0.25">
      <c r="A71">
        <v>14</v>
      </c>
      <c r="B71">
        <v>2017</v>
      </c>
      <c r="C71" t="s">
        <v>216</v>
      </c>
      <c r="D71">
        <v>2403.8000000000002</v>
      </c>
      <c r="E71">
        <v>19</v>
      </c>
      <c r="F71">
        <v>3</v>
      </c>
      <c r="G71">
        <v>16</v>
      </c>
      <c r="H71">
        <v>370</v>
      </c>
      <c r="I71">
        <v>43</v>
      </c>
      <c r="J71">
        <v>8</v>
      </c>
    </row>
    <row r="72" spans="1:10" x14ac:dyDescent="0.25">
      <c r="A72">
        <v>15</v>
      </c>
      <c r="B72">
        <v>2013</v>
      </c>
      <c r="C72" t="s">
        <v>240</v>
      </c>
      <c r="D72">
        <v>4400.8999999999987</v>
      </c>
      <c r="E72">
        <v>119</v>
      </c>
      <c r="F72">
        <v>29</v>
      </c>
      <c r="G72">
        <v>33</v>
      </c>
      <c r="H72">
        <v>881</v>
      </c>
      <c r="I72">
        <v>142</v>
      </c>
      <c r="J72">
        <v>40</v>
      </c>
    </row>
    <row r="73" spans="1:10" x14ac:dyDescent="0.25">
      <c r="A73">
        <v>15</v>
      </c>
      <c r="B73">
        <v>2014</v>
      </c>
      <c r="C73" t="s">
        <v>240</v>
      </c>
      <c r="D73">
        <v>5308.2</v>
      </c>
      <c r="E73">
        <v>140</v>
      </c>
      <c r="F73">
        <v>14</v>
      </c>
      <c r="G73">
        <v>51</v>
      </c>
      <c r="H73">
        <v>876</v>
      </c>
      <c r="I73">
        <v>166</v>
      </c>
      <c r="J73">
        <v>28</v>
      </c>
    </row>
    <row r="74" spans="1:10" x14ac:dyDescent="0.25">
      <c r="A74">
        <v>15</v>
      </c>
      <c r="B74">
        <v>2015</v>
      </c>
      <c r="C74" t="s">
        <v>240</v>
      </c>
      <c r="D74">
        <v>5306.6</v>
      </c>
      <c r="E74">
        <v>66</v>
      </c>
      <c r="F74">
        <v>16</v>
      </c>
      <c r="G74">
        <v>49</v>
      </c>
      <c r="H74">
        <v>909</v>
      </c>
      <c r="I74">
        <v>337</v>
      </c>
      <c r="J74">
        <v>45</v>
      </c>
    </row>
    <row r="75" spans="1:10" x14ac:dyDescent="0.25">
      <c r="A75">
        <v>15</v>
      </c>
      <c r="B75">
        <v>2016</v>
      </c>
      <c r="C75" t="s">
        <v>240</v>
      </c>
      <c r="D75">
        <v>4446.2999999999984</v>
      </c>
      <c r="E75">
        <v>91</v>
      </c>
      <c r="F75">
        <v>19</v>
      </c>
      <c r="G75">
        <v>36</v>
      </c>
      <c r="H75">
        <v>909</v>
      </c>
      <c r="I75">
        <v>525</v>
      </c>
      <c r="J75">
        <v>37</v>
      </c>
    </row>
    <row r="76" spans="1:10" x14ac:dyDescent="0.25">
      <c r="A76">
        <v>15</v>
      </c>
      <c r="B76">
        <v>2017</v>
      </c>
      <c r="C76" t="s">
        <v>240</v>
      </c>
      <c r="D76">
        <v>4609.2000000000007</v>
      </c>
      <c r="E76">
        <v>116</v>
      </c>
      <c r="F76">
        <v>31</v>
      </c>
      <c r="G76">
        <v>40</v>
      </c>
      <c r="H76">
        <v>1062</v>
      </c>
      <c r="I76">
        <v>895</v>
      </c>
      <c r="J76">
        <v>54</v>
      </c>
    </row>
    <row r="77" spans="1:10" x14ac:dyDescent="0.25">
      <c r="A77">
        <v>16</v>
      </c>
      <c r="B77">
        <v>2013</v>
      </c>
      <c r="C77" t="s">
        <v>378</v>
      </c>
      <c r="D77">
        <v>2347.6999999999998</v>
      </c>
      <c r="E77">
        <v>44</v>
      </c>
      <c r="F77">
        <v>21</v>
      </c>
      <c r="G77">
        <v>21</v>
      </c>
      <c r="H77">
        <v>464</v>
      </c>
      <c r="I77">
        <v>50</v>
      </c>
      <c r="J77">
        <v>33</v>
      </c>
    </row>
    <row r="78" spans="1:10" x14ac:dyDescent="0.25">
      <c r="A78">
        <v>16</v>
      </c>
      <c r="B78">
        <v>2014</v>
      </c>
      <c r="C78" t="s">
        <v>378</v>
      </c>
      <c r="D78">
        <v>2498.4</v>
      </c>
      <c r="E78">
        <v>45</v>
      </c>
      <c r="F78">
        <v>16</v>
      </c>
      <c r="G78">
        <v>22</v>
      </c>
      <c r="H78">
        <v>422</v>
      </c>
      <c r="I78">
        <v>74</v>
      </c>
      <c r="J78">
        <v>23</v>
      </c>
    </row>
    <row r="79" spans="1:10" x14ac:dyDescent="0.25">
      <c r="A79">
        <v>16</v>
      </c>
      <c r="B79">
        <v>2015</v>
      </c>
      <c r="C79" t="s">
        <v>378</v>
      </c>
      <c r="D79">
        <v>2912.3</v>
      </c>
      <c r="E79">
        <v>27</v>
      </c>
      <c r="F79">
        <v>12</v>
      </c>
      <c r="G79">
        <v>17</v>
      </c>
      <c r="H79">
        <v>424</v>
      </c>
      <c r="I79">
        <v>96</v>
      </c>
      <c r="J79">
        <v>23</v>
      </c>
    </row>
    <row r="80" spans="1:10" x14ac:dyDescent="0.25">
      <c r="A80">
        <v>16</v>
      </c>
      <c r="B80">
        <v>2016</v>
      </c>
      <c r="C80" t="s">
        <v>378</v>
      </c>
      <c r="D80">
        <v>2719.7999999999993</v>
      </c>
      <c r="E80">
        <v>26</v>
      </c>
      <c r="F80">
        <v>8</v>
      </c>
      <c r="G80">
        <v>21</v>
      </c>
      <c r="H80">
        <v>483</v>
      </c>
      <c r="I80">
        <v>153</v>
      </c>
      <c r="J80">
        <v>35</v>
      </c>
    </row>
    <row r="81" spans="1:10" x14ac:dyDescent="0.25">
      <c r="A81">
        <v>16</v>
      </c>
      <c r="B81">
        <v>2017</v>
      </c>
      <c r="C81" t="s">
        <v>378</v>
      </c>
      <c r="D81">
        <v>2787.6999999999994</v>
      </c>
      <c r="E81">
        <v>31</v>
      </c>
      <c r="F81">
        <v>12</v>
      </c>
      <c r="G81">
        <v>20</v>
      </c>
      <c r="H81">
        <v>471</v>
      </c>
      <c r="I81">
        <v>198</v>
      </c>
      <c r="J81">
        <v>35</v>
      </c>
    </row>
    <row r="82" spans="1:10" x14ac:dyDescent="0.25">
      <c r="A82">
        <v>17</v>
      </c>
      <c r="B82">
        <v>2013</v>
      </c>
      <c r="C82" t="s">
        <v>361</v>
      </c>
      <c r="D82">
        <v>4980.3999999999996</v>
      </c>
      <c r="E82">
        <v>61</v>
      </c>
      <c r="F82">
        <v>17</v>
      </c>
      <c r="G82">
        <v>57</v>
      </c>
      <c r="H82">
        <v>1208</v>
      </c>
      <c r="I82">
        <v>220</v>
      </c>
      <c r="J82">
        <v>48</v>
      </c>
    </row>
    <row r="83" spans="1:10" x14ac:dyDescent="0.25">
      <c r="A83">
        <v>17</v>
      </c>
      <c r="B83">
        <v>2014</v>
      </c>
      <c r="C83" t="s">
        <v>361</v>
      </c>
      <c r="D83">
        <v>4554.2</v>
      </c>
      <c r="E83">
        <v>93</v>
      </c>
      <c r="F83">
        <v>28</v>
      </c>
      <c r="G83">
        <v>41</v>
      </c>
      <c r="H83">
        <v>1199</v>
      </c>
      <c r="I83">
        <v>213</v>
      </c>
      <c r="J83">
        <v>39</v>
      </c>
    </row>
    <row r="84" spans="1:10" x14ac:dyDescent="0.25">
      <c r="A84">
        <v>17</v>
      </c>
      <c r="B84">
        <v>2015</v>
      </c>
      <c r="C84" t="s">
        <v>361</v>
      </c>
      <c r="D84">
        <v>5449.9999999999991</v>
      </c>
      <c r="E84">
        <v>67</v>
      </c>
      <c r="F84">
        <v>26</v>
      </c>
      <c r="G84">
        <v>39</v>
      </c>
      <c r="H84">
        <v>1285</v>
      </c>
      <c r="I84">
        <v>237</v>
      </c>
      <c r="J84">
        <v>46</v>
      </c>
    </row>
    <row r="85" spans="1:10" x14ac:dyDescent="0.25">
      <c r="A85">
        <v>17</v>
      </c>
      <c r="B85">
        <v>2016</v>
      </c>
      <c r="C85" t="s">
        <v>361</v>
      </c>
      <c r="D85">
        <v>5212.9000000000005</v>
      </c>
      <c r="E85">
        <v>31</v>
      </c>
      <c r="F85">
        <v>6</v>
      </c>
      <c r="G85">
        <v>48</v>
      </c>
      <c r="H85">
        <v>1254</v>
      </c>
      <c r="I85">
        <v>330</v>
      </c>
      <c r="J85">
        <v>59</v>
      </c>
    </row>
    <row r="86" spans="1:10" x14ac:dyDescent="0.25">
      <c r="A86">
        <v>17</v>
      </c>
      <c r="B86">
        <v>2017</v>
      </c>
      <c r="C86" t="s">
        <v>361</v>
      </c>
      <c r="D86">
        <v>5002.4999999999991</v>
      </c>
      <c r="E86">
        <v>43</v>
      </c>
      <c r="F86">
        <v>9</v>
      </c>
      <c r="G86">
        <v>50</v>
      </c>
      <c r="H86">
        <v>1277</v>
      </c>
      <c r="I86">
        <v>544</v>
      </c>
      <c r="J86">
        <v>68</v>
      </c>
    </row>
    <row r="87" spans="1:10" x14ac:dyDescent="0.25">
      <c r="A87">
        <v>18</v>
      </c>
      <c r="B87">
        <v>2013</v>
      </c>
      <c r="C87" t="s">
        <v>341</v>
      </c>
      <c r="D87">
        <v>4970.5999999999995</v>
      </c>
      <c r="E87">
        <v>11</v>
      </c>
      <c r="F87">
        <v>7</v>
      </c>
      <c r="G87">
        <v>8</v>
      </c>
      <c r="H87">
        <v>319</v>
      </c>
      <c r="I87">
        <v>7</v>
      </c>
      <c r="J87">
        <v>16</v>
      </c>
    </row>
    <row r="88" spans="1:10" x14ac:dyDescent="0.25">
      <c r="A88">
        <v>18</v>
      </c>
      <c r="B88">
        <v>2014</v>
      </c>
      <c r="C88" t="s">
        <v>341</v>
      </c>
      <c r="D88">
        <v>3669.5000000000005</v>
      </c>
      <c r="E88">
        <v>16</v>
      </c>
      <c r="F88">
        <v>14</v>
      </c>
      <c r="G88">
        <v>9</v>
      </c>
      <c r="H88">
        <v>289</v>
      </c>
      <c r="I88">
        <v>24</v>
      </c>
      <c r="J88">
        <v>5</v>
      </c>
    </row>
    <row r="89" spans="1:10" x14ac:dyDescent="0.25">
      <c r="A89">
        <v>18</v>
      </c>
      <c r="B89">
        <v>2015</v>
      </c>
      <c r="C89" t="s">
        <v>341</v>
      </c>
      <c r="D89">
        <v>4039.3999999999996</v>
      </c>
      <c r="E89">
        <v>19</v>
      </c>
      <c r="F89">
        <v>13</v>
      </c>
      <c r="G89">
        <v>9</v>
      </c>
      <c r="H89">
        <v>312</v>
      </c>
      <c r="I89">
        <v>49</v>
      </c>
      <c r="J89">
        <v>11</v>
      </c>
    </row>
    <row r="90" spans="1:10" x14ac:dyDescent="0.25">
      <c r="A90">
        <v>18</v>
      </c>
      <c r="B90">
        <v>2016</v>
      </c>
      <c r="C90" t="s">
        <v>341</v>
      </c>
      <c r="D90">
        <v>4646.7999999999993</v>
      </c>
      <c r="E90">
        <v>6</v>
      </c>
      <c r="F90">
        <v>5</v>
      </c>
      <c r="G90">
        <v>13</v>
      </c>
      <c r="H90">
        <v>316</v>
      </c>
      <c r="I90">
        <v>23</v>
      </c>
      <c r="J90">
        <v>9</v>
      </c>
    </row>
    <row r="91" spans="1:10" x14ac:dyDescent="0.25">
      <c r="A91">
        <v>18</v>
      </c>
      <c r="B91">
        <v>2017</v>
      </c>
      <c r="C91" t="s">
        <v>341</v>
      </c>
      <c r="D91">
        <v>4727.9999999999991</v>
      </c>
      <c r="E91">
        <v>13</v>
      </c>
      <c r="F91">
        <v>8</v>
      </c>
      <c r="G91">
        <v>12</v>
      </c>
      <c r="H91">
        <v>318</v>
      </c>
      <c r="I91">
        <v>46</v>
      </c>
      <c r="J91">
        <v>13</v>
      </c>
    </row>
    <row r="92" spans="1:10" x14ac:dyDescent="0.25">
      <c r="A92">
        <v>19</v>
      </c>
      <c r="B92">
        <v>2013</v>
      </c>
      <c r="C92" t="s">
        <v>324</v>
      </c>
      <c r="D92">
        <v>2113.2000000000003</v>
      </c>
      <c r="E92">
        <v>4</v>
      </c>
      <c r="F92">
        <v>2</v>
      </c>
      <c r="G92">
        <v>13</v>
      </c>
      <c r="H92">
        <v>348</v>
      </c>
      <c r="I92">
        <v>56</v>
      </c>
      <c r="J92">
        <v>29</v>
      </c>
    </row>
    <row r="93" spans="1:10" x14ac:dyDescent="0.25">
      <c r="A93">
        <v>19</v>
      </c>
      <c r="B93">
        <v>2014</v>
      </c>
      <c r="C93" t="s">
        <v>324</v>
      </c>
      <c r="D93">
        <v>1836.3999999999996</v>
      </c>
      <c r="E93">
        <v>10</v>
      </c>
      <c r="F93">
        <v>5</v>
      </c>
      <c r="G93">
        <v>13</v>
      </c>
      <c r="H93">
        <v>357</v>
      </c>
      <c r="I93">
        <v>59</v>
      </c>
      <c r="J93">
        <v>23</v>
      </c>
    </row>
    <row r="94" spans="1:10" x14ac:dyDescent="0.25">
      <c r="A94">
        <v>19</v>
      </c>
      <c r="B94">
        <v>2015</v>
      </c>
      <c r="C94" t="s">
        <v>324</v>
      </c>
      <c r="D94">
        <v>2092.4</v>
      </c>
      <c r="E94">
        <v>3</v>
      </c>
      <c r="F94">
        <v>3</v>
      </c>
      <c r="G94">
        <v>14</v>
      </c>
      <c r="H94">
        <v>368</v>
      </c>
      <c r="I94">
        <v>44</v>
      </c>
      <c r="J94">
        <v>20</v>
      </c>
    </row>
    <row r="95" spans="1:10" x14ac:dyDescent="0.25">
      <c r="A95">
        <v>19</v>
      </c>
      <c r="B95">
        <v>2016</v>
      </c>
      <c r="C95" t="s">
        <v>324</v>
      </c>
      <c r="D95">
        <v>2271.9000000000005</v>
      </c>
      <c r="E95">
        <v>5</v>
      </c>
      <c r="F95">
        <v>2</v>
      </c>
      <c r="G95">
        <v>22</v>
      </c>
      <c r="H95">
        <v>362</v>
      </c>
      <c r="I95">
        <v>29</v>
      </c>
      <c r="J95">
        <v>31</v>
      </c>
    </row>
    <row r="96" spans="1:10" x14ac:dyDescent="0.25">
      <c r="A96">
        <v>19</v>
      </c>
      <c r="B96">
        <v>2017</v>
      </c>
      <c r="C96" t="s">
        <v>324</v>
      </c>
      <c r="D96">
        <v>2264.3000000000002</v>
      </c>
      <c r="E96">
        <v>15</v>
      </c>
      <c r="F96">
        <v>7</v>
      </c>
      <c r="G96">
        <v>18</v>
      </c>
      <c r="H96">
        <v>370</v>
      </c>
      <c r="I96">
        <v>67</v>
      </c>
      <c r="J96">
        <v>22</v>
      </c>
    </row>
    <row r="97" spans="1:10" x14ac:dyDescent="0.25">
      <c r="A97">
        <v>20</v>
      </c>
      <c r="B97">
        <v>2013</v>
      </c>
      <c r="C97" t="s">
        <v>311</v>
      </c>
      <c r="D97">
        <v>9229.8000000000011</v>
      </c>
      <c r="E97">
        <v>14</v>
      </c>
      <c r="F97">
        <v>4</v>
      </c>
      <c r="G97">
        <v>21</v>
      </c>
      <c r="H97">
        <v>471</v>
      </c>
      <c r="I97">
        <v>94</v>
      </c>
      <c r="J97">
        <v>34</v>
      </c>
    </row>
    <row r="98" spans="1:10" x14ac:dyDescent="0.25">
      <c r="A98">
        <v>20</v>
      </c>
      <c r="B98">
        <v>2014</v>
      </c>
      <c r="C98" t="s">
        <v>311</v>
      </c>
      <c r="D98">
        <v>9370.7999999999993</v>
      </c>
      <c r="E98">
        <v>7</v>
      </c>
      <c r="F98">
        <v>5</v>
      </c>
      <c r="G98">
        <v>22</v>
      </c>
      <c r="H98">
        <v>504</v>
      </c>
      <c r="I98">
        <v>92</v>
      </c>
      <c r="J98">
        <v>43</v>
      </c>
    </row>
    <row r="99" spans="1:10" x14ac:dyDescent="0.25">
      <c r="A99">
        <v>20</v>
      </c>
      <c r="B99">
        <v>2015</v>
      </c>
      <c r="C99" t="s">
        <v>311</v>
      </c>
      <c r="D99">
        <v>10528.3</v>
      </c>
      <c r="E99">
        <v>16</v>
      </c>
      <c r="F99">
        <v>5</v>
      </c>
      <c r="G99">
        <v>23</v>
      </c>
      <c r="H99">
        <v>483</v>
      </c>
      <c r="I99">
        <v>152</v>
      </c>
      <c r="J99">
        <v>53</v>
      </c>
    </row>
    <row r="100" spans="1:10" x14ac:dyDescent="0.25">
      <c r="A100">
        <v>20</v>
      </c>
      <c r="B100">
        <v>2016</v>
      </c>
      <c r="C100" t="s">
        <v>311</v>
      </c>
      <c r="D100">
        <v>8889.6999999999989</v>
      </c>
      <c r="E100">
        <v>11</v>
      </c>
      <c r="F100">
        <v>6</v>
      </c>
      <c r="G100">
        <v>19</v>
      </c>
      <c r="H100">
        <v>476</v>
      </c>
      <c r="I100">
        <v>173</v>
      </c>
      <c r="J100">
        <v>38</v>
      </c>
    </row>
    <row r="101" spans="1:10" x14ac:dyDescent="0.25">
      <c r="A101">
        <v>20</v>
      </c>
      <c r="B101">
        <v>2017</v>
      </c>
      <c r="C101" t="s">
        <v>311</v>
      </c>
      <c r="D101">
        <v>8890.9</v>
      </c>
      <c r="E101">
        <v>17</v>
      </c>
      <c r="F101">
        <v>7</v>
      </c>
      <c r="G101">
        <v>26</v>
      </c>
      <c r="H101">
        <v>520</v>
      </c>
      <c r="I101">
        <v>266</v>
      </c>
      <c r="J101">
        <v>34</v>
      </c>
    </row>
    <row r="102" spans="1:10" x14ac:dyDescent="0.25">
      <c r="A102">
        <v>21</v>
      </c>
      <c r="B102">
        <v>2013</v>
      </c>
      <c r="C102" t="s">
        <v>295</v>
      </c>
      <c r="D102">
        <v>2523.2000000000003</v>
      </c>
      <c r="E102">
        <v>0</v>
      </c>
      <c r="F102">
        <v>0</v>
      </c>
      <c r="G102">
        <v>13</v>
      </c>
      <c r="H102">
        <v>165</v>
      </c>
      <c r="I102">
        <v>8</v>
      </c>
      <c r="J102">
        <v>13</v>
      </c>
    </row>
    <row r="103" spans="1:10" x14ac:dyDescent="0.25">
      <c r="A103">
        <v>21</v>
      </c>
      <c r="B103">
        <v>2014</v>
      </c>
      <c r="C103" t="s">
        <v>295</v>
      </c>
      <c r="D103">
        <v>2895</v>
      </c>
      <c r="E103">
        <v>7</v>
      </c>
      <c r="F103">
        <v>4</v>
      </c>
      <c r="G103">
        <v>11</v>
      </c>
      <c r="H103">
        <v>187</v>
      </c>
      <c r="I103">
        <v>14</v>
      </c>
      <c r="J103">
        <v>15</v>
      </c>
    </row>
    <row r="104" spans="1:10" x14ac:dyDescent="0.25">
      <c r="A104">
        <v>21</v>
      </c>
      <c r="B104">
        <v>2015</v>
      </c>
      <c r="C104" t="s">
        <v>295</v>
      </c>
      <c r="D104">
        <v>3180.8</v>
      </c>
      <c r="E104">
        <v>3</v>
      </c>
      <c r="F104">
        <v>1</v>
      </c>
      <c r="G104">
        <v>12</v>
      </c>
      <c r="H104">
        <v>199</v>
      </c>
      <c r="I104">
        <v>47</v>
      </c>
      <c r="J104">
        <v>14</v>
      </c>
    </row>
    <row r="105" spans="1:10" x14ac:dyDescent="0.25">
      <c r="A105">
        <v>21</v>
      </c>
      <c r="B105">
        <v>2016</v>
      </c>
      <c r="C105" t="s">
        <v>295</v>
      </c>
      <c r="D105">
        <v>3069.3</v>
      </c>
      <c r="E105">
        <v>4</v>
      </c>
      <c r="F105">
        <v>2</v>
      </c>
      <c r="G105">
        <v>6</v>
      </c>
      <c r="H105">
        <v>187</v>
      </c>
      <c r="I105">
        <v>48</v>
      </c>
      <c r="J105">
        <v>13</v>
      </c>
    </row>
    <row r="106" spans="1:10" x14ac:dyDescent="0.25">
      <c r="A106">
        <v>21</v>
      </c>
      <c r="B106">
        <v>2017</v>
      </c>
      <c r="C106" t="s">
        <v>295</v>
      </c>
      <c r="D106">
        <v>2900.7000000000003</v>
      </c>
      <c r="E106">
        <v>7</v>
      </c>
      <c r="F106">
        <v>4</v>
      </c>
      <c r="G106">
        <v>11</v>
      </c>
      <c r="H106">
        <v>216</v>
      </c>
      <c r="I106">
        <v>93</v>
      </c>
      <c r="J106">
        <v>8</v>
      </c>
    </row>
    <row r="107" spans="1:10" x14ac:dyDescent="0.25">
      <c r="A107">
        <v>22</v>
      </c>
      <c r="B107">
        <v>2013</v>
      </c>
      <c r="C107" t="s">
        <v>287</v>
      </c>
      <c r="D107">
        <v>2617</v>
      </c>
      <c r="E107">
        <v>8</v>
      </c>
      <c r="F107">
        <v>4</v>
      </c>
      <c r="G107">
        <v>12</v>
      </c>
      <c r="H107">
        <v>166</v>
      </c>
      <c r="I107">
        <v>2</v>
      </c>
      <c r="J107">
        <v>9</v>
      </c>
    </row>
    <row r="108" spans="1:10" x14ac:dyDescent="0.25">
      <c r="A108">
        <v>22</v>
      </c>
      <c r="B108">
        <v>2014</v>
      </c>
      <c r="C108" t="s">
        <v>287</v>
      </c>
      <c r="D108">
        <v>2677.4</v>
      </c>
      <c r="E108">
        <v>3</v>
      </c>
      <c r="F108">
        <v>2</v>
      </c>
      <c r="G108">
        <v>6</v>
      </c>
      <c r="H108">
        <v>175</v>
      </c>
      <c r="I108">
        <v>15</v>
      </c>
      <c r="J108">
        <v>17</v>
      </c>
    </row>
    <row r="109" spans="1:10" x14ac:dyDescent="0.25">
      <c r="A109">
        <v>22</v>
      </c>
      <c r="B109">
        <v>2015</v>
      </c>
      <c r="C109" t="s">
        <v>287</v>
      </c>
      <c r="D109">
        <v>3011.2</v>
      </c>
      <c r="E109">
        <v>5</v>
      </c>
      <c r="F109">
        <v>2</v>
      </c>
      <c r="G109">
        <v>3</v>
      </c>
      <c r="H109">
        <v>170</v>
      </c>
      <c r="I109">
        <v>19</v>
      </c>
      <c r="J109">
        <v>8</v>
      </c>
    </row>
    <row r="110" spans="1:10" x14ac:dyDescent="0.25">
      <c r="A110">
        <v>22</v>
      </c>
      <c r="B110">
        <v>2016</v>
      </c>
      <c r="C110" t="s">
        <v>287</v>
      </c>
      <c r="D110">
        <v>3102.7000000000003</v>
      </c>
      <c r="E110">
        <v>8</v>
      </c>
      <c r="F110">
        <v>6</v>
      </c>
      <c r="G110">
        <v>9</v>
      </c>
      <c r="H110">
        <v>189</v>
      </c>
      <c r="I110">
        <v>28</v>
      </c>
      <c r="J110">
        <v>8</v>
      </c>
    </row>
    <row r="111" spans="1:10" x14ac:dyDescent="0.25">
      <c r="A111">
        <v>22</v>
      </c>
      <c r="B111">
        <v>2017</v>
      </c>
      <c r="C111" t="s">
        <v>287</v>
      </c>
      <c r="D111">
        <v>3180</v>
      </c>
      <c r="E111">
        <v>11</v>
      </c>
      <c r="F111">
        <v>2</v>
      </c>
      <c r="G111">
        <v>3</v>
      </c>
      <c r="H111">
        <v>176</v>
      </c>
      <c r="I111">
        <v>44</v>
      </c>
      <c r="J111">
        <v>12</v>
      </c>
    </row>
  </sheetData>
  <phoneticPr fontId="4" type="noConversion"/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5237C-EA36-4432-8E6A-6676B3686C98}">
  <dimension ref="A1:J1996"/>
  <sheetViews>
    <sheetView tabSelected="1" zoomScale="80" zoomScaleNormal="80"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L3" sqref="L3"/>
    </sheetView>
  </sheetViews>
  <sheetFormatPr defaultRowHeight="15" x14ac:dyDescent="0.25"/>
  <cols>
    <col min="1" max="1" width="7.28515625" customWidth="1"/>
    <col min="2" max="2" width="33.42578125" bestFit="1" customWidth="1"/>
    <col min="3" max="3" width="33.42578125" customWidth="1"/>
    <col min="4" max="4" width="7.7109375" style="56" bestFit="1" customWidth="1"/>
    <col min="5" max="5" width="4.42578125" bestFit="1" customWidth="1"/>
    <col min="6" max="7" width="3.5703125" bestFit="1" customWidth="1"/>
    <col min="8" max="9" width="5.5703125" bestFit="1" customWidth="1"/>
    <col min="10" max="10" width="3.5703125" bestFit="1" customWidth="1"/>
    <col min="11" max="21" width="12.7109375" customWidth="1"/>
    <col min="22" max="50" width="10.28515625" customWidth="1"/>
  </cols>
  <sheetData>
    <row r="1" spans="1:10" s="78" customFormat="1" x14ac:dyDescent="0.25">
      <c r="A1" s="78" t="s">
        <v>256</v>
      </c>
      <c r="B1" s="78" t="s">
        <v>831</v>
      </c>
      <c r="C1" s="78" t="s">
        <v>832</v>
      </c>
      <c r="D1" s="79" t="s">
        <v>257</v>
      </c>
      <c r="E1" s="78" t="s">
        <v>258</v>
      </c>
      <c r="F1" s="79" t="s">
        <v>259</v>
      </c>
      <c r="G1" s="78" t="s">
        <v>260</v>
      </c>
      <c r="H1" s="79" t="s">
        <v>261</v>
      </c>
      <c r="I1" s="78" t="s">
        <v>262</v>
      </c>
      <c r="J1" s="79" t="s">
        <v>263</v>
      </c>
    </row>
    <row r="2" spans="1:10" x14ac:dyDescent="0.25">
      <c r="A2" s="1">
        <v>2013</v>
      </c>
      <c r="B2" t="s">
        <v>432</v>
      </c>
      <c r="C2" t="s">
        <v>833</v>
      </c>
      <c r="D2" s="1">
        <v>1.4</v>
      </c>
      <c r="E2" s="1">
        <v>1</v>
      </c>
      <c r="F2" s="1">
        <v>0</v>
      </c>
      <c r="G2" s="1">
        <v>1</v>
      </c>
      <c r="H2" s="1">
        <v>24</v>
      </c>
      <c r="I2" s="1">
        <v>1</v>
      </c>
      <c r="J2" s="1">
        <v>2</v>
      </c>
    </row>
    <row r="3" spans="1:10" x14ac:dyDescent="0.25">
      <c r="A3" s="1">
        <v>2014</v>
      </c>
      <c r="B3" t="s">
        <v>432</v>
      </c>
      <c r="C3" t="s">
        <v>833</v>
      </c>
      <c r="D3" s="1">
        <v>6.6</v>
      </c>
      <c r="E3" s="1">
        <v>0</v>
      </c>
      <c r="F3" s="1">
        <v>0</v>
      </c>
      <c r="G3" s="1">
        <v>0</v>
      </c>
      <c r="H3" s="1">
        <v>21</v>
      </c>
      <c r="I3" s="1">
        <v>6</v>
      </c>
      <c r="J3" s="1">
        <v>0</v>
      </c>
    </row>
    <row r="4" spans="1:10" x14ac:dyDescent="0.25">
      <c r="A4" s="1">
        <v>2015</v>
      </c>
      <c r="B4" t="s">
        <v>432</v>
      </c>
      <c r="C4" t="s">
        <v>833</v>
      </c>
      <c r="D4" s="1">
        <v>4.8</v>
      </c>
      <c r="E4" s="1">
        <v>0</v>
      </c>
      <c r="F4" s="1">
        <v>0</v>
      </c>
      <c r="G4" s="1">
        <v>0</v>
      </c>
      <c r="H4" s="1">
        <v>17</v>
      </c>
      <c r="I4" s="1">
        <v>3</v>
      </c>
      <c r="J4" s="1">
        <v>0</v>
      </c>
    </row>
    <row r="5" spans="1:10" x14ac:dyDescent="0.25">
      <c r="A5" s="1">
        <v>2016</v>
      </c>
      <c r="B5" t="s">
        <v>432</v>
      </c>
      <c r="C5" t="s">
        <v>833</v>
      </c>
      <c r="D5" s="1">
        <v>5.6</v>
      </c>
      <c r="E5" s="1">
        <v>0</v>
      </c>
      <c r="F5" s="1">
        <v>0</v>
      </c>
      <c r="G5" s="1">
        <v>0</v>
      </c>
      <c r="H5" s="1">
        <v>26</v>
      </c>
      <c r="I5" s="1">
        <v>9</v>
      </c>
      <c r="J5" s="1">
        <v>3</v>
      </c>
    </row>
    <row r="6" spans="1:10" x14ac:dyDescent="0.25">
      <c r="A6" s="1">
        <v>2017</v>
      </c>
      <c r="B6" t="s">
        <v>432</v>
      </c>
      <c r="C6" t="s">
        <v>833</v>
      </c>
      <c r="D6" s="1">
        <v>4.0999999999999996</v>
      </c>
      <c r="E6" s="1">
        <v>0</v>
      </c>
      <c r="F6" s="1">
        <v>0</v>
      </c>
      <c r="G6" s="1">
        <v>2</v>
      </c>
      <c r="H6" s="1">
        <v>17</v>
      </c>
      <c r="I6" s="1">
        <v>8</v>
      </c>
      <c r="J6" s="1">
        <v>0</v>
      </c>
    </row>
    <row r="7" spans="1:10" x14ac:dyDescent="0.25">
      <c r="A7" s="1">
        <v>2013</v>
      </c>
      <c r="B7" t="s">
        <v>433</v>
      </c>
      <c r="C7" t="s">
        <v>833</v>
      </c>
      <c r="D7" s="1">
        <v>0.1</v>
      </c>
      <c r="E7" s="1">
        <v>0</v>
      </c>
      <c r="F7" s="1">
        <v>0</v>
      </c>
      <c r="G7" s="1">
        <v>0</v>
      </c>
      <c r="H7" s="1">
        <v>2</v>
      </c>
      <c r="I7" s="1">
        <v>0</v>
      </c>
      <c r="J7" s="1">
        <v>0</v>
      </c>
    </row>
    <row r="8" spans="1:10" x14ac:dyDescent="0.25">
      <c r="A8" s="1">
        <v>2014</v>
      </c>
      <c r="B8" t="s">
        <v>433</v>
      </c>
      <c r="C8" t="s">
        <v>833</v>
      </c>
      <c r="D8" s="1">
        <v>0.4</v>
      </c>
      <c r="E8" s="1">
        <v>1</v>
      </c>
      <c r="F8" s="1">
        <v>1</v>
      </c>
      <c r="G8" s="1">
        <v>0</v>
      </c>
      <c r="H8" s="1">
        <v>9</v>
      </c>
      <c r="I8" s="1">
        <v>0</v>
      </c>
      <c r="J8" s="1">
        <v>0</v>
      </c>
    </row>
    <row r="9" spans="1:10" x14ac:dyDescent="0.25">
      <c r="A9" s="1">
        <v>2015</v>
      </c>
      <c r="B9" t="s">
        <v>433</v>
      </c>
      <c r="C9" t="s">
        <v>833</v>
      </c>
      <c r="D9" s="1">
        <v>0.7</v>
      </c>
      <c r="E9" s="1">
        <v>0</v>
      </c>
      <c r="F9" s="1">
        <v>0</v>
      </c>
      <c r="G9" s="1">
        <v>0</v>
      </c>
      <c r="H9" s="1">
        <v>6</v>
      </c>
      <c r="I9" s="1">
        <v>0</v>
      </c>
      <c r="J9" s="1">
        <v>0</v>
      </c>
    </row>
    <row r="10" spans="1:10" x14ac:dyDescent="0.25">
      <c r="A10" s="1">
        <v>2016</v>
      </c>
      <c r="B10" t="s">
        <v>433</v>
      </c>
      <c r="C10" t="s">
        <v>833</v>
      </c>
      <c r="D10" s="1">
        <v>0.7</v>
      </c>
      <c r="E10" s="1">
        <v>0</v>
      </c>
      <c r="F10" s="1">
        <v>0</v>
      </c>
      <c r="G10" s="1">
        <v>1</v>
      </c>
      <c r="H10" s="1">
        <v>3</v>
      </c>
      <c r="I10" s="1">
        <v>0</v>
      </c>
      <c r="J10" s="1">
        <v>0</v>
      </c>
    </row>
    <row r="11" spans="1:10" x14ac:dyDescent="0.25">
      <c r="A11" s="1">
        <v>2017</v>
      </c>
      <c r="B11" t="s">
        <v>433</v>
      </c>
      <c r="C11" t="s">
        <v>833</v>
      </c>
      <c r="D11" s="1">
        <v>1.1000000000000001</v>
      </c>
      <c r="E11" s="1">
        <v>0</v>
      </c>
      <c r="F11" s="1">
        <v>0</v>
      </c>
      <c r="G11" s="1">
        <v>0</v>
      </c>
      <c r="H11" s="1">
        <v>8</v>
      </c>
      <c r="I11" s="1">
        <v>1</v>
      </c>
      <c r="J11" s="1">
        <v>0</v>
      </c>
    </row>
    <row r="12" spans="1:10" x14ac:dyDescent="0.25">
      <c r="A12" s="1">
        <v>2013</v>
      </c>
      <c r="B12" t="s">
        <v>434</v>
      </c>
      <c r="C12" t="s">
        <v>833</v>
      </c>
      <c r="D12" s="1">
        <v>1.8</v>
      </c>
      <c r="E12" s="1">
        <v>3</v>
      </c>
      <c r="F12" s="1">
        <v>1</v>
      </c>
      <c r="G12" s="1">
        <v>0</v>
      </c>
      <c r="H12" s="1">
        <v>37</v>
      </c>
      <c r="I12" s="1">
        <v>0</v>
      </c>
      <c r="J12" s="1">
        <v>4</v>
      </c>
    </row>
    <row r="13" spans="1:10" x14ac:dyDescent="0.25">
      <c r="A13" s="1">
        <v>2014</v>
      </c>
      <c r="B13" t="s">
        <v>434</v>
      </c>
      <c r="C13" t="s">
        <v>833</v>
      </c>
      <c r="D13" s="1">
        <v>2.6</v>
      </c>
      <c r="E13" s="1">
        <v>1</v>
      </c>
      <c r="F13" s="1">
        <v>1</v>
      </c>
      <c r="G13" s="1">
        <v>0</v>
      </c>
      <c r="H13" s="1">
        <v>34</v>
      </c>
      <c r="I13" s="1">
        <v>4</v>
      </c>
      <c r="J13" s="1">
        <v>5</v>
      </c>
    </row>
    <row r="14" spans="1:10" x14ac:dyDescent="0.25">
      <c r="A14" s="1">
        <v>2015</v>
      </c>
      <c r="B14" t="s">
        <v>434</v>
      </c>
      <c r="C14" t="s">
        <v>833</v>
      </c>
      <c r="D14" s="1">
        <v>1.4</v>
      </c>
      <c r="E14" s="1">
        <v>2</v>
      </c>
      <c r="F14" s="1">
        <v>0</v>
      </c>
      <c r="G14" s="1">
        <v>3</v>
      </c>
      <c r="H14" s="1">
        <v>31</v>
      </c>
      <c r="I14" s="1">
        <v>17</v>
      </c>
      <c r="J14" s="1">
        <v>2</v>
      </c>
    </row>
    <row r="15" spans="1:10" x14ac:dyDescent="0.25">
      <c r="A15" s="1">
        <v>2016</v>
      </c>
      <c r="B15" t="s">
        <v>434</v>
      </c>
      <c r="C15" t="s">
        <v>833</v>
      </c>
      <c r="D15" s="1">
        <v>1.6</v>
      </c>
      <c r="E15" s="1">
        <v>7</v>
      </c>
      <c r="F15" s="1">
        <v>1</v>
      </c>
      <c r="G15" s="1">
        <v>1</v>
      </c>
      <c r="H15" s="1">
        <v>38</v>
      </c>
      <c r="I15" s="1">
        <v>7</v>
      </c>
      <c r="J15" s="1">
        <v>4</v>
      </c>
    </row>
    <row r="16" spans="1:10" x14ac:dyDescent="0.25">
      <c r="A16" s="1">
        <v>2017</v>
      </c>
      <c r="B16" t="s">
        <v>434</v>
      </c>
      <c r="C16" t="s">
        <v>833</v>
      </c>
      <c r="D16" s="1">
        <v>3</v>
      </c>
      <c r="E16" s="1">
        <v>4</v>
      </c>
      <c r="F16" s="1">
        <v>0</v>
      </c>
      <c r="G16" s="1">
        <v>3</v>
      </c>
      <c r="H16" s="1">
        <v>35</v>
      </c>
      <c r="I16" s="1">
        <v>17</v>
      </c>
      <c r="J16" s="1">
        <v>5</v>
      </c>
    </row>
    <row r="17" spans="1:10" x14ac:dyDescent="0.25">
      <c r="A17" s="1">
        <v>2013</v>
      </c>
      <c r="B17" t="s">
        <v>435</v>
      </c>
      <c r="C17" t="s">
        <v>833</v>
      </c>
      <c r="D17" s="1">
        <v>0</v>
      </c>
      <c r="E17" s="1">
        <v>6</v>
      </c>
      <c r="F17" s="1">
        <v>2</v>
      </c>
      <c r="G17" s="1">
        <v>1</v>
      </c>
      <c r="H17" s="1">
        <v>29</v>
      </c>
      <c r="I17" s="1">
        <v>15</v>
      </c>
      <c r="J17" s="1">
        <v>1</v>
      </c>
    </row>
    <row r="18" spans="1:10" x14ac:dyDescent="0.25">
      <c r="A18" s="1">
        <v>2014</v>
      </c>
      <c r="B18" t="s">
        <v>435</v>
      </c>
      <c r="C18" t="s">
        <v>833</v>
      </c>
      <c r="D18" s="1">
        <v>0</v>
      </c>
      <c r="E18" s="1">
        <v>1</v>
      </c>
      <c r="F18" s="1">
        <v>0</v>
      </c>
      <c r="G18" s="1">
        <v>0</v>
      </c>
      <c r="H18" s="1">
        <v>36</v>
      </c>
      <c r="I18" s="1">
        <v>22</v>
      </c>
      <c r="J18" s="1">
        <v>1</v>
      </c>
    </row>
    <row r="19" spans="1:10" x14ac:dyDescent="0.25">
      <c r="A19" s="1">
        <v>2015</v>
      </c>
      <c r="B19" t="s">
        <v>435</v>
      </c>
      <c r="C19" t="s">
        <v>833</v>
      </c>
      <c r="D19" s="1">
        <v>0.1</v>
      </c>
      <c r="E19" s="1">
        <v>4</v>
      </c>
      <c r="F19" s="1">
        <v>0</v>
      </c>
      <c r="G19" s="1">
        <v>2</v>
      </c>
      <c r="H19" s="1">
        <v>32</v>
      </c>
      <c r="I19" s="1">
        <v>35</v>
      </c>
      <c r="J19" s="1">
        <v>3</v>
      </c>
    </row>
    <row r="20" spans="1:10" x14ac:dyDescent="0.25">
      <c r="A20" s="1">
        <v>2016</v>
      </c>
      <c r="B20" t="s">
        <v>435</v>
      </c>
      <c r="C20" t="s">
        <v>833</v>
      </c>
      <c r="D20" s="1">
        <v>0</v>
      </c>
      <c r="E20" s="1">
        <v>5</v>
      </c>
      <c r="F20" s="1">
        <v>0</v>
      </c>
      <c r="G20" s="1">
        <v>1</v>
      </c>
      <c r="H20" s="1">
        <v>42</v>
      </c>
      <c r="I20" s="1">
        <v>37</v>
      </c>
      <c r="J20" s="1">
        <v>4</v>
      </c>
    </row>
    <row r="21" spans="1:10" x14ac:dyDescent="0.25">
      <c r="A21" s="1">
        <v>2017</v>
      </c>
      <c r="B21" t="s">
        <v>435</v>
      </c>
      <c r="C21" t="s">
        <v>833</v>
      </c>
      <c r="D21" s="1">
        <v>0</v>
      </c>
      <c r="E21" s="1">
        <v>8</v>
      </c>
      <c r="F21" s="1">
        <v>1</v>
      </c>
      <c r="G21" s="1">
        <v>1</v>
      </c>
      <c r="H21" s="1">
        <v>27</v>
      </c>
      <c r="I21" s="1">
        <v>39</v>
      </c>
      <c r="J21" s="1">
        <v>4</v>
      </c>
    </row>
    <row r="22" spans="1:10" x14ac:dyDescent="0.25">
      <c r="A22" s="1">
        <v>2013</v>
      </c>
      <c r="B22" t="s">
        <v>436</v>
      </c>
      <c r="C22" t="s">
        <v>833</v>
      </c>
      <c r="D22" s="1">
        <v>8.6</v>
      </c>
      <c r="E22" s="1">
        <v>2</v>
      </c>
      <c r="F22" s="1">
        <v>0</v>
      </c>
      <c r="G22" s="1">
        <v>0</v>
      </c>
      <c r="H22" s="1">
        <v>35</v>
      </c>
      <c r="I22" s="1">
        <v>1</v>
      </c>
      <c r="J22" s="1">
        <v>0</v>
      </c>
    </row>
    <row r="23" spans="1:10" x14ac:dyDescent="0.25">
      <c r="A23" s="1">
        <v>2014</v>
      </c>
      <c r="B23" t="s">
        <v>436</v>
      </c>
      <c r="C23" t="s">
        <v>833</v>
      </c>
      <c r="D23" s="1">
        <v>15.5</v>
      </c>
      <c r="E23" s="1">
        <v>1</v>
      </c>
      <c r="F23" s="1">
        <v>1</v>
      </c>
      <c r="G23" s="1">
        <v>1</v>
      </c>
      <c r="H23" s="1">
        <v>24</v>
      </c>
      <c r="I23" s="1">
        <v>0</v>
      </c>
      <c r="J23" s="1">
        <v>1</v>
      </c>
    </row>
    <row r="24" spans="1:10" x14ac:dyDescent="0.25">
      <c r="A24" s="1">
        <v>2015</v>
      </c>
      <c r="B24" t="s">
        <v>436</v>
      </c>
      <c r="C24" t="s">
        <v>833</v>
      </c>
      <c r="D24" s="1">
        <v>13.2</v>
      </c>
      <c r="E24" s="1">
        <v>1</v>
      </c>
      <c r="F24" s="1">
        <v>0</v>
      </c>
      <c r="G24" s="1">
        <v>2</v>
      </c>
      <c r="H24" s="1">
        <v>13</v>
      </c>
      <c r="I24" s="1">
        <v>0</v>
      </c>
      <c r="J24" s="1">
        <v>2</v>
      </c>
    </row>
    <row r="25" spans="1:10" x14ac:dyDescent="0.25">
      <c r="A25" s="1">
        <v>2016</v>
      </c>
      <c r="B25" t="s">
        <v>436</v>
      </c>
      <c r="C25" t="s">
        <v>833</v>
      </c>
      <c r="D25" s="1">
        <v>14.8</v>
      </c>
      <c r="E25" s="1">
        <v>2</v>
      </c>
      <c r="F25" s="1">
        <v>0</v>
      </c>
      <c r="G25" s="1">
        <v>1</v>
      </c>
      <c r="H25" s="1">
        <v>19</v>
      </c>
      <c r="I25" s="1">
        <v>2</v>
      </c>
      <c r="J25" s="1">
        <v>1</v>
      </c>
    </row>
    <row r="26" spans="1:10" x14ac:dyDescent="0.25">
      <c r="A26" s="1">
        <v>2017</v>
      </c>
      <c r="B26" t="s">
        <v>436</v>
      </c>
      <c r="C26" t="s">
        <v>833</v>
      </c>
      <c r="D26" s="1">
        <v>10.199999999999999</v>
      </c>
      <c r="E26" s="1">
        <v>1</v>
      </c>
      <c r="F26" s="1">
        <v>1</v>
      </c>
      <c r="G26" s="1">
        <v>1</v>
      </c>
      <c r="H26" s="1">
        <v>29</v>
      </c>
      <c r="I26" s="1">
        <v>1</v>
      </c>
      <c r="J26" s="1">
        <v>2</v>
      </c>
    </row>
    <row r="27" spans="1:10" x14ac:dyDescent="0.25">
      <c r="A27" s="1">
        <v>2013</v>
      </c>
      <c r="B27" t="s">
        <v>437</v>
      </c>
      <c r="C27" t="s">
        <v>833</v>
      </c>
      <c r="D27" s="1">
        <v>3.5</v>
      </c>
      <c r="E27" s="1">
        <v>0</v>
      </c>
      <c r="F27" s="1">
        <v>0</v>
      </c>
      <c r="G27" s="1">
        <v>4</v>
      </c>
      <c r="H27" s="1">
        <v>175</v>
      </c>
      <c r="I27" s="1">
        <v>8</v>
      </c>
      <c r="J27" s="1">
        <v>1</v>
      </c>
    </row>
    <row r="28" spans="1:10" x14ac:dyDescent="0.25">
      <c r="A28" s="1">
        <v>2014</v>
      </c>
      <c r="B28" t="s">
        <v>437</v>
      </c>
      <c r="C28" t="s">
        <v>833</v>
      </c>
      <c r="D28" s="1">
        <v>1.7</v>
      </c>
      <c r="E28" s="1">
        <v>1</v>
      </c>
      <c r="F28" s="1">
        <v>0</v>
      </c>
      <c r="G28" s="1">
        <v>7</v>
      </c>
      <c r="H28" s="1">
        <v>156</v>
      </c>
      <c r="I28" s="1">
        <v>8</v>
      </c>
      <c r="J28" s="1">
        <v>2</v>
      </c>
    </row>
    <row r="29" spans="1:10" x14ac:dyDescent="0.25">
      <c r="A29" s="1">
        <v>2015</v>
      </c>
      <c r="B29" t="s">
        <v>437</v>
      </c>
      <c r="C29" t="s">
        <v>833</v>
      </c>
      <c r="D29" s="1">
        <v>2.2000000000000002</v>
      </c>
      <c r="E29" s="1">
        <v>3</v>
      </c>
      <c r="F29" s="1">
        <v>0</v>
      </c>
      <c r="G29" s="1">
        <v>4</v>
      </c>
      <c r="H29" s="1">
        <v>163</v>
      </c>
      <c r="I29" s="1">
        <v>7</v>
      </c>
      <c r="J29" s="1">
        <v>6</v>
      </c>
    </row>
    <row r="30" spans="1:10" x14ac:dyDescent="0.25">
      <c r="A30" s="1">
        <v>2016</v>
      </c>
      <c r="B30" t="s">
        <v>437</v>
      </c>
      <c r="C30" t="s">
        <v>833</v>
      </c>
      <c r="D30" s="1">
        <v>28.2</v>
      </c>
      <c r="E30" s="1">
        <v>1</v>
      </c>
      <c r="F30" s="1">
        <v>1</v>
      </c>
      <c r="G30" s="1">
        <v>9</v>
      </c>
      <c r="H30" s="1">
        <v>166</v>
      </c>
      <c r="I30" s="1">
        <v>10</v>
      </c>
      <c r="J30" s="1">
        <v>4</v>
      </c>
    </row>
    <row r="31" spans="1:10" x14ac:dyDescent="0.25">
      <c r="A31" s="1">
        <v>2017</v>
      </c>
      <c r="B31" t="s">
        <v>437</v>
      </c>
      <c r="C31" t="s">
        <v>833</v>
      </c>
      <c r="D31" s="1">
        <v>61.5</v>
      </c>
      <c r="E31" s="1">
        <v>4</v>
      </c>
      <c r="F31" s="1">
        <v>0</v>
      </c>
      <c r="G31" s="1">
        <v>3</v>
      </c>
      <c r="H31" s="1">
        <v>156</v>
      </c>
      <c r="I31" s="1">
        <v>25</v>
      </c>
      <c r="J31" s="1">
        <v>2</v>
      </c>
    </row>
    <row r="32" spans="1:10" x14ac:dyDescent="0.25">
      <c r="A32" s="1">
        <v>2013</v>
      </c>
      <c r="B32" t="s">
        <v>438</v>
      </c>
      <c r="C32" t="s">
        <v>833</v>
      </c>
      <c r="D32" s="1">
        <v>0.1</v>
      </c>
      <c r="E32" s="1">
        <v>0</v>
      </c>
      <c r="F32" s="1">
        <v>0</v>
      </c>
      <c r="G32" s="1">
        <v>2</v>
      </c>
      <c r="H32" s="1">
        <v>23</v>
      </c>
      <c r="I32" s="1">
        <v>3</v>
      </c>
      <c r="J32" s="1">
        <v>2</v>
      </c>
    </row>
    <row r="33" spans="1:10" x14ac:dyDescent="0.25">
      <c r="A33" s="1">
        <v>2014</v>
      </c>
      <c r="B33" t="s">
        <v>438</v>
      </c>
      <c r="C33" t="s">
        <v>833</v>
      </c>
      <c r="D33" s="1">
        <v>0</v>
      </c>
      <c r="E33" s="1">
        <v>5</v>
      </c>
      <c r="F33" s="1">
        <v>1</v>
      </c>
      <c r="G33" s="1">
        <v>0</v>
      </c>
      <c r="H33" s="1">
        <v>24</v>
      </c>
      <c r="I33" s="1">
        <v>13</v>
      </c>
      <c r="J33" s="1">
        <v>0</v>
      </c>
    </row>
    <row r="34" spans="1:10" x14ac:dyDescent="0.25">
      <c r="A34" s="1">
        <v>2015</v>
      </c>
      <c r="B34" t="s">
        <v>438</v>
      </c>
      <c r="C34" t="s">
        <v>833</v>
      </c>
      <c r="D34" s="1">
        <v>0</v>
      </c>
      <c r="E34" s="1">
        <v>0</v>
      </c>
      <c r="F34" s="1">
        <v>0</v>
      </c>
      <c r="G34" s="1">
        <v>0</v>
      </c>
      <c r="H34" s="1">
        <v>20</v>
      </c>
      <c r="I34" s="1">
        <v>2</v>
      </c>
      <c r="J34" s="1">
        <v>1</v>
      </c>
    </row>
    <row r="35" spans="1:10" x14ac:dyDescent="0.25">
      <c r="A35" s="1">
        <v>2016</v>
      </c>
      <c r="B35" t="s">
        <v>438</v>
      </c>
      <c r="C35" t="s">
        <v>833</v>
      </c>
      <c r="D35" s="1">
        <v>0.1</v>
      </c>
      <c r="E35" s="1">
        <v>0</v>
      </c>
      <c r="F35" s="1">
        <v>0</v>
      </c>
      <c r="G35" s="1">
        <v>1</v>
      </c>
      <c r="H35" s="1">
        <v>32</v>
      </c>
      <c r="I35" s="1">
        <v>7</v>
      </c>
      <c r="J35" s="1">
        <v>2</v>
      </c>
    </row>
    <row r="36" spans="1:10" x14ac:dyDescent="0.25">
      <c r="A36" s="1">
        <v>2017</v>
      </c>
      <c r="B36" t="s">
        <v>438</v>
      </c>
      <c r="C36" t="s">
        <v>833</v>
      </c>
      <c r="D36" s="1">
        <v>0</v>
      </c>
      <c r="E36" s="1">
        <v>3</v>
      </c>
      <c r="F36" s="1">
        <v>0</v>
      </c>
      <c r="G36" s="1">
        <v>3</v>
      </c>
      <c r="H36" s="1">
        <v>25</v>
      </c>
      <c r="I36" s="1">
        <v>9</v>
      </c>
      <c r="J36" s="1">
        <v>1</v>
      </c>
    </row>
    <row r="37" spans="1:10" x14ac:dyDescent="0.25">
      <c r="A37" s="1">
        <v>2013</v>
      </c>
      <c r="B37" t="s">
        <v>439</v>
      </c>
      <c r="C37" t="s">
        <v>834</v>
      </c>
      <c r="D37" s="1">
        <v>1.2</v>
      </c>
      <c r="E37" s="1">
        <v>0</v>
      </c>
      <c r="F37" s="1">
        <v>0</v>
      </c>
      <c r="G37" s="1">
        <v>0</v>
      </c>
      <c r="H37" s="1">
        <v>13</v>
      </c>
      <c r="I37" s="1">
        <v>0</v>
      </c>
      <c r="J37" s="1">
        <v>0</v>
      </c>
    </row>
    <row r="38" spans="1:10" x14ac:dyDescent="0.25">
      <c r="A38" s="1">
        <v>2014</v>
      </c>
      <c r="B38" t="s">
        <v>439</v>
      </c>
      <c r="C38" t="s">
        <v>834</v>
      </c>
      <c r="D38" s="1">
        <v>2.8</v>
      </c>
      <c r="E38" s="1">
        <v>0</v>
      </c>
      <c r="F38" s="1">
        <v>0</v>
      </c>
      <c r="G38" s="1">
        <v>0</v>
      </c>
      <c r="H38" s="1">
        <v>9</v>
      </c>
      <c r="I38" s="1">
        <v>0</v>
      </c>
      <c r="J38" s="1">
        <v>0</v>
      </c>
    </row>
    <row r="39" spans="1:10" x14ac:dyDescent="0.25">
      <c r="A39" s="1">
        <v>2015</v>
      </c>
      <c r="B39" t="s">
        <v>439</v>
      </c>
      <c r="C39" t="s">
        <v>834</v>
      </c>
      <c r="D39" s="1">
        <v>2.9</v>
      </c>
      <c r="E39" s="1">
        <v>0</v>
      </c>
      <c r="F39" s="1">
        <v>0</v>
      </c>
      <c r="G39" s="1">
        <v>0</v>
      </c>
      <c r="H39" s="1">
        <v>12</v>
      </c>
      <c r="I39" s="1">
        <v>0</v>
      </c>
      <c r="J39" s="1">
        <v>0</v>
      </c>
    </row>
    <row r="40" spans="1:10" x14ac:dyDescent="0.25">
      <c r="A40" s="1">
        <v>2016</v>
      </c>
      <c r="B40" t="s">
        <v>439</v>
      </c>
      <c r="C40" t="s">
        <v>834</v>
      </c>
      <c r="D40" s="1">
        <v>2</v>
      </c>
      <c r="E40" s="1">
        <v>0</v>
      </c>
      <c r="F40" s="1">
        <v>0</v>
      </c>
      <c r="G40" s="1">
        <v>1</v>
      </c>
      <c r="H40" s="1">
        <v>10</v>
      </c>
      <c r="I40" s="1">
        <v>0</v>
      </c>
      <c r="J40" s="1">
        <v>0</v>
      </c>
    </row>
    <row r="41" spans="1:10" x14ac:dyDescent="0.25">
      <c r="A41" s="1">
        <v>2017</v>
      </c>
      <c r="B41" t="s">
        <v>439</v>
      </c>
      <c r="C41" t="s">
        <v>834</v>
      </c>
      <c r="D41" s="1">
        <v>3.8</v>
      </c>
      <c r="E41" s="1">
        <v>0</v>
      </c>
      <c r="F41" s="1">
        <v>0</v>
      </c>
      <c r="G41" s="1">
        <v>1</v>
      </c>
      <c r="H41" s="1">
        <v>10</v>
      </c>
      <c r="I41" s="1">
        <v>1</v>
      </c>
      <c r="J41" s="1">
        <v>0</v>
      </c>
    </row>
    <row r="42" spans="1:10" x14ac:dyDescent="0.25">
      <c r="A42" s="1">
        <v>2013</v>
      </c>
      <c r="B42" t="s">
        <v>440</v>
      </c>
      <c r="C42" t="s">
        <v>834</v>
      </c>
      <c r="D42" s="1">
        <v>21.8</v>
      </c>
      <c r="E42" s="1">
        <v>0</v>
      </c>
      <c r="F42" s="1">
        <v>0</v>
      </c>
      <c r="G42" s="1">
        <v>0</v>
      </c>
      <c r="H42" s="1">
        <v>7</v>
      </c>
      <c r="I42" s="1">
        <v>0</v>
      </c>
      <c r="J42" s="1">
        <v>0</v>
      </c>
    </row>
    <row r="43" spans="1:10" x14ac:dyDescent="0.25">
      <c r="A43" s="1">
        <v>2014</v>
      </c>
      <c r="B43" t="s">
        <v>440</v>
      </c>
      <c r="C43" t="s">
        <v>834</v>
      </c>
      <c r="D43" s="1">
        <v>15.5</v>
      </c>
      <c r="E43" s="1">
        <v>1</v>
      </c>
      <c r="F43" s="1">
        <v>0</v>
      </c>
      <c r="G43" s="1">
        <v>0</v>
      </c>
      <c r="H43" s="1">
        <v>10</v>
      </c>
      <c r="I43" s="1">
        <v>0</v>
      </c>
      <c r="J43" s="1">
        <v>0</v>
      </c>
    </row>
    <row r="44" spans="1:10" x14ac:dyDescent="0.25">
      <c r="A44" s="1">
        <v>2015</v>
      </c>
      <c r="B44" t="s">
        <v>440</v>
      </c>
      <c r="C44" t="s">
        <v>834</v>
      </c>
      <c r="D44" s="1">
        <v>14.8</v>
      </c>
      <c r="E44" s="1">
        <v>1</v>
      </c>
      <c r="F44" s="1">
        <v>0</v>
      </c>
      <c r="G44" s="1">
        <v>2</v>
      </c>
      <c r="H44" s="1">
        <v>9</v>
      </c>
      <c r="I44" s="1">
        <v>0</v>
      </c>
      <c r="J44" s="1">
        <v>0</v>
      </c>
    </row>
    <row r="45" spans="1:10" x14ac:dyDescent="0.25">
      <c r="A45" s="1">
        <v>2016</v>
      </c>
      <c r="B45" t="s">
        <v>440</v>
      </c>
      <c r="C45" t="s">
        <v>834</v>
      </c>
      <c r="D45" s="1">
        <v>14.5</v>
      </c>
      <c r="E45" s="1">
        <v>0</v>
      </c>
      <c r="F45" s="1">
        <v>0</v>
      </c>
      <c r="G45" s="1">
        <v>0</v>
      </c>
      <c r="H45" s="1">
        <v>10</v>
      </c>
      <c r="I45" s="1">
        <v>1</v>
      </c>
      <c r="J45" s="1">
        <v>0</v>
      </c>
    </row>
    <row r="46" spans="1:10" x14ac:dyDescent="0.25">
      <c r="A46" s="1">
        <v>2017</v>
      </c>
      <c r="B46" t="s">
        <v>440</v>
      </c>
      <c r="C46" t="s">
        <v>834</v>
      </c>
      <c r="D46" s="1">
        <v>28.2</v>
      </c>
      <c r="E46" s="1">
        <v>1</v>
      </c>
      <c r="F46" s="1">
        <v>1</v>
      </c>
      <c r="G46" s="1">
        <v>0</v>
      </c>
      <c r="H46" s="1">
        <v>15</v>
      </c>
      <c r="I46" s="1">
        <v>2</v>
      </c>
      <c r="J46" s="1">
        <v>0</v>
      </c>
    </row>
    <row r="47" spans="1:10" x14ac:dyDescent="0.25">
      <c r="A47" s="1">
        <v>2013</v>
      </c>
      <c r="B47" t="s">
        <v>441</v>
      </c>
      <c r="C47" t="s">
        <v>834</v>
      </c>
      <c r="D47" s="1">
        <v>15.3</v>
      </c>
      <c r="E47" s="1">
        <v>3</v>
      </c>
      <c r="F47" s="1">
        <v>0</v>
      </c>
      <c r="G47" s="1">
        <v>5</v>
      </c>
      <c r="H47" s="1">
        <v>106</v>
      </c>
      <c r="I47" s="1">
        <v>30</v>
      </c>
      <c r="J47" s="1">
        <v>4</v>
      </c>
    </row>
    <row r="48" spans="1:10" x14ac:dyDescent="0.25">
      <c r="A48" s="1">
        <v>2014</v>
      </c>
      <c r="B48" t="s">
        <v>441</v>
      </c>
      <c r="C48" t="s">
        <v>834</v>
      </c>
      <c r="D48" s="1">
        <v>19.8</v>
      </c>
      <c r="E48" s="1">
        <v>3</v>
      </c>
      <c r="F48" s="1">
        <v>0</v>
      </c>
      <c r="G48" s="1">
        <v>8</v>
      </c>
      <c r="H48" s="1">
        <v>121</v>
      </c>
      <c r="I48" s="1">
        <v>39</v>
      </c>
      <c r="J48" s="1">
        <v>4</v>
      </c>
    </row>
    <row r="49" spans="1:10" x14ac:dyDescent="0.25">
      <c r="A49" s="1">
        <v>2015</v>
      </c>
      <c r="B49" t="s">
        <v>441</v>
      </c>
      <c r="C49" t="s">
        <v>834</v>
      </c>
      <c r="D49" s="1">
        <v>24.7</v>
      </c>
      <c r="E49" s="1">
        <v>2</v>
      </c>
      <c r="F49" s="1">
        <v>0</v>
      </c>
      <c r="G49" s="1">
        <v>8</v>
      </c>
      <c r="H49" s="1">
        <v>123</v>
      </c>
      <c r="I49" s="1">
        <v>51</v>
      </c>
      <c r="J49" s="1">
        <v>8</v>
      </c>
    </row>
    <row r="50" spans="1:10" x14ac:dyDescent="0.25">
      <c r="A50" s="1">
        <v>2016</v>
      </c>
      <c r="B50" t="s">
        <v>441</v>
      </c>
      <c r="C50" t="s">
        <v>834</v>
      </c>
      <c r="D50" s="1">
        <v>22.5</v>
      </c>
      <c r="E50" s="1">
        <v>7</v>
      </c>
      <c r="F50" s="1">
        <v>1</v>
      </c>
      <c r="G50" s="1">
        <v>4</v>
      </c>
      <c r="H50" s="1">
        <v>111</v>
      </c>
      <c r="I50" s="1">
        <v>65</v>
      </c>
      <c r="J50" s="1">
        <v>8</v>
      </c>
    </row>
    <row r="51" spans="1:10" x14ac:dyDescent="0.25">
      <c r="A51" s="1">
        <v>2017</v>
      </c>
      <c r="B51" t="s">
        <v>441</v>
      </c>
      <c r="C51" t="s">
        <v>834</v>
      </c>
      <c r="D51" s="1">
        <v>21.03</v>
      </c>
      <c r="E51" s="1">
        <v>5</v>
      </c>
      <c r="F51" s="1">
        <v>0</v>
      </c>
      <c r="G51" s="1">
        <v>6</v>
      </c>
      <c r="H51" s="1">
        <v>100</v>
      </c>
      <c r="I51" s="1">
        <v>149</v>
      </c>
      <c r="J51" s="1">
        <v>4</v>
      </c>
    </row>
    <row r="52" spans="1:10" x14ac:dyDescent="0.25">
      <c r="A52" s="1">
        <v>2013</v>
      </c>
      <c r="B52" t="s">
        <v>442</v>
      </c>
      <c r="C52" t="s">
        <v>834</v>
      </c>
      <c r="D52" s="1">
        <v>105.6</v>
      </c>
      <c r="E52" s="1">
        <v>9</v>
      </c>
      <c r="F52" s="1">
        <v>1</v>
      </c>
      <c r="G52" s="1">
        <v>3</v>
      </c>
      <c r="H52" s="1">
        <v>127</v>
      </c>
      <c r="I52" s="1">
        <v>118</v>
      </c>
      <c r="J52" s="1">
        <v>8</v>
      </c>
    </row>
    <row r="53" spans="1:10" x14ac:dyDescent="0.25">
      <c r="A53" s="1">
        <v>2014</v>
      </c>
      <c r="B53" t="s">
        <v>442</v>
      </c>
      <c r="C53" t="s">
        <v>834</v>
      </c>
      <c r="D53" s="1">
        <v>124.3</v>
      </c>
      <c r="E53" s="1">
        <v>2</v>
      </c>
      <c r="F53" s="1">
        <v>1</v>
      </c>
      <c r="G53" s="1">
        <v>12</v>
      </c>
      <c r="H53" s="1">
        <v>131</v>
      </c>
      <c r="I53" s="1">
        <v>88</v>
      </c>
      <c r="J53" s="1">
        <v>4</v>
      </c>
    </row>
    <row r="54" spans="1:10" x14ac:dyDescent="0.25">
      <c r="A54" s="1">
        <v>2015</v>
      </c>
      <c r="B54" t="s">
        <v>442</v>
      </c>
      <c r="C54" t="s">
        <v>834</v>
      </c>
      <c r="D54" s="1">
        <v>130</v>
      </c>
      <c r="E54" s="1">
        <v>3</v>
      </c>
      <c r="F54" s="1">
        <v>1</v>
      </c>
      <c r="G54" s="1">
        <v>6</v>
      </c>
      <c r="H54" s="1">
        <v>144</v>
      </c>
      <c r="I54" s="1">
        <v>138</v>
      </c>
      <c r="J54" s="1">
        <v>4</v>
      </c>
    </row>
    <row r="55" spans="1:10" x14ac:dyDescent="0.25">
      <c r="A55" s="1">
        <v>2016</v>
      </c>
      <c r="B55" t="s">
        <v>442</v>
      </c>
      <c r="C55" t="s">
        <v>834</v>
      </c>
      <c r="D55" s="1">
        <v>184.8</v>
      </c>
      <c r="E55" s="1">
        <v>3</v>
      </c>
      <c r="F55" s="1">
        <v>2</v>
      </c>
      <c r="G55" s="1">
        <v>5</v>
      </c>
      <c r="H55" s="1">
        <v>169</v>
      </c>
      <c r="I55" s="1">
        <v>127</v>
      </c>
      <c r="J55" s="1">
        <v>10</v>
      </c>
    </row>
    <row r="56" spans="1:10" x14ac:dyDescent="0.25">
      <c r="A56" s="1">
        <v>2017</v>
      </c>
      <c r="B56" t="s">
        <v>442</v>
      </c>
      <c r="C56" t="s">
        <v>834</v>
      </c>
      <c r="D56" s="1">
        <v>205.7</v>
      </c>
      <c r="E56" s="1">
        <v>5</v>
      </c>
      <c r="F56" s="1">
        <v>2</v>
      </c>
      <c r="G56" s="1">
        <v>7</v>
      </c>
      <c r="H56" s="1">
        <v>157</v>
      </c>
      <c r="I56" s="1">
        <v>122</v>
      </c>
      <c r="J56" s="1">
        <v>15</v>
      </c>
    </row>
    <row r="57" spans="1:10" x14ac:dyDescent="0.25">
      <c r="A57" s="1">
        <v>2013</v>
      </c>
      <c r="B57" t="s">
        <v>443</v>
      </c>
      <c r="C57" t="s">
        <v>834</v>
      </c>
      <c r="D57" s="1">
        <v>57.2</v>
      </c>
      <c r="E57" s="1">
        <v>2</v>
      </c>
      <c r="F57" s="1">
        <v>1</v>
      </c>
      <c r="G57" s="1">
        <v>0</v>
      </c>
      <c r="H57" s="1">
        <v>16</v>
      </c>
      <c r="I57" s="1">
        <v>5</v>
      </c>
      <c r="J57" s="1">
        <v>0</v>
      </c>
    </row>
    <row r="58" spans="1:10" x14ac:dyDescent="0.25">
      <c r="A58" s="1">
        <v>2014</v>
      </c>
      <c r="B58" t="s">
        <v>443</v>
      </c>
      <c r="C58" t="s">
        <v>834</v>
      </c>
      <c r="D58" s="1">
        <v>112.3</v>
      </c>
      <c r="E58" s="1">
        <v>2</v>
      </c>
      <c r="F58" s="1">
        <v>1</v>
      </c>
      <c r="G58" s="1">
        <v>0</v>
      </c>
      <c r="H58" s="1">
        <v>12</v>
      </c>
      <c r="I58" s="1">
        <v>0</v>
      </c>
      <c r="J58" s="1">
        <v>1</v>
      </c>
    </row>
    <row r="59" spans="1:10" x14ac:dyDescent="0.25">
      <c r="A59" s="1">
        <v>2015</v>
      </c>
      <c r="B59" t="s">
        <v>443</v>
      </c>
      <c r="C59" t="s">
        <v>834</v>
      </c>
      <c r="D59" s="1">
        <v>128.30000000000001</v>
      </c>
      <c r="E59" s="1">
        <v>0</v>
      </c>
      <c r="F59" s="1">
        <v>0</v>
      </c>
      <c r="G59" s="1">
        <v>1</v>
      </c>
      <c r="H59" s="1">
        <v>13</v>
      </c>
      <c r="I59" s="1">
        <v>2</v>
      </c>
      <c r="J59" s="1">
        <v>2</v>
      </c>
    </row>
    <row r="60" spans="1:10" x14ac:dyDescent="0.25">
      <c r="A60" s="1">
        <v>2016</v>
      </c>
      <c r="B60" t="s">
        <v>443</v>
      </c>
      <c r="C60" t="s">
        <v>834</v>
      </c>
      <c r="D60" s="1">
        <v>188.7</v>
      </c>
      <c r="E60" s="1">
        <v>0</v>
      </c>
      <c r="F60" s="1">
        <v>0</v>
      </c>
      <c r="G60" s="1">
        <v>3</v>
      </c>
      <c r="H60" s="1">
        <v>18</v>
      </c>
      <c r="I60" s="1">
        <v>3</v>
      </c>
      <c r="J60" s="1">
        <v>4</v>
      </c>
    </row>
    <row r="61" spans="1:10" x14ac:dyDescent="0.25">
      <c r="A61" s="1">
        <v>2017</v>
      </c>
      <c r="B61" t="s">
        <v>443</v>
      </c>
      <c r="C61" t="s">
        <v>834</v>
      </c>
      <c r="D61" s="1">
        <v>185.3</v>
      </c>
      <c r="E61" s="1">
        <v>0</v>
      </c>
      <c r="F61" s="1">
        <v>0</v>
      </c>
      <c r="G61" s="1">
        <v>1</v>
      </c>
      <c r="H61" s="1">
        <v>17</v>
      </c>
      <c r="I61" s="1">
        <v>1</v>
      </c>
      <c r="J61" s="1">
        <v>2</v>
      </c>
    </row>
    <row r="62" spans="1:10" x14ac:dyDescent="0.25">
      <c r="A62" s="1">
        <v>2013</v>
      </c>
      <c r="B62" t="s">
        <v>444</v>
      </c>
      <c r="C62" t="s">
        <v>834</v>
      </c>
      <c r="D62" s="1">
        <v>3.3</v>
      </c>
      <c r="E62" s="1">
        <v>0</v>
      </c>
      <c r="F62" s="1">
        <v>0</v>
      </c>
      <c r="G62" s="1">
        <v>2</v>
      </c>
      <c r="H62" s="1">
        <v>9</v>
      </c>
      <c r="I62" s="1">
        <v>0</v>
      </c>
      <c r="J62" s="1">
        <v>2</v>
      </c>
    </row>
    <row r="63" spans="1:10" x14ac:dyDescent="0.25">
      <c r="A63" s="1">
        <v>2014</v>
      </c>
      <c r="B63" t="s">
        <v>444</v>
      </c>
      <c r="C63" t="s">
        <v>834</v>
      </c>
      <c r="D63" s="1">
        <v>2.9</v>
      </c>
      <c r="E63" s="1">
        <v>0</v>
      </c>
      <c r="F63" s="1">
        <v>0</v>
      </c>
      <c r="G63" s="1">
        <v>0</v>
      </c>
      <c r="H63" s="1">
        <v>11</v>
      </c>
      <c r="I63" s="1">
        <v>0</v>
      </c>
      <c r="J63" s="1">
        <v>1</v>
      </c>
    </row>
    <row r="64" spans="1:10" x14ac:dyDescent="0.25">
      <c r="A64" s="1">
        <v>2015</v>
      </c>
      <c r="B64" t="s">
        <v>444</v>
      </c>
      <c r="C64" t="s">
        <v>834</v>
      </c>
      <c r="D64" s="1">
        <v>3.6</v>
      </c>
      <c r="E64" s="1">
        <v>0</v>
      </c>
      <c r="F64" s="1">
        <v>0</v>
      </c>
      <c r="G64" s="1">
        <v>2</v>
      </c>
      <c r="H64" s="1">
        <v>13</v>
      </c>
      <c r="I64" s="1">
        <v>2</v>
      </c>
      <c r="J64" s="1">
        <v>0</v>
      </c>
    </row>
    <row r="65" spans="1:10" x14ac:dyDescent="0.25">
      <c r="A65" s="1">
        <v>2016</v>
      </c>
      <c r="B65" t="s">
        <v>444</v>
      </c>
      <c r="C65" t="s">
        <v>834</v>
      </c>
      <c r="D65" s="1">
        <v>4.4000000000000004</v>
      </c>
      <c r="E65" s="1">
        <v>1</v>
      </c>
      <c r="F65" s="1">
        <v>0</v>
      </c>
      <c r="G65" s="1">
        <v>0</v>
      </c>
      <c r="H65" s="1">
        <v>16</v>
      </c>
      <c r="I65" s="1">
        <v>2</v>
      </c>
      <c r="J65" s="1">
        <v>1</v>
      </c>
    </row>
    <row r="66" spans="1:10" x14ac:dyDescent="0.25">
      <c r="A66" s="1">
        <v>2017</v>
      </c>
      <c r="B66" t="s">
        <v>444</v>
      </c>
      <c r="C66" t="s">
        <v>834</v>
      </c>
      <c r="D66" s="1">
        <v>4.3</v>
      </c>
      <c r="E66" s="1">
        <v>1</v>
      </c>
      <c r="F66" s="1">
        <v>0</v>
      </c>
      <c r="G66" s="1">
        <v>0</v>
      </c>
      <c r="H66" s="1">
        <v>10</v>
      </c>
      <c r="I66" s="1">
        <v>6</v>
      </c>
      <c r="J66" s="1">
        <v>0</v>
      </c>
    </row>
    <row r="67" spans="1:10" x14ac:dyDescent="0.25">
      <c r="A67" s="1">
        <v>2013</v>
      </c>
      <c r="B67" t="s">
        <v>445</v>
      </c>
      <c r="C67" t="s">
        <v>834</v>
      </c>
      <c r="D67" s="1">
        <v>1</v>
      </c>
      <c r="E67" s="1">
        <v>3</v>
      </c>
      <c r="F67" s="1">
        <v>0</v>
      </c>
      <c r="G67" s="1">
        <v>3</v>
      </c>
      <c r="H67" s="1">
        <v>41</v>
      </c>
      <c r="I67" s="1">
        <v>0</v>
      </c>
      <c r="J67" s="1">
        <v>0</v>
      </c>
    </row>
    <row r="68" spans="1:10" x14ac:dyDescent="0.25">
      <c r="A68" s="1">
        <v>2014</v>
      </c>
      <c r="B68" t="s">
        <v>445</v>
      </c>
      <c r="C68" t="s">
        <v>834</v>
      </c>
      <c r="D68" s="1">
        <v>1.3</v>
      </c>
      <c r="E68" s="1">
        <v>1</v>
      </c>
      <c r="F68" s="1">
        <v>0</v>
      </c>
      <c r="G68" s="1">
        <v>1</v>
      </c>
      <c r="H68" s="1">
        <v>40</v>
      </c>
      <c r="I68" s="1">
        <v>3</v>
      </c>
      <c r="J68" s="1">
        <v>0</v>
      </c>
    </row>
    <row r="69" spans="1:10" x14ac:dyDescent="0.25">
      <c r="A69" s="1">
        <v>2015</v>
      </c>
      <c r="B69" t="s">
        <v>445</v>
      </c>
      <c r="C69" t="s">
        <v>834</v>
      </c>
      <c r="D69" s="1">
        <v>1.7</v>
      </c>
      <c r="E69" s="1">
        <v>1</v>
      </c>
      <c r="F69" s="1">
        <v>0</v>
      </c>
      <c r="G69" s="1">
        <v>5</v>
      </c>
      <c r="H69" s="1">
        <v>52</v>
      </c>
      <c r="I69" s="1">
        <v>11</v>
      </c>
      <c r="J69" s="1">
        <v>1</v>
      </c>
    </row>
    <row r="70" spans="1:10" x14ac:dyDescent="0.25">
      <c r="A70" s="1">
        <v>2016</v>
      </c>
      <c r="B70" t="s">
        <v>445</v>
      </c>
      <c r="C70" t="s">
        <v>834</v>
      </c>
      <c r="D70" s="1">
        <v>2.1</v>
      </c>
      <c r="E70" s="1">
        <v>0</v>
      </c>
      <c r="F70" s="1">
        <v>0</v>
      </c>
      <c r="G70" s="1">
        <v>0</v>
      </c>
      <c r="H70" s="1">
        <v>51</v>
      </c>
      <c r="I70" s="1">
        <v>21</v>
      </c>
      <c r="J70" s="1">
        <v>4</v>
      </c>
    </row>
    <row r="71" spans="1:10" x14ac:dyDescent="0.25">
      <c r="A71" s="1">
        <v>2017</v>
      </c>
      <c r="B71" t="s">
        <v>445</v>
      </c>
      <c r="C71" t="s">
        <v>834</v>
      </c>
      <c r="D71" s="1">
        <v>2.7</v>
      </c>
      <c r="E71" s="1">
        <v>4</v>
      </c>
      <c r="F71" s="1">
        <v>0</v>
      </c>
      <c r="G71" s="1">
        <v>2</v>
      </c>
      <c r="H71" s="1">
        <v>37</v>
      </c>
      <c r="I71" s="1">
        <v>44</v>
      </c>
      <c r="J71" s="1">
        <v>1</v>
      </c>
    </row>
    <row r="72" spans="1:10" x14ac:dyDescent="0.25">
      <c r="A72" s="1">
        <v>2013</v>
      </c>
      <c r="B72" t="s">
        <v>446</v>
      </c>
      <c r="C72" t="s">
        <v>834</v>
      </c>
      <c r="D72" s="1">
        <v>87.2</v>
      </c>
      <c r="E72" s="1">
        <v>0</v>
      </c>
      <c r="F72" s="1">
        <v>0</v>
      </c>
      <c r="G72" s="1">
        <v>0</v>
      </c>
      <c r="H72" s="1">
        <v>14</v>
      </c>
      <c r="I72" s="1">
        <v>1</v>
      </c>
      <c r="J72" s="1">
        <v>0</v>
      </c>
    </row>
    <row r="73" spans="1:10" x14ac:dyDescent="0.25">
      <c r="A73" s="1">
        <v>2014</v>
      </c>
      <c r="B73" t="s">
        <v>446</v>
      </c>
      <c r="C73" t="s">
        <v>834</v>
      </c>
      <c r="D73" s="1">
        <v>87.4</v>
      </c>
      <c r="E73" s="1">
        <v>0</v>
      </c>
      <c r="F73" s="1">
        <v>0</v>
      </c>
      <c r="G73" s="1">
        <v>0</v>
      </c>
      <c r="H73" s="1">
        <v>5</v>
      </c>
      <c r="I73" s="1">
        <v>0</v>
      </c>
      <c r="J73" s="1">
        <v>0</v>
      </c>
    </row>
    <row r="74" spans="1:10" x14ac:dyDescent="0.25">
      <c r="A74" s="1">
        <v>2015</v>
      </c>
      <c r="B74" t="s">
        <v>446</v>
      </c>
      <c r="C74" t="s">
        <v>834</v>
      </c>
      <c r="D74" s="1">
        <v>67.3</v>
      </c>
      <c r="E74" s="1">
        <v>0</v>
      </c>
      <c r="F74" s="1">
        <v>0</v>
      </c>
      <c r="G74" s="1">
        <v>0</v>
      </c>
      <c r="H74" s="1">
        <v>15</v>
      </c>
      <c r="I74" s="1">
        <v>0</v>
      </c>
      <c r="J74" s="1">
        <v>0</v>
      </c>
    </row>
    <row r="75" spans="1:10" x14ac:dyDescent="0.25">
      <c r="A75" s="1">
        <v>2016</v>
      </c>
      <c r="B75" t="s">
        <v>446</v>
      </c>
      <c r="C75" t="s">
        <v>834</v>
      </c>
      <c r="D75" s="1">
        <v>96.5</v>
      </c>
      <c r="E75" s="1">
        <v>0</v>
      </c>
      <c r="F75" s="1">
        <v>0</v>
      </c>
      <c r="G75" s="1">
        <v>0</v>
      </c>
      <c r="H75" s="1">
        <v>11</v>
      </c>
      <c r="I75" s="1">
        <v>2</v>
      </c>
      <c r="J75" s="1">
        <v>0</v>
      </c>
    </row>
    <row r="76" spans="1:10" x14ac:dyDescent="0.25">
      <c r="A76" s="1">
        <v>2017</v>
      </c>
      <c r="B76" t="s">
        <v>446</v>
      </c>
      <c r="C76" t="s">
        <v>834</v>
      </c>
      <c r="D76" s="1">
        <v>83</v>
      </c>
      <c r="E76" s="1">
        <v>2</v>
      </c>
      <c r="F76" s="1">
        <v>2</v>
      </c>
      <c r="G76" s="1">
        <v>0</v>
      </c>
      <c r="H76" s="1">
        <v>7</v>
      </c>
      <c r="I76" s="1">
        <v>2</v>
      </c>
      <c r="J76" s="1">
        <v>1</v>
      </c>
    </row>
    <row r="77" spans="1:10" x14ac:dyDescent="0.25">
      <c r="A77" s="1">
        <v>2013</v>
      </c>
      <c r="B77" t="s">
        <v>447</v>
      </c>
      <c r="C77" t="s">
        <v>834</v>
      </c>
      <c r="D77" s="1">
        <v>74.099999999999994</v>
      </c>
      <c r="E77" s="1">
        <v>0</v>
      </c>
      <c r="F77" s="1">
        <v>0</v>
      </c>
      <c r="G77" s="1">
        <v>10</v>
      </c>
      <c r="H77" s="1">
        <v>142</v>
      </c>
      <c r="I77" s="1">
        <v>6</v>
      </c>
      <c r="J77" s="1">
        <v>3</v>
      </c>
    </row>
    <row r="78" spans="1:10" x14ac:dyDescent="0.25">
      <c r="A78" s="1">
        <v>2014</v>
      </c>
      <c r="B78" t="s">
        <v>447</v>
      </c>
      <c r="C78" t="s">
        <v>834</v>
      </c>
      <c r="D78" s="1">
        <v>155.4</v>
      </c>
      <c r="E78" s="1">
        <v>1</v>
      </c>
      <c r="F78" s="1">
        <v>0</v>
      </c>
      <c r="G78" s="1">
        <v>4</v>
      </c>
      <c r="H78" s="1">
        <v>128</v>
      </c>
      <c r="I78" s="1">
        <v>7</v>
      </c>
      <c r="J78" s="1">
        <v>2</v>
      </c>
    </row>
    <row r="79" spans="1:10" x14ac:dyDescent="0.25">
      <c r="A79" s="1">
        <v>2015</v>
      </c>
      <c r="B79" t="s">
        <v>447</v>
      </c>
      <c r="C79" t="s">
        <v>834</v>
      </c>
      <c r="D79" s="1">
        <v>117.9</v>
      </c>
      <c r="E79" s="1">
        <v>2</v>
      </c>
      <c r="F79" s="1">
        <v>1</v>
      </c>
      <c r="G79" s="1">
        <v>11</v>
      </c>
      <c r="H79" s="1">
        <v>137</v>
      </c>
      <c r="I79" s="1">
        <v>14</v>
      </c>
      <c r="J79" s="1">
        <v>5</v>
      </c>
    </row>
    <row r="80" spans="1:10" x14ac:dyDescent="0.25">
      <c r="A80" s="1">
        <v>2016</v>
      </c>
      <c r="B80" t="s">
        <v>447</v>
      </c>
      <c r="C80" t="s">
        <v>834</v>
      </c>
      <c r="D80" s="1">
        <v>103.5</v>
      </c>
      <c r="E80" s="1">
        <v>3</v>
      </c>
      <c r="F80" s="1">
        <v>1</v>
      </c>
      <c r="G80" s="1">
        <v>4</v>
      </c>
      <c r="H80" s="1">
        <v>145</v>
      </c>
      <c r="I80" s="1">
        <v>40</v>
      </c>
      <c r="J80" s="1">
        <v>4</v>
      </c>
    </row>
    <row r="81" spans="1:10" x14ac:dyDescent="0.25">
      <c r="A81" s="1">
        <v>2017</v>
      </c>
      <c r="B81" t="s">
        <v>447</v>
      </c>
      <c r="C81" t="s">
        <v>834</v>
      </c>
      <c r="D81" s="1">
        <v>108.7</v>
      </c>
      <c r="E81" s="1">
        <v>3</v>
      </c>
      <c r="F81" s="1">
        <v>2</v>
      </c>
      <c r="G81" s="1">
        <v>8</v>
      </c>
      <c r="H81" s="1">
        <v>127</v>
      </c>
      <c r="I81" s="1">
        <v>14</v>
      </c>
      <c r="J81" s="1">
        <v>7</v>
      </c>
    </row>
    <row r="82" spans="1:10" x14ac:dyDescent="0.25">
      <c r="A82" s="1">
        <v>2013</v>
      </c>
      <c r="B82" t="s">
        <v>448</v>
      </c>
      <c r="C82" t="s">
        <v>834</v>
      </c>
      <c r="D82" s="1">
        <v>32.200000000000003</v>
      </c>
      <c r="E82" s="1">
        <v>2</v>
      </c>
      <c r="F82" s="1">
        <v>2</v>
      </c>
      <c r="G82" s="1">
        <v>2</v>
      </c>
      <c r="H82" s="1">
        <v>25</v>
      </c>
      <c r="I82" s="1">
        <v>2</v>
      </c>
      <c r="J82" s="1">
        <v>1</v>
      </c>
    </row>
    <row r="83" spans="1:10" x14ac:dyDescent="0.25">
      <c r="A83" s="1">
        <v>2014</v>
      </c>
      <c r="B83" t="s">
        <v>448</v>
      </c>
      <c r="C83" t="s">
        <v>834</v>
      </c>
      <c r="D83" s="1">
        <v>42.7</v>
      </c>
      <c r="E83" s="1">
        <v>1</v>
      </c>
      <c r="F83" s="1">
        <v>1</v>
      </c>
      <c r="G83" s="1">
        <v>3</v>
      </c>
      <c r="H83" s="1">
        <v>30</v>
      </c>
      <c r="I83" s="1">
        <v>10</v>
      </c>
      <c r="J83" s="1">
        <v>0</v>
      </c>
    </row>
    <row r="84" spans="1:10" x14ac:dyDescent="0.25">
      <c r="A84" s="1">
        <v>2015</v>
      </c>
      <c r="B84" t="s">
        <v>448</v>
      </c>
      <c r="C84" t="s">
        <v>834</v>
      </c>
      <c r="D84" s="1">
        <v>48.8</v>
      </c>
      <c r="E84" s="1">
        <v>0</v>
      </c>
      <c r="F84" s="1">
        <v>0</v>
      </c>
      <c r="G84" s="1">
        <v>1</v>
      </c>
      <c r="H84" s="1">
        <v>22</v>
      </c>
      <c r="I84" s="1">
        <v>8</v>
      </c>
      <c r="J84" s="1">
        <v>1</v>
      </c>
    </row>
    <row r="85" spans="1:10" x14ac:dyDescent="0.25">
      <c r="A85" s="1">
        <v>2016</v>
      </c>
      <c r="B85" t="s">
        <v>448</v>
      </c>
      <c r="C85" t="s">
        <v>834</v>
      </c>
      <c r="D85" s="1">
        <v>38.1</v>
      </c>
      <c r="E85" s="1">
        <v>3</v>
      </c>
      <c r="F85" s="1">
        <v>1</v>
      </c>
      <c r="G85" s="1">
        <v>2</v>
      </c>
      <c r="H85" s="1">
        <v>27</v>
      </c>
      <c r="I85" s="1">
        <v>28</v>
      </c>
      <c r="J85" s="1">
        <v>0</v>
      </c>
    </row>
    <row r="86" spans="1:10" x14ac:dyDescent="0.25">
      <c r="A86" s="1">
        <v>2017</v>
      </c>
      <c r="B86" t="s">
        <v>448</v>
      </c>
      <c r="C86" t="s">
        <v>834</v>
      </c>
      <c r="D86" s="1">
        <v>45.3</v>
      </c>
      <c r="E86" s="1">
        <v>2</v>
      </c>
      <c r="F86" s="1">
        <v>1</v>
      </c>
      <c r="G86" s="1">
        <v>2</v>
      </c>
      <c r="H86" s="1">
        <v>31</v>
      </c>
      <c r="I86" s="1">
        <v>25</v>
      </c>
      <c r="J86" s="1">
        <v>2</v>
      </c>
    </row>
    <row r="87" spans="1:10" x14ac:dyDescent="0.25">
      <c r="A87" s="1">
        <v>2013</v>
      </c>
      <c r="B87" t="s">
        <v>449</v>
      </c>
      <c r="C87" t="s">
        <v>834</v>
      </c>
      <c r="D87" s="1">
        <v>25.7</v>
      </c>
      <c r="E87" s="1">
        <v>4</v>
      </c>
      <c r="F87" s="1">
        <v>4</v>
      </c>
      <c r="G87" s="1">
        <v>1</v>
      </c>
      <c r="H87" s="1">
        <v>19</v>
      </c>
      <c r="I87" s="1">
        <v>4</v>
      </c>
      <c r="J87" s="1">
        <v>1</v>
      </c>
    </row>
    <row r="88" spans="1:10" x14ac:dyDescent="0.25">
      <c r="A88" s="1">
        <v>2014</v>
      </c>
      <c r="B88" t="s">
        <v>449</v>
      </c>
      <c r="C88" t="s">
        <v>834</v>
      </c>
      <c r="D88" s="1">
        <v>43.7</v>
      </c>
      <c r="E88" s="1">
        <v>1</v>
      </c>
      <c r="F88" s="1">
        <v>1</v>
      </c>
      <c r="G88" s="1">
        <v>4</v>
      </c>
      <c r="H88" s="1">
        <v>19</v>
      </c>
      <c r="I88" s="1">
        <v>7</v>
      </c>
      <c r="J88" s="1">
        <v>1</v>
      </c>
    </row>
    <row r="89" spans="1:10" x14ac:dyDescent="0.25">
      <c r="A89" s="1">
        <v>2015</v>
      </c>
      <c r="B89" t="s">
        <v>449</v>
      </c>
      <c r="C89" t="s">
        <v>834</v>
      </c>
      <c r="D89" s="1">
        <v>46.5</v>
      </c>
      <c r="E89" s="1">
        <v>1</v>
      </c>
      <c r="F89" s="1">
        <v>1</v>
      </c>
      <c r="G89" s="1">
        <v>4</v>
      </c>
      <c r="H89" s="1">
        <v>24</v>
      </c>
      <c r="I89" s="1">
        <v>7</v>
      </c>
      <c r="J89" s="1">
        <v>1</v>
      </c>
    </row>
    <row r="90" spans="1:10" x14ac:dyDescent="0.25">
      <c r="A90" s="1">
        <v>2016</v>
      </c>
      <c r="B90" t="s">
        <v>449</v>
      </c>
      <c r="C90" t="s">
        <v>834</v>
      </c>
      <c r="D90" s="1">
        <v>48</v>
      </c>
      <c r="E90" s="1">
        <v>0</v>
      </c>
      <c r="F90" s="1">
        <v>0</v>
      </c>
      <c r="G90" s="1">
        <v>1</v>
      </c>
      <c r="H90" s="1">
        <v>18</v>
      </c>
      <c r="I90" s="1">
        <v>1</v>
      </c>
      <c r="J90" s="1">
        <v>1</v>
      </c>
    </row>
    <row r="91" spans="1:10" x14ac:dyDescent="0.25">
      <c r="A91" s="1">
        <v>2017</v>
      </c>
      <c r="B91" t="s">
        <v>449</v>
      </c>
      <c r="C91" t="s">
        <v>834</v>
      </c>
      <c r="D91" s="1">
        <v>49.4</v>
      </c>
      <c r="E91" s="1">
        <v>0</v>
      </c>
      <c r="F91" s="1">
        <v>0</v>
      </c>
      <c r="G91" s="1">
        <v>1</v>
      </c>
      <c r="H91" s="1">
        <v>14</v>
      </c>
      <c r="I91" s="1">
        <v>6</v>
      </c>
      <c r="J91" s="1">
        <v>0</v>
      </c>
    </row>
    <row r="92" spans="1:10" x14ac:dyDescent="0.25">
      <c r="A92" s="1">
        <v>2013</v>
      </c>
      <c r="B92" t="s">
        <v>450</v>
      </c>
      <c r="C92" t="s">
        <v>834</v>
      </c>
      <c r="D92" s="1">
        <v>22.7</v>
      </c>
      <c r="E92" s="1">
        <v>6</v>
      </c>
      <c r="F92" s="1">
        <v>0</v>
      </c>
      <c r="G92" s="1">
        <v>13</v>
      </c>
      <c r="H92" s="1">
        <v>217</v>
      </c>
      <c r="I92" s="1">
        <v>89</v>
      </c>
      <c r="J92" s="1">
        <v>11</v>
      </c>
    </row>
    <row r="93" spans="1:10" x14ac:dyDescent="0.25">
      <c r="A93" s="1">
        <v>2014</v>
      </c>
      <c r="B93" t="s">
        <v>450</v>
      </c>
      <c r="C93" t="s">
        <v>834</v>
      </c>
      <c r="D93" s="1">
        <v>24.5</v>
      </c>
      <c r="E93" s="1">
        <v>9</v>
      </c>
      <c r="F93" s="1">
        <v>0</v>
      </c>
      <c r="G93" s="1">
        <v>11</v>
      </c>
      <c r="H93" s="1">
        <v>218</v>
      </c>
      <c r="I93" s="1">
        <v>147</v>
      </c>
      <c r="J93" s="1">
        <v>5</v>
      </c>
    </row>
    <row r="94" spans="1:10" x14ac:dyDescent="0.25">
      <c r="A94" s="1">
        <v>2015</v>
      </c>
      <c r="B94" t="s">
        <v>450</v>
      </c>
      <c r="C94" t="s">
        <v>834</v>
      </c>
      <c r="D94" s="1">
        <v>19.2</v>
      </c>
      <c r="E94" s="1">
        <v>13</v>
      </c>
      <c r="F94" s="1">
        <v>1</v>
      </c>
      <c r="G94" s="1">
        <v>15</v>
      </c>
      <c r="H94" s="1">
        <v>251</v>
      </c>
      <c r="I94" s="1">
        <v>131</v>
      </c>
      <c r="J94" s="1">
        <v>9</v>
      </c>
    </row>
    <row r="95" spans="1:10" x14ac:dyDescent="0.25">
      <c r="A95" s="1">
        <v>2016</v>
      </c>
      <c r="B95" t="s">
        <v>450</v>
      </c>
      <c r="C95" t="s">
        <v>834</v>
      </c>
      <c r="D95" s="1">
        <v>20.6</v>
      </c>
      <c r="E95" s="1">
        <v>3</v>
      </c>
      <c r="F95" s="1">
        <v>0</v>
      </c>
      <c r="G95" s="1">
        <v>14</v>
      </c>
      <c r="H95" s="1">
        <v>230</v>
      </c>
      <c r="I95" s="1">
        <v>93</v>
      </c>
      <c r="J95" s="1">
        <v>12</v>
      </c>
    </row>
    <row r="96" spans="1:10" x14ac:dyDescent="0.25">
      <c r="A96" s="1">
        <v>2017</v>
      </c>
      <c r="B96" t="s">
        <v>450</v>
      </c>
      <c r="C96" t="s">
        <v>834</v>
      </c>
      <c r="D96" s="1">
        <v>17.600000000000001</v>
      </c>
      <c r="E96" s="1">
        <v>15</v>
      </c>
      <c r="F96" s="1">
        <v>0</v>
      </c>
      <c r="G96" s="1">
        <v>12</v>
      </c>
      <c r="H96" s="1">
        <v>224</v>
      </c>
      <c r="I96" s="1">
        <v>251</v>
      </c>
      <c r="J96" s="1">
        <v>9</v>
      </c>
    </row>
    <row r="97" spans="1:10" x14ac:dyDescent="0.25">
      <c r="A97" s="1">
        <v>2013</v>
      </c>
      <c r="B97" t="s">
        <v>451</v>
      </c>
      <c r="C97" t="s">
        <v>834</v>
      </c>
      <c r="D97" s="1">
        <v>148</v>
      </c>
      <c r="E97" s="1">
        <v>1</v>
      </c>
      <c r="F97" s="1">
        <v>1</v>
      </c>
      <c r="G97" s="1">
        <v>0</v>
      </c>
      <c r="H97" s="1">
        <v>17</v>
      </c>
      <c r="I97" s="1">
        <v>0</v>
      </c>
      <c r="J97" s="1">
        <v>1</v>
      </c>
    </row>
    <row r="98" spans="1:10" x14ac:dyDescent="0.25">
      <c r="A98" s="1">
        <v>2014</v>
      </c>
      <c r="B98" t="s">
        <v>451</v>
      </c>
      <c r="C98" t="s">
        <v>834</v>
      </c>
      <c r="D98" s="1">
        <v>153.30000000000001</v>
      </c>
      <c r="E98" s="1">
        <v>1</v>
      </c>
      <c r="F98" s="1">
        <v>0</v>
      </c>
      <c r="G98" s="1">
        <v>0</v>
      </c>
      <c r="H98" s="1">
        <v>18</v>
      </c>
      <c r="I98" s="1">
        <v>0</v>
      </c>
      <c r="J98" s="1">
        <v>0</v>
      </c>
    </row>
    <row r="99" spans="1:10" x14ac:dyDescent="0.25">
      <c r="A99" s="1">
        <v>2015</v>
      </c>
      <c r="B99" t="s">
        <v>451</v>
      </c>
      <c r="C99" t="s">
        <v>834</v>
      </c>
      <c r="D99" s="1">
        <v>188.8</v>
      </c>
      <c r="E99" s="1">
        <v>0</v>
      </c>
      <c r="F99" s="1">
        <v>0</v>
      </c>
      <c r="G99" s="1">
        <v>3</v>
      </c>
      <c r="H99" s="1">
        <v>9</v>
      </c>
      <c r="I99" s="1">
        <v>0</v>
      </c>
      <c r="J99" s="1">
        <v>1</v>
      </c>
    </row>
    <row r="100" spans="1:10" x14ac:dyDescent="0.25">
      <c r="A100" s="1">
        <v>2016</v>
      </c>
      <c r="B100" t="s">
        <v>451</v>
      </c>
      <c r="C100" t="s">
        <v>834</v>
      </c>
      <c r="D100" s="1">
        <v>268.3</v>
      </c>
      <c r="E100" s="1">
        <v>0</v>
      </c>
      <c r="F100" s="1">
        <v>0</v>
      </c>
      <c r="G100" s="1">
        <v>1</v>
      </c>
      <c r="H100" s="1">
        <v>20</v>
      </c>
      <c r="I100" s="1">
        <v>2</v>
      </c>
      <c r="J100" s="1">
        <v>2</v>
      </c>
    </row>
    <row r="101" spans="1:10" x14ac:dyDescent="0.25">
      <c r="A101" s="1">
        <v>2017</v>
      </c>
      <c r="B101" t="s">
        <v>451</v>
      </c>
      <c r="C101" t="s">
        <v>834</v>
      </c>
      <c r="D101" s="1">
        <v>256.8</v>
      </c>
      <c r="E101" s="1">
        <v>2</v>
      </c>
      <c r="F101" s="1">
        <v>0</v>
      </c>
      <c r="G101" s="1">
        <v>1</v>
      </c>
      <c r="H101" s="1">
        <v>23</v>
      </c>
      <c r="I101" s="1">
        <v>1</v>
      </c>
      <c r="J101" s="1">
        <v>3</v>
      </c>
    </row>
    <row r="102" spans="1:10" x14ac:dyDescent="0.25">
      <c r="A102" s="1">
        <v>2013</v>
      </c>
      <c r="B102" t="s">
        <v>452</v>
      </c>
      <c r="C102" t="s">
        <v>834</v>
      </c>
      <c r="D102" s="1">
        <v>7.5</v>
      </c>
      <c r="E102" s="1">
        <v>79</v>
      </c>
      <c r="F102" s="1">
        <v>6</v>
      </c>
      <c r="G102" s="1">
        <v>97</v>
      </c>
      <c r="H102" s="1">
        <v>2204</v>
      </c>
      <c r="I102" s="1">
        <v>123</v>
      </c>
      <c r="J102" s="1">
        <v>83</v>
      </c>
    </row>
    <row r="103" spans="1:10" x14ac:dyDescent="0.25">
      <c r="A103" s="1">
        <v>2014</v>
      </c>
      <c r="B103" t="s">
        <v>452</v>
      </c>
      <c r="C103" t="s">
        <v>834</v>
      </c>
      <c r="D103" s="1">
        <v>11.7</v>
      </c>
      <c r="E103" s="1">
        <v>63</v>
      </c>
      <c r="F103" s="1">
        <v>1</v>
      </c>
      <c r="G103" s="1">
        <v>82</v>
      </c>
      <c r="H103" s="1">
        <v>2174</v>
      </c>
      <c r="I103" s="1">
        <v>303</v>
      </c>
      <c r="J103" s="1">
        <v>56</v>
      </c>
    </row>
    <row r="104" spans="1:10" x14ac:dyDescent="0.25">
      <c r="A104" s="1">
        <v>2015</v>
      </c>
      <c r="B104" t="s">
        <v>452</v>
      </c>
      <c r="C104" t="s">
        <v>834</v>
      </c>
      <c r="D104" s="1">
        <v>10.1</v>
      </c>
      <c r="E104" s="1">
        <v>56</v>
      </c>
      <c r="F104" s="1">
        <v>7</v>
      </c>
      <c r="G104" s="1">
        <v>80</v>
      </c>
      <c r="H104" s="1">
        <v>2319</v>
      </c>
      <c r="I104" s="1">
        <v>963</v>
      </c>
      <c r="J104" s="1">
        <v>94</v>
      </c>
    </row>
    <row r="105" spans="1:10" x14ac:dyDescent="0.25">
      <c r="A105" s="1">
        <v>2016</v>
      </c>
      <c r="B105" t="s">
        <v>452</v>
      </c>
      <c r="C105" t="s">
        <v>834</v>
      </c>
      <c r="D105" s="1">
        <v>9.8000000000000007</v>
      </c>
      <c r="E105" s="1">
        <v>48</v>
      </c>
      <c r="F105" s="1">
        <v>5</v>
      </c>
      <c r="G105" s="1">
        <v>95</v>
      </c>
      <c r="H105" s="1">
        <v>2427</v>
      </c>
      <c r="I105" s="1">
        <v>1079</v>
      </c>
      <c r="J105" s="1">
        <v>90</v>
      </c>
    </row>
    <row r="106" spans="1:10" x14ac:dyDescent="0.25">
      <c r="A106" s="1">
        <v>2017</v>
      </c>
      <c r="B106" t="s">
        <v>452</v>
      </c>
      <c r="C106" t="s">
        <v>834</v>
      </c>
      <c r="D106" s="1">
        <v>15.3</v>
      </c>
      <c r="E106" s="1">
        <v>57</v>
      </c>
      <c r="F106" s="1">
        <v>2</v>
      </c>
      <c r="G106" s="1">
        <v>84</v>
      </c>
      <c r="H106" s="1">
        <v>2423</v>
      </c>
      <c r="I106" s="1">
        <v>1807</v>
      </c>
      <c r="J106" s="1">
        <v>94</v>
      </c>
    </row>
    <row r="107" spans="1:10" x14ac:dyDescent="0.25">
      <c r="A107" s="1">
        <v>2013</v>
      </c>
      <c r="B107" t="s">
        <v>453</v>
      </c>
      <c r="C107" t="s">
        <v>834</v>
      </c>
      <c r="D107" s="1">
        <v>6.7</v>
      </c>
      <c r="E107" s="1">
        <v>2</v>
      </c>
      <c r="F107" s="1">
        <v>2</v>
      </c>
      <c r="G107" s="1">
        <v>0</v>
      </c>
      <c r="H107" s="1">
        <v>3</v>
      </c>
      <c r="I107" s="1">
        <v>0</v>
      </c>
      <c r="J107" s="1">
        <v>0</v>
      </c>
    </row>
    <row r="108" spans="1:10" x14ac:dyDescent="0.25">
      <c r="A108" s="1">
        <v>2014</v>
      </c>
      <c r="B108" t="s">
        <v>453</v>
      </c>
      <c r="C108" t="s">
        <v>834</v>
      </c>
      <c r="D108" s="1">
        <v>11.9</v>
      </c>
      <c r="E108" s="1">
        <v>0</v>
      </c>
      <c r="F108" s="1">
        <v>0</v>
      </c>
      <c r="G108" s="1">
        <v>1</v>
      </c>
      <c r="H108" s="1">
        <v>5</v>
      </c>
      <c r="I108" s="1">
        <v>0</v>
      </c>
      <c r="J108" s="1">
        <v>0</v>
      </c>
    </row>
    <row r="109" spans="1:10" x14ac:dyDescent="0.25">
      <c r="A109" s="1">
        <v>2015</v>
      </c>
      <c r="B109" t="s">
        <v>453</v>
      </c>
      <c r="C109" t="s">
        <v>834</v>
      </c>
      <c r="D109" s="1">
        <v>19.7</v>
      </c>
      <c r="E109" s="1">
        <v>3</v>
      </c>
      <c r="F109" s="1">
        <v>1</v>
      </c>
      <c r="G109" s="1">
        <v>0</v>
      </c>
      <c r="H109" s="1">
        <v>2</v>
      </c>
      <c r="I109" s="1">
        <v>0</v>
      </c>
      <c r="J109" s="1">
        <v>0</v>
      </c>
    </row>
    <row r="110" spans="1:10" x14ac:dyDescent="0.25">
      <c r="A110" s="1">
        <v>2016</v>
      </c>
      <c r="B110" t="s">
        <v>453</v>
      </c>
      <c r="C110" t="s">
        <v>834</v>
      </c>
      <c r="D110" s="1">
        <v>17.3</v>
      </c>
      <c r="E110" s="1">
        <v>0</v>
      </c>
      <c r="F110" s="1">
        <v>0</v>
      </c>
      <c r="G110" s="1">
        <v>1</v>
      </c>
      <c r="H110" s="1">
        <v>2</v>
      </c>
      <c r="I110" s="1">
        <v>1</v>
      </c>
      <c r="J110" s="1">
        <v>0</v>
      </c>
    </row>
    <row r="111" spans="1:10" x14ac:dyDescent="0.25">
      <c r="A111" s="1">
        <v>2017</v>
      </c>
      <c r="B111" t="s">
        <v>453</v>
      </c>
      <c r="C111" t="s">
        <v>834</v>
      </c>
      <c r="D111" s="1">
        <v>17.8</v>
      </c>
      <c r="E111" s="1">
        <v>2</v>
      </c>
      <c r="F111" s="1">
        <v>2</v>
      </c>
      <c r="G111" s="1">
        <v>1</v>
      </c>
      <c r="H111" s="1">
        <v>1</v>
      </c>
      <c r="I111" s="1">
        <v>0</v>
      </c>
      <c r="J111" s="1">
        <v>0</v>
      </c>
    </row>
    <row r="112" spans="1:10" x14ac:dyDescent="0.25">
      <c r="A112" s="1">
        <v>2013</v>
      </c>
      <c r="B112" t="s">
        <v>454</v>
      </c>
      <c r="C112" t="s">
        <v>834</v>
      </c>
      <c r="D112" s="1">
        <v>8.4</v>
      </c>
      <c r="E112" s="1">
        <v>4</v>
      </c>
      <c r="F112" s="1">
        <v>0</v>
      </c>
      <c r="G112" s="1">
        <v>7</v>
      </c>
      <c r="H112" s="1">
        <v>71</v>
      </c>
      <c r="I112" s="1">
        <v>2</v>
      </c>
      <c r="J112" s="1">
        <v>5</v>
      </c>
    </row>
    <row r="113" spans="1:10" x14ac:dyDescent="0.25">
      <c r="A113" s="1">
        <v>2014</v>
      </c>
      <c r="B113" t="s">
        <v>454</v>
      </c>
      <c r="C113" t="s">
        <v>834</v>
      </c>
      <c r="D113" s="1">
        <v>10.6</v>
      </c>
      <c r="E113" s="1">
        <v>50</v>
      </c>
      <c r="F113" s="1">
        <v>7</v>
      </c>
      <c r="G113" s="1">
        <v>4</v>
      </c>
      <c r="H113" s="1">
        <v>80</v>
      </c>
      <c r="I113" s="1">
        <v>14</v>
      </c>
      <c r="J113" s="1">
        <v>4</v>
      </c>
    </row>
    <row r="114" spans="1:10" x14ac:dyDescent="0.25">
      <c r="A114" s="1">
        <v>2015</v>
      </c>
      <c r="B114" t="s">
        <v>454</v>
      </c>
      <c r="C114" t="s">
        <v>834</v>
      </c>
      <c r="D114" s="1">
        <v>14.4</v>
      </c>
      <c r="E114" s="1">
        <v>3</v>
      </c>
      <c r="F114" s="1">
        <v>0</v>
      </c>
      <c r="G114" s="1">
        <v>9</v>
      </c>
      <c r="H114" s="1">
        <v>93</v>
      </c>
      <c r="I114" s="1">
        <v>42</v>
      </c>
      <c r="J114" s="1">
        <v>8</v>
      </c>
    </row>
    <row r="115" spans="1:10" x14ac:dyDescent="0.25">
      <c r="A115" s="1">
        <v>2016</v>
      </c>
      <c r="B115" t="s">
        <v>454</v>
      </c>
      <c r="C115" t="s">
        <v>834</v>
      </c>
      <c r="D115" s="1">
        <v>14.5</v>
      </c>
      <c r="E115" s="1">
        <v>4</v>
      </c>
      <c r="F115" s="1">
        <v>0</v>
      </c>
      <c r="G115" s="1">
        <v>4</v>
      </c>
      <c r="H115" s="1">
        <v>93</v>
      </c>
      <c r="I115" s="1">
        <v>58</v>
      </c>
      <c r="J115" s="1">
        <v>8</v>
      </c>
    </row>
    <row r="116" spans="1:10" x14ac:dyDescent="0.25">
      <c r="A116" s="1">
        <v>2017</v>
      </c>
      <c r="B116" t="s">
        <v>454</v>
      </c>
      <c r="C116" t="s">
        <v>834</v>
      </c>
      <c r="D116" s="1">
        <v>16.8</v>
      </c>
      <c r="E116" s="1">
        <v>5</v>
      </c>
      <c r="F116" s="1">
        <v>0</v>
      </c>
      <c r="G116" s="1">
        <v>4</v>
      </c>
      <c r="H116" s="1">
        <v>101</v>
      </c>
      <c r="I116" s="1">
        <v>133</v>
      </c>
      <c r="J116" s="1">
        <v>8</v>
      </c>
    </row>
    <row r="117" spans="1:10" x14ac:dyDescent="0.25">
      <c r="A117" s="1">
        <v>2013</v>
      </c>
      <c r="B117" t="s">
        <v>455</v>
      </c>
      <c r="C117" t="s">
        <v>834</v>
      </c>
      <c r="D117" s="1">
        <v>1.2</v>
      </c>
      <c r="E117" s="1">
        <v>1</v>
      </c>
      <c r="F117" s="1">
        <v>0</v>
      </c>
      <c r="G117" s="1">
        <v>2</v>
      </c>
      <c r="H117" s="1">
        <v>22</v>
      </c>
      <c r="I117" s="1">
        <v>1</v>
      </c>
      <c r="J117" s="1">
        <v>0</v>
      </c>
    </row>
    <row r="118" spans="1:10" x14ac:dyDescent="0.25">
      <c r="A118" s="1">
        <v>2014</v>
      </c>
      <c r="B118" t="s">
        <v>455</v>
      </c>
      <c r="C118" t="s">
        <v>834</v>
      </c>
      <c r="D118" s="1">
        <v>2.6</v>
      </c>
      <c r="E118" s="1">
        <v>0</v>
      </c>
      <c r="F118" s="1">
        <v>0</v>
      </c>
      <c r="G118" s="1">
        <v>2</v>
      </c>
      <c r="H118" s="1">
        <v>22</v>
      </c>
      <c r="I118" s="1">
        <v>0</v>
      </c>
      <c r="J118" s="1">
        <v>2</v>
      </c>
    </row>
    <row r="119" spans="1:10" x14ac:dyDescent="0.25">
      <c r="A119" s="1">
        <v>2015</v>
      </c>
      <c r="B119" t="s">
        <v>455</v>
      </c>
      <c r="C119" t="s">
        <v>834</v>
      </c>
      <c r="D119" s="1">
        <v>3.3</v>
      </c>
      <c r="E119" s="1">
        <v>2</v>
      </c>
      <c r="F119" s="1">
        <v>0</v>
      </c>
      <c r="G119" s="1">
        <v>2</v>
      </c>
      <c r="H119" s="1">
        <v>26</v>
      </c>
      <c r="I119" s="1">
        <v>10</v>
      </c>
      <c r="J119" s="1">
        <v>2</v>
      </c>
    </row>
    <row r="120" spans="1:10" x14ac:dyDescent="0.25">
      <c r="A120" s="1">
        <v>2016</v>
      </c>
      <c r="B120" t="s">
        <v>455</v>
      </c>
      <c r="C120" t="s">
        <v>834</v>
      </c>
      <c r="D120" s="1">
        <v>5.0999999999999996</v>
      </c>
      <c r="E120" s="1">
        <v>0</v>
      </c>
      <c r="F120" s="1">
        <v>0</v>
      </c>
      <c r="G120" s="1">
        <v>2</v>
      </c>
      <c r="H120" s="1">
        <v>23</v>
      </c>
      <c r="I120" s="1">
        <v>6</v>
      </c>
      <c r="J120" s="1">
        <v>1</v>
      </c>
    </row>
    <row r="121" spans="1:10" x14ac:dyDescent="0.25">
      <c r="A121" s="1">
        <v>2017</v>
      </c>
      <c r="B121" t="s">
        <v>455</v>
      </c>
      <c r="C121" t="s">
        <v>834</v>
      </c>
      <c r="D121" s="1">
        <v>8.4</v>
      </c>
      <c r="E121" s="1">
        <v>0</v>
      </c>
      <c r="F121" s="1">
        <v>0</v>
      </c>
      <c r="G121" s="1">
        <v>1</v>
      </c>
      <c r="H121" s="1">
        <v>24</v>
      </c>
      <c r="I121" s="1">
        <v>9</v>
      </c>
      <c r="J121" s="1">
        <v>3</v>
      </c>
    </row>
    <row r="122" spans="1:10" s="43" customFormat="1" x14ac:dyDescent="0.25">
      <c r="A122" s="44">
        <v>2013</v>
      </c>
      <c r="B122" s="43" t="s">
        <v>456</v>
      </c>
      <c r="C122" t="s">
        <v>834</v>
      </c>
      <c r="D122" s="44">
        <v>366.3</v>
      </c>
      <c r="E122" s="44">
        <v>1</v>
      </c>
      <c r="F122" s="44">
        <v>0</v>
      </c>
      <c r="G122" s="44">
        <v>0</v>
      </c>
      <c r="H122" s="44">
        <v>66</v>
      </c>
      <c r="I122" s="44">
        <v>5</v>
      </c>
      <c r="J122" s="44">
        <v>0</v>
      </c>
    </row>
    <row r="123" spans="1:10" x14ac:dyDescent="0.25">
      <c r="A123" s="1">
        <v>2014</v>
      </c>
      <c r="B123" s="43" t="s">
        <v>456</v>
      </c>
      <c r="C123" t="s">
        <v>834</v>
      </c>
      <c r="D123" s="44">
        <v>540.79999999999995</v>
      </c>
      <c r="E123" s="1">
        <v>1</v>
      </c>
      <c r="F123" s="1">
        <v>0</v>
      </c>
      <c r="G123" s="1">
        <v>1</v>
      </c>
      <c r="H123" s="1">
        <v>67</v>
      </c>
      <c r="I123" s="1">
        <v>1</v>
      </c>
      <c r="J123" s="1">
        <v>2</v>
      </c>
    </row>
    <row r="124" spans="1:10" x14ac:dyDescent="0.25">
      <c r="A124" s="1">
        <v>2015</v>
      </c>
      <c r="B124" s="43" t="s">
        <v>456</v>
      </c>
      <c r="C124" t="s">
        <v>834</v>
      </c>
      <c r="D124" s="44">
        <v>544.4</v>
      </c>
      <c r="E124" s="1">
        <v>3</v>
      </c>
      <c r="F124" s="1">
        <v>1</v>
      </c>
      <c r="G124" s="1">
        <v>1</v>
      </c>
      <c r="H124" s="1">
        <v>62</v>
      </c>
      <c r="I124" s="1">
        <v>6</v>
      </c>
      <c r="J124" s="1">
        <v>5</v>
      </c>
    </row>
    <row r="125" spans="1:10" x14ac:dyDescent="0.25">
      <c r="A125" s="1">
        <v>2016</v>
      </c>
      <c r="B125" s="43" t="s">
        <v>456</v>
      </c>
      <c r="C125" t="s">
        <v>834</v>
      </c>
      <c r="D125" s="44">
        <v>725.3</v>
      </c>
      <c r="E125" s="1">
        <v>2</v>
      </c>
      <c r="F125" s="1">
        <v>1</v>
      </c>
      <c r="G125" s="1">
        <v>3</v>
      </c>
      <c r="H125" s="1">
        <v>77</v>
      </c>
      <c r="I125" s="1">
        <v>10</v>
      </c>
      <c r="J125" s="1">
        <v>0</v>
      </c>
    </row>
    <row r="126" spans="1:10" x14ac:dyDescent="0.25">
      <c r="A126" s="1">
        <v>2017</v>
      </c>
      <c r="B126" s="43" t="s">
        <v>456</v>
      </c>
      <c r="C126" t="s">
        <v>834</v>
      </c>
      <c r="D126" s="44">
        <v>730.8</v>
      </c>
      <c r="E126" s="1">
        <v>6</v>
      </c>
      <c r="F126" s="1">
        <v>2</v>
      </c>
      <c r="G126" s="1">
        <v>2</v>
      </c>
      <c r="H126" s="1">
        <v>72</v>
      </c>
      <c r="I126" s="1">
        <v>13</v>
      </c>
      <c r="J126" s="1">
        <v>3</v>
      </c>
    </row>
    <row r="127" spans="1:10" x14ac:dyDescent="0.25">
      <c r="A127" s="1">
        <v>2013</v>
      </c>
      <c r="B127" t="s">
        <v>457</v>
      </c>
      <c r="C127" t="s">
        <v>834</v>
      </c>
      <c r="D127" s="44">
        <v>49.8</v>
      </c>
      <c r="E127" s="1">
        <v>0</v>
      </c>
      <c r="F127" s="1">
        <v>0</v>
      </c>
      <c r="G127" s="1">
        <v>3</v>
      </c>
      <c r="H127" s="1">
        <v>25</v>
      </c>
      <c r="I127" s="1">
        <v>10</v>
      </c>
      <c r="J127" s="1">
        <v>1</v>
      </c>
    </row>
    <row r="128" spans="1:10" x14ac:dyDescent="0.25">
      <c r="A128" s="1">
        <v>2014</v>
      </c>
      <c r="B128" t="s">
        <v>457</v>
      </c>
      <c r="C128" t="s">
        <v>834</v>
      </c>
      <c r="D128" s="44">
        <v>30.2</v>
      </c>
      <c r="E128" s="1">
        <v>0</v>
      </c>
      <c r="F128" s="1">
        <v>0</v>
      </c>
      <c r="G128" s="1">
        <v>2</v>
      </c>
      <c r="H128" s="1">
        <v>21</v>
      </c>
      <c r="I128" s="1">
        <v>5</v>
      </c>
      <c r="J128" s="1">
        <v>1</v>
      </c>
    </row>
    <row r="129" spans="1:10" x14ac:dyDescent="0.25">
      <c r="A129" s="1">
        <v>2015</v>
      </c>
      <c r="B129" t="s">
        <v>457</v>
      </c>
      <c r="C129" t="s">
        <v>834</v>
      </c>
      <c r="D129" s="44">
        <v>38.799999999999997</v>
      </c>
      <c r="E129" s="1">
        <v>0</v>
      </c>
      <c r="F129" s="1">
        <v>0</v>
      </c>
      <c r="G129" s="1">
        <v>0</v>
      </c>
      <c r="H129" s="1">
        <v>30</v>
      </c>
      <c r="I129" s="1">
        <v>3</v>
      </c>
      <c r="J129" s="1">
        <v>1</v>
      </c>
    </row>
    <row r="130" spans="1:10" x14ac:dyDescent="0.25">
      <c r="A130" s="1">
        <v>2016</v>
      </c>
      <c r="B130" t="s">
        <v>457</v>
      </c>
      <c r="C130" t="s">
        <v>834</v>
      </c>
      <c r="D130" s="44">
        <v>42.4</v>
      </c>
      <c r="E130" s="1">
        <v>2</v>
      </c>
      <c r="F130" s="1">
        <v>0</v>
      </c>
      <c r="G130" s="1">
        <v>1</v>
      </c>
      <c r="H130" s="1">
        <v>19</v>
      </c>
      <c r="I130" s="1">
        <v>5</v>
      </c>
      <c r="J130" s="1">
        <v>2</v>
      </c>
    </row>
    <row r="131" spans="1:10" x14ac:dyDescent="0.25">
      <c r="A131" s="1">
        <v>2017</v>
      </c>
      <c r="B131" t="s">
        <v>457</v>
      </c>
      <c r="C131" t="s">
        <v>834</v>
      </c>
      <c r="D131" s="44">
        <v>42.4</v>
      </c>
      <c r="E131" s="1">
        <v>0</v>
      </c>
      <c r="F131" s="1">
        <v>0</v>
      </c>
      <c r="G131" s="1">
        <v>3</v>
      </c>
      <c r="H131" s="1">
        <v>30</v>
      </c>
      <c r="I131" s="1">
        <v>4</v>
      </c>
      <c r="J131" s="1">
        <v>1</v>
      </c>
    </row>
    <row r="132" spans="1:10" x14ac:dyDescent="0.25">
      <c r="A132" s="1">
        <v>2013</v>
      </c>
      <c r="B132" t="s">
        <v>458</v>
      </c>
      <c r="C132" t="s">
        <v>834</v>
      </c>
      <c r="D132" s="44">
        <v>74.5</v>
      </c>
      <c r="E132" s="1">
        <v>0</v>
      </c>
      <c r="F132" s="1">
        <v>0</v>
      </c>
      <c r="G132" s="1">
        <v>2</v>
      </c>
      <c r="H132" s="1">
        <v>15</v>
      </c>
      <c r="I132" s="1">
        <v>0</v>
      </c>
      <c r="J132" s="1">
        <v>1</v>
      </c>
    </row>
    <row r="133" spans="1:10" x14ac:dyDescent="0.25">
      <c r="A133" s="1">
        <v>2014</v>
      </c>
      <c r="B133" t="s">
        <v>458</v>
      </c>
      <c r="C133" t="s">
        <v>834</v>
      </c>
      <c r="D133" s="44">
        <v>62.4</v>
      </c>
      <c r="E133" s="1">
        <v>0</v>
      </c>
      <c r="F133" s="1">
        <v>0</v>
      </c>
      <c r="G133" s="1">
        <v>1</v>
      </c>
      <c r="H133" s="1">
        <v>18</v>
      </c>
      <c r="I133" s="1">
        <v>2</v>
      </c>
      <c r="J133" s="1">
        <v>0</v>
      </c>
    </row>
    <row r="134" spans="1:10" x14ac:dyDescent="0.25">
      <c r="A134" s="1">
        <v>2015</v>
      </c>
      <c r="B134" t="s">
        <v>458</v>
      </c>
      <c r="C134" t="s">
        <v>834</v>
      </c>
      <c r="D134" s="44">
        <v>53</v>
      </c>
      <c r="E134" s="1">
        <v>1</v>
      </c>
      <c r="F134" s="1">
        <v>1</v>
      </c>
      <c r="G134" s="1">
        <v>1</v>
      </c>
      <c r="H134" s="1">
        <v>26</v>
      </c>
      <c r="I134" s="1">
        <v>0</v>
      </c>
      <c r="J134" s="1">
        <v>0</v>
      </c>
    </row>
    <row r="135" spans="1:10" x14ac:dyDescent="0.25">
      <c r="A135" s="1">
        <v>2016</v>
      </c>
      <c r="B135" t="s">
        <v>458</v>
      </c>
      <c r="C135" t="s">
        <v>834</v>
      </c>
      <c r="D135" s="44">
        <v>56.5</v>
      </c>
      <c r="E135" s="1">
        <v>4</v>
      </c>
      <c r="F135" s="1">
        <v>4</v>
      </c>
      <c r="G135" s="1">
        <v>0</v>
      </c>
      <c r="H135" s="1">
        <v>15</v>
      </c>
      <c r="I135" s="1">
        <v>3</v>
      </c>
      <c r="J135" s="1">
        <v>3</v>
      </c>
    </row>
    <row r="136" spans="1:10" x14ac:dyDescent="0.25">
      <c r="A136" s="1">
        <v>2017</v>
      </c>
      <c r="B136" t="s">
        <v>458</v>
      </c>
      <c r="C136" t="s">
        <v>834</v>
      </c>
      <c r="D136" s="44">
        <v>60.6</v>
      </c>
      <c r="E136" s="1">
        <v>40</v>
      </c>
      <c r="F136" s="1">
        <v>25</v>
      </c>
      <c r="G136" s="1">
        <v>1</v>
      </c>
      <c r="H136" s="1">
        <v>18</v>
      </c>
      <c r="I136" s="1">
        <v>7</v>
      </c>
      <c r="J136" s="1">
        <v>0</v>
      </c>
    </row>
    <row r="137" spans="1:10" x14ac:dyDescent="0.25">
      <c r="A137" s="1">
        <v>2013</v>
      </c>
      <c r="B137" t="s">
        <v>459</v>
      </c>
      <c r="C137" t="s">
        <v>834</v>
      </c>
      <c r="D137" s="44">
        <v>0.6</v>
      </c>
      <c r="E137" s="1">
        <v>3</v>
      </c>
      <c r="F137" s="1">
        <v>0</v>
      </c>
      <c r="G137" s="1">
        <v>9</v>
      </c>
      <c r="H137" s="1">
        <v>137</v>
      </c>
      <c r="I137" s="1">
        <v>10</v>
      </c>
      <c r="J137" s="1">
        <v>7</v>
      </c>
    </row>
    <row r="138" spans="1:10" x14ac:dyDescent="0.25">
      <c r="A138" s="1">
        <v>2014</v>
      </c>
      <c r="B138" t="s">
        <v>459</v>
      </c>
      <c r="C138" t="s">
        <v>834</v>
      </c>
      <c r="D138" s="44">
        <v>0.5</v>
      </c>
      <c r="E138" s="1">
        <v>1</v>
      </c>
      <c r="F138" s="1">
        <v>1</v>
      </c>
      <c r="G138" s="1">
        <v>4</v>
      </c>
      <c r="H138" s="1">
        <v>129</v>
      </c>
      <c r="I138" s="1">
        <v>9</v>
      </c>
      <c r="J138" s="1">
        <v>3</v>
      </c>
    </row>
    <row r="139" spans="1:10" x14ac:dyDescent="0.25">
      <c r="A139" s="1">
        <v>2015</v>
      </c>
      <c r="B139" t="s">
        <v>459</v>
      </c>
      <c r="C139" t="s">
        <v>834</v>
      </c>
      <c r="D139" s="44">
        <v>0.5</v>
      </c>
      <c r="E139" s="1">
        <v>7</v>
      </c>
      <c r="F139" s="1">
        <v>1</v>
      </c>
      <c r="G139" s="1">
        <v>6</v>
      </c>
      <c r="H139" s="1">
        <v>125</v>
      </c>
      <c r="I139" s="1">
        <v>34</v>
      </c>
      <c r="J139" s="1">
        <v>5</v>
      </c>
    </row>
    <row r="140" spans="1:10" x14ac:dyDescent="0.25">
      <c r="A140" s="1">
        <v>2016</v>
      </c>
      <c r="B140" t="s">
        <v>459</v>
      </c>
      <c r="C140" t="s">
        <v>834</v>
      </c>
      <c r="D140" s="44">
        <v>0.5</v>
      </c>
      <c r="E140" s="1">
        <v>2</v>
      </c>
      <c r="F140" s="1">
        <v>0</v>
      </c>
      <c r="G140" s="1">
        <v>6</v>
      </c>
      <c r="H140" s="1">
        <v>163</v>
      </c>
      <c r="I140" s="1">
        <v>76</v>
      </c>
      <c r="J140" s="1">
        <v>8</v>
      </c>
    </row>
    <row r="141" spans="1:10" x14ac:dyDescent="0.25">
      <c r="A141" s="1">
        <v>2017</v>
      </c>
      <c r="B141" t="s">
        <v>459</v>
      </c>
      <c r="C141" t="s">
        <v>834</v>
      </c>
      <c r="D141" s="44">
        <v>0.5</v>
      </c>
      <c r="E141" s="1">
        <v>2</v>
      </c>
      <c r="F141" s="1">
        <v>1</v>
      </c>
      <c r="G141" s="1">
        <v>3</v>
      </c>
      <c r="H141" s="1">
        <v>126</v>
      </c>
      <c r="I141" s="1">
        <v>159</v>
      </c>
      <c r="J141" s="1">
        <v>4</v>
      </c>
    </row>
    <row r="142" spans="1:10" x14ac:dyDescent="0.25">
      <c r="A142" s="1">
        <v>2013</v>
      </c>
      <c r="B142" t="s">
        <v>460</v>
      </c>
      <c r="C142" t="s">
        <v>834</v>
      </c>
      <c r="D142" s="44">
        <v>2</v>
      </c>
      <c r="E142" s="1">
        <v>4</v>
      </c>
      <c r="F142" s="1">
        <v>0</v>
      </c>
      <c r="G142" s="1">
        <v>3</v>
      </c>
      <c r="H142" s="1">
        <v>64</v>
      </c>
      <c r="I142" s="1">
        <v>7</v>
      </c>
      <c r="J142" s="1">
        <v>7</v>
      </c>
    </row>
    <row r="143" spans="1:10" x14ac:dyDescent="0.25">
      <c r="A143" s="1">
        <v>2014</v>
      </c>
      <c r="B143" t="s">
        <v>460</v>
      </c>
      <c r="C143" t="s">
        <v>834</v>
      </c>
      <c r="D143" s="44">
        <v>2.2999999999999998</v>
      </c>
      <c r="E143" s="1">
        <v>1</v>
      </c>
      <c r="F143" s="1">
        <v>0</v>
      </c>
      <c r="G143" s="1">
        <v>4</v>
      </c>
      <c r="H143" s="1">
        <v>68</v>
      </c>
      <c r="I143" s="1">
        <v>11</v>
      </c>
      <c r="J143" s="1">
        <v>9</v>
      </c>
    </row>
    <row r="144" spans="1:10" x14ac:dyDescent="0.25">
      <c r="A144" s="1">
        <v>2015</v>
      </c>
      <c r="B144" t="s">
        <v>460</v>
      </c>
      <c r="C144" t="s">
        <v>834</v>
      </c>
      <c r="D144" s="44">
        <v>2.2999999999999998</v>
      </c>
      <c r="E144" s="1">
        <v>2</v>
      </c>
      <c r="F144" s="1">
        <v>0</v>
      </c>
      <c r="G144" s="1">
        <v>6</v>
      </c>
      <c r="H144" s="1">
        <v>115</v>
      </c>
      <c r="I144" s="1">
        <v>37</v>
      </c>
      <c r="J144" s="1">
        <v>6</v>
      </c>
    </row>
    <row r="145" spans="1:10" x14ac:dyDescent="0.25">
      <c r="A145" s="1">
        <v>2016</v>
      </c>
      <c r="B145" t="s">
        <v>460</v>
      </c>
      <c r="C145" t="s">
        <v>834</v>
      </c>
      <c r="D145" s="44">
        <v>5.2</v>
      </c>
      <c r="E145" s="1">
        <v>2</v>
      </c>
      <c r="F145" s="1">
        <v>1</v>
      </c>
      <c r="G145" s="1">
        <v>9</v>
      </c>
      <c r="H145" s="1">
        <v>107</v>
      </c>
      <c r="I145" s="1">
        <v>46</v>
      </c>
      <c r="J145" s="1">
        <v>4</v>
      </c>
    </row>
    <row r="146" spans="1:10" x14ac:dyDescent="0.25">
      <c r="A146" s="1">
        <v>2017</v>
      </c>
      <c r="B146" t="s">
        <v>460</v>
      </c>
      <c r="C146" t="s">
        <v>834</v>
      </c>
      <c r="D146" s="44">
        <v>5.7</v>
      </c>
      <c r="E146" s="1">
        <v>4</v>
      </c>
      <c r="F146" s="1">
        <v>0</v>
      </c>
      <c r="G146" s="1">
        <v>5</v>
      </c>
      <c r="H146" s="1">
        <v>110</v>
      </c>
      <c r="I146" s="1">
        <v>96</v>
      </c>
      <c r="J146" s="1">
        <v>6</v>
      </c>
    </row>
    <row r="147" spans="1:10" x14ac:dyDescent="0.25">
      <c r="A147" s="1">
        <v>2013</v>
      </c>
      <c r="B147" t="s">
        <v>461</v>
      </c>
      <c r="C147" t="s">
        <v>834</v>
      </c>
      <c r="D147" s="44">
        <v>2.1</v>
      </c>
      <c r="E147" s="1">
        <v>0</v>
      </c>
      <c r="F147" s="1">
        <v>0</v>
      </c>
      <c r="G147" s="1">
        <v>4</v>
      </c>
      <c r="H147" s="1">
        <v>24</v>
      </c>
      <c r="I147" s="1">
        <v>0</v>
      </c>
      <c r="J147" s="1">
        <v>0</v>
      </c>
    </row>
    <row r="148" spans="1:10" x14ac:dyDescent="0.25">
      <c r="A148" s="1">
        <v>2014</v>
      </c>
      <c r="B148" t="s">
        <v>461</v>
      </c>
      <c r="C148" t="s">
        <v>834</v>
      </c>
      <c r="D148" s="44">
        <v>0.3</v>
      </c>
      <c r="E148" s="1">
        <v>0</v>
      </c>
      <c r="F148" s="1">
        <v>0</v>
      </c>
      <c r="G148" s="1">
        <v>1</v>
      </c>
      <c r="H148" s="1">
        <v>21</v>
      </c>
      <c r="I148" s="1">
        <v>1</v>
      </c>
      <c r="J148" s="1">
        <v>0</v>
      </c>
    </row>
    <row r="149" spans="1:10" x14ac:dyDescent="0.25">
      <c r="A149" s="1">
        <v>2015</v>
      </c>
      <c r="B149" t="s">
        <v>461</v>
      </c>
      <c r="C149" t="s">
        <v>834</v>
      </c>
      <c r="D149" s="44">
        <v>0.2</v>
      </c>
      <c r="E149" s="1">
        <v>0</v>
      </c>
      <c r="F149" s="1">
        <v>0</v>
      </c>
      <c r="G149" s="1">
        <v>1</v>
      </c>
      <c r="H149" s="1">
        <v>29</v>
      </c>
      <c r="I149" s="1">
        <v>13</v>
      </c>
      <c r="J149" s="1">
        <v>0</v>
      </c>
    </row>
    <row r="150" spans="1:10" x14ac:dyDescent="0.25">
      <c r="A150" s="1">
        <v>2016</v>
      </c>
      <c r="B150" t="s">
        <v>461</v>
      </c>
      <c r="C150" t="s">
        <v>834</v>
      </c>
      <c r="D150" s="44">
        <v>0.1</v>
      </c>
      <c r="E150" s="1">
        <v>1</v>
      </c>
      <c r="F150" s="1">
        <v>0</v>
      </c>
      <c r="G150" s="1">
        <v>1</v>
      </c>
      <c r="H150" s="1">
        <v>20</v>
      </c>
      <c r="I150" s="1">
        <v>33</v>
      </c>
      <c r="J150" s="1">
        <v>0</v>
      </c>
    </row>
    <row r="151" spans="1:10" x14ac:dyDescent="0.25">
      <c r="A151" s="1">
        <v>2017</v>
      </c>
      <c r="B151" t="s">
        <v>461</v>
      </c>
      <c r="C151" t="s">
        <v>834</v>
      </c>
      <c r="D151" s="44">
        <v>0.1</v>
      </c>
      <c r="E151" s="1">
        <v>1</v>
      </c>
      <c r="F151" s="1">
        <v>0</v>
      </c>
      <c r="G151" s="1">
        <v>2</v>
      </c>
      <c r="H151" s="1">
        <v>23</v>
      </c>
      <c r="I151" s="1">
        <v>23</v>
      </c>
      <c r="J151" s="1">
        <v>1</v>
      </c>
    </row>
    <row r="152" spans="1:10" x14ac:dyDescent="0.25">
      <c r="A152" s="1">
        <v>2013</v>
      </c>
      <c r="B152" t="s">
        <v>462</v>
      </c>
      <c r="C152" t="s">
        <v>834</v>
      </c>
      <c r="D152" s="44">
        <v>127.8</v>
      </c>
      <c r="E152" s="1">
        <v>3</v>
      </c>
      <c r="F152" s="1">
        <v>0</v>
      </c>
      <c r="G152" s="1">
        <v>0</v>
      </c>
      <c r="H152" s="1">
        <v>23</v>
      </c>
      <c r="I152" s="1">
        <v>3</v>
      </c>
      <c r="J152" s="1">
        <v>0</v>
      </c>
    </row>
    <row r="153" spans="1:10" x14ac:dyDescent="0.25">
      <c r="A153" s="1">
        <v>2014</v>
      </c>
      <c r="B153" t="s">
        <v>462</v>
      </c>
      <c r="C153" t="s">
        <v>834</v>
      </c>
      <c r="D153" s="44">
        <v>112.3</v>
      </c>
      <c r="E153" s="1">
        <v>5</v>
      </c>
      <c r="F153" s="1">
        <v>1</v>
      </c>
      <c r="G153" s="1">
        <v>1</v>
      </c>
      <c r="H153" s="1">
        <v>22</v>
      </c>
      <c r="I153" s="1">
        <v>18</v>
      </c>
      <c r="J153" s="1">
        <v>3</v>
      </c>
    </row>
    <row r="154" spans="1:10" x14ac:dyDescent="0.25">
      <c r="A154" s="1">
        <v>2015</v>
      </c>
      <c r="B154" t="s">
        <v>462</v>
      </c>
      <c r="C154" t="s">
        <v>834</v>
      </c>
      <c r="D154" s="44">
        <v>112.1</v>
      </c>
      <c r="E154" s="1">
        <v>2</v>
      </c>
      <c r="F154" s="1">
        <v>2</v>
      </c>
      <c r="G154" s="1">
        <v>1</v>
      </c>
      <c r="H154" s="1">
        <v>16</v>
      </c>
      <c r="I154" s="1">
        <v>12</v>
      </c>
      <c r="J154" s="1">
        <v>1</v>
      </c>
    </row>
    <row r="155" spans="1:10" x14ac:dyDescent="0.25">
      <c r="A155" s="1">
        <v>2016</v>
      </c>
      <c r="B155" t="s">
        <v>462</v>
      </c>
      <c r="C155" t="s">
        <v>834</v>
      </c>
      <c r="D155" s="44">
        <v>138.69999999999999</v>
      </c>
      <c r="E155" s="1">
        <v>2</v>
      </c>
      <c r="F155" s="1">
        <v>1</v>
      </c>
      <c r="G155" s="1">
        <v>1</v>
      </c>
      <c r="H155" s="1">
        <v>32</v>
      </c>
      <c r="I155" s="1">
        <v>16</v>
      </c>
      <c r="J155" s="1">
        <v>0</v>
      </c>
    </row>
    <row r="156" spans="1:10" x14ac:dyDescent="0.25">
      <c r="A156" s="1">
        <v>2017</v>
      </c>
      <c r="B156" t="s">
        <v>462</v>
      </c>
      <c r="C156" t="s">
        <v>834</v>
      </c>
      <c r="D156" s="44">
        <v>140.80000000000001</v>
      </c>
      <c r="E156" s="1">
        <v>1</v>
      </c>
      <c r="F156" s="1">
        <v>1</v>
      </c>
      <c r="G156" s="1">
        <v>0</v>
      </c>
      <c r="H156" s="1">
        <v>25</v>
      </c>
      <c r="I156" s="1">
        <v>16</v>
      </c>
      <c r="J156" s="1">
        <v>1</v>
      </c>
    </row>
    <row r="157" spans="1:10" x14ac:dyDescent="0.25">
      <c r="A157" s="1">
        <v>2013</v>
      </c>
      <c r="B157" t="s">
        <v>463</v>
      </c>
      <c r="C157" t="s">
        <v>834</v>
      </c>
      <c r="D157" s="44">
        <v>5</v>
      </c>
      <c r="E157" s="1">
        <v>2</v>
      </c>
      <c r="F157" s="1">
        <v>1</v>
      </c>
      <c r="G157" s="1">
        <v>1</v>
      </c>
      <c r="H157" s="1">
        <v>26</v>
      </c>
      <c r="I157" s="1">
        <v>0</v>
      </c>
      <c r="J157" s="1">
        <v>1</v>
      </c>
    </row>
    <row r="158" spans="1:10" x14ac:dyDescent="0.25">
      <c r="A158" s="1">
        <v>2014</v>
      </c>
      <c r="B158" t="s">
        <v>463</v>
      </c>
      <c r="C158" t="s">
        <v>834</v>
      </c>
      <c r="D158" s="44">
        <v>8.6999999999999993</v>
      </c>
      <c r="E158" s="1">
        <v>0</v>
      </c>
      <c r="F158" s="1">
        <v>0</v>
      </c>
      <c r="G158" s="1">
        <v>3</v>
      </c>
      <c r="H158" s="1">
        <v>29</v>
      </c>
      <c r="I158" s="1">
        <v>3</v>
      </c>
      <c r="J158" s="1">
        <v>0</v>
      </c>
    </row>
    <row r="159" spans="1:10" x14ac:dyDescent="0.25">
      <c r="A159" s="1">
        <v>2015</v>
      </c>
      <c r="B159" t="s">
        <v>463</v>
      </c>
      <c r="C159" t="s">
        <v>834</v>
      </c>
      <c r="D159" s="44">
        <v>10.8</v>
      </c>
      <c r="E159" s="1">
        <v>0</v>
      </c>
      <c r="F159" s="1">
        <v>0</v>
      </c>
      <c r="G159" s="1">
        <v>4</v>
      </c>
      <c r="H159" s="1">
        <v>33</v>
      </c>
      <c r="I159" s="1">
        <v>1</v>
      </c>
      <c r="J159" s="1">
        <v>2</v>
      </c>
    </row>
    <row r="160" spans="1:10" x14ac:dyDescent="0.25">
      <c r="A160" s="1">
        <v>2016</v>
      </c>
      <c r="B160" t="s">
        <v>463</v>
      </c>
      <c r="C160" t="s">
        <v>834</v>
      </c>
      <c r="D160" s="44">
        <v>11.6</v>
      </c>
      <c r="E160" s="1">
        <v>0</v>
      </c>
      <c r="F160" s="1">
        <v>0</v>
      </c>
      <c r="G160" s="1">
        <v>2</v>
      </c>
      <c r="H160" s="1">
        <v>31</v>
      </c>
      <c r="I160" s="1">
        <v>0</v>
      </c>
      <c r="J160" s="1">
        <v>1</v>
      </c>
    </row>
    <row r="161" spans="1:10" x14ac:dyDescent="0.25">
      <c r="A161" s="1">
        <v>2017</v>
      </c>
      <c r="B161" t="s">
        <v>463</v>
      </c>
      <c r="C161" t="s">
        <v>834</v>
      </c>
      <c r="D161" s="44">
        <v>10.9</v>
      </c>
      <c r="E161" s="1">
        <v>0</v>
      </c>
      <c r="F161" s="1">
        <v>0</v>
      </c>
      <c r="G161" s="1">
        <v>0</v>
      </c>
      <c r="H161" s="1">
        <v>29</v>
      </c>
      <c r="I161" s="1">
        <v>5</v>
      </c>
      <c r="J161" s="1">
        <v>1</v>
      </c>
    </row>
    <row r="162" spans="1:10" x14ac:dyDescent="0.25">
      <c r="A162" s="1">
        <v>2013</v>
      </c>
      <c r="B162" t="s">
        <v>464</v>
      </c>
      <c r="C162" t="s">
        <v>834</v>
      </c>
      <c r="D162" s="44">
        <v>123.1</v>
      </c>
      <c r="E162" s="1">
        <v>0</v>
      </c>
      <c r="F162" s="1">
        <v>0</v>
      </c>
      <c r="G162" s="1">
        <v>2</v>
      </c>
      <c r="H162" s="1">
        <v>52</v>
      </c>
      <c r="I162" s="1">
        <v>9</v>
      </c>
      <c r="J162" s="1">
        <v>0</v>
      </c>
    </row>
    <row r="163" spans="1:10" x14ac:dyDescent="0.25">
      <c r="A163" s="1">
        <v>2014</v>
      </c>
      <c r="B163" t="s">
        <v>464</v>
      </c>
      <c r="C163" t="s">
        <v>834</v>
      </c>
      <c r="D163" s="44">
        <v>79.5</v>
      </c>
      <c r="E163" s="1">
        <v>0</v>
      </c>
      <c r="F163" s="1">
        <v>0</v>
      </c>
      <c r="G163" s="1">
        <v>1</v>
      </c>
      <c r="H163" s="1">
        <v>30</v>
      </c>
      <c r="I163" s="1">
        <v>21</v>
      </c>
      <c r="J163" s="1">
        <v>1</v>
      </c>
    </row>
    <row r="164" spans="1:10" x14ac:dyDescent="0.25">
      <c r="A164" s="1">
        <v>2015</v>
      </c>
      <c r="B164" t="s">
        <v>464</v>
      </c>
      <c r="C164" t="s">
        <v>834</v>
      </c>
      <c r="D164" s="44">
        <v>55.1</v>
      </c>
      <c r="E164" s="1">
        <v>3</v>
      </c>
      <c r="F164" s="1">
        <v>0</v>
      </c>
      <c r="G164" s="1">
        <v>1</v>
      </c>
      <c r="H164" s="1">
        <v>44</v>
      </c>
      <c r="I164" s="1">
        <v>12</v>
      </c>
      <c r="J164" s="1">
        <v>2</v>
      </c>
    </row>
    <row r="165" spans="1:10" x14ac:dyDescent="0.25">
      <c r="A165" s="1">
        <v>2016</v>
      </c>
      <c r="B165" t="s">
        <v>464</v>
      </c>
      <c r="C165" t="s">
        <v>834</v>
      </c>
      <c r="D165" s="44">
        <v>51.9</v>
      </c>
      <c r="E165" s="1">
        <v>1</v>
      </c>
      <c r="F165" s="1">
        <v>0</v>
      </c>
      <c r="G165" s="1">
        <v>2</v>
      </c>
      <c r="H165" s="1">
        <v>47</v>
      </c>
      <c r="I165" s="1">
        <v>11</v>
      </c>
      <c r="J165" s="1">
        <v>2</v>
      </c>
    </row>
    <row r="166" spans="1:10" x14ac:dyDescent="0.25">
      <c r="A166" s="1">
        <v>2017</v>
      </c>
      <c r="B166" t="s">
        <v>464</v>
      </c>
      <c r="C166" t="s">
        <v>834</v>
      </c>
      <c r="D166" s="44">
        <v>52.1</v>
      </c>
      <c r="E166" s="1">
        <v>0</v>
      </c>
      <c r="F166" s="1">
        <v>0</v>
      </c>
      <c r="G166" s="1">
        <v>1</v>
      </c>
      <c r="H166" s="1">
        <v>53</v>
      </c>
      <c r="I166" s="1">
        <v>14</v>
      </c>
      <c r="J166" s="1">
        <v>1</v>
      </c>
    </row>
    <row r="167" spans="1:10" x14ac:dyDescent="0.25">
      <c r="A167" s="1">
        <v>2013</v>
      </c>
      <c r="B167" t="s">
        <v>465</v>
      </c>
      <c r="C167" t="s">
        <v>834</v>
      </c>
      <c r="D167" s="44">
        <v>64.2</v>
      </c>
      <c r="E167" s="1">
        <v>8</v>
      </c>
      <c r="F167" s="1">
        <v>0</v>
      </c>
      <c r="G167" s="1">
        <v>16</v>
      </c>
      <c r="H167" s="1">
        <v>271</v>
      </c>
      <c r="I167" s="1">
        <v>90</v>
      </c>
      <c r="J167" s="1">
        <v>8</v>
      </c>
    </row>
    <row r="168" spans="1:10" x14ac:dyDescent="0.25">
      <c r="A168" s="1">
        <v>2014</v>
      </c>
      <c r="B168" t="s">
        <v>465</v>
      </c>
      <c r="C168" t="s">
        <v>834</v>
      </c>
      <c r="D168" s="44">
        <v>67.8</v>
      </c>
      <c r="E168" s="1">
        <v>15</v>
      </c>
      <c r="F168" s="1">
        <v>0</v>
      </c>
      <c r="G168" s="1">
        <v>20</v>
      </c>
      <c r="H168" s="1">
        <v>285</v>
      </c>
      <c r="I168" s="1">
        <v>73</v>
      </c>
      <c r="J168" s="1">
        <v>10</v>
      </c>
    </row>
    <row r="169" spans="1:10" x14ac:dyDescent="0.25">
      <c r="A169" s="1">
        <v>2015</v>
      </c>
      <c r="B169" t="s">
        <v>465</v>
      </c>
      <c r="C169" t="s">
        <v>834</v>
      </c>
      <c r="D169" s="44">
        <v>78.8</v>
      </c>
      <c r="E169" s="1">
        <v>25</v>
      </c>
      <c r="F169" s="1">
        <v>2</v>
      </c>
      <c r="G169" s="1">
        <v>21</v>
      </c>
      <c r="H169" s="1">
        <v>318</v>
      </c>
      <c r="I169" s="1">
        <v>143</v>
      </c>
      <c r="J169" s="1">
        <v>6</v>
      </c>
    </row>
    <row r="170" spans="1:10" x14ac:dyDescent="0.25">
      <c r="A170" s="1">
        <v>2016</v>
      </c>
      <c r="B170" t="s">
        <v>465</v>
      </c>
      <c r="C170" t="s">
        <v>834</v>
      </c>
      <c r="D170" s="44">
        <v>92.9</v>
      </c>
      <c r="E170" s="1">
        <v>18</v>
      </c>
      <c r="F170" s="1">
        <v>0</v>
      </c>
      <c r="G170" s="1">
        <v>23</v>
      </c>
      <c r="H170" s="1">
        <v>306</v>
      </c>
      <c r="I170" s="1">
        <v>144</v>
      </c>
      <c r="J170" s="1">
        <v>14</v>
      </c>
    </row>
    <row r="171" spans="1:10" x14ac:dyDescent="0.25">
      <c r="A171" s="1">
        <v>2017</v>
      </c>
      <c r="B171" t="s">
        <v>465</v>
      </c>
      <c r="C171" t="s">
        <v>834</v>
      </c>
      <c r="D171" s="44">
        <v>110.3</v>
      </c>
      <c r="E171" s="1">
        <v>6</v>
      </c>
      <c r="F171" s="1">
        <v>0</v>
      </c>
      <c r="G171" s="1">
        <v>17</v>
      </c>
      <c r="H171" s="1">
        <v>313</v>
      </c>
      <c r="I171" s="1">
        <v>228</v>
      </c>
      <c r="J171" s="1">
        <v>13</v>
      </c>
    </row>
    <row r="172" spans="1:10" x14ac:dyDescent="0.25">
      <c r="A172" s="1">
        <v>2013</v>
      </c>
      <c r="B172" t="s">
        <v>466</v>
      </c>
      <c r="C172" t="s">
        <v>834</v>
      </c>
      <c r="D172" s="44">
        <v>26.8</v>
      </c>
      <c r="E172" s="1">
        <v>1</v>
      </c>
      <c r="F172" s="1">
        <v>1</v>
      </c>
      <c r="G172" s="1">
        <v>0</v>
      </c>
      <c r="H172" s="1">
        <v>16</v>
      </c>
      <c r="I172" s="1">
        <v>4</v>
      </c>
      <c r="J172" s="1">
        <v>1</v>
      </c>
    </row>
    <row r="173" spans="1:10" x14ac:dyDescent="0.25">
      <c r="A173" s="1">
        <v>2014</v>
      </c>
      <c r="B173" t="s">
        <v>466</v>
      </c>
      <c r="C173" t="s">
        <v>834</v>
      </c>
      <c r="D173" s="44">
        <v>42.9</v>
      </c>
      <c r="E173" s="1">
        <v>8</v>
      </c>
      <c r="F173" s="1">
        <v>1</v>
      </c>
      <c r="G173" s="1">
        <v>3</v>
      </c>
      <c r="H173" s="1">
        <v>17</v>
      </c>
      <c r="I173" s="1">
        <v>6</v>
      </c>
      <c r="J173" s="1">
        <v>1</v>
      </c>
    </row>
    <row r="174" spans="1:10" x14ac:dyDescent="0.25">
      <c r="A174" s="1">
        <v>2015</v>
      </c>
      <c r="B174" t="s">
        <v>466</v>
      </c>
      <c r="C174" t="s">
        <v>834</v>
      </c>
      <c r="D174" s="44">
        <v>46.2</v>
      </c>
      <c r="E174" s="1">
        <v>4</v>
      </c>
      <c r="F174" s="1">
        <v>2</v>
      </c>
      <c r="G174" s="1">
        <v>2</v>
      </c>
      <c r="H174" s="1">
        <v>20</v>
      </c>
      <c r="I174" s="1">
        <v>5</v>
      </c>
      <c r="J174" s="1">
        <v>1</v>
      </c>
    </row>
    <row r="175" spans="1:10" x14ac:dyDescent="0.25">
      <c r="A175" s="1">
        <v>2016</v>
      </c>
      <c r="B175" t="s">
        <v>466</v>
      </c>
      <c r="C175" t="s">
        <v>834</v>
      </c>
      <c r="D175" s="44">
        <v>51.2</v>
      </c>
      <c r="E175" s="1">
        <v>0</v>
      </c>
      <c r="F175" s="1">
        <v>0</v>
      </c>
      <c r="G175" s="1">
        <v>0</v>
      </c>
      <c r="H175" s="1">
        <v>15</v>
      </c>
      <c r="I175" s="1">
        <v>7</v>
      </c>
      <c r="J175" s="1">
        <v>1</v>
      </c>
    </row>
    <row r="176" spans="1:10" x14ac:dyDescent="0.25">
      <c r="A176" s="1">
        <v>2017</v>
      </c>
      <c r="B176" t="s">
        <v>466</v>
      </c>
      <c r="C176" t="s">
        <v>834</v>
      </c>
      <c r="D176" s="44">
        <v>50.3</v>
      </c>
      <c r="E176" s="1">
        <v>8</v>
      </c>
      <c r="F176" s="1">
        <v>6</v>
      </c>
      <c r="G176" s="1">
        <v>0</v>
      </c>
      <c r="H176" s="1">
        <v>17</v>
      </c>
      <c r="I176" s="1">
        <v>4</v>
      </c>
      <c r="J176" s="1">
        <v>0</v>
      </c>
    </row>
    <row r="177" spans="1:10" x14ac:dyDescent="0.25">
      <c r="A177" s="1">
        <v>2013</v>
      </c>
      <c r="B177" t="s">
        <v>467</v>
      </c>
      <c r="C177" t="s">
        <v>834</v>
      </c>
      <c r="D177" s="1">
        <v>0.8</v>
      </c>
      <c r="E177" s="1">
        <v>0</v>
      </c>
      <c r="F177" s="1">
        <v>0</v>
      </c>
      <c r="G177" s="1">
        <v>0</v>
      </c>
      <c r="H177" s="1">
        <v>1</v>
      </c>
      <c r="I177" s="1">
        <v>0</v>
      </c>
      <c r="J177" s="1">
        <v>0</v>
      </c>
    </row>
    <row r="178" spans="1:10" x14ac:dyDescent="0.25">
      <c r="A178" s="1">
        <v>2014</v>
      </c>
      <c r="B178" t="s">
        <v>467</v>
      </c>
      <c r="C178" t="s">
        <v>834</v>
      </c>
      <c r="D178" s="1">
        <v>3.6</v>
      </c>
      <c r="E178" s="1">
        <v>0</v>
      </c>
      <c r="F178" s="1">
        <v>0</v>
      </c>
      <c r="G178" s="1">
        <v>0</v>
      </c>
      <c r="H178" s="1">
        <v>8</v>
      </c>
      <c r="I178" s="1">
        <v>0</v>
      </c>
      <c r="J178" s="1">
        <v>1</v>
      </c>
    </row>
    <row r="179" spans="1:10" x14ac:dyDescent="0.25">
      <c r="A179" s="1">
        <v>2015</v>
      </c>
      <c r="B179" t="s">
        <v>467</v>
      </c>
      <c r="C179" t="s">
        <v>834</v>
      </c>
      <c r="D179" s="1">
        <v>3.7</v>
      </c>
      <c r="E179" s="1">
        <v>0</v>
      </c>
      <c r="F179" s="1">
        <v>0</v>
      </c>
      <c r="G179" s="1">
        <v>3</v>
      </c>
      <c r="H179" s="1">
        <v>6</v>
      </c>
      <c r="I179" s="1">
        <v>0</v>
      </c>
      <c r="J179" s="1">
        <v>1</v>
      </c>
    </row>
    <row r="180" spans="1:10" x14ac:dyDescent="0.25">
      <c r="A180" s="1">
        <v>2016</v>
      </c>
      <c r="B180" t="s">
        <v>467</v>
      </c>
      <c r="C180" t="s">
        <v>834</v>
      </c>
      <c r="D180" s="1">
        <v>1.5</v>
      </c>
      <c r="E180" s="1">
        <v>0</v>
      </c>
      <c r="F180" s="1">
        <v>0</v>
      </c>
      <c r="G180" s="1">
        <v>0</v>
      </c>
      <c r="H180" s="1">
        <v>2</v>
      </c>
      <c r="I180" s="1">
        <v>0</v>
      </c>
      <c r="J180" s="1">
        <v>1</v>
      </c>
    </row>
    <row r="181" spans="1:10" x14ac:dyDescent="0.25">
      <c r="A181" s="1">
        <v>2017</v>
      </c>
      <c r="B181" t="s">
        <v>467</v>
      </c>
      <c r="C181" t="s">
        <v>834</v>
      </c>
      <c r="D181" s="1">
        <v>2.6</v>
      </c>
      <c r="E181" s="1">
        <v>0</v>
      </c>
      <c r="F181" s="1">
        <v>0</v>
      </c>
      <c r="G181" s="1">
        <v>0</v>
      </c>
      <c r="H181" s="1">
        <v>11</v>
      </c>
      <c r="I181" s="1">
        <v>0</v>
      </c>
      <c r="J181" s="1">
        <v>1</v>
      </c>
    </row>
    <row r="182" spans="1:10" x14ac:dyDescent="0.25">
      <c r="A182" s="1">
        <v>2013</v>
      </c>
      <c r="B182" t="s">
        <v>468</v>
      </c>
      <c r="C182" t="s">
        <v>835</v>
      </c>
      <c r="D182" s="1">
        <v>752.9</v>
      </c>
      <c r="E182" s="1">
        <v>1</v>
      </c>
      <c r="F182" s="1">
        <v>0</v>
      </c>
      <c r="G182" s="1">
        <v>2</v>
      </c>
      <c r="H182" s="1">
        <v>21</v>
      </c>
      <c r="I182" s="1">
        <v>1</v>
      </c>
      <c r="J182" s="1">
        <v>0</v>
      </c>
    </row>
    <row r="183" spans="1:10" x14ac:dyDescent="0.25">
      <c r="A183" s="1">
        <v>2014</v>
      </c>
      <c r="B183" t="s">
        <v>468</v>
      </c>
      <c r="C183" t="s">
        <v>835</v>
      </c>
      <c r="D183" s="1">
        <v>768.5</v>
      </c>
      <c r="E183" s="1">
        <v>0</v>
      </c>
      <c r="F183" s="1">
        <v>0</v>
      </c>
      <c r="G183" s="1">
        <v>0</v>
      </c>
      <c r="H183" s="1">
        <v>36</v>
      </c>
      <c r="I183" s="1">
        <v>1</v>
      </c>
      <c r="J183" s="1">
        <v>3</v>
      </c>
    </row>
    <row r="184" spans="1:10" x14ac:dyDescent="0.25">
      <c r="A184" s="1">
        <v>2015</v>
      </c>
      <c r="B184" t="s">
        <v>468</v>
      </c>
      <c r="C184" t="s">
        <v>835</v>
      </c>
      <c r="D184" s="1">
        <v>746.5</v>
      </c>
      <c r="E184" s="1">
        <v>11</v>
      </c>
      <c r="F184" s="1">
        <v>10</v>
      </c>
      <c r="G184" s="1">
        <v>2</v>
      </c>
      <c r="H184" s="1">
        <v>28</v>
      </c>
      <c r="I184" s="1">
        <v>0</v>
      </c>
      <c r="J184" s="1">
        <v>1</v>
      </c>
    </row>
    <row r="185" spans="1:10" x14ac:dyDescent="0.25">
      <c r="A185" s="1">
        <v>2016</v>
      </c>
      <c r="B185" t="s">
        <v>468</v>
      </c>
      <c r="C185" t="s">
        <v>835</v>
      </c>
      <c r="D185" s="1">
        <v>781.8</v>
      </c>
      <c r="E185" s="1">
        <v>4</v>
      </c>
      <c r="F185" s="1">
        <v>3</v>
      </c>
      <c r="G185" s="1">
        <v>1</v>
      </c>
      <c r="H185" s="1">
        <v>22</v>
      </c>
      <c r="I185" s="1">
        <v>4</v>
      </c>
      <c r="J185" s="1">
        <v>4</v>
      </c>
    </row>
    <row r="186" spans="1:10" x14ac:dyDescent="0.25">
      <c r="A186" s="1">
        <v>2017</v>
      </c>
      <c r="B186" t="s">
        <v>468</v>
      </c>
      <c r="C186" t="s">
        <v>835</v>
      </c>
      <c r="D186" s="1">
        <v>766.3</v>
      </c>
      <c r="E186" s="1">
        <v>2</v>
      </c>
      <c r="F186" s="1">
        <v>1</v>
      </c>
      <c r="G186" s="1">
        <v>1</v>
      </c>
      <c r="H186" s="1">
        <v>37</v>
      </c>
      <c r="I186" s="1">
        <v>6</v>
      </c>
      <c r="J186" s="1">
        <v>1</v>
      </c>
    </row>
    <row r="187" spans="1:10" x14ac:dyDescent="0.25">
      <c r="A187" s="1">
        <v>2013</v>
      </c>
      <c r="B187" t="s">
        <v>469</v>
      </c>
      <c r="C187" t="s">
        <v>835</v>
      </c>
      <c r="D187" s="1">
        <v>448.1</v>
      </c>
      <c r="E187" s="1">
        <v>0</v>
      </c>
      <c r="F187" s="1">
        <v>0</v>
      </c>
      <c r="G187" s="1">
        <v>1</v>
      </c>
      <c r="H187" s="1">
        <v>12</v>
      </c>
      <c r="I187" s="1">
        <v>3</v>
      </c>
      <c r="J187" s="1">
        <v>4</v>
      </c>
    </row>
    <row r="188" spans="1:10" x14ac:dyDescent="0.25">
      <c r="A188" s="1">
        <v>2014</v>
      </c>
      <c r="B188" t="s">
        <v>469</v>
      </c>
      <c r="C188" t="s">
        <v>835</v>
      </c>
      <c r="D188" s="1">
        <v>629.6</v>
      </c>
      <c r="E188" s="1">
        <v>0</v>
      </c>
      <c r="F188" s="1">
        <v>0</v>
      </c>
      <c r="G188" s="1">
        <v>3</v>
      </c>
      <c r="H188" s="1">
        <v>21</v>
      </c>
      <c r="I188" s="1">
        <v>1</v>
      </c>
      <c r="J188" s="1">
        <v>3</v>
      </c>
    </row>
    <row r="189" spans="1:10" x14ac:dyDescent="0.25">
      <c r="A189" s="1">
        <v>2015</v>
      </c>
      <c r="B189" t="s">
        <v>469</v>
      </c>
      <c r="C189" t="s">
        <v>835</v>
      </c>
      <c r="D189" s="1">
        <v>762.9</v>
      </c>
      <c r="E189" s="1">
        <v>1</v>
      </c>
      <c r="F189" s="1">
        <v>0</v>
      </c>
      <c r="G189" s="1">
        <v>0</v>
      </c>
      <c r="H189" s="1">
        <v>13</v>
      </c>
      <c r="I189" s="1">
        <v>1</v>
      </c>
      <c r="J189" s="1">
        <v>2</v>
      </c>
    </row>
    <row r="190" spans="1:10" x14ac:dyDescent="0.25">
      <c r="A190" s="1">
        <v>2016</v>
      </c>
      <c r="B190" t="s">
        <v>469</v>
      </c>
      <c r="C190" t="s">
        <v>835</v>
      </c>
      <c r="D190" s="1">
        <v>771.7</v>
      </c>
      <c r="E190" s="1">
        <v>1</v>
      </c>
      <c r="F190" s="1">
        <v>0</v>
      </c>
      <c r="G190" s="1">
        <v>0</v>
      </c>
      <c r="H190" s="1">
        <v>10</v>
      </c>
      <c r="I190" s="1">
        <v>0</v>
      </c>
      <c r="J190" s="1">
        <v>1</v>
      </c>
    </row>
    <row r="191" spans="1:10" x14ac:dyDescent="0.25">
      <c r="A191" s="1">
        <v>2017</v>
      </c>
      <c r="B191" t="s">
        <v>469</v>
      </c>
      <c r="C191" t="s">
        <v>835</v>
      </c>
      <c r="D191" s="1">
        <v>603.9</v>
      </c>
      <c r="E191" s="1">
        <v>0</v>
      </c>
      <c r="F191" s="1">
        <v>0</v>
      </c>
      <c r="G191" s="1">
        <v>2</v>
      </c>
      <c r="H191" s="1">
        <v>21</v>
      </c>
      <c r="I191" s="1">
        <v>4</v>
      </c>
      <c r="J191" s="1">
        <v>1</v>
      </c>
    </row>
    <row r="192" spans="1:10" x14ac:dyDescent="0.25">
      <c r="A192" s="1">
        <v>2013</v>
      </c>
      <c r="B192" t="s">
        <v>470</v>
      </c>
      <c r="C192" t="s">
        <v>835</v>
      </c>
      <c r="D192" s="1">
        <v>1391.1</v>
      </c>
      <c r="E192" s="1">
        <v>7</v>
      </c>
      <c r="F192" s="1">
        <v>1</v>
      </c>
      <c r="G192" s="1">
        <v>1</v>
      </c>
      <c r="H192" s="1">
        <v>73</v>
      </c>
      <c r="I192" s="1">
        <v>0</v>
      </c>
      <c r="J192" s="1">
        <v>6</v>
      </c>
    </row>
    <row r="193" spans="1:10" x14ac:dyDescent="0.25">
      <c r="A193" s="1">
        <v>2014</v>
      </c>
      <c r="B193" t="s">
        <v>470</v>
      </c>
      <c r="C193" t="s">
        <v>835</v>
      </c>
      <c r="D193" s="1">
        <v>1709.2</v>
      </c>
      <c r="E193" s="1">
        <v>8</v>
      </c>
      <c r="F193" s="1">
        <v>2</v>
      </c>
      <c r="G193" s="1">
        <v>4</v>
      </c>
      <c r="H193" s="1">
        <v>71</v>
      </c>
      <c r="I193" s="1">
        <v>6</v>
      </c>
      <c r="J193" s="1">
        <v>7</v>
      </c>
    </row>
    <row r="194" spans="1:10" x14ac:dyDescent="0.25">
      <c r="A194" s="1">
        <v>2015</v>
      </c>
      <c r="B194" t="s">
        <v>470</v>
      </c>
      <c r="C194" t="s">
        <v>835</v>
      </c>
      <c r="D194" s="1">
        <v>1590</v>
      </c>
      <c r="E194" s="1">
        <v>6</v>
      </c>
      <c r="F194" s="1">
        <v>3</v>
      </c>
      <c r="G194" s="1">
        <v>6</v>
      </c>
      <c r="H194" s="1">
        <v>75</v>
      </c>
      <c r="I194" s="1">
        <v>10</v>
      </c>
      <c r="J194" s="1">
        <v>2</v>
      </c>
    </row>
    <row r="195" spans="1:10" x14ac:dyDescent="0.25">
      <c r="A195" s="1">
        <v>2016</v>
      </c>
      <c r="B195" t="s">
        <v>470</v>
      </c>
      <c r="C195" t="s">
        <v>835</v>
      </c>
      <c r="D195" s="1">
        <v>1637.3</v>
      </c>
      <c r="E195" s="1">
        <v>3</v>
      </c>
      <c r="F195" s="1">
        <v>1</v>
      </c>
      <c r="G195" s="1">
        <v>4</v>
      </c>
      <c r="H195" s="1">
        <v>91</v>
      </c>
      <c r="I195" s="1">
        <v>55</v>
      </c>
      <c r="J195" s="1">
        <v>5</v>
      </c>
    </row>
    <row r="196" spans="1:10" x14ac:dyDescent="0.25">
      <c r="A196" s="1">
        <v>2017</v>
      </c>
      <c r="B196" t="s">
        <v>470</v>
      </c>
      <c r="C196" t="s">
        <v>835</v>
      </c>
      <c r="D196" s="1">
        <v>1498.2</v>
      </c>
      <c r="E196" s="1">
        <v>2</v>
      </c>
      <c r="F196" s="1">
        <v>1</v>
      </c>
      <c r="G196" s="1">
        <v>6</v>
      </c>
      <c r="H196" s="1">
        <v>82</v>
      </c>
      <c r="I196" s="1">
        <v>46</v>
      </c>
      <c r="J196" s="1">
        <v>4</v>
      </c>
    </row>
    <row r="197" spans="1:10" x14ac:dyDescent="0.25">
      <c r="A197" s="1">
        <v>2013</v>
      </c>
      <c r="B197" t="s">
        <v>471</v>
      </c>
      <c r="C197" t="s">
        <v>835</v>
      </c>
      <c r="D197" s="1">
        <v>454.1</v>
      </c>
      <c r="E197" s="1">
        <v>6</v>
      </c>
      <c r="F197" s="1">
        <v>4</v>
      </c>
      <c r="G197" s="1">
        <v>1</v>
      </c>
      <c r="H197" s="1">
        <v>14</v>
      </c>
      <c r="I197" s="1">
        <v>1</v>
      </c>
      <c r="J197" s="1">
        <v>2</v>
      </c>
    </row>
    <row r="198" spans="1:10" x14ac:dyDescent="0.25">
      <c r="A198" s="1">
        <v>2014</v>
      </c>
      <c r="B198" t="s">
        <v>471</v>
      </c>
      <c r="C198" t="s">
        <v>835</v>
      </c>
      <c r="D198" s="1">
        <v>458.9</v>
      </c>
      <c r="E198" s="1">
        <v>11</v>
      </c>
      <c r="F198" s="1">
        <v>4</v>
      </c>
      <c r="G198" s="1">
        <v>3</v>
      </c>
      <c r="H198" s="1">
        <v>15</v>
      </c>
      <c r="I198" s="1">
        <v>0</v>
      </c>
      <c r="J198" s="1">
        <v>2</v>
      </c>
    </row>
    <row r="199" spans="1:10" x14ac:dyDescent="0.25">
      <c r="A199" s="1">
        <v>2015</v>
      </c>
      <c r="B199" t="s">
        <v>471</v>
      </c>
      <c r="C199" t="s">
        <v>835</v>
      </c>
      <c r="D199" s="1">
        <v>410.4</v>
      </c>
      <c r="E199" s="1">
        <v>6</v>
      </c>
      <c r="F199" s="1">
        <v>5</v>
      </c>
      <c r="G199" s="1">
        <v>0</v>
      </c>
      <c r="H199" s="1">
        <v>8</v>
      </c>
      <c r="I199" s="1">
        <v>2</v>
      </c>
      <c r="J199" s="1">
        <v>0</v>
      </c>
    </row>
    <row r="200" spans="1:10" x14ac:dyDescent="0.25">
      <c r="A200" s="1">
        <v>2016</v>
      </c>
      <c r="B200" t="s">
        <v>471</v>
      </c>
      <c r="C200" t="s">
        <v>835</v>
      </c>
      <c r="D200" s="1">
        <v>412.8</v>
      </c>
      <c r="E200" s="1">
        <v>7</v>
      </c>
      <c r="F200" s="1">
        <v>2</v>
      </c>
      <c r="G200" s="1">
        <v>0</v>
      </c>
      <c r="H200" s="1">
        <v>13</v>
      </c>
      <c r="I200" s="1">
        <v>2</v>
      </c>
      <c r="J200" s="1">
        <v>0</v>
      </c>
    </row>
    <row r="201" spans="1:10" x14ac:dyDescent="0.25">
      <c r="A201" s="1">
        <v>2017</v>
      </c>
      <c r="B201" t="s">
        <v>471</v>
      </c>
      <c r="C201" t="s">
        <v>835</v>
      </c>
      <c r="D201" s="1">
        <v>456</v>
      </c>
      <c r="E201" s="1">
        <v>33</v>
      </c>
      <c r="F201" s="1">
        <v>3</v>
      </c>
      <c r="G201" s="1">
        <v>0</v>
      </c>
      <c r="H201" s="1">
        <v>17</v>
      </c>
      <c r="I201" s="1">
        <v>9</v>
      </c>
      <c r="J201" s="1">
        <v>1</v>
      </c>
    </row>
    <row r="202" spans="1:10" x14ac:dyDescent="0.25">
      <c r="A202" s="1">
        <v>2013</v>
      </c>
      <c r="B202" t="s">
        <v>472</v>
      </c>
      <c r="C202" t="s">
        <v>835</v>
      </c>
      <c r="D202" s="1">
        <v>524</v>
      </c>
      <c r="E202" s="1">
        <v>3</v>
      </c>
      <c r="F202" s="1">
        <v>3</v>
      </c>
      <c r="G202" s="1">
        <v>2</v>
      </c>
      <c r="H202" s="1">
        <v>8</v>
      </c>
      <c r="I202" s="1">
        <v>0</v>
      </c>
      <c r="J202" s="1">
        <v>2</v>
      </c>
    </row>
    <row r="203" spans="1:10" x14ac:dyDescent="0.25">
      <c r="A203" s="1">
        <v>2014</v>
      </c>
      <c r="B203" t="s">
        <v>472</v>
      </c>
      <c r="C203" t="s">
        <v>835</v>
      </c>
      <c r="D203" s="1">
        <v>401</v>
      </c>
      <c r="E203" s="1">
        <v>2</v>
      </c>
      <c r="F203" s="1">
        <v>2</v>
      </c>
      <c r="G203" s="1">
        <v>0</v>
      </c>
      <c r="H203" s="1">
        <v>13</v>
      </c>
      <c r="I203" s="1">
        <v>0</v>
      </c>
      <c r="J203" s="1">
        <v>0</v>
      </c>
    </row>
    <row r="204" spans="1:10" x14ac:dyDescent="0.25">
      <c r="A204" s="1">
        <v>2015</v>
      </c>
      <c r="B204" t="s">
        <v>472</v>
      </c>
      <c r="C204" t="s">
        <v>835</v>
      </c>
      <c r="D204" s="1">
        <v>254.1</v>
      </c>
      <c r="E204" s="1">
        <v>2</v>
      </c>
      <c r="F204" s="1">
        <v>2</v>
      </c>
      <c r="G204" s="1">
        <v>2</v>
      </c>
      <c r="H204" s="1">
        <v>13</v>
      </c>
      <c r="I204" s="1">
        <v>2</v>
      </c>
      <c r="J204" s="1">
        <v>1</v>
      </c>
    </row>
    <row r="205" spans="1:10" x14ac:dyDescent="0.25">
      <c r="A205" s="1">
        <v>2016</v>
      </c>
      <c r="B205" t="s">
        <v>472</v>
      </c>
      <c r="C205" t="s">
        <v>835</v>
      </c>
      <c r="D205" s="1">
        <v>327.60000000000002</v>
      </c>
      <c r="E205" s="1">
        <v>3</v>
      </c>
      <c r="F205" s="1">
        <v>3</v>
      </c>
      <c r="G205" s="1">
        <v>0</v>
      </c>
      <c r="H205" s="1">
        <v>11</v>
      </c>
      <c r="I205" s="1">
        <v>2</v>
      </c>
      <c r="J205" s="1">
        <v>0</v>
      </c>
    </row>
    <row r="206" spans="1:10" x14ac:dyDescent="0.25">
      <c r="A206" s="1">
        <v>2017</v>
      </c>
      <c r="B206" t="s">
        <v>472</v>
      </c>
      <c r="C206" t="s">
        <v>835</v>
      </c>
      <c r="D206" s="1">
        <v>322.5</v>
      </c>
      <c r="E206" s="1">
        <v>17</v>
      </c>
      <c r="F206" s="1">
        <v>3</v>
      </c>
      <c r="G206" s="1">
        <v>0</v>
      </c>
      <c r="H206" s="1">
        <v>8</v>
      </c>
      <c r="I206" s="1">
        <v>5</v>
      </c>
      <c r="J206" s="1">
        <v>1</v>
      </c>
    </row>
    <row r="207" spans="1:10" x14ac:dyDescent="0.25">
      <c r="A207" s="1">
        <v>2013</v>
      </c>
      <c r="B207" t="s">
        <v>473</v>
      </c>
      <c r="C207" t="s">
        <v>835</v>
      </c>
      <c r="D207" s="1">
        <v>326.5</v>
      </c>
      <c r="E207" s="1">
        <v>0</v>
      </c>
      <c r="F207" s="1">
        <v>0</v>
      </c>
      <c r="G207" s="1">
        <v>3</v>
      </c>
      <c r="H207" s="1">
        <v>29</v>
      </c>
      <c r="I207" s="1">
        <v>2</v>
      </c>
      <c r="J207" s="1">
        <v>0</v>
      </c>
    </row>
    <row r="208" spans="1:10" x14ac:dyDescent="0.25">
      <c r="A208" s="1">
        <v>2014</v>
      </c>
      <c r="B208" t="s">
        <v>473</v>
      </c>
      <c r="C208" t="s">
        <v>835</v>
      </c>
      <c r="D208" s="1">
        <v>389.3</v>
      </c>
      <c r="E208" s="1">
        <v>1</v>
      </c>
      <c r="F208" s="1">
        <v>0</v>
      </c>
      <c r="G208" s="1">
        <v>0</v>
      </c>
      <c r="H208" s="1">
        <v>31</v>
      </c>
      <c r="I208" s="1">
        <v>2</v>
      </c>
      <c r="J208" s="1">
        <v>1</v>
      </c>
    </row>
    <row r="209" spans="1:10" x14ac:dyDescent="0.25">
      <c r="A209" s="1">
        <v>2015</v>
      </c>
      <c r="B209" t="s">
        <v>473</v>
      </c>
      <c r="C209" t="s">
        <v>835</v>
      </c>
      <c r="D209" s="1">
        <v>363.7</v>
      </c>
      <c r="E209" s="1">
        <v>0</v>
      </c>
      <c r="F209" s="1">
        <v>0</v>
      </c>
      <c r="G209" s="1">
        <v>3</v>
      </c>
      <c r="H209" s="1">
        <v>32</v>
      </c>
      <c r="I209" s="1">
        <v>23</v>
      </c>
      <c r="J209" s="1">
        <v>0</v>
      </c>
    </row>
    <row r="210" spans="1:10" x14ac:dyDescent="0.25">
      <c r="A210" s="1">
        <v>2016</v>
      </c>
      <c r="B210" t="s">
        <v>473</v>
      </c>
      <c r="C210" t="s">
        <v>835</v>
      </c>
      <c r="D210" s="1">
        <v>434.1</v>
      </c>
      <c r="E210" s="1">
        <v>0</v>
      </c>
      <c r="F210" s="1">
        <v>0</v>
      </c>
      <c r="G210" s="1">
        <v>2</v>
      </c>
      <c r="H210" s="1">
        <v>44</v>
      </c>
      <c r="I210" s="1">
        <v>15</v>
      </c>
      <c r="J210" s="1">
        <v>1</v>
      </c>
    </row>
    <row r="211" spans="1:10" x14ac:dyDescent="0.25">
      <c r="A211" s="1">
        <v>2017</v>
      </c>
      <c r="B211" t="s">
        <v>473</v>
      </c>
      <c r="C211" t="s">
        <v>835</v>
      </c>
      <c r="D211" s="1">
        <v>417.2</v>
      </c>
      <c r="E211" s="1">
        <v>0</v>
      </c>
      <c r="F211" s="1">
        <v>0</v>
      </c>
      <c r="G211" s="1">
        <v>3</v>
      </c>
      <c r="H211" s="1">
        <v>32</v>
      </c>
      <c r="I211" s="1">
        <v>37</v>
      </c>
      <c r="J211" s="1">
        <v>3</v>
      </c>
    </row>
    <row r="212" spans="1:10" x14ac:dyDescent="0.25">
      <c r="A212" s="1">
        <v>2013</v>
      </c>
      <c r="B212" t="s">
        <v>474</v>
      </c>
      <c r="C212" t="s">
        <v>835</v>
      </c>
      <c r="D212" s="1">
        <v>1130.7</v>
      </c>
      <c r="E212" s="1">
        <v>2</v>
      </c>
      <c r="F212" s="1">
        <v>1</v>
      </c>
      <c r="G212" s="1">
        <v>2</v>
      </c>
      <c r="H212" s="1">
        <v>51</v>
      </c>
      <c r="I212" s="1">
        <v>0</v>
      </c>
      <c r="J212" s="1">
        <v>3</v>
      </c>
    </row>
    <row r="213" spans="1:10" x14ac:dyDescent="0.25">
      <c r="A213" s="1">
        <v>2014</v>
      </c>
      <c r="B213" t="s">
        <v>474</v>
      </c>
      <c r="C213" t="s">
        <v>835</v>
      </c>
      <c r="D213" s="1">
        <v>1367.6</v>
      </c>
      <c r="E213" s="1">
        <v>1</v>
      </c>
      <c r="F213" s="1">
        <v>0</v>
      </c>
      <c r="G213" s="1">
        <v>3</v>
      </c>
      <c r="H213" s="1">
        <v>29</v>
      </c>
      <c r="I213" s="1">
        <v>6</v>
      </c>
      <c r="J213" s="1">
        <v>1</v>
      </c>
    </row>
    <row r="214" spans="1:10" x14ac:dyDescent="0.25">
      <c r="A214" s="1">
        <v>2015</v>
      </c>
      <c r="B214" t="s">
        <v>474</v>
      </c>
      <c r="C214" t="s">
        <v>835</v>
      </c>
      <c r="D214" s="1">
        <v>1241.9000000000001</v>
      </c>
      <c r="E214" s="1">
        <v>1</v>
      </c>
      <c r="F214" s="1">
        <v>0</v>
      </c>
      <c r="G214" s="1">
        <v>2</v>
      </c>
      <c r="H214" s="1">
        <v>37</v>
      </c>
      <c r="I214" s="1">
        <v>5</v>
      </c>
      <c r="J214" s="1">
        <v>3</v>
      </c>
    </row>
    <row r="215" spans="1:10" x14ac:dyDescent="0.25">
      <c r="A215" s="1">
        <v>2016</v>
      </c>
      <c r="B215" t="s">
        <v>474</v>
      </c>
      <c r="C215" t="s">
        <v>835</v>
      </c>
      <c r="D215" s="1">
        <v>1283.5</v>
      </c>
      <c r="E215" s="1">
        <v>4</v>
      </c>
      <c r="F215" s="1">
        <v>1</v>
      </c>
      <c r="G215" s="1">
        <v>0</v>
      </c>
      <c r="H215" s="1">
        <v>32</v>
      </c>
      <c r="I215" s="1">
        <v>3</v>
      </c>
      <c r="J215" s="1">
        <v>3</v>
      </c>
    </row>
    <row r="216" spans="1:10" x14ac:dyDescent="0.25">
      <c r="A216" s="1">
        <v>2017</v>
      </c>
      <c r="B216" t="s">
        <v>474</v>
      </c>
      <c r="C216" t="s">
        <v>835</v>
      </c>
      <c r="D216" s="1">
        <v>1118.5999999999999</v>
      </c>
      <c r="E216" s="1">
        <v>2</v>
      </c>
      <c r="F216" s="1">
        <v>0</v>
      </c>
      <c r="G216" s="1">
        <v>4</v>
      </c>
      <c r="H216" s="1">
        <v>43</v>
      </c>
      <c r="I216" s="1">
        <v>11</v>
      </c>
      <c r="J216" s="1">
        <v>2</v>
      </c>
    </row>
    <row r="217" spans="1:10" x14ac:dyDescent="0.25">
      <c r="A217" s="1">
        <v>2013</v>
      </c>
      <c r="B217" t="s">
        <v>475</v>
      </c>
      <c r="C217" t="s">
        <v>835</v>
      </c>
      <c r="D217" s="1">
        <v>667.9</v>
      </c>
      <c r="E217" s="1">
        <v>2</v>
      </c>
      <c r="F217" s="1">
        <v>2</v>
      </c>
      <c r="G217" s="1">
        <v>0</v>
      </c>
      <c r="H217" s="1">
        <v>44</v>
      </c>
      <c r="I217" s="1">
        <v>2</v>
      </c>
      <c r="J217" s="1">
        <v>0</v>
      </c>
    </row>
    <row r="218" spans="1:10" x14ac:dyDescent="0.25">
      <c r="A218" s="1">
        <v>2014</v>
      </c>
      <c r="B218" t="s">
        <v>475</v>
      </c>
      <c r="C218" t="s">
        <v>835</v>
      </c>
      <c r="D218" s="1">
        <v>650</v>
      </c>
      <c r="E218" s="1">
        <v>2</v>
      </c>
      <c r="F218" s="1">
        <v>2</v>
      </c>
      <c r="G218" s="1">
        <v>3</v>
      </c>
      <c r="H218" s="1">
        <v>28</v>
      </c>
      <c r="I218" s="1">
        <v>3</v>
      </c>
      <c r="J218" s="1">
        <v>2</v>
      </c>
    </row>
    <row r="219" spans="1:10" x14ac:dyDescent="0.25">
      <c r="A219" s="1">
        <v>2015</v>
      </c>
      <c r="B219" t="s">
        <v>475</v>
      </c>
      <c r="C219" t="s">
        <v>835</v>
      </c>
      <c r="D219" s="1">
        <v>717.4</v>
      </c>
      <c r="E219" s="1">
        <v>3</v>
      </c>
      <c r="F219" s="1">
        <v>2</v>
      </c>
      <c r="G219" s="1">
        <v>2</v>
      </c>
      <c r="H219" s="1">
        <v>42</v>
      </c>
      <c r="I219" s="1">
        <v>0</v>
      </c>
      <c r="J219" s="1">
        <v>3</v>
      </c>
    </row>
    <row r="220" spans="1:10" x14ac:dyDescent="0.25">
      <c r="A220" s="1">
        <v>2016</v>
      </c>
      <c r="B220" t="s">
        <v>475</v>
      </c>
      <c r="C220" t="s">
        <v>835</v>
      </c>
      <c r="D220" s="1">
        <v>756.3</v>
      </c>
      <c r="E220" s="1">
        <v>3</v>
      </c>
      <c r="F220" s="1">
        <v>1</v>
      </c>
      <c r="G220" s="1">
        <v>2</v>
      </c>
      <c r="H220" s="1">
        <v>38</v>
      </c>
      <c r="I220" s="1">
        <v>0</v>
      </c>
      <c r="J220" s="1">
        <v>2</v>
      </c>
    </row>
    <row r="221" spans="1:10" x14ac:dyDescent="0.25">
      <c r="A221" s="1">
        <v>2017</v>
      </c>
      <c r="B221" t="s">
        <v>475</v>
      </c>
      <c r="C221" t="s">
        <v>835</v>
      </c>
      <c r="D221" s="1">
        <v>709.1</v>
      </c>
      <c r="E221" s="1">
        <v>4</v>
      </c>
      <c r="F221" s="1">
        <v>0</v>
      </c>
      <c r="G221" s="1">
        <v>2</v>
      </c>
      <c r="H221" s="1">
        <v>36</v>
      </c>
      <c r="I221" s="1">
        <v>8</v>
      </c>
      <c r="J221" s="1">
        <v>1</v>
      </c>
    </row>
    <row r="222" spans="1:10" x14ac:dyDescent="0.25">
      <c r="A222" s="1">
        <v>2013</v>
      </c>
      <c r="B222" t="s">
        <v>476</v>
      </c>
      <c r="C222" t="s">
        <v>835</v>
      </c>
      <c r="D222" s="1">
        <v>1145.4000000000001</v>
      </c>
      <c r="E222" s="1">
        <v>9</v>
      </c>
      <c r="F222" s="1">
        <v>0</v>
      </c>
      <c r="G222" s="1">
        <v>18</v>
      </c>
      <c r="H222" s="1">
        <v>455</v>
      </c>
      <c r="I222" s="1">
        <v>156</v>
      </c>
      <c r="J222" s="1">
        <v>22</v>
      </c>
    </row>
    <row r="223" spans="1:10" x14ac:dyDescent="0.25">
      <c r="A223" s="1">
        <v>2014</v>
      </c>
      <c r="B223" t="s">
        <v>476</v>
      </c>
      <c r="C223" t="s">
        <v>835</v>
      </c>
      <c r="D223" s="1">
        <v>1249.8</v>
      </c>
      <c r="E223" s="1">
        <v>12</v>
      </c>
      <c r="F223" s="1">
        <v>2</v>
      </c>
      <c r="G223" s="1">
        <v>17</v>
      </c>
      <c r="H223" s="1">
        <v>461</v>
      </c>
      <c r="I223" s="1">
        <v>127</v>
      </c>
      <c r="J223" s="1">
        <v>13</v>
      </c>
    </row>
    <row r="224" spans="1:10" x14ac:dyDescent="0.25">
      <c r="A224" s="1">
        <v>2015</v>
      </c>
      <c r="B224" t="s">
        <v>476</v>
      </c>
      <c r="C224" t="s">
        <v>835</v>
      </c>
      <c r="D224" s="1">
        <v>1062</v>
      </c>
      <c r="E224" s="1">
        <v>4</v>
      </c>
      <c r="F224" s="1">
        <v>1</v>
      </c>
      <c r="G224" s="1">
        <v>13</v>
      </c>
      <c r="H224" s="1">
        <v>451</v>
      </c>
      <c r="I224" s="1">
        <v>114</v>
      </c>
      <c r="J224" s="1">
        <v>17</v>
      </c>
    </row>
    <row r="225" spans="1:10" x14ac:dyDescent="0.25">
      <c r="A225" s="1">
        <v>2016</v>
      </c>
      <c r="B225" t="s">
        <v>476</v>
      </c>
      <c r="C225" t="s">
        <v>835</v>
      </c>
      <c r="D225" s="1">
        <v>1066.5</v>
      </c>
      <c r="E225" s="1">
        <v>3</v>
      </c>
      <c r="F225" s="1">
        <v>1</v>
      </c>
      <c r="G225" s="1">
        <v>18</v>
      </c>
      <c r="H225" s="1">
        <v>454</v>
      </c>
      <c r="I225" s="1">
        <v>95</v>
      </c>
      <c r="J225" s="1">
        <v>18</v>
      </c>
    </row>
    <row r="226" spans="1:10" x14ac:dyDescent="0.25">
      <c r="A226" s="1">
        <v>2017</v>
      </c>
      <c r="B226" t="s">
        <v>476</v>
      </c>
      <c r="C226" t="s">
        <v>835</v>
      </c>
      <c r="D226" s="1">
        <v>1044.8</v>
      </c>
      <c r="E226" s="1">
        <v>12</v>
      </c>
      <c r="F226" s="1">
        <v>3</v>
      </c>
      <c r="G226" s="1">
        <v>14</v>
      </c>
      <c r="H226" s="1">
        <v>451</v>
      </c>
      <c r="I226" s="1">
        <v>202</v>
      </c>
      <c r="J226" s="1">
        <v>19</v>
      </c>
    </row>
    <row r="227" spans="1:10" x14ac:dyDescent="0.25">
      <c r="A227" s="1">
        <v>2013</v>
      </c>
      <c r="B227" t="s">
        <v>477</v>
      </c>
      <c r="C227" t="s">
        <v>835</v>
      </c>
      <c r="D227" s="1">
        <v>124.8</v>
      </c>
      <c r="E227" s="1">
        <v>1</v>
      </c>
      <c r="F227" s="1">
        <v>1</v>
      </c>
      <c r="G227" s="1">
        <v>0</v>
      </c>
      <c r="H227" s="1">
        <v>10</v>
      </c>
      <c r="I227" s="1">
        <v>0</v>
      </c>
      <c r="J227" s="1">
        <v>0</v>
      </c>
    </row>
    <row r="228" spans="1:10" x14ac:dyDescent="0.25">
      <c r="A228" s="1">
        <v>2014</v>
      </c>
      <c r="B228" t="s">
        <v>477</v>
      </c>
      <c r="C228" t="s">
        <v>835</v>
      </c>
      <c r="D228" s="1">
        <v>102.5</v>
      </c>
      <c r="E228" s="1">
        <v>1</v>
      </c>
      <c r="F228" s="1">
        <v>0</v>
      </c>
      <c r="G228" s="1">
        <v>0</v>
      </c>
      <c r="H228" s="1">
        <v>14</v>
      </c>
      <c r="I228" s="1">
        <v>1</v>
      </c>
      <c r="J228" s="1">
        <v>0</v>
      </c>
    </row>
    <row r="229" spans="1:10" x14ac:dyDescent="0.25">
      <c r="A229" s="1">
        <v>2015</v>
      </c>
      <c r="B229" t="s">
        <v>477</v>
      </c>
      <c r="C229" t="s">
        <v>835</v>
      </c>
      <c r="D229" s="1">
        <v>104.3</v>
      </c>
      <c r="E229" s="1">
        <v>0</v>
      </c>
      <c r="F229" s="1">
        <v>0</v>
      </c>
      <c r="G229" s="1">
        <v>0</v>
      </c>
      <c r="H229" s="1">
        <v>9</v>
      </c>
      <c r="I229" s="1">
        <v>0</v>
      </c>
      <c r="J229" s="1">
        <v>1</v>
      </c>
    </row>
    <row r="230" spans="1:10" x14ac:dyDescent="0.25">
      <c r="A230" s="1">
        <v>2016</v>
      </c>
      <c r="B230" t="s">
        <v>477</v>
      </c>
      <c r="C230" t="s">
        <v>835</v>
      </c>
      <c r="D230" s="1">
        <v>110.3</v>
      </c>
      <c r="E230" s="1">
        <v>0</v>
      </c>
      <c r="F230" s="1">
        <v>0</v>
      </c>
      <c r="G230" s="1">
        <v>0</v>
      </c>
      <c r="H230" s="1">
        <v>4</v>
      </c>
      <c r="I230" s="1">
        <v>1</v>
      </c>
      <c r="J230" s="1">
        <v>0</v>
      </c>
    </row>
    <row r="231" spans="1:10" x14ac:dyDescent="0.25">
      <c r="A231" s="1">
        <v>2017</v>
      </c>
      <c r="B231" t="s">
        <v>477</v>
      </c>
      <c r="C231" t="s">
        <v>835</v>
      </c>
      <c r="D231" s="1">
        <v>109.7</v>
      </c>
      <c r="E231" s="1">
        <v>0</v>
      </c>
      <c r="F231" s="1">
        <v>0</v>
      </c>
      <c r="G231" s="1">
        <v>0</v>
      </c>
      <c r="H231" s="1">
        <v>4</v>
      </c>
      <c r="I231" s="1">
        <v>3</v>
      </c>
      <c r="J231" s="1">
        <v>0</v>
      </c>
    </row>
    <row r="232" spans="1:10" x14ac:dyDescent="0.25">
      <c r="A232" s="1">
        <v>2013</v>
      </c>
      <c r="B232" t="s">
        <v>478</v>
      </c>
      <c r="C232" t="s">
        <v>835</v>
      </c>
      <c r="D232" s="1">
        <v>433</v>
      </c>
      <c r="E232" s="1">
        <v>9</v>
      </c>
      <c r="F232" s="1">
        <v>0</v>
      </c>
      <c r="G232" s="1">
        <v>0</v>
      </c>
      <c r="H232" s="1">
        <v>19</v>
      </c>
      <c r="I232" s="1">
        <v>0</v>
      </c>
      <c r="J232" s="1">
        <v>0</v>
      </c>
    </row>
    <row r="233" spans="1:10" x14ac:dyDescent="0.25">
      <c r="A233" s="1">
        <v>2014</v>
      </c>
      <c r="B233" t="s">
        <v>478</v>
      </c>
      <c r="C233" t="s">
        <v>835</v>
      </c>
      <c r="D233" s="1">
        <v>342.6</v>
      </c>
      <c r="E233" s="1">
        <v>5</v>
      </c>
      <c r="F233" s="1">
        <v>1</v>
      </c>
      <c r="G233" s="1">
        <v>3</v>
      </c>
      <c r="H233" s="1">
        <v>14</v>
      </c>
      <c r="I233" s="1">
        <v>2</v>
      </c>
      <c r="J233" s="1">
        <v>1</v>
      </c>
    </row>
    <row r="234" spans="1:10" x14ac:dyDescent="0.25">
      <c r="A234" s="1">
        <v>2015</v>
      </c>
      <c r="B234" t="s">
        <v>478</v>
      </c>
      <c r="C234" t="s">
        <v>835</v>
      </c>
      <c r="D234" s="1">
        <v>192.7</v>
      </c>
      <c r="E234" s="1">
        <v>6</v>
      </c>
      <c r="F234" s="1">
        <v>5</v>
      </c>
      <c r="G234" s="1">
        <v>0</v>
      </c>
      <c r="H234" s="1">
        <v>19</v>
      </c>
      <c r="I234" s="1">
        <v>0</v>
      </c>
      <c r="J234" s="1">
        <v>2</v>
      </c>
    </row>
    <row r="235" spans="1:10" x14ac:dyDescent="0.25">
      <c r="A235" s="1">
        <v>2016</v>
      </c>
      <c r="B235" t="s">
        <v>478</v>
      </c>
      <c r="C235" t="s">
        <v>835</v>
      </c>
      <c r="D235" s="1">
        <v>232.7</v>
      </c>
      <c r="E235" s="1">
        <v>0</v>
      </c>
      <c r="F235" s="1">
        <v>0</v>
      </c>
      <c r="G235" s="1">
        <v>0</v>
      </c>
      <c r="H235" s="1">
        <v>17</v>
      </c>
      <c r="I235" s="1">
        <v>0</v>
      </c>
      <c r="J235" s="1">
        <v>1</v>
      </c>
    </row>
    <row r="236" spans="1:10" x14ac:dyDescent="0.25">
      <c r="A236" s="1">
        <v>2017</v>
      </c>
      <c r="B236" t="s">
        <v>478</v>
      </c>
      <c r="C236" t="s">
        <v>835</v>
      </c>
      <c r="D236" s="1">
        <v>216.2</v>
      </c>
      <c r="E236" s="1">
        <v>0</v>
      </c>
      <c r="F236" s="1">
        <v>0</v>
      </c>
      <c r="G236" s="1">
        <v>0</v>
      </c>
      <c r="H236" s="1">
        <v>22</v>
      </c>
      <c r="I236" s="1">
        <v>1</v>
      </c>
      <c r="J236" s="1">
        <v>0</v>
      </c>
    </row>
    <row r="237" spans="1:10" x14ac:dyDescent="0.25">
      <c r="A237" s="1">
        <v>2013</v>
      </c>
      <c r="B237" t="s">
        <v>479</v>
      </c>
      <c r="C237" t="s">
        <v>835</v>
      </c>
      <c r="D237" s="1">
        <v>185.5</v>
      </c>
      <c r="E237" s="1">
        <v>0</v>
      </c>
      <c r="F237" s="1">
        <v>0</v>
      </c>
      <c r="G237" s="1">
        <v>1</v>
      </c>
      <c r="H237" s="1">
        <v>9</v>
      </c>
      <c r="I237" s="1">
        <v>0</v>
      </c>
      <c r="J237" s="1">
        <v>2</v>
      </c>
    </row>
    <row r="238" spans="1:10" x14ac:dyDescent="0.25">
      <c r="A238" s="1">
        <v>2014</v>
      </c>
      <c r="B238" t="s">
        <v>479</v>
      </c>
      <c r="C238" t="s">
        <v>835</v>
      </c>
      <c r="D238" s="1">
        <v>314</v>
      </c>
      <c r="E238" s="1">
        <v>0</v>
      </c>
      <c r="F238" s="1">
        <v>0</v>
      </c>
      <c r="G238" s="1">
        <v>1</v>
      </c>
      <c r="H238" s="1">
        <v>15</v>
      </c>
      <c r="I238" s="1">
        <v>1</v>
      </c>
      <c r="J238" s="1">
        <v>1</v>
      </c>
    </row>
    <row r="239" spans="1:10" x14ac:dyDescent="0.25">
      <c r="A239" s="1">
        <v>2015</v>
      </c>
      <c r="B239" t="s">
        <v>479</v>
      </c>
      <c r="C239" t="s">
        <v>835</v>
      </c>
      <c r="D239" s="1">
        <v>250.5</v>
      </c>
      <c r="E239" s="1">
        <v>0</v>
      </c>
      <c r="F239" s="1">
        <v>0</v>
      </c>
      <c r="G239" s="1">
        <v>0</v>
      </c>
      <c r="H239" s="1">
        <v>14</v>
      </c>
      <c r="I239" s="1">
        <v>1</v>
      </c>
      <c r="J239" s="1">
        <v>0</v>
      </c>
    </row>
    <row r="240" spans="1:10" x14ac:dyDescent="0.25">
      <c r="A240" s="1">
        <v>2016</v>
      </c>
      <c r="B240" t="s">
        <v>479</v>
      </c>
      <c r="C240" t="s">
        <v>835</v>
      </c>
      <c r="D240" s="1">
        <v>255.6</v>
      </c>
      <c r="E240" s="1">
        <v>0</v>
      </c>
      <c r="F240" s="1">
        <v>0</v>
      </c>
      <c r="G240" s="1">
        <v>2</v>
      </c>
      <c r="H240" s="1">
        <v>22</v>
      </c>
      <c r="I240" s="1">
        <v>3</v>
      </c>
      <c r="J240" s="1">
        <v>0</v>
      </c>
    </row>
    <row r="241" spans="1:10" x14ac:dyDescent="0.25">
      <c r="A241" s="1">
        <v>2017</v>
      </c>
      <c r="B241" t="s">
        <v>479</v>
      </c>
      <c r="C241" t="s">
        <v>835</v>
      </c>
      <c r="D241" s="1">
        <v>195.7</v>
      </c>
      <c r="E241" s="1">
        <v>1</v>
      </c>
      <c r="F241" s="1">
        <v>0</v>
      </c>
      <c r="G241" s="1">
        <v>1</v>
      </c>
      <c r="H241" s="1">
        <v>14</v>
      </c>
      <c r="I241" s="1">
        <v>3</v>
      </c>
      <c r="J241" s="1">
        <v>1</v>
      </c>
    </row>
    <row r="242" spans="1:10" x14ac:dyDescent="0.25">
      <c r="A242" s="1">
        <v>2013</v>
      </c>
      <c r="B242" t="s">
        <v>480</v>
      </c>
      <c r="C242" t="s">
        <v>836</v>
      </c>
      <c r="D242" s="1">
        <v>155.30000000000001</v>
      </c>
      <c r="E242" s="1">
        <v>2</v>
      </c>
      <c r="F242" s="1">
        <v>2</v>
      </c>
      <c r="G242" s="1">
        <v>0</v>
      </c>
      <c r="H242" s="1">
        <v>7</v>
      </c>
      <c r="I242" s="1">
        <v>0</v>
      </c>
      <c r="J242" s="1">
        <v>0</v>
      </c>
    </row>
    <row r="243" spans="1:10" x14ac:dyDescent="0.25">
      <c r="A243" s="1">
        <v>2014</v>
      </c>
      <c r="B243" t="s">
        <v>480</v>
      </c>
      <c r="C243" t="s">
        <v>836</v>
      </c>
      <c r="D243" s="1">
        <v>154.80000000000001</v>
      </c>
      <c r="E243" s="1">
        <v>2</v>
      </c>
      <c r="F243" s="1">
        <v>2</v>
      </c>
      <c r="G243" s="1">
        <v>0</v>
      </c>
      <c r="H243" s="1">
        <v>10</v>
      </c>
      <c r="I243" s="1">
        <v>0</v>
      </c>
      <c r="J243" s="1">
        <v>0</v>
      </c>
    </row>
    <row r="244" spans="1:10" x14ac:dyDescent="0.25">
      <c r="A244" s="1">
        <v>2015</v>
      </c>
      <c r="B244" t="s">
        <v>480</v>
      </c>
      <c r="C244" t="s">
        <v>836</v>
      </c>
      <c r="D244" s="1">
        <v>195.8</v>
      </c>
      <c r="E244" s="1">
        <v>4</v>
      </c>
      <c r="F244" s="1">
        <v>3</v>
      </c>
      <c r="G244" s="1">
        <v>0</v>
      </c>
      <c r="H244" s="1">
        <v>7</v>
      </c>
      <c r="I244" s="1">
        <v>0</v>
      </c>
      <c r="J244" s="1">
        <v>1</v>
      </c>
    </row>
    <row r="245" spans="1:10" x14ac:dyDescent="0.25">
      <c r="A245" s="1">
        <v>2016</v>
      </c>
      <c r="B245" t="s">
        <v>480</v>
      </c>
      <c r="C245" t="s">
        <v>836</v>
      </c>
      <c r="D245" s="1">
        <v>271.3</v>
      </c>
      <c r="E245" s="1">
        <v>1</v>
      </c>
      <c r="F245" s="1">
        <v>1</v>
      </c>
      <c r="G245" s="1">
        <v>0</v>
      </c>
      <c r="H245" s="1">
        <v>6</v>
      </c>
      <c r="I245" s="1">
        <v>0</v>
      </c>
      <c r="J245" s="1">
        <v>0</v>
      </c>
    </row>
    <row r="246" spans="1:10" x14ac:dyDescent="0.25">
      <c r="A246" s="1">
        <v>2017</v>
      </c>
      <c r="B246" t="s">
        <v>480</v>
      </c>
      <c r="C246" t="s">
        <v>836</v>
      </c>
      <c r="D246" s="1">
        <v>197.7</v>
      </c>
      <c r="E246" s="1">
        <v>1</v>
      </c>
      <c r="F246" s="1">
        <v>1</v>
      </c>
      <c r="G246" s="1">
        <v>0</v>
      </c>
      <c r="H246" s="1">
        <v>3</v>
      </c>
      <c r="I246" s="1">
        <v>0</v>
      </c>
      <c r="J246" s="1">
        <v>1</v>
      </c>
    </row>
    <row r="247" spans="1:10" x14ac:dyDescent="0.25">
      <c r="A247" s="1">
        <v>2013</v>
      </c>
      <c r="B247" t="s">
        <v>481</v>
      </c>
      <c r="C247" t="s">
        <v>836</v>
      </c>
      <c r="D247" s="1">
        <v>68.7</v>
      </c>
      <c r="E247" s="1">
        <v>41</v>
      </c>
      <c r="F247" s="1">
        <v>37</v>
      </c>
      <c r="G247" s="1">
        <v>0</v>
      </c>
      <c r="H247" s="1">
        <v>10</v>
      </c>
      <c r="I247" s="1">
        <v>6</v>
      </c>
      <c r="J247" s="1">
        <v>2</v>
      </c>
    </row>
    <row r="248" spans="1:10" x14ac:dyDescent="0.25">
      <c r="A248" s="1">
        <v>2014</v>
      </c>
      <c r="B248" t="s">
        <v>481</v>
      </c>
      <c r="C248" t="s">
        <v>836</v>
      </c>
      <c r="D248" s="1">
        <v>88.4</v>
      </c>
      <c r="E248" s="1">
        <v>31</v>
      </c>
      <c r="F248" s="1">
        <v>31</v>
      </c>
      <c r="G248" s="1">
        <v>0</v>
      </c>
      <c r="H248" s="1">
        <v>17</v>
      </c>
      <c r="I248" s="1">
        <v>5</v>
      </c>
      <c r="J248" s="1">
        <v>2</v>
      </c>
    </row>
    <row r="249" spans="1:10" x14ac:dyDescent="0.25">
      <c r="A249" s="1">
        <v>2015</v>
      </c>
      <c r="B249" t="s">
        <v>481</v>
      </c>
      <c r="C249" t="s">
        <v>836</v>
      </c>
      <c r="D249" s="1">
        <v>75.099999999999994</v>
      </c>
      <c r="E249" s="1">
        <v>23</v>
      </c>
      <c r="F249" s="1">
        <v>23</v>
      </c>
      <c r="G249" s="1">
        <v>0</v>
      </c>
      <c r="H249" s="1">
        <v>11</v>
      </c>
      <c r="I249" s="1">
        <v>6</v>
      </c>
      <c r="J249" s="1">
        <v>2</v>
      </c>
    </row>
    <row r="250" spans="1:10" x14ac:dyDescent="0.25">
      <c r="A250" s="1">
        <v>2016</v>
      </c>
      <c r="B250" t="s">
        <v>481</v>
      </c>
      <c r="C250" t="s">
        <v>836</v>
      </c>
      <c r="D250" s="1">
        <v>97.1</v>
      </c>
      <c r="E250" s="1">
        <v>20</v>
      </c>
      <c r="F250" s="1">
        <v>18</v>
      </c>
      <c r="G250" s="1">
        <v>0</v>
      </c>
      <c r="H250" s="1">
        <v>9</v>
      </c>
      <c r="I250" s="1">
        <v>7</v>
      </c>
      <c r="J250" s="1">
        <v>0</v>
      </c>
    </row>
    <row r="251" spans="1:10" x14ac:dyDescent="0.25">
      <c r="A251" s="1">
        <v>2017</v>
      </c>
      <c r="B251" t="s">
        <v>481</v>
      </c>
      <c r="C251" t="s">
        <v>836</v>
      </c>
      <c r="D251" s="1">
        <v>105.9</v>
      </c>
      <c r="E251" s="1">
        <v>34</v>
      </c>
      <c r="F251" s="1">
        <v>19</v>
      </c>
      <c r="G251" s="1">
        <v>1</v>
      </c>
      <c r="H251" s="1">
        <v>15</v>
      </c>
      <c r="I251" s="1">
        <v>8</v>
      </c>
      <c r="J251" s="1">
        <v>2</v>
      </c>
    </row>
    <row r="252" spans="1:10" x14ac:dyDescent="0.25">
      <c r="A252" s="1">
        <v>2013</v>
      </c>
      <c r="B252" t="s">
        <v>482</v>
      </c>
      <c r="C252" t="s">
        <v>836</v>
      </c>
      <c r="D252" s="1">
        <v>362.5</v>
      </c>
      <c r="E252" s="1">
        <v>4</v>
      </c>
      <c r="F252" s="1">
        <v>3</v>
      </c>
      <c r="G252" s="1">
        <v>0</v>
      </c>
      <c r="H252" s="1">
        <v>25</v>
      </c>
      <c r="I252" s="1">
        <v>5</v>
      </c>
      <c r="J252" s="1">
        <v>4</v>
      </c>
    </row>
    <row r="253" spans="1:10" x14ac:dyDescent="0.25">
      <c r="A253" s="1">
        <v>2014</v>
      </c>
      <c r="B253" t="s">
        <v>482</v>
      </c>
      <c r="C253" t="s">
        <v>836</v>
      </c>
      <c r="D253" s="1">
        <v>536.1</v>
      </c>
      <c r="E253" s="1">
        <v>2</v>
      </c>
      <c r="F253" s="1">
        <v>1</v>
      </c>
      <c r="G253" s="1">
        <v>1</v>
      </c>
      <c r="H253" s="1">
        <v>48</v>
      </c>
      <c r="I253" s="1">
        <v>7</v>
      </c>
      <c r="J253" s="1">
        <v>4</v>
      </c>
    </row>
    <row r="254" spans="1:10" x14ac:dyDescent="0.25">
      <c r="A254" s="1">
        <v>2015</v>
      </c>
      <c r="B254" t="s">
        <v>482</v>
      </c>
      <c r="C254" t="s">
        <v>836</v>
      </c>
      <c r="D254" s="1">
        <v>414.3</v>
      </c>
      <c r="E254" s="1">
        <v>7</v>
      </c>
      <c r="F254" s="1">
        <v>5</v>
      </c>
      <c r="G254" s="1">
        <v>0</v>
      </c>
      <c r="H254" s="1">
        <v>28</v>
      </c>
      <c r="I254" s="1">
        <v>3</v>
      </c>
      <c r="J254" s="1">
        <v>3</v>
      </c>
    </row>
    <row r="255" spans="1:10" x14ac:dyDescent="0.25">
      <c r="A255" s="1">
        <v>2016</v>
      </c>
      <c r="B255" t="s">
        <v>482</v>
      </c>
      <c r="C255" t="s">
        <v>836</v>
      </c>
      <c r="D255" s="1">
        <v>458.9</v>
      </c>
      <c r="E255" s="1">
        <v>2</v>
      </c>
      <c r="F255" s="1">
        <v>2</v>
      </c>
      <c r="G255" s="1">
        <v>3</v>
      </c>
      <c r="H255" s="1">
        <v>42</v>
      </c>
      <c r="I255" s="1">
        <v>0</v>
      </c>
      <c r="J255" s="1">
        <v>3</v>
      </c>
    </row>
    <row r="256" spans="1:10" x14ac:dyDescent="0.25">
      <c r="A256" s="1">
        <v>2017</v>
      </c>
      <c r="B256" t="s">
        <v>482</v>
      </c>
      <c r="C256" t="s">
        <v>836</v>
      </c>
      <c r="D256" s="1">
        <v>420.4</v>
      </c>
      <c r="E256" s="1">
        <v>3</v>
      </c>
      <c r="F256" s="1">
        <v>2</v>
      </c>
      <c r="G256" s="1">
        <v>1</v>
      </c>
      <c r="H256" s="1">
        <v>39</v>
      </c>
      <c r="I256" s="1">
        <v>8</v>
      </c>
      <c r="J256" s="1">
        <v>3</v>
      </c>
    </row>
    <row r="257" spans="1:10" x14ac:dyDescent="0.25">
      <c r="A257" s="1">
        <v>2013</v>
      </c>
      <c r="B257" t="s">
        <v>483</v>
      </c>
      <c r="C257" t="s">
        <v>836</v>
      </c>
      <c r="D257" s="1">
        <v>5.2</v>
      </c>
      <c r="E257" s="1">
        <v>1</v>
      </c>
      <c r="F257" s="1">
        <v>1</v>
      </c>
      <c r="G257" s="1">
        <v>1</v>
      </c>
      <c r="H257" s="1">
        <v>15</v>
      </c>
      <c r="I257" s="1">
        <v>0</v>
      </c>
      <c r="J257" s="1">
        <v>1</v>
      </c>
    </row>
    <row r="258" spans="1:10" x14ac:dyDescent="0.25">
      <c r="A258" s="1">
        <v>2014</v>
      </c>
      <c r="B258" t="s">
        <v>483</v>
      </c>
      <c r="C258" t="s">
        <v>836</v>
      </c>
      <c r="D258" s="1">
        <v>4.8</v>
      </c>
      <c r="E258" s="1">
        <v>1</v>
      </c>
      <c r="F258" s="1">
        <v>0</v>
      </c>
      <c r="G258" s="1">
        <v>0</v>
      </c>
      <c r="H258" s="1">
        <v>14</v>
      </c>
      <c r="I258" s="1">
        <v>2</v>
      </c>
      <c r="J258" s="1">
        <v>0</v>
      </c>
    </row>
    <row r="259" spans="1:10" x14ac:dyDescent="0.25">
      <c r="A259" s="1">
        <v>2015</v>
      </c>
      <c r="B259" t="s">
        <v>483</v>
      </c>
      <c r="C259" t="s">
        <v>836</v>
      </c>
      <c r="D259" s="1">
        <v>8.4</v>
      </c>
      <c r="E259" s="1">
        <v>1</v>
      </c>
      <c r="F259" s="1">
        <v>0</v>
      </c>
      <c r="G259" s="1">
        <v>0</v>
      </c>
      <c r="H259" s="1">
        <v>13</v>
      </c>
      <c r="I259" s="1">
        <v>1</v>
      </c>
      <c r="J259" s="1">
        <v>1</v>
      </c>
    </row>
    <row r="260" spans="1:10" x14ac:dyDescent="0.25">
      <c r="A260" s="1">
        <v>2016</v>
      </c>
      <c r="B260" t="s">
        <v>483</v>
      </c>
      <c r="C260" t="s">
        <v>836</v>
      </c>
      <c r="D260" s="1">
        <v>8</v>
      </c>
      <c r="E260" s="1">
        <v>1</v>
      </c>
      <c r="F260" s="1">
        <v>0</v>
      </c>
      <c r="G260" s="1">
        <v>2</v>
      </c>
      <c r="H260" s="1">
        <v>9</v>
      </c>
      <c r="I260" s="1">
        <v>1</v>
      </c>
      <c r="J260" s="1">
        <v>1</v>
      </c>
    </row>
    <row r="261" spans="1:10" x14ac:dyDescent="0.25">
      <c r="A261" s="1">
        <v>2017</v>
      </c>
      <c r="B261" t="s">
        <v>483</v>
      </c>
      <c r="C261" t="s">
        <v>836</v>
      </c>
      <c r="D261" s="1">
        <v>9.9</v>
      </c>
      <c r="E261" s="1">
        <v>0</v>
      </c>
      <c r="F261" s="1">
        <v>0</v>
      </c>
      <c r="G261" s="1">
        <v>1</v>
      </c>
      <c r="H261" s="1">
        <v>12</v>
      </c>
      <c r="I261" s="1">
        <v>3</v>
      </c>
      <c r="J261" s="1">
        <v>3</v>
      </c>
    </row>
    <row r="262" spans="1:10" x14ac:dyDescent="0.25">
      <c r="A262" s="1">
        <v>2013</v>
      </c>
      <c r="B262" t="s">
        <v>484</v>
      </c>
      <c r="C262" t="s">
        <v>836</v>
      </c>
      <c r="D262" s="1">
        <v>313.5</v>
      </c>
      <c r="E262" s="1">
        <v>11</v>
      </c>
      <c r="F262" s="1">
        <v>2</v>
      </c>
      <c r="G262" s="1">
        <v>3</v>
      </c>
      <c r="H262" s="1">
        <v>84</v>
      </c>
      <c r="I262" s="1">
        <v>6</v>
      </c>
      <c r="J262" s="1">
        <v>3</v>
      </c>
    </row>
    <row r="263" spans="1:10" x14ac:dyDescent="0.25">
      <c r="A263" s="1">
        <v>2014</v>
      </c>
      <c r="B263" t="s">
        <v>484</v>
      </c>
      <c r="C263" t="s">
        <v>836</v>
      </c>
      <c r="D263" s="1">
        <v>383.5</v>
      </c>
      <c r="E263" s="1">
        <v>21</v>
      </c>
      <c r="F263" s="1">
        <v>20</v>
      </c>
      <c r="G263" s="1">
        <v>1</v>
      </c>
      <c r="H263" s="1">
        <v>70</v>
      </c>
      <c r="I263" s="1">
        <v>6</v>
      </c>
      <c r="J263" s="1">
        <v>6</v>
      </c>
    </row>
    <row r="264" spans="1:10" x14ac:dyDescent="0.25">
      <c r="A264" s="1">
        <v>2015</v>
      </c>
      <c r="B264" t="s">
        <v>484</v>
      </c>
      <c r="C264" t="s">
        <v>836</v>
      </c>
      <c r="D264" s="1">
        <v>486.4</v>
      </c>
      <c r="E264" s="1">
        <v>9</v>
      </c>
      <c r="F264" s="1">
        <v>6</v>
      </c>
      <c r="G264" s="1">
        <v>2</v>
      </c>
      <c r="H264" s="1">
        <v>86</v>
      </c>
      <c r="I264" s="1">
        <v>9</v>
      </c>
      <c r="J264" s="1">
        <v>9</v>
      </c>
    </row>
    <row r="265" spans="1:10" x14ac:dyDescent="0.25">
      <c r="A265" s="1">
        <v>2016</v>
      </c>
      <c r="B265" t="s">
        <v>484</v>
      </c>
      <c r="C265" t="s">
        <v>836</v>
      </c>
      <c r="D265" s="1">
        <v>631.20000000000005</v>
      </c>
      <c r="E265" s="1">
        <v>5</v>
      </c>
      <c r="F265" s="1">
        <v>5</v>
      </c>
      <c r="G265" s="1">
        <v>2</v>
      </c>
      <c r="H265" s="1">
        <v>93</v>
      </c>
      <c r="I265" s="1">
        <v>7</v>
      </c>
      <c r="J265" s="1">
        <v>2</v>
      </c>
    </row>
    <row r="266" spans="1:10" x14ac:dyDescent="0.25">
      <c r="A266" s="1">
        <v>2017</v>
      </c>
      <c r="B266" t="s">
        <v>484</v>
      </c>
      <c r="C266" t="s">
        <v>836</v>
      </c>
      <c r="D266" s="1">
        <v>543.29999999999995</v>
      </c>
      <c r="E266" s="1">
        <v>9</v>
      </c>
      <c r="F266" s="1">
        <v>6</v>
      </c>
      <c r="G266" s="1">
        <v>0</v>
      </c>
      <c r="H266" s="1">
        <v>76</v>
      </c>
      <c r="I266" s="1">
        <v>22</v>
      </c>
      <c r="J266" s="1">
        <v>6</v>
      </c>
    </row>
    <row r="267" spans="1:10" x14ac:dyDescent="0.25">
      <c r="A267" s="1">
        <v>2013</v>
      </c>
      <c r="B267" t="s">
        <v>485</v>
      </c>
      <c r="C267" t="s">
        <v>836</v>
      </c>
      <c r="D267" s="1">
        <v>174.2</v>
      </c>
      <c r="E267" s="1">
        <v>0</v>
      </c>
      <c r="F267" s="1">
        <v>0</v>
      </c>
      <c r="G267" s="1">
        <v>0</v>
      </c>
      <c r="H267" s="1">
        <v>19</v>
      </c>
      <c r="I267" s="1">
        <v>2</v>
      </c>
      <c r="J267" s="1">
        <v>0</v>
      </c>
    </row>
    <row r="268" spans="1:10" x14ac:dyDescent="0.25">
      <c r="A268" s="1">
        <v>2014</v>
      </c>
      <c r="B268" t="s">
        <v>485</v>
      </c>
      <c r="C268" t="s">
        <v>836</v>
      </c>
      <c r="D268" s="1">
        <v>118.1</v>
      </c>
      <c r="E268" s="1">
        <v>3</v>
      </c>
      <c r="F268" s="1">
        <v>2</v>
      </c>
      <c r="G268" s="1">
        <v>0</v>
      </c>
      <c r="H268" s="1">
        <v>18</v>
      </c>
      <c r="I268" s="1">
        <v>0</v>
      </c>
      <c r="J268" s="1">
        <v>1</v>
      </c>
    </row>
    <row r="269" spans="1:10" x14ac:dyDescent="0.25">
      <c r="A269" s="1">
        <v>2015</v>
      </c>
      <c r="B269" t="s">
        <v>485</v>
      </c>
      <c r="C269" t="s">
        <v>836</v>
      </c>
      <c r="D269" s="1">
        <v>101.5</v>
      </c>
      <c r="E269" s="1">
        <v>3</v>
      </c>
      <c r="F269" s="1">
        <v>2</v>
      </c>
      <c r="G269" s="1">
        <v>0</v>
      </c>
      <c r="H269" s="1">
        <v>25</v>
      </c>
      <c r="I269" s="1">
        <v>1</v>
      </c>
      <c r="J269" s="1">
        <v>1</v>
      </c>
    </row>
    <row r="270" spans="1:10" x14ac:dyDescent="0.25">
      <c r="A270" s="1">
        <v>2016</v>
      </c>
      <c r="B270" t="s">
        <v>485</v>
      </c>
      <c r="C270" t="s">
        <v>836</v>
      </c>
      <c r="D270" s="1">
        <v>158.30000000000001</v>
      </c>
      <c r="E270" s="1">
        <v>1</v>
      </c>
      <c r="F270" s="1">
        <v>0</v>
      </c>
      <c r="G270" s="1">
        <v>0</v>
      </c>
      <c r="H270" s="1">
        <v>36</v>
      </c>
      <c r="I270" s="1">
        <v>2</v>
      </c>
      <c r="J270" s="1">
        <v>2</v>
      </c>
    </row>
    <row r="271" spans="1:10" x14ac:dyDescent="0.25">
      <c r="A271" s="1">
        <v>2017</v>
      </c>
      <c r="B271" t="s">
        <v>485</v>
      </c>
      <c r="C271" t="s">
        <v>836</v>
      </c>
      <c r="D271" s="1">
        <v>131.9</v>
      </c>
      <c r="E271" s="1">
        <v>0</v>
      </c>
      <c r="F271" s="1">
        <v>0</v>
      </c>
      <c r="G271" s="1">
        <v>0</v>
      </c>
      <c r="H271" s="1">
        <v>20</v>
      </c>
      <c r="I271" s="1">
        <v>7</v>
      </c>
      <c r="J271" s="1">
        <v>3</v>
      </c>
    </row>
    <row r="272" spans="1:10" x14ac:dyDescent="0.25">
      <c r="A272" s="1">
        <v>2013</v>
      </c>
      <c r="B272" t="s">
        <v>486</v>
      </c>
      <c r="C272" t="s">
        <v>836</v>
      </c>
      <c r="D272" s="1">
        <v>152.30000000000001</v>
      </c>
      <c r="E272" s="1">
        <v>11</v>
      </c>
      <c r="F272" s="1">
        <v>8</v>
      </c>
      <c r="G272" s="1">
        <v>1</v>
      </c>
      <c r="H272" s="1">
        <v>23</v>
      </c>
      <c r="I272" s="1">
        <v>2</v>
      </c>
      <c r="J272" s="1">
        <v>0</v>
      </c>
    </row>
    <row r="273" spans="1:10" x14ac:dyDescent="0.25">
      <c r="A273" s="1">
        <v>2014</v>
      </c>
      <c r="B273" t="s">
        <v>486</v>
      </c>
      <c r="C273" t="s">
        <v>836</v>
      </c>
      <c r="D273" s="1">
        <v>183.4</v>
      </c>
      <c r="E273" s="1">
        <v>4</v>
      </c>
      <c r="F273" s="1">
        <v>3</v>
      </c>
      <c r="G273" s="1">
        <v>0</v>
      </c>
      <c r="H273" s="1">
        <v>27</v>
      </c>
      <c r="I273" s="1">
        <v>5</v>
      </c>
      <c r="J273" s="1">
        <v>2</v>
      </c>
    </row>
    <row r="274" spans="1:10" x14ac:dyDescent="0.25">
      <c r="A274" s="1">
        <v>2015</v>
      </c>
      <c r="B274" t="s">
        <v>486</v>
      </c>
      <c r="C274" t="s">
        <v>836</v>
      </c>
      <c r="D274" s="1">
        <v>237.1</v>
      </c>
      <c r="E274" s="1">
        <v>1</v>
      </c>
      <c r="F274" s="1">
        <v>0</v>
      </c>
      <c r="G274" s="1">
        <v>1</v>
      </c>
      <c r="H274" s="1">
        <v>20</v>
      </c>
      <c r="I274" s="1">
        <v>1</v>
      </c>
      <c r="J274" s="1">
        <v>1</v>
      </c>
    </row>
    <row r="275" spans="1:10" x14ac:dyDescent="0.25">
      <c r="A275" s="1">
        <v>2016</v>
      </c>
      <c r="B275" t="s">
        <v>486</v>
      </c>
      <c r="C275" t="s">
        <v>836</v>
      </c>
      <c r="D275" s="1">
        <v>299.39999999999998</v>
      </c>
      <c r="E275" s="1">
        <v>8</v>
      </c>
      <c r="F275" s="1">
        <v>7</v>
      </c>
      <c r="G275" s="1">
        <v>1</v>
      </c>
      <c r="H275" s="1">
        <v>20</v>
      </c>
      <c r="I275" s="1">
        <v>5</v>
      </c>
      <c r="J275" s="1">
        <v>2</v>
      </c>
    </row>
    <row r="276" spans="1:10" x14ac:dyDescent="0.25">
      <c r="A276" s="1">
        <v>2017</v>
      </c>
      <c r="B276" t="s">
        <v>486</v>
      </c>
      <c r="C276" t="s">
        <v>836</v>
      </c>
      <c r="D276" s="1">
        <v>240.7</v>
      </c>
      <c r="E276" s="1">
        <v>12</v>
      </c>
      <c r="F276" s="1">
        <v>5</v>
      </c>
      <c r="G276" s="1">
        <v>0</v>
      </c>
      <c r="H276" s="1">
        <v>19</v>
      </c>
      <c r="I276" s="1">
        <v>9</v>
      </c>
      <c r="J276" s="1">
        <v>0</v>
      </c>
    </row>
    <row r="277" spans="1:10" x14ac:dyDescent="0.25">
      <c r="A277" s="1">
        <v>2013</v>
      </c>
      <c r="B277" t="s">
        <v>487</v>
      </c>
      <c r="C277" t="s">
        <v>836</v>
      </c>
      <c r="D277" s="1">
        <v>183.6</v>
      </c>
      <c r="E277" s="1">
        <v>5</v>
      </c>
      <c r="F277" s="1">
        <v>4</v>
      </c>
      <c r="G277" s="1">
        <v>2</v>
      </c>
      <c r="H277" s="1">
        <v>16</v>
      </c>
      <c r="I277" s="1">
        <v>4</v>
      </c>
      <c r="J277" s="1">
        <v>2</v>
      </c>
    </row>
    <row r="278" spans="1:10" x14ac:dyDescent="0.25">
      <c r="A278" s="1">
        <v>2014</v>
      </c>
      <c r="B278" t="s">
        <v>487</v>
      </c>
      <c r="C278" t="s">
        <v>836</v>
      </c>
      <c r="D278" s="1">
        <v>155.6</v>
      </c>
      <c r="E278" s="1">
        <v>4</v>
      </c>
      <c r="F278" s="1">
        <v>0</v>
      </c>
      <c r="G278" s="1">
        <v>0</v>
      </c>
      <c r="H278" s="1">
        <v>22</v>
      </c>
      <c r="I278" s="1">
        <v>5</v>
      </c>
      <c r="J278" s="1">
        <v>2</v>
      </c>
    </row>
    <row r="279" spans="1:10" x14ac:dyDescent="0.25">
      <c r="A279" s="1">
        <v>2015</v>
      </c>
      <c r="B279" t="s">
        <v>487</v>
      </c>
      <c r="C279" t="s">
        <v>836</v>
      </c>
      <c r="D279" s="1">
        <v>106.7</v>
      </c>
      <c r="E279" s="1">
        <v>4</v>
      </c>
      <c r="F279" s="1">
        <v>2</v>
      </c>
      <c r="G279" s="1">
        <v>3</v>
      </c>
      <c r="H279" s="1">
        <v>19</v>
      </c>
      <c r="I279" s="1">
        <v>3</v>
      </c>
      <c r="J279" s="1">
        <v>0</v>
      </c>
    </row>
    <row r="280" spans="1:10" x14ac:dyDescent="0.25">
      <c r="A280" s="1">
        <v>2016</v>
      </c>
      <c r="B280" t="s">
        <v>487</v>
      </c>
      <c r="C280" t="s">
        <v>836</v>
      </c>
      <c r="D280" s="1">
        <v>126.9</v>
      </c>
      <c r="E280" s="1">
        <v>6</v>
      </c>
      <c r="F280" s="1">
        <v>5</v>
      </c>
      <c r="G280" s="1">
        <v>3</v>
      </c>
      <c r="H280" s="1">
        <v>19</v>
      </c>
      <c r="I280" s="1">
        <v>4</v>
      </c>
      <c r="J280" s="1">
        <v>1</v>
      </c>
    </row>
    <row r="281" spans="1:10" x14ac:dyDescent="0.25">
      <c r="A281" s="1">
        <v>2017</v>
      </c>
      <c r="B281" t="s">
        <v>487</v>
      </c>
      <c r="C281" t="s">
        <v>836</v>
      </c>
      <c r="D281" s="1">
        <v>172.1</v>
      </c>
      <c r="E281" s="1">
        <v>5</v>
      </c>
      <c r="F281" s="1">
        <v>0</v>
      </c>
      <c r="G281" s="1">
        <v>0</v>
      </c>
      <c r="H281" s="1">
        <v>19</v>
      </c>
      <c r="I281" s="1">
        <v>9</v>
      </c>
      <c r="J281" s="1">
        <v>2</v>
      </c>
    </row>
    <row r="282" spans="1:10" x14ac:dyDescent="0.25">
      <c r="A282" s="1">
        <v>2013</v>
      </c>
      <c r="B282" t="s">
        <v>488</v>
      </c>
      <c r="C282" t="s">
        <v>836</v>
      </c>
      <c r="D282" s="1">
        <v>472.5</v>
      </c>
      <c r="E282" s="1">
        <v>2</v>
      </c>
      <c r="F282" s="1">
        <v>1</v>
      </c>
      <c r="G282" s="1">
        <v>1</v>
      </c>
      <c r="H282" s="1">
        <v>14</v>
      </c>
      <c r="I282" s="1">
        <v>0</v>
      </c>
      <c r="J282" s="1">
        <v>0</v>
      </c>
    </row>
    <row r="283" spans="1:10" x14ac:dyDescent="0.25">
      <c r="A283" s="1">
        <v>2014</v>
      </c>
      <c r="B283" t="s">
        <v>488</v>
      </c>
      <c r="C283" t="s">
        <v>836</v>
      </c>
      <c r="D283" s="1">
        <v>540.6</v>
      </c>
      <c r="E283" s="1">
        <v>1</v>
      </c>
      <c r="F283" s="1">
        <v>1</v>
      </c>
      <c r="G283" s="1">
        <v>0</v>
      </c>
      <c r="H283" s="1">
        <v>11</v>
      </c>
      <c r="I283" s="1">
        <v>3</v>
      </c>
      <c r="J283" s="1">
        <v>2</v>
      </c>
    </row>
    <row r="284" spans="1:10" x14ac:dyDescent="0.25">
      <c r="A284" s="1">
        <v>2015</v>
      </c>
      <c r="B284" t="s">
        <v>488</v>
      </c>
      <c r="C284" t="s">
        <v>836</v>
      </c>
      <c r="D284" s="1">
        <v>541.1</v>
      </c>
      <c r="E284" s="1">
        <v>0</v>
      </c>
      <c r="F284" s="1">
        <v>0</v>
      </c>
      <c r="G284" s="1">
        <v>0</v>
      </c>
      <c r="H284" s="1">
        <v>6</v>
      </c>
      <c r="I284" s="1">
        <v>0</v>
      </c>
      <c r="J284" s="1">
        <v>0</v>
      </c>
    </row>
    <row r="285" spans="1:10" x14ac:dyDescent="0.25">
      <c r="A285" s="1">
        <v>2016</v>
      </c>
      <c r="B285" t="s">
        <v>488</v>
      </c>
      <c r="C285" t="s">
        <v>836</v>
      </c>
      <c r="D285" s="1">
        <v>606.79999999999995</v>
      </c>
      <c r="E285" s="1">
        <v>0</v>
      </c>
      <c r="F285" s="1">
        <v>0</v>
      </c>
      <c r="G285" s="1">
        <v>0</v>
      </c>
      <c r="H285" s="1">
        <v>11</v>
      </c>
      <c r="I285" s="1">
        <v>7</v>
      </c>
      <c r="J285" s="1">
        <v>0</v>
      </c>
    </row>
    <row r="286" spans="1:10" x14ac:dyDescent="0.25">
      <c r="A286" s="1">
        <v>2017</v>
      </c>
      <c r="B286" t="s">
        <v>488</v>
      </c>
      <c r="C286" t="s">
        <v>836</v>
      </c>
      <c r="D286" s="1">
        <v>614.29999999999995</v>
      </c>
      <c r="E286" s="1">
        <v>0</v>
      </c>
      <c r="F286" s="1">
        <v>0</v>
      </c>
      <c r="G286" s="1">
        <v>0</v>
      </c>
      <c r="H286" s="1">
        <v>16</v>
      </c>
      <c r="I286" s="1">
        <v>4</v>
      </c>
      <c r="J286" s="1">
        <v>0</v>
      </c>
    </row>
    <row r="287" spans="1:10" x14ac:dyDescent="0.25">
      <c r="A287" s="1">
        <v>2013</v>
      </c>
      <c r="B287" t="s">
        <v>489</v>
      </c>
      <c r="C287" t="s">
        <v>837</v>
      </c>
      <c r="D287" s="80">
        <v>240.7</v>
      </c>
      <c r="E287" s="1">
        <v>0</v>
      </c>
      <c r="F287" s="1">
        <v>0</v>
      </c>
      <c r="G287" s="1">
        <v>1</v>
      </c>
      <c r="H287" s="1">
        <v>7</v>
      </c>
      <c r="I287" s="1">
        <v>0</v>
      </c>
      <c r="J287" s="1">
        <v>0</v>
      </c>
    </row>
    <row r="288" spans="1:10" x14ac:dyDescent="0.25">
      <c r="A288" s="1">
        <v>2014</v>
      </c>
      <c r="B288" t="s">
        <v>489</v>
      </c>
      <c r="C288" t="s">
        <v>837</v>
      </c>
      <c r="D288" s="80">
        <v>296.60000000000002</v>
      </c>
      <c r="E288" s="1">
        <v>0</v>
      </c>
      <c r="F288" s="1">
        <v>0</v>
      </c>
      <c r="G288" s="1">
        <v>1</v>
      </c>
      <c r="H288" s="1">
        <v>2</v>
      </c>
      <c r="I288" s="1">
        <v>1</v>
      </c>
      <c r="J288" s="1">
        <v>2</v>
      </c>
    </row>
    <row r="289" spans="1:10" x14ac:dyDescent="0.25">
      <c r="A289" s="1">
        <v>2015</v>
      </c>
      <c r="B289" t="s">
        <v>489</v>
      </c>
      <c r="C289" t="s">
        <v>837</v>
      </c>
      <c r="D289" s="80">
        <v>304.89999999999998</v>
      </c>
      <c r="E289" s="1">
        <v>2</v>
      </c>
      <c r="F289" s="1">
        <v>2</v>
      </c>
      <c r="G289" s="1">
        <v>0</v>
      </c>
      <c r="H289" s="1">
        <v>7</v>
      </c>
      <c r="I289" s="1">
        <v>0</v>
      </c>
      <c r="J289" s="1">
        <v>2</v>
      </c>
    </row>
    <row r="290" spans="1:10" x14ac:dyDescent="0.25">
      <c r="A290" s="1">
        <v>2016</v>
      </c>
      <c r="B290" t="s">
        <v>489</v>
      </c>
      <c r="C290" t="s">
        <v>837</v>
      </c>
      <c r="D290" s="80">
        <v>332.8</v>
      </c>
      <c r="E290" s="1">
        <v>0</v>
      </c>
      <c r="F290" s="1">
        <v>0</v>
      </c>
      <c r="G290" s="1">
        <v>0</v>
      </c>
      <c r="H290" s="1">
        <v>4</v>
      </c>
      <c r="I290" s="1">
        <v>1</v>
      </c>
      <c r="J290" s="1">
        <v>0</v>
      </c>
    </row>
    <row r="291" spans="1:10" x14ac:dyDescent="0.25">
      <c r="A291" s="1">
        <v>2017</v>
      </c>
      <c r="B291" t="s">
        <v>489</v>
      </c>
      <c r="C291" t="s">
        <v>837</v>
      </c>
      <c r="D291" s="80">
        <v>293.5</v>
      </c>
      <c r="E291" s="1">
        <v>0</v>
      </c>
      <c r="F291" s="1">
        <v>0</v>
      </c>
      <c r="G291" s="1">
        <v>0</v>
      </c>
      <c r="H291" s="1">
        <v>6</v>
      </c>
      <c r="I291" s="1">
        <v>0</v>
      </c>
      <c r="J291" s="1">
        <v>2</v>
      </c>
    </row>
    <row r="292" spans="1:10" x14ac:dyDescent="0.25">
      <c r="A292" s="1">
        <v>2013</v>
      </c>
      <c r="B292" t="s">
        <v>490</v>
      </c>
      <c r="C292" t="s">
        <v>837</v>
      </c>
      <c r="D292" s="80">
        <v>80.8</v>
      </c>
      <c r="E292" s="1">
        <v>0</v>
      </c>
      <c r="F292" s="1">
        <v>0</v>
      </c>
      <c r="G292" s="1">
        <v>1</v>
      </c>
      <c r="H292" s="1">
        <v>6</v>
      </c>
      <c r="I292" s="1">
        <v>0</v>
      </c>
      <c r="J292" s="1">
        <v>0</v>
      </c>
    </row>
    <row r="293" spans="1:10" x14ac:dyDescent="0.25">
      <c r="A293" s="1">
        <v>2014</v>
      </c>
      <c r="B293" t="s">
        <v>490</v>
      </c>
      <c r="C293" t="s">
        <v>837</v>
      </c>
      <c r="D293" s="80">
        <v>101</v>
      </c>
      <c r="E293" s="1">
        <v>0</v>
      </c>
      <c r="F293" s="1">
        <v>0</v>
      </c>
      <c r="G293" s="1">
        <v>0</v>
      </c>
      <c r="H293" s="1">
        <v>4</v>
      </c>
      <c r="I293" s="1">
        <v>1</v>
      </c>
      <c r="J293" s="1">
        <v>0</v>
      </c>
    </row>
    <row r="294" spans="1:10" x14ac:dyDescent="0.25">
      <c r="A294" s="1">
        <v>2015</v>
      </c>
      <c r="B294" t="s">
        <v>490</v>
      </c>
      <c r="C294" t="s">
        <v>837</v>
      </c>
      <c r="D294" s="80">
        <v>123.3</v>
      </c>
      <c r="E294" s="1">
        <v>0</v>
      </c>
      <c r="F294" s="1">
        <v>0</v>
      </c>
      <c r="G294" s="1">
        <v>0</v>
      </c>
      <c r="H294" s="1">
        <v>6</v>
      </c>
      <c r="I294" s="1">
        <v>1</v>
      </c>
      <c r="J294" s="1">
        <v>1</v>
      </c>
    </row>
    <row r="295" spans="1:10" x14ac:dyDescent="0.25">
      <c r="A295" s="1">
        <v>2016</v>
      </c>
      <c r="B295" t="s">
        <v>490</v>
      </c>
      <c r="C295" t="s">
        <v>837</v>
      </c>
      <c r="D295" s="80">
        <v>165.9</v>
      </c>
      <c r="E295" s="1">
        <v>0</v>
      </c>
      <c r="F295" s="1">
        <v>0</v>
      </c>
      <c r="G295" s="1">
        <v>2</v>
      </c>
      <c r="H295" s="1">
        <v>5</v>
      </c>
      <c r="I295" s="1">
        <v>1</v>
      </c>
      <c r="J295" s="1">
        <v>0</v>
      </c>
    </row>
    <row r="296" spans="1:10" x14ac:dyDescent="0.25">
      <c r="A296" s="1">
        <v>2017</v>
      </c>
      <c r="B296" t="s">
        <v>490</v>
      </c>
      <c r="C296" t="s">
        <v>837</v>
      </c>
      <c r="D296" s="80">
        <v>171.3</v>
      </c>
      <c r="E296" s="1">
        <v>0</v>
      </c>
      <c r="F296" s="1">
        <v>0</v>
      </c>
      <c r="G296" s="1">
        <v>0</v>
      </c>
      <c r="H296" s="1">
        <v>4</v>
      </c>
      <c r="I296" s="1">
        <v>1</v>
      </c>
      <c r="J296" s="1">
        <v>0</v>
      </c>
    </row>
    <row r="297" spans="1:10" x14ac:dyDescent="0.25">
      <c r="A297" s="1">
        <v>2013</v>
      </c>
      <c r="B297" t="s">
        <v>491</v>
      </c>
      <c r="C297" t="s">
        <v>837</v>
      </c>
      <c r="D297" s="80">
        <v>1937.9</v>
      </c>
      <c r="E297" s="1">
        <v>1</v>
      </c>
      <c r="F297" s="1">
        <v>1</v>
      </c>
      <c r="G297" s="1">
        <v>1</v>
      </c>
      <c r="H297" s="1">
        <v>25</v>
      </c>
      <c r="I297" s="1">
        <v>2</v>
      </c>
      <c r="J297" s="1">
        <v>1</v>
      </c>
    </row>
    <row r="298" spans="1:10" x14ac:dyDescent="0.25">
      <c r="A298" s="1">
        <v>2014</v>
      </c>
      <c r="B298" t="s">
        <v>491</v>
      </c>
      <c r="C298" t="s">
        <v>837</v>
      </c>
      <c r="D298" s="80">
        <v>2000.4</v>
      </c>
      <c r="E298" s="1">
        <v>3</v>
      </c>
      <c r="F298" s="1">
        <v>1</v>
      </c>
      <c r="G298" s="1">
        <v>3</v>
      </c>
      <c r="H298" s="1">
        <v>19</v>
      </c>
      <c r="I298" s="1">
        <v>0</v>
      </c>
      <c r="J298" s="1">
        <v>1</v>
      </c>
    </row>
    <row r="299" spans="1:10" x14ac:dyDescent="0.25">
      <c r="A299" s="1">
        <v>2015</v>
      </c>
      <c r="B299" t="s">
        <v>491</v>
      </c>
      <c r="C299" t="s">
        <v>837</v>
      </c>
      <c r="D299" s="80">
        <v>1379</v>
      </c>
      <c r="E299" s="1">
        <v>4</v>
      </c>
      <c r="F299" s="1">
        <v>2</v>
      </c>
      <c r="G299" s="1">
        <v>1</v>
      </c>
      <c r="H299" s="1">
        <v>19</v>
      </c>
      <c r="I299" s="1">
        <v>1</v>
      </c>
      <c r="J299" s="1">
        <v>1</v>
      </c>
    </row>
    <row r="300" spans="1:10" x14ac:dyDescent="0.25">
      <c r="A300" s="1">
        <v>2016</v>
      </c>
      <c r="B300" t="s">
        <v>491</v>
      </c>
      <c r="C300" t="s">
        <v>837</v>
      </c>
      <c r="D300" s="80">
        <v>1180</v>
      </c>
      <c r="E300" s="1">
        <v>0</v>
      </c>
      <c r="F300" s="1">
        <v>0</v>
      </c>
      <c r="G300" s="1">
        <v>2</v>
      </c>
      <c r="H300" s="1">
        <v>21</v>
      </c>
      <c r="I300" s="1">
        <v>0</v>
      </c>
      <c r="J300" s="1">
        <v>1</v>
      </c>
    </row>
    <row r="301" spans="1:10" x14ac:dyDescent="0.25">
      <c r="A301" s="1">
        <v>2017</v>
      </c>
      <c r="B301" t="s">
        <v>491</v>
      </c>
      <c r="C301" t="s">
        <v>837</v>
      </c>
      <c r="D301" s="80">
        <v>1076.5999999999999</v>
      </c>
      <c r="E301" s="1">
        <v>1</v>
      </c>
      <c r="F301" s="1">
        <v>1</v>
      </c>
      <c r="G301" s="1">
        <v>1</v>
      </c>
      <c r="H301" s="1">
        <v>24</v>
      </c>
      <c r="I301" s="1">
        <v>5</v>
      </c>
      <c r="J301" s="1">
        <v>0</v>
      </c>
    </row>
    <row r="302" spans="1:10" x14ac:dyDescent="0.25">
      <c r="A302" s="1">
        <v>2013</v>
      </c>
      <c r="B302" t="s">
        <v>492</v>
      </c>
      <c r="C302" t="s">
        <v>837</v>
      </c>
      <c r="D302" s="1">
        <v>535.6</v>
      </c>
      <c r="E302" s="1">
        <v>0</v>
      </c>
      <c r="F302" s="1">
        <v>0</v>
      </c>
      <c r="G302" s="1">
        <v>2</v>
      </c>
      <c r="H302" s="1">
        <v>17</v>
      </c>
      <c r="I302" s="1">
        <v>0</v>
      </c>
      <c r="J302" s="1">
        <v>3</v>
      </c>
    </row>
    <row r="303" spans="1:10" x14ac:dyDescent="0.25">
      <c r="A303" s="1">
        <v>2014</v>
      </c>
      <c r="B303" t="s">
        <v>492</v>
      </c>
      <c r="C303" t="s">
        <v>837</v>
      </c>
      <c r="D303" s="1">
        <v>597.6</v>
      </c>
      <c r="E303" s="1">
        <v>1</v>
      </c>
      <c r="F303" s="1">
        <v>1</v>
      </c>
      <c r="G303" s="1">
        <v>1</v>
      </c>
      <c r="H303" s="1">
        <v>15</v>
      </c>
      <c r="I303" s="1">
        <v>0</v>
      </c>
      <c r="J303" s="1">
        <v>1</v>
      </c>
    </row>
    <row r="304" spans="1:10" x14ac:dyDescent="0.25">
      <c r="A304" s="1">
        <v>2015</v>
      </c>
      <c r="B304" t="s">
        <v>492</v>
      </c>
      <c r="C304" t="s">
        <v>837</v>
      </c>
      <c r="D304" s="1">
        <v>371</v>
      </c>
      <c r="E304" s="1">
        <v>1</v>
      </c>
      <c r="F304" s="1">
        <v>0</v>
      </c>
      <c r="G304" s="1">
        <v>0</v>
      </c>
      <c r="H304" s="1">
        <v>19</v>
      </c>
      <c r="I304" s="1">
        <v>0</v>
      </c>
      <c r="J304" s="1">
        <v>2</v>
      </c>
    </row>
    <row r="305" spans="1:10" x14ac:dyDescent="0.25">
      <c r="A305" s="1">
        <v>2016</v>
      </c>
      <c r="B305" t="s">
        <v>492</v>
      </c>
      <c r="C305" t="s">
        <v>837</v>
      </c>
      <c r="D305" s="1">
        <v>183.6</v>
      </c>
      <c r="E305" s="1">
        <v>0</v>
      </c>
      <c r="F305" s="1">
        <v>0</v>
      </c>
      <c r="G305" s="1">
        <v>0</v>
      </c>
      <c r="H305" s="1">
        <v>16</v>
      </c>
      <c r="I305" s="1">
        <v>0</v>
      </c>
      <c r="J305" s="1">
        <v>1</v>
      </c>
    </row>
    <row r="306" spans="1:10" x14ac:dyDescent="0.25">
      <c r="A306" s="1">
        <v>2017</v>
      </c>
      <c r="B306" t="s">
        <v>492</v>
      </c>
      <c r="C306" t="s">
        <v>837</v>
      </c>
      <c r="D306" s="1">
        <v>198</v>
      </c>
      <c r="E306" s="1">
        <v>0</v>
      </c>
      <c r="F306" s="1">
        <v>0</v>
      </c>
      <c r="G306" s="1">
        <v>0</v>
      </c>
      <c r="H306" s="1">
        <v>19</v>
      </c>
      <c r="I306" s="1">
        <v>5</v>
      </c>
      <c r="J306" s="1">
        <v>6</v>
      </c>
    </row>
    <row r="307" spans="1:10" x14ac:dyDescent="0.25">
      <c r="A307" s="1">
        <v>2013</v>
      </c>
      <c r="B307" t="s">
        <v>493</v>
      </c>
      <c r="C307" t="s">
        <v>837</v>
      </c>
      <c r="D307" s="1">
        <v>681.2</v>
      </c>
      <c r="E307" s="1">
        <v>1</v>
      </c>
      <c r="F307" s="1">
        <v>0</v>
      </c>
      <c r="G307" s="1">
        <v>0</v>
      </c>
      <c r="H307" s="1">
        <v>6</v>
      </c>
      <c r="I307" s="1">
        <v>0</v>
      </c>
      <c r="J307" s="1">
        <v>0</v>
      </c>
    </row>
    <row r="308" spans="1:10" x14ac:dyDescent="0.25">
      <c r="A308" s="1">
        <v>2014</v>
      </c>
      <c r="B308" t="s">
        <v>493</v>
      </c>
      <c r="C308" t="s">
        <v>837</v>
      </c>
      <c r="D308" s="1">
        <v>693</v>
      </c>
      <c r="E308" s="1">
        <v>0</v>
      </c>
      <c r="F308" s="1">
        <v>0</v>
      </c>
      <c r="G308" s="1">
        <v>0</v>
      </c>
      <c r="H308" s="1">
        <v>7</v>
      </c>
      <c r="I308" s="1">
        <v>1</v>
      </c>
      <c r="J308" s="1">
        <v>2</v>
      </c>
    </row>
    <row r="309" spans="1:10" x14ac:dyDescent="0.25">
      <c r="A309" s="1">
        <v>2015</v>
      </c>
      <c r="B309" t="s">
        <v>493</v>
      </c>
      <c r="C309" t="s">
        <v>837</v>
      </c>
      <c r="D309" s="1">
        <v>409.6</v>
      </c>
      <c r="E309" s="1">
        <v>0</v>
      </c>
      <c r="F309" s="1">
        <v>0</v>
      </c>
      <c r="G309" s="1">
        <v>1</v>
      </c>
      <c r="H309" s="1">
        <v>4</v>
      </c>
      <c r="I309" s="1">
        <v>0</v>
      </c>
      <c r="J309" s="1">
        <v>0</v>
      </c>
    </row>
    <row r="310" spans="1:10" x14ac:dyDescent="0.25">
      <c r="A310" s="1">
        <v>2016</v>
      </c>
      <c r="B310" t="s">
        <v>493</v>
      </c>
      <c r="C310" t="s">
        <v>837</v>
      </c>
      <c r="D310" s="1">
        <v>142.30000000000001</v>
      </c>
      <c r="E310" s="1">
        <v>0</v>
      </c>
      <c r="F310" s="1">
        <v>0</v>
      </c>
      <c r="G310" s="1">
        <v>1</v>
      </c>
      <c r="H310" s="1">
        <v>17</v>
      </c>
      <c r="I310" s="1">
        <v>1</v>
      </c>
      <c r="J310" s="1">
        <v>1</v>
      </c>
    </row>
    <row r="311" spans="1:10" x14ac:dyDescent="0.25">
      <c r="A311" s="1">
        <v>2017</v>
      </c>
      <c r="B311" t="s">
        <v>493</v>
      </c>
      <c r="C311" t="s">
        <v>837</v>
      </c>
      <c r="D311" s="1">
        <v>146.69999999999999</v>
      </c>
      <c r="E311" s="1">
        <v>0</v>
      </c>
      <c r="F311" s="1">
        <v>0</v>
      </c>
      <c r="G311" s="1">
        <v>0</v>
      </c>
      <c r="H311" s="1">
        <v>4</v>
      </c>
      <c r="I311" s="1">
        <v>4</v>
      </c>
      <c r="J311" s="1">
        <v>0</v>
      </c>
    </row>
    <row r="312" spans="1:10" x14ac:dyDescent="0.25">
      <c r="A312" s="1">
        <v>2013</v>
      </c>
      <c r="B312" t="s">
        <v>494</v>
      </c>
      <c r="C312" t="s">
        <v>837</v>
      </c>
      <c r="D312" s="1">
        <v>219.4</v>
      </c>
      <c r="E312" s="1">
        <v>0</v>
      </c>
      <c r="F312" s="1">
        <v>0</v>
      </c>
      <c r="G312" s="1">
        <v>0</v>
      </c>
      <c r="H312" s="1">
        <v>7</v>
      </c>
      <c r="I312" s="1">
        <v>0</v>
      </c>
      <c r="J312" s="1">
        <v>2</v>
      </c>
    </row>
    <row r="313" spans="1:10" x14ac:dyDescent="0.25">
      <c r="A313" s="1">
        <v>2014</v>
      </c>
      <c r="B313" t="s">
        <v>494</v>
      </c>
      <c r="C313" t="s">
        <v>837</v>
      </c>
      <c r="D313" s="1">
        <v>241</v>
      </c>
      <c r="E313" s="1">
        <v>0</v>
      </c>
      <c r="F313" s="1">
        <v>0</v>
      </c>
      <c r="G313" s="1">
        <v>0</v>
      </c>
      <c r="H313" s="1">
        <v>9</v>
      </c>
      <c r="I313" s="1">
        <v>2</v>
      </c>
      <c r="J313" s="1">
        <v>0</v>
      </c>
    </row>
    <row r="314" spans="1:10" x14ac:dyDescent="0.25">
      <c r="A314" s="1">
        <v>2015</v>
      </c>
      <c r="B314" t="s">
        <v>494</v>
      </c>
      <c r="C314" t="s">
        <v>837</v>
      </c>
      <c r="D314" s="1">
        <v>327.8</v>
      </c>
      <c r="E314" s="1">
        <v>1</v>
      </c>
      <c r="F314" s="1">
        <v>1</v>
      </c>
      <c r="G314" s="1">
        <v>1</v>
      </c>
      <c r="H314" s="1">
        <v>8</v>
      </c>
      <c r="I314" s="1">
        <v>0</v>
      </c>
      <c r="J314" s="1">
        <v>1</v>
      </c>
    </row>
    <row r="315" spans="1:10" x14ac:dyDescent="0.25">
      <c r="A315" s="1">
        <v>2016</v>
      </c>
      <c r="B315" t="s">
        <v>494</v>
      </c>
      <c r="C315" t="s">
        <v>837</v>
      </c>
      <c r="D315" s="1">
        <v>262.10000000000002</v>
      </c>
      <c r="E315" s="1">
        <v>4</v>
      </c>
      <c r="F315" s="1">
        <v>4</v>
      </c>
      <c r="G315" s="1">
        <v>0</v>
      </c>
      <c r="H315" s="1">
        <v>9</v>
      </c>
      <c r="I315" s="1">
        <v>3</v>
      </c>
      <c r="J315" s="1">
        <v>3</v>
      </c>
    </row>
    <row r="316" spans="1:10" x14ac:dyDescent="0.25">
      <c r="A316" s="1">
        <v>2017</v>
      </c>
      <c r="B316" t="s">
        <v>494</v>
      </c>
      <c r="C316" t="s">
        <v>837</v>
      </c>
      <c r="D316" s="1">
        <v>225.5</v>
      </c>
      <c r="E316" s="1">
        <v>1</v>
      </c>
      <c r="F316" s="1">
        <v>1</v>
      </c>
      <c r="G316" s="1">
        <v>0</v>
      </c>
      <c r="H316" s="1">
        <v>3</v>
      </c>
      <c r="I316" s="1">
        <v>3</v>
      </c>
      <c r="J316" s="1">
        <v>0</v>
      </c>
    </row>
    <row r="317" spans="1:10" x14ac:dyDescent="0.25">
      <c r="A317" s="1">
        <v>2013</v>
      </c>
      <c r="B317" t="s">
        <v>495</v>
      </c>
      <c r="C317" t="s">
        <v>837</v>
      </c>
      <c r="D317" s="1">
        <v>827.9</v>
      </c>
      <c r="E317" s="1">
        <v>5</v>
      </c>
      <c r="F317" s="1">
        <v>4</v>
      </c>
      <c r="G317" s="1">
        <v>5</v>
      </c>
      <c r="H317" s="1">
        <v>224</v>
      </c>
      <c r="I317" s="1">
        <v>0</v>
      </c>
      <c r="J317" s="1">
        <v>8</v>
      </c>
    </row>
    <row r="318" spans="1:10" x14ac:dyDescent="0.25">
      <c r="A318" s="1">
        <v>2014</v>
      </c>
      <c r="B318" t="s">
        <v>495</v>
      </c>
      <c r="C318" t="s">
        <v>837</v>
      </c>
      <c r="D318" s="1">
        <v>1008.9</v>
      </c>
      <c r="E318" s="1">
        <v>3</v>
      </c>
      <c r="F318" s="1">
        <v>2</v>
      </c>
      <c r="G318" s="1">
        <v>10</v>
      </c>
      <c r="H318" s="1">
        <v>218</v>
      </c>
      <c r="I318" s="1">
        <v>12</v>
      </c>
      <c r="J318" s="1">
        <v>9</v>
      </c>
    </row>
    <row r="319" spans="1:10" x14ac:dyDescent="0.25">
      <c r="A319" s="1">
        <v>2015</v>
      </c>
      <c r="B319" t="s">
        <v>495</v>
      </c>
      <c r="C319" t="s">
        <v>837</v>
      </c>
      <c r="D319" s="1">
        <v>1162.0999999999999</v>
      </c>
      <c r="E319" s="1">
        <v>3</v>
      </c>
      <c r="F319" s="1">
        <v>1</v>
      </c>
      <c r="G319" s="1">
        <v>7</v>
      </c>
      <c r="H319" s="1">
        <v>226</v>
      </c>
      <c r="I319" s="1">
        <v>22</v>
      </c>
      <c r="J319" s="1">
        <v>15</v>
      </c>
    </row>
    <row r="320" spans="1:10" x14ac:dyDescent="0.25">
      <c r="A320" s="1">
        <v>2016</v>
      </c>
      <c r="B320" t="s">
        <v>495</v>
      </c>
      <c r="C320" t="s">
        <v>837</v>
      </c>
      <c r="D320" s="1">
        <v>1768.2</v>
      </c>
      <c r="E320" s="1">
        <v>4</v>
      </c>
      <c r="F320" s="1">
        <v>1</v>
      </c>
      <c r="G320" s="1">
        <v>12</v>
      </c>
      <c r="H320" s="1">
        <v>266</v>
      </c>
      <c r="I320" s="1">
        <v>84</v>
      </c>
      <c r="J320" s="1">
        <v>17</v>
      </c>
    </row>
    <row r="321" spans="1:10" x14ac:dyDescent="0.25">
      <c r="A321" s="1">
        <v>2017</v>
      </c>
      <c r="B321" t="s">
        <v>495</v>
      </c>
      <c r="C321" t="s">
        <v>837</v>
      </c>
      <c r="D321" s="1">
        <v>1719.5</v>
      </c>
      <c r="E321" s="1">
        <v>0</v>
      </c>
      <c r="F321" s="1">
        <v>0</v>
      </c>
      <c r="G321" s="1">
        <v>12</v>
      </c>
      <c r="H321" s="1">
        <v>239</v>
      </c>
      <c r="I321" s="1">
        <v>78</v>
      </c>
      <c r="J321" s="1">
        <v>18</v>
      </c>
    </row>
    <row r="322" spans="1:10" x14ac:dyDescent="0.25">
      <c r="A322" s="1">
        <v>2013</v>
      </c>
      <c r="B322" t="s">
        <v>496</v>
      </c>
      <c r="C322" t="s">
        <v>837</v>
      </c>
      <c r="D322" s="1">
        <v>30.7</v>
      </c>
      <c r="E322" s="1">
        <v>0</v>
      </c>
      <c r="F322" s="1">
        <v>0</v>
      </c>
      <c r="G322" s="1">
        <v>0</v>
      </c>
      <c r="H322" s="1">
        <v>3</v>
      </c>
      <c r="I322" s="1">
        <v>0</v>
      </c>
      <c r="J322" s="1">
        <v>2</v>
      </c>
    </row>
    <row r="323" spans="1:10" x14ac:dyDescent="0.25">
      <c r="A323" s="1">
        <v>2014</v>
      </c>
      <c r="B323" t="s">
        <v>496</v>
      </c>
      <c r="C323" t="s">
        <v>837</v>
      </c>
      <c r="D323" s="1">
        <v>34.6</v>
      </c>
      <c r="E323" s="1">
        <v>0</v>
      </c>
      <c r="F323" s="1">
        <v>0</v>
      </c>
      <c r="G323" s="1">
        <v>0</v>
      </c>
      <c r="H323" s="1">
        <v>2</v>
      </c>
      <c r="I323" s="1">
        <v>0</v>
      </c>
      <c r="J323" s="1">
        <v>0</v>
      </c>
    </row>
    <row r="324" spans="1:10" x14ac:dyDescent="0.25">
      <c r="A324" s="1">
        <v>2015</v>
      </c>
      <c r="B324" t="s">
        <v>496</v>
      </c>
      <c r="C324" t="s">
        <v>837</v>
      </c>
      <c r="D324" s="1">
        <v>36.4</v>
      </c>
      <c r="E324" s="1">
        <v>0</v>
      </c>
      <c r="F324" s="1">
        <v>0</v>
      </c>
      <c r="G324" s="1">
        <v>0</v>
      </c>
      <c r="H324" s="1">
        <v>2</v>
      </c>
      <c r="I324" s="1">
        <v>1</v>
      </c>
      <c r="J324" s="1">
        <v>0</v>
      </c>
    </row>
    <row r="325" spans="1:10" x14ac:dyDescent="0.25">
      <c r="A325" s="1">
        <v>2016</v>
      </c>
      <c r="B325" t="s">
        <v>496</v>
      </c>
      <c r="C325" t="s">
        <v>837</v>
      </c>
      <c r="D325" s="1">
        <v>36.9</v>
      </c>
      <c r="E325" s="1">
        <v>0</v>
      </c>
      <c r="F325" s="1">
        <v>0</v>
      </c>
      <c r="G325" s="1">
        <v>0</v>
      </c>
      <c r="H325" s="1">
        <v>7</v>
      </c>
      <c r="I325" s="1">
        <v>0</v>
      </c>
      <c r="J325" s="1">
        <v>1</v>
      </c>
    </row>
    <row r="326" spans="1:10" x14ac:dyDescent="0.25">
      <c r="A326" s="1">
        <v>2017</v>
      </c>
      <c r="B326" t="s">
        <v>496</v>
      </c>
      <c r="C326" t="s">
        <v>837</v>
      </c>
      <c r="D326" s="1">
        <v>39.1</v>
      </c>
      <c r="E326" s="1">
        <v>1</v>
      </c>
      <c r="F326" s="1">
        <v>1</v>
      </c>
      <c r="G326" s="1">
        <v>0</v>
      </c>
      <c r="H326" s="1">
        <v>6</v>
      </c>
      <c r="I326" s="1">
        <v>0</v>
      </c>
      <c r="J326" s="1">
        <v>0</v>
      </c>
    </row>
    <row r="327" spans="1:10" x14ac:dyDescent="0.25">
      <c r="A327" s="1">
        <v>2013</v>
      </c>
      <c r="B327" t="s">
        <v>497</v>
      </c>
      <c r="C327" t="s">
        <v>837</v>
      </c>
      <c r="D327" s="1">
        <v>210.7</v>
      </c>
      <c r="E327" s="1">
        <v>2</v>
      </c>
      <c r="F327" s="1">
        <v>0</v>
      </c>
      <c r="G327" s="1">
        <v>1</v>
      </c>
      <c r="H327" s="1">
        <v>49</v>
      </c>
      <c r="I327" s="1">
        <v>14</v>
      </c>
      <c r="J327" s="1">
        <v>2</v>
      </c>
    </row>
    <row r="328" spans="1:10" x14ac:dyDescent="0.25">
      <c r="A328" s="1">
        <v>2014</v>
      </c>
      <c r="B328" t="s">
        <v>497</v>
      </c>
      <c r="C328" t="s">
        <v>837</v>
      </c>
      <c r="D328" s="1">
        <v>257.2</v>
      </c>
      <c r="E328" s="1">
        <v>3</v>
      </c>
      <c r="F328" s="1">
        <v>3</v>
      </c>
      <c r="G328" s="1">
        <v>1</v>
      </c>
      <c r="H328" s="1">
        <v>37</v>
      </c>
      <c r="I328" s="1">
        <v>8</v>
      </c>
      <c r="J328" s="1">
        <v>3</v>
      </c>
    </row>
    <row r="329" spans="1:10" x14ac:dyDescent="0.25">
      <c r="A329" s="1">
        <v>2015</v>
      </c>
      <c r="B329" t="s">
        <v>497</v>
      </c>
      <c r="C329" t="s">
        <v>837</v>
      </c>
      <c r="D329" s="1">
        <v>211.3</v>
      </c>
      <c r="E329" s="1">
        <v>4</v>
      </c>
      <c r="F329" s="1">
        <v>3</v>
      </c>
      <c r="G329" s="1">
        <v>3</v>
      </c>
      <c r="H329" s="1">
        <v>35</v>
      </c>
      <c r="I329" s="1">
        <v>3</v>
      </c>
      <c r="J329" s="1">
        <v>2</v>
      </c>
    </row>
    <row r="330" spans="1:10" x14ac:dyDescent="0.25">
      <c r="A330" s="1">
        <v>2016</v>
      </c>
      <c r="B330" t="s">
        <v>497</v>
      </c>
      <c r="C330" t="s">
        <v>837</v>
      </c>
      <c r="D330" s="1">
        <v>210.1</v>
      </c>
      <c r="E330" s="1">
        <v>2</v>
      </c>
      <c r="F330" s="1">
        <v>0</v>
      </c>
      <c r="G330" s="1">
        <v>1</v>
      </c>
      <c r="H330" s="1">
        <v>40</v>
      </c>
      <c r="I330" s="1">
        <v>9</v>
      </c>
      <c r="J330" s="1">
        <v>2</v>
      </c>
    </row>
    <row r="331" spans="1:10" x14ac:dyDescent="0.25">
      <c r="A331" s="1">
        <v>2017</v>
      </c>
      <c r="B331" t="s">
        <v>497</v>
      </c>
      <c r="C331" t="s">
        <v>837</v>
      </c>
      <c r="D331" s="1">
        <v>203.4</v>
      </c>
      <c r="E331" s="1">
        <v>3</v>
      </c>
      <c r="F331" s="1">
        <v>0</v>
      </c>
      <c r="G331" s="1">
        <v>3</v>
      </c>
      <c r="H331" s="1">
        <v>35</v>
      </c>
      <c r="I331" s="1">
        <v>23</v>
      </c>
      <c r="J331" s="1">
        <v>7</v>
      </c>
    </row>
    <row r="332" spans="1:10" x14ac:dyDescent="0.25">
      <c r="A332" s="1">
        <v>2013</v>
      </c>
      <c r="B332" t="s">
        <v>498</v>
      </c>
      <c r="C332" t="s">
        <v>837</v>
      </c>
      <c r="D332" s="1">
        <v>60.5</v>
      </c>
      <c r="E332" s="1">
        <v>3</v>
      </c>
      <c r="F332" s="1">
        <v>3</v>
      </c>
      <c r="G332" s="1">
        <v>0</v>
      </c>
      <c r="H332" s="1">
        <v>3</v>
      </c>
      <c r="I332" s="1">
        <v>0</v>
      </c>
      <c r="J332" s="1">
        <v>0</v>
      </c>
    </row>
    <row r="333" spans="1:10" x14ac:dyDescent="0.25">
      <c r="A333" s="1">
        <v>2014</v>
      </c>
      <c r="B333" t="s">
        <v>498</v>
      </c>
      <c r="C333" t="s">
        <v>837</v>
      </c>
      <c r="D333" s="1">
        <v>61.2</v>
      </c>
      <c r="E333" s="1">
        <v>0</v>
      </c>
      <c r="F333" s="1">
        <v>0</v>
      </c>
      <c r="G333" s="1">
        <v>0</v>
      </c>
      <c r="H333" s="1">
        <v>3</v>
      </c>
      <c r="I333" s="1">
        <v>0</v>
      </c>
      <c r="J333" s="1">
        <v>0</v>
      </c>
    </row>
    <row r="334" spans="1:10" x14ac:dyDescent="0.25">
      <c r="A334" s="1">
        <v>2015</v>
      </c>
      <c r="B334" t="s">
        <v>498</v>
      </c>
      <c r="C334" t="s">
        <v>837</v>
      </c>
      <c r="D334" s="1">
        <v>56.5</v>
      </c>
      <c r="E334" s="1">
        <v>1</v>
      </c>
      <c r="F334" s="1">
        <v>1</v>
      </c>
      <c r="G334" s="1">
        <v>0</v>
      </c>
      <c r="H334" s="1">
        <v>6</v>
      </c>
      <c r="I334" s="1">
        <v>0</v>
      </c>
      <c r="J334" s="1">
        <v>0</v>
      </c>
    </row>
    <row r="335" spans="1:10" x14ac:dyDescent="0.25">
      <c r="A335" s="1">
        <v>2016</v>
      </c>
      <c r="B335" t="s">
        <v>498</v>
      </c>
      <c r="C335" t="s">
        <v>837</v>
      </c>
      <c r="D335" s="1">
        <v>60.6</v>
      </c>
      <c r="E335" s="1">
        <v>0</v>
      </c>
      <c r="F335" s="1">
        <v>0</v>
      </c>
      <c r="G335" s="1">
        <v>0</v>
      </c>
      <c r="H335" s="1">
        <v>7</v>
      </c>
      <c r="I335" s="1">
        <v>0</v>
      </c>
      <c r="J335" s="1">
        <v>1</v>
      </c>
    </row>
    <row r="336" spans="1:10" x14ac:dyDescent="0.25">
      <c r="A336" s="1">
        <v>2017</v>
      </c>
      <c r="B336" t="s">
        <v>498</v>
      </c>
      <c r="C336" t="s">
        <v>837</v>
      </c>
      <c r="D336" s="1">
        <v>62.3</v>
      </c>
      <c r="E336" s="1">
        <v>2</v>
      </c>
      <c r="F336" s="1">
        <v>2</v>
      </c>
      <c r="G336" s="1">
        <v>0</v>
      </c>
      <c r="H336" s="1">
        <v>1</v>
      </c>
      <c r="I336" s="1">
        <v>1</v>
      </c>
      <c r="J336" s="1">
        <v>0</v>
      </c>
    </row>
    <row r="337" spans="1:10" x14ac:dyDescent="0.25">
      <c r="A337" s="1">
        <v>2013</v>
      </c>
      <c r="B337" t="s">
        <v>499</v>
      </c>
      <c r="C337" t="s">
        <v>837</v>
      </c>
      <c r="D337" s="1">
        <v>134.9</v>
      </c>
      <c r="E337" s="1">
        <v>0</v>
      </c>
      <c r="F337" s="1">
        <v>0</v>
      </c>
      <c r="G337" s="1">
        <v>2</v>
      </c>
      <c r="H337" s="1">
        <v>11</v>
      </c>
      <c r="I337" s="1">
        <v>2</v>
      </c>
      <c r="J337" s="1">
        <v>2</v>
      </c>
    </row>
    <row r="338" spans="1:10" x14ac:dyDescent="0.25">
      <c r="A338" s="1">
        <v>2014</v>
      </c>
      <c r="B338" t="s">
        <v>499</v>
      </c>
      <c r="C338" t="s">
        <v>837</v>
      </c>
      <c r="D338" s="1">
        <v>155.1</v>
      </c>
      <c r="E338" s="1">
        <v>3</v>
      </c>
      <c r="F338" s="1">
        <v>3</v>
      </c>
      <c r="G338" s="1">
        <v>0</v>
      </c>
      <c r="H338" s="1">
        <v>9</v>
      </c>
      <c r="I338" s="1">
        <v>1</v>
      </c>
      <c r="J338" s="1">
        <v>2</v>
      </c>
    </row>
    <row r="339" spans="1:10" x14ac:dyDescent="0.25">
      <c r="A339" s="1">
        <v>2015</v>
      </c>
      <c r="B339" t="s">
        <v>499</v>
      </c>
      <c r="C339" t="s">
        <v>837</v>
      </c>
      <c r="D339" s="1">
        <v>156.30000000000001</v>
      </c>
      <c r="E339" s="1">
        <v>1</v>
      </c>
      <c r="F339" s="1">
        <v>1</v>
      </c>
      <c r="G339" s="1">
        <v>0</v>
      </c>
      <c r="H339" s="1">
        <v>15</v>
      </c>
      <c r="I339" s="1">
        <v>6</v>
      </c>
      <c r="J339" s="1">
        <v>1</v>
      </c>
    </row>
    <row r="340" spans="1:10" x14ac:dyDescent="0.25">
      <c r="A340" s="1">
        <v>2016</v>
      </c>
      <c r="B340" t="s">
        <v>499</v>
      </c>
      <c r="C340" t="s">
        <v>837</v>
      </c>
      <c r="D340" s="1">
        <v>137.4</v>
      </c>
      <c r="E340" s="1">
        <v>1</v>
      </c>
      <c r="F340" s="1">
        <v>1</v>
      </c>
      <c r="G340" s="1">
        <v>2</v>
      </c>
      <c r="H340" s="1">
        <v>8</v>
      </c>
      <c r="I340" s="1">
        <v>4</v>
      </c>
      <c r="J340" s="1">
        <v>0</v>
      </c>
    </row>
    <row r="341" spans="1:10" x14ac:dyDescent="0.25">
      <c r="A341" s="1">
        <v>2017</v>
      </c>
      <c r="B341" t="s">
        <v>499</v>
      </c>
      <c r="C341" t="s">
        <v>837</v>
      </c>
      <c r="D341" s="1">
        <v>135.69999999999999</v>
      </c>
      <c r="E341" s="1">
        <v>1</v>
      </c>
      <c r="F341" s="1">
        <v>0</v>
      </c>
      <c r="G341" s="1">
        <v>0</v>
      </c>
      <c r="H341" s="1">
        <v>19</v>
      </c>
      <c r="I341" s="1">
        <v>9</v>
      </c>
      <c r="J341" s="1">
        <v>0</v>
      </c>
    </row>
    <row r="342" spans="1:10" x14ac:dyDescent="0.25">
      <c r="A342" s="1">
        <v>2013</v>
      </c>
      <c r="B342" t="s">
        <v>500</v>
      </c>
      <c r="C342" t="s">
        <v>837</v>
      </c>
      <c r="D342" s="1">
        <v>71.5</v>
      </c>
      <c r="E342" s="1">
        <v>3</v>
      </c>
      <c r="F342" s="1">
        <v>2</v>
      </c>
      <c r="G342" s="1">
        <v>2</v>
      </c>
      <c r="H342" s="1">
        <v>15</v>
      </c>
      <c r="I342" s="1">
        <v>1</v>
      </c>
      <c r="J342" s="1">
        <v>1</v>
      </c>
    </row>
    <row r="343" spans="1:10" x14ac:dyDescent="0.25">
      <c r="A343" s="1">
        <v>2014</v>
      </c>
      <c r="B343" t="s">
        <v>500</v>
      </c>
      <c r="C343" t="s">
        <v>837</v>
      </c>
      <c r="D343" s="1">
        <v>80.7</v>
      </c>
      <c r="E343" s="1">
        <v>5</v>
      </c>
      <c r="F343" s="1">
        <v>3</v>
      </c>
      <c r="G343" s="1">
        <v>0</v>
      </c>
      <c r="H343" s="1">
        <v>19</v>
      </c>
      <c r="I343" s="1">
        <v>2</v>
      </c>
      <c r="J343" s="1">
        <v>2</v>
      </c>
    </row>
    <row r="344" spans="1:10" x14ac:dyDescent="0.25">
      <c r="A344" s="1">
        <v>2015</v>
      </c>
      <c r="B344" t="s">
        <v>500</v>
      </c>
      <c r="C344" t="s">
        <v>837</v>
      </c>
      <c r="D344" s="1">
        <v>85.7</v>
      </c>
      <c r="E344" s="1">
        <v>2</v>
      </c>
      <c r="F344" s="1">
        <v>1</v>
      </c>
      <c r="G344" s="1">
        <v>2</v>
      </c>
      <c r="H344" s="1">
        <v>23</v>
      </c>
      <c r="I344" s="1">
        <v>2</v>
      </c>
      <c r="J344" s="1">
        <v>3</v>
      </c>
    </row>
    <row r="345" spans="1:10" x14ac:dyDescent="0.25">
      <c r="A345" s="1">
        <v>2016</v>
      </c>
      <c r="B345" t="s">
        <v>500</v>
      </c>
      <c r="C345" t="s">
        <v>837</v>
      </c>
      <c r="D345" s="1">
        <v>90.5</v>
      </c>
      <c r="E345" s="1">
        <v>5</v>
      </c>
      <c r="F345" s="1">
        <v>3</v>
      </c>
      <c r="G345" s="1">
        <v>0</v>
      </c>
      <c r="H345" s="1">
        <v>21</v>
      </c>
      <c r="I345" s="1">
        <v>2</v>
      </c>
      <c r="J345" s="1">
        <v>2</v>
      </c>
    </row>
    <row r="346" spans="1:10" x14ac:dyDescent="0.25">
      <c r="A346" s="1">
        <v>2017</v>
      </c>
      <c r="B346" t="s">
        <v>500</v>
      </c>
      <c r="C346" t="s">
        <v>837</v>
      </c>
      <c r="D346" s="1">
        <v>96.2</v>
      </c>
      <c r="E346" s="1">
        <v>4</v>
      </c>
      <c r="F346" s="1">
        <v>3</v>
      </c>
      <c r="G346" s="1">
        <v>0</v>
      </c>
      <c r="H346" s="1">
        <v>10</v>
      </c>
      <c r="I346" s="1">
        <v>4</v>
      </c>
      <c r="J346" s="1">
        <v>0</v>
      </c>
    </row>
    <row r="347" spans="1:10" x14ac:dyDescent="0.25">
      <c r="A347" s="1">
        <v>2013</v>
      </c>
      <c r="B347" t="s">
        <v>501</v>
      </c>
      <c r="C347" t="s">
        <v>837</v>
      </c>
      <c r="D347" s="1">
        <v>411.7</v>
      </c>
      <c r="E347" s="1">
        <v>0</v>
      </c>
      <c r="F347" s="1">
        <v>0</v>
      </c>
      <c r="G347" s="1">
        <v>3</v>
      </c>
      <c r="H347" s="1">
        <v>24</v>
      </c>
      <c r="I347" s="1">
        <v>0</v>
      </c>
      <c r="J347" s="1">
        <v>0</v>
      </c>
    </row>
    <row r="348" spans="1:10" x14ac:dyDescent="0.25">
      <c r="A348" s="1">
        <v>2014</v>
      </c>
      <c r="B348" t="s">
        <v>501</v>
      </c>
      <c r="C348" t="s">
        <v>837</v>
      </c>
      <c r="D348" s="1">
        <v>576.6</v>
      </c>
      <c r="E348" s="1">
        <v>3</v>
      </c>
      <c r="F348" s="1">
        <v>2</v>
      </c>
      <c r="G348" s="1">
        <v>2</v>
      </c>
      <c r="H348" s="1">
        <v>32</v>
      </c>
      <c r="I348" s="1">
        <v>0</v>
      </c>
      <c r="J348" s="1">
        <v>4</v>
      </c>
    </row>
    <row r="349" spans="1:10" x14ac:dyDescent="0.25">
      <c r="A349" s="1">
        <v>2015</v>
      </c>
      <c r="B349" t="s">
        <v>501</v>
      </c>
      <c r="C349" t="s">
        <v>837</v>
      </c>
      <c r="D349" s="1">
        <v>617.4</v>
      </c>
      <c r="E349" s="1">
        <v>0</v>
      </c>
      <c r="F349" s="1">
        <v>0</v>
      </c>
      <c r="G349" s="1">
        <v>3</v>
      </c>
      <c r="H349" s="1">
        <v>37</v>
      </c>
      <c r="I349" s="1">
        <v>0</v>
      </c>
      <c r="J349" s="1">
        <v>0</v>
      </c>
    </row>
    <row r="350" spans="1:10" x14ac:dyDescent="0.25">
      <c r="A350" s="1">
        <v>2016</v>
      </c>
      <c r="B350" t="s">
        <v>501</v>
      </c>
      <c r="C350" t="s">
        <v>837</v>
      </c>
      <c r="D350" s="1">
        <v>858.2</v>
      </c>
      <c r="E350" s="1">
        <v>1</v>
      </c>
      <c r="F350" s="1">
        <v>0</v>
      </c>
      <c r="G350" s="1">
        <v>2</v>
      </c>
      <c r="H350" s="1">
        <v>40</v>
      </c>
      <c r="I350" s="1">
        <v>5</v>
      </c>
      <c r="J350" s="1">
        <v>5</v>
      </c>
    </row>
    <row r="351" spans="1:10" x14ac:dyDescent="0.25">
      <c r="A351" s="1">
        <v>2017</v>
      </c>
      <c r="B351" t="s">
        <v>501</v>
      </c>
      <c r="C351" t="s">
        <v>837</v>
      </c>
      <c r="D351" s="1">
        <v>775.2</v>
      </c>
      <c r="E351" s="1">
        <v>3</v>
      </c>
      <c r="F351" s="1">
        <v>3</v>
      </c>
      <c r="G351" s="1">
        <v>4</v>
      </c>
      <c r="H351" s="1">
        <v>38</v>
      </c>
      <c r="I351" s="1">
        <v>4</v>
      </c>
      <c r="J351" s="1">
        <v>4</v>
      </c>
    </row>
    <row r="352" spans="1:10" x14ac:dyDescent="0.25">
      <c r="A352" s="1">
        <v>2013</v>
      </c>
      <c r="B352" t="s">
        <v>502</v>
      </c>
      <c r="C352" t="s">
        <v>837</v>
      </c>
      <c r="D352" s="1">
        <v>595.4</v>
      </c>
      <c r="E352" s="1">
        <v>3</v>
      </c>
      <c r="F352" s="1">
        <v>2</v>
      </c>
      <c r="G352" s="1">
        <v>3</v>
      </c>
      <c r="H352" s="1">
        <v>29</v>
      </c>
      <c r="I352" s="1">
        <v>7</v>
      </c>
      <c r="J352" s="1">
        <v>1</v>
      </c>
    </row>
    <row r="353" spans="1:10" x14ac:dyDescent="0.25">
      <c r="A353" s="1">
        <v>2014</v>
      </c>
      <c r="B353" t="s">
        <v>502</v>
      </c>
      <c r="C353" t="s">
        <v>837</v>
      </c>
      <c r="D353" s="1">
        <v>621.4</v>
      </c>
      <c r="E353" s="1">
        <v>1</v>
      </c>
      <c r="F353" s="1">
        <v>1</v>
      </c>
      <c r="G353" s="1">
        <v>3</v>
      </c>
      <c r="H353" s="1">
        <v>43</v>
      </c>
      <c r="I353" s="1">
        <v>2</v>
      </c>
      <c r="J353" s="1">
        <v>0</v>
      </c>
    </row>
    <row r="354" spans="1:10" x14ac:dyDescent="0.25">
      <c r="A354" s="1">
        <v>2015</v>
      </c>
      <c r="B354" t="s">
        <v>502</v>
      </c>
      <c r="C354" t="s">
        <v>837</v>
      </c>
      <c r="D354" s="1">
        <v>682</v>
      </c>
      <c r="E354" s="1">
        <v>3</v>
      </c>
      <c r="F354" s="1">
        <v>1</v>
      </c>
      <c r="G354" s="1">
        <v>3</v>
      </c>
      <c r="H354" s="1">
        <v>39</v>
      </c>
      <c r="I354" s="1">
        <v>3</v>
      </c>
      <c r="J354" s="1">
        <v>3</v>
      </c>
    </row>
    <row r="355" spans="1:10" x14ac:dyDescent="0.25">
      <c r="A355" s="1">
        <v>2016</v>
      </c>
      <c r="B355" t="s">
        <v>502</v>
      </c>
      <c r="C355" t="s">
        <v>837</v>
      </c>
      <c r="D355" s="1">
        <v>723.8</v>
      </c>
      <c r="E355" s="1">
        <v>2</v>
      </c>
      <c r="F355" s="1">
        <v>2</v>
      </c>
      <c r="G355" s="1">
        <v>0</v>
      </c>
      <c r="H355" s="1">
        <v>44</v>
      </c>
      <c r="I355" s="1">
        <v>5</v>
      </c>
      <c r="J355" s="1">
        <v>4</v>
      </c>
    </row>
    <row r="356" spans="1:10" x14ac:dyDescent="0.25">
      <c r="A356" s="1">
        <v>2017</v>
      </c>
      <c r="B356" t="s">
        <v>502</v>
      </c>
      <c r="C356" t="s">
        <v>837</v>
      </c>
      <c r="D356" s="1">
        <v>685</v>
      </c>
      <c r="E356" s="1">
        <v>2</v>
      </c>
      <c r="F356" s="1">
        <v>2</v>
      </c>
      <c r="G356" s="1">
        <v>3</v>
      </c>
      <c r="H356" s="1">
        <v>35</v>
      </c>
      <c r="I356" s="1">
        <v>2</v>
      </c>
      <c r="J356" s="1">
        <v>2</v>
      </c>
    </row>
    <row r="357" spans="1:10" x14ac:dyDescent="0.25">
      <c r="A357" s="1">
        <v>2013</v>
      </c>
      <c r="B357" t="s">
        <v>503</v>
      </c>
      <c r="C357" t="s">
        <v>837</v>
      </c>
      <c r="D357" s="1">
        <v>110.1</v>
      </c>
      <c r="E357" s="1">
        <v>0</v>
      </c>
      <c r="F357" s="1">
        <v>0</v>
      </c>
      <c r="G357" s="1">
        <v>0</v>
      </c>
      <c r="H357" s="1">
        <v>3</v>
      </c>
      <c r="I357" s="1">
        <v>0</v>
      </c>
      <c r="J357" s="1">
        <v>1</v>
      </c>
    </row>
    <row r="358" spans="1:10" x14ac:dyDescent="0.25">
      <c r="A358" s="1">
        <v>2014</v>
      </c>
      <c r="B358" t="s">
        <v>503</v>
      </c>
      <c r="C358" t="s">
        <v>837</v>
      </c>
      <c r="D358" s="1">
        <v>137.30000000000001</v>
      </c>
      <c r="E358" s="1">
        <v>1</v>
      </c>
      <c r="F358" s="1">
        <v>1</v>
      </c>
      <c r="G358" s="1">
        <v>3</v>
      </c>
      <c r="H358" s="1">
        <v>4</v>
      </c>
      <c r="I358" s="1">
        <v>0</v>
      </c>
      <c r="J358" s="1">
        <v>0</v>
      </c>
    </row>
    <row r="359" spans="1:10" x14ac:dyDescent="0.25">
      <c r="A359" s="1">
        <v>2015</v>
      </c>
      <c r="B359" t="s">
        <v>503</v>
      </c>
      <c r="C359" t="s">
        <v>837</v>
      </c>
      <c r="D359" s="1">
        <v>117.5</v>
      </c>
      <c r="E359" s="1">
        <v>3</v>
      </c>
      <c r="F359" s="1">
        <v>2</v>
      </c>
      <c r="G359" s="1">
        <v>0</v>
      </c>
      <c r="H359" s="1">
        <v>4</v>
      </c>
      <c r="I359" s="1">
        <v>0</v>
      </c>
      <c r="J359" s="1">
        <v>1</v>
      </c>
    </row>
    <row r="360" spans="1:10" x14ac:dyDescent="0.25">
      <c r="A360" s="1">
        <v>2016</v>
      </c>
      <c r="B360" t="s">
        <v>503</v>
      </c>
      <c r="C360" t="s">
        <v>837</v>
      </c>
      <c r="D360" s="1">
        <v>119.8</v>
      </c>
      <c r="E360" s="1">
        <v>2</v>
      </c>
      <c r="F360" s="1">
        <v>2</v>
      </c>
      <c r="G360" s="1">
        <v>0</v>
      </c>
      <c r="H360" s="1">
        <v>3</v>
      </c>
      <c r="I360" s="1">
        <v>1</v>
      </c>
      <c r="J360" s="1">
        <v>0</v>
      </c>
    </row>
    <row r="361" spans="1:10" x14ac:dyDescent="0.25">
      <c r="A361" s="1">
        <v>2017</v>
      </c>
      <c r="B361" t="s">
        <v>503</v>
      </c>
      <c r="C361" t="s">
        <v>837</v>
      </c>
      <c r="D361" s="1">
        <v>112.1</v>
      </c>
      <c r="E361" s="1">
        <v>3</v>
      </c>
      <c r="F361" s="1">
        <v>0</v>
      </c>
      <c r="G361" s="1">
        <v>0</v>
      </c>
      <c r="H361" s="1">
        <v>10</v>
      </c>
      <c r="I361" s="1">
        <v>0</v>
      </c>
      <c r="J361" s="1">
        <v>1</v>
      </c>
    </row>
    <row r="362" spans="1:10" x14ac:dyDescent="0.25">
      <c r="A362" s="1">
        <v>2013</v>
      </c>
      <c r="B362" t="s">
        <v>504</v>
      </c>
      <c r="C362" t="s">
        <v>837</v>
      </c>
      <c r="D362" s="1">
        <v>627.79999999999995</v>
      </c>
      <c r="E362" s="1">
        <v>10</v>
      </c>
      <c r="F362" s="1">
        <v>8</v>
      </c>
      <c r="G362" s="1">
        <v>4</v>
      </c>
      <c r="H362" s="1">
        <v>85</v>
      </c>
      <c r="I362" s="1">
        <v>6</v>
      </c>
      <c r="J362" s="1">
        <v>7</v>
      </c>
    </row>
    <row r="363" spans="1:10" x14ac:dyDescent="0.25">
      <c r="A363" s="1">
        <v>2014</v>
      </c>
      <c r="B363" t="s">
        <v>504</v>
      </c>
      <c r="C363" t="s">
        <v>837</v>
      </c>
      <c r="D363" s="1">
        <v>551.1</v>
      </c>
      <c r="E363" s="1">
        <v>13</v>
      </c>
      <c r="F363" s="1">
        <v>12</v>
      </c>
      <c r="G363" s="1">
        <v>1</v>
      </c>
      <c r="H363" s="1">
        <v>73</v>
      </c>
      <c r="I363" s="1">
        <v>18</v>
      </c>
      <c r="J363" s="1">
        <v>4</v>
      </c>
    </row>
    <row r="364" spans="1:10" x14ac:dyDescent="0.25">
      <c r="A364" s="1">
        <v>2015</v>
      </c>
      <c r="B364" t="s">
        <v>504</v>
      </c>
      <c r="C364" t="s">
        <v>837</v>
      </c>
      <c r="D364" s="1">
        <v>485</v>
      </c>
      <c r="E364" s="1">
        <v>10</v>
      </c>
      <c r="F364" s="1">
        <v>7</v>
      </c>
      <c r="G364" s="1">
        <v>3</v>
      </c>
      <c r="H364" s="1">
        <v>85</v>
      </c>
      <c r="I364" s="1">
        <v>4</v>
      </c>
      <c r="J364" s="1">
        <v>5</v>
      </c>
    </row>
    <row r="365" spans="1:10" x14ac:dyDescent="0.25">
      <c r="A365" s="1">
        <v>2016</v>
      </c>
      <c r="B365" t="s">
        <v>504</v>
      </c>
      <c r="C365" t="s">
        <v>837</v>
      </c>
      <c r="D365" s="1">
        <v>579.9</v>
      </c>
      <c r="E365" s="1">
        <v>1</v>
      </c>
      <c r="F365" s="1">
        <v>0</v>
      </c>
      <c r="G365" s="1">
        <v>6</v>
      </c>
      <c r="H365" s="1">
        <v>82</v>
      </c>
      <c r="I365" s="1">
        <v>8</v>
      </c>
      <c r="J365" s="1">
        <v>3</v>
      </c>
    </row>
    <row r="366" spans="1:10" x14ac:dyDescent="0.25">
      <c r="A366" s="1">
        <v>2017</v>
      </c>
      <c r="B366" t="s">
        <v>504</v>
      </c>
      <c r="C366" t="s">
        <v>837</v>
      </c>
      <c r="D366" s="1">
        <v>689</v>
      </c>
      <c r="E366" s="1">
        <v>1</v>
      </c>
      <c r="F366" s="1">
        <v>0</v>
      </c>
      <c r="G366" s="1">
        <v>4</v>
      </c>
      <c r="H366" s="1">
        <v>92</v>
      </c>
      <c r="I366" s="1">
        <v>14</v>
      </c>
      <c r="J366" s="1">
        <v>7</v>
      </c>
    </row>
    <row r="367" spans="1:10" x14ac:dyDescent="0.25">
      <c r="A367" s="1">
        <v>2013</v>
      </c>
      <c r="B367" t="s">
        <v>505</v>
      </c>
      <c r="C367" t="s">
        <v>837</v>
      </c>
      <c r="D367" s="1">
        <v>148.30000000000001</v>
      </c>
      <c r="E367" s="1">
        <v>1</v>
      </c>
      <c r="F367" s="1">
        <v>1</v>
      </c>
      <c r="G367" s="1">
        <v>0</v>
      </c>
      <c r="H367" s="1">
        <v>7</v>
      </c>
      <c r="I367" s="1">
        <v>0</v>
      </c>
      <c r="J367" s="1">
        <v>0</v>
      </c>
    </row>
    <row r="368" spans="1:10" x14ac:dyDescent="0.25">
      <c r="A368" s="1">
        <v>2014</v>
      </c>
      <c r="B368" t="s">
        <v>505</v>
      </c>
      <c r="C368" t="s">
        <v>837</v>
      </c>
      <c r="D368" s="1">
        <v>211.2</v>
      </c>
      <c r="E368" s="1">
        <v>1</v>
      </c>
      <c r="F368" s="1">
        <v>1</v>
      </c>
      <c r="G368" s="1">
        <v>2</v>
      </c>
      <c r="H368" s="1">
        <v>9</v>
      </c>
      <c r="I368" s="1">
        <v>0</v>
      </c>
      <c r="J368" s="1">
        <v>0</v>
      </c>
    </row>
    <row r="369" spans="1:10" x14ac:dyDescent="0.25">
      <c r="A369" s="1">
        <v>2015</v>
      </c>
      <c r="B369" t="s">
        <v>505</v>
      </c>
      <c r="C369" t="s">
        <v>837</v>
      </c>
      <c r="D369" s="1">
        <v>207</v>
      </c>
      <c r="E369" s="1">
        <v>0</v>
      </c>
      <c r="F369" s="1">
        <v>0</v>
      </c>
      <c r="G369" s="1">
        <v>0</v>
      </c>
      <c r="H369" s="1">
        <v>7</v>
      </c>
      <c r="I369" s="1">
        <v>1</v>
      </c>
      <c r="J369" s="1">
        <v>1</v>
      </c>
    </row>
    <row r="370" spans="1:10" x14ac:dyDescent="0.25">
      <c r="A370" s="1">
        <v>2016</v>
      </c>
      <c r="B370" t="s">
        <v>505</v>
      </c>
      <c r="C370" t="s">
        <v>837</v>
      </c>
      <c r="D370" s="1">
        <v>366.9</v>
      </c>
      <c r="E370" s="1">
        <v>2</v>
      </c>
      <c r="F370" s="1">
        <v>2</v>
      </c>
      <c r="G370" s="1">
        <v>1</v>
      </c>
      <c r="H370" s="1">
        <v>6</v>
      </c>
      <c r="I370" s="1">
        <v>0</v>
      </c>
      <c r="J370" s="1">
        <v>0</v>
      </c>
    </row>
    <row r="371" spans="1:10" x14ac:dyDescent="0.25">
      <c r="A371" s="1">
        <v>2017</v>
      </c>
      <c r="B371" t="s">
        <v>505</v>
      </c>
      <c r="C371" t="s">
        <v>837</v>
      </c>
      <c r="D371" s="1">
        <v>332.6</v>
      </c>
      <c r="E371" s="1">
        <v>0</v>
      </c>
      <c r="F371" s="1">
        <v>0</v>
      </c>
      <c r="G371" s="1">
        <v>0</v>
      </c>
      <c r="H371" s="1">
        <v>8</v>
      </c>
      <c r="I371" s="1">
        <v>2</v>
      </c>
      <c r="J371" s="1">
        <v>0</v>
      </c>
    </row>
    <row r="372" spans="1:10" x14ac:dyDescent="0.25">
      <c r="A372" s="1">
        <v>2013</v>
      </c>
      <c r="B372" t="s">
        <v>506</v>
      </c>
      <c r="C372" t="s">
        <v>837</v>
      </c>
      <c r="D372" s="1">
        <v>159.6</v>
      </c>
      <c r="E372" s="1">
        <v>3</v>
      </c>
      <c r="F372" s="1">
        <v>3</v>
      </c>
      <c r="G372" s="1">
        <v>2</v>
      </c>
      <c r="H372" s="1">
        <v>12</v>
      </c>
      <c r="I372" s="1">
        <v>1</v>
      </c>
      <c r="J372" s="1">
        <v>2</v>
      </c>
    </row>
    <row r="373" spans="1:10" x14ac:dyDescent="0.25">
      <c r="A373" s="1">
        <v>2014</v>
      </c>
      <c r="B373" t="s">
        <v>506</v>
      </c>
      <c r="C373" t="s">
        <v>837</v>
      </c>
      <c r="D373" s="1">
        <v>172.1</v>
      </c>
      <c r="E373" s="1">
        <v>4</v>
      </c>
      <c r="F373" s="1">
        <v>4</v>
      </c>
      <c r="G373" s="1">
        <v>0</v>
      </c>
      <c r="H373" s="1">
        <v>15</v>
      </c>
      <c r="I373" s="1">
        <v>1</v>
      </c>
      <c r="J373" s="1">
        <v>1</v>
      </c>
    </row>
    <row r="374" spans="1:10" x14ac:dyDescent="0.25">
      <c r="A374" s="1">
        <v>2015</v>
      </c>
      <c r="B374" t="s">
        <v>506</v>
      </c>
      <c r="C374" t="s">
        <v>837</v>
      </c>
      <c r="D374" s="1">
        <v>239.8</v>
      </c>
      <c r="E374" s="1">
        <v>2</v>
      </c>
      <c r="F374" s="1">
        <v>1</v>
      </c>
      <c r="G374" s="1">
        <v>2</v>
      </c>
      <c r="H374" s="1">
        <v>13</v>
      </c>
      <c r="I374" s="1">
        <v>0</v>
      </c>
      <c r="J374" s="1">
        <v>1</v>
      </c>
    </row>
    <row r="375" spans="1:10" x14ac:dyDescent="0.25">
      <c r="A375" s="1">
        <v>2016</v>
      </c>
      <c r="B375" t="s">
        <v>506</v>
      </c>
      <c r="C375" t="s">
        <v>837</v>
      </c>
      <c r="D375" s="1">
        <v>230.9</v>
      </c>
      <c r="E375" s="1">
        <v>1</v>
      </c>
      <c r="F375" s="1">
        <v>0</v>
      </c>
      <c r="G375" s="1">
        <v>0</v>
      </c>
      <c r="H375" s="1">
        <v>15</v>
      </c>
      <c r="I375" s="1">
        <v>0</v>
      </c>
      <c r="J375" s="1">
        <v>0</v>
      </c>
    </row>
    <row r="376" spans="1:10" x14ac:dyDescent="0.25">
      <c r="A376" s="1">
        <v>2017</v>
      </c>
      <c r="B376" t="s">
        <v>506</v>
      </c>
      <c r="C376" t="s">
        <v>837</v>
      </c>
      <c r="D376" s="1">
        <v>217.5</v>
      </c>
      <c r="E376" s="1">
        <v>4</v>
      </c>
      <c r="F376" s="1">
        <v>2</v>
      </c>
      <c r="G376" s="1">
        <v>1</v>
      </c>
      <c r="H376" s="1">
        <v>16</v>
      </c>
      <c r="I376" s="1">
        <v>3</v>
      </c>
      <c r="J376" s="1">
        <v>0</v>
      </c>
    </row>
    <row r="377" spans="1:10" x14ac:dyDescent="0.25">
      <c r="A377" s="1">
        <v>2013</v>
      </c>
      <c r="B377" t="s">
        <v>507</v>
      </c>
      <c r="C377" t="s">
        <v>837</v>
      </c>
      <c r="D377" s="1">
        <v>140.1</v>
      </c>
      <c r="E377" s="1">
        <v>0</v>
      </c>
      <c r="F377" s="1">
        <v>0</v>
      </c>
      <c r="G377" s="1">
        <v>0</v>
      </c>
      <c r="H377" s="1">
        <v>14</v>
      </c>
      <c r="I377" s="1">
        <v>0</v>
      </c>
      <c r="J377" s="1">
        <v>0</v>
      </c>
    </row>
    <row r="378" spans="1:10" x14ac:dyDescent="0.25">
      <c r="A378" s="1">
        <v>2014</v>
      </c>
      <c r="B378" t="s">
        <v>507</v>
      </c>
      <c r="C378" t="s">
        <v>837</v>
      </c>
      <c r="D378" s="1">
        <v>182.8</v>
      </c>
      <c r="E378" s="1">
        <v>1</v>
      </c>
      <c r="F378" s="1">
        <v>0</v>
      </c>
      <c r="G378" s="1">
        <v>0</v>
      </c>
      <c r="H378" s="1">
        <v>17</v>
      </c>
      <c r="I378" s="1">
        <v>0</v>
      </c>
      <c r="J378" s="1">
        <v>0</v>
      </c>
    </row>
    <row r="379" spans="1:10" x14ac:dyDescent="0.25">
      <c r="A379" s="1">
        <v>2015</v>
      </c>
      <c r="B379" t="s">
        <v>507</v>
      </c>
      <c r="C379" t="s">
        <v>837</v>
      </c>
      <c r="D379" s="1">
        <v>155.1</v>
      </c>
      <c r="E379" s="1">
        <v>1</v>
      </c>
      <c r="F379" s="1">
        <v>1</v>
      </c>
      <c r="G379" s="1">
        <v>1</v>
      </c>
      <c r="H379" s="1">
        <v>19</v>
      </c>
      <c r="I379" s="1">
        <v>0</v>
      </c>
      <c r="J379" s="1">
        <v>0</v>
      </c>
    </row>
    <row r="380" spans="1:10" x14ac:dyDescent="0.25">
      <c r="A380" s="1">
        <v>2016</v>
      </c>
      <c r="B380" t="s">
        <v>507</v>
      </c>
      <c r="C380" t="s">
        <v>837</v>
      </c>
      <c r="D380" s="1">
        <v>190.4</v>
      </c>
      <c r="E380" s="1">
        <v>1</v>
      </c>
      <c r="F380" s="1">
        <v>1</v>
      </c>
      <c r="G380" s="1">
        <v>0</v>
      </c>
      <c r="H380" s="1">
        <v>21</v>
      </c>
      <c r="I380" s="1">
        <v>3</v>
      </c>
      <c r="J380" s="1">
        <v>2</v>
      </c>
    </row>
    <row r="381" spans="1:10" x14ac:dyDescent="0.25">
      <c r="A381" s="1">
        <v>2017</v>
      </c>
      <c r="B381" t="s">
        <v>507</v>
      </c>
      <c r="C381" t="s">
        <v>837</v>
      </c>
      <c r="D381" s="1">
        <v>165.3</v>
      </c>
      <c r="E381" s="1">
        <v>0</v>
      </c>
      <c r="F381" s="1">
        <v>0</v>
      </c>
      <c r="G381" s="1">
        <v>2</v>
      </c>
      <c r="H381" s="1">
        <v>14</v>
      </c>
      <c r="I381" s="1">
        <v>2</v>
      </c>
      <c r="J381" s="1">
        <v>1</v>
      </c>
    </row>
    <row r="382" spans="1:10" x14ac:dyDescent="0.25">
      <c r="A382" s="1">
        <v>2013</v>
      </c>
      <c r="B382" t="s">
        <v>508</v>
      </c>
      <c r="C382" t="s">
        <v>837</v>
      </c>
      <c r="D382" s="1">
        <v>620.1</v>
      </c>
      <c r="E382" s="1">
        <v>0</v>
      </c>
      <c r="F382" s="1">
        <v>0</v>
      </c>
      <c r="G382" s="1">
        <v>0</v>
      </c>
      <c r="H382" s="1">
        <v>6</v>
      </c>
      <c r="I382" s="1">
        <v>1</v>
      </c>
      <c r="J382" s="1">
        <v>0</v>
      </c>
    </row>
    <row r="383" spans="1:10" x14ac:dyDescent="0.25">
      <c r="A383" s="1">
        <v>2014</v>
      </c>
      <c r="B383" t="s">
        <v>508</v>
      </c>
      <c r="C383" t="s">
        <v>837</v>
      </c>
      <c r="D383" s="1">
        <v>855.1</v>
      </c>
      <c r="E383" s="1">
        <v>0</v>
      </c>
      <c r="F383" s="1">
        <v>0</v>
      </c>
      <c r="G383" s="1">
        <v>0</v>
      </c>
      <c r="H383" s="1">
        <v>3</v>
      </c>
      <c r="I383" s="1">
        <v>0</v>
      </c>
      <c r="J383" s="1">
        <v>0</v>
      </c>
    </row>
    <row r="384" spans="1:10" x14ac:dyDescent="0.25">
      <c r="A384" s="1">
        <v>2015</v>
      </c>
      <c r="B384" t="s">
        <v>508</v>
      </c>
      <c r="C384" t="s">
        <v>837</v>
      </c>
      <c r="D384" s="1">
        <v>392.6</v>
      </c>
      <c r="E384" s="1">
        <v>0</v>
      </c>
      <c r="F384" s="1">
        <v>0</v>
      </c>
      <c r="G384" s="1">
        <v>0</v>
      </c>
      <c r="H384" s="1">
        <v>8</v>
      </c>
      <c r="I384" s="1">
        <v>0</v>
      </c>
      <c r="J384" s="1">
        <v>1</v>
      </c>
    </row>
    <row r="385" spans="1:10" x14ac:dyDescent="0.25">
      <c r="A385" s="1">
        <v>2016</v>
      </c>
      <c r="B385" t="s">
        <v>508</v>
      </c>
      <c r="C385" t="s">
        <v>837</v>
      </c>
      <c r="D385" s="1">
        <v>109.3</v>
      </c>
      <c r="E385" s="1">
        <v>0</v>
      </c>
      <c r="F385" s="1">
        <v>0</v>
      </c>
      <c r="G385" s="1">
        <v>0</v>
      </c>
      <c r="H385" s="1">
        <v>4</v>
      </c>
      <c r="I385" s="1">
        <v>1</v>
      </c>
      <c r="J385" s="1">
        <v>1</v>
      </c>
    </row>
    <row r="386" spans="1:10" x14ac:dyDescent="0.25">
      <c r="A386" s="1">
        <v>2017</v>
      </c>
      <c r="B386" t="s">
        <v>508</v>
      </c>
      <c r="C386" t="s">
        <v>837</v>
      </c>
      <c r="D386" s="1">
        <v>104.7</v>
      </c>
      <c r="E386" s="1">
        <v>1</v>
      </c>
      <c r="F386" s="1">
        <v>1</v>
      </c>
      <c r="G386" s="1">
        <v>0</v>
      </c>
      <c r="H386" s="1">
        <v>1</v>
      </c>
      <c r="I386" s="1">
        <v>0</v>
      </c>
      <c r="J386" s="1">
        <v>1</v>
      </c>
    </row>
    <row r="387" spans="1:10" x14ac:dyDescent="0.25">
      <c r="A387" s="1">
        <v>2013</v>
      </c>
      <c r="B387" t="s">
        <v>509</v>
      </c>
      <c r="C387" t="s">
        <v>838</v>
      </c>
      <c r="D387" s="1">
        <v>153.5</v>
      </c>
      <c r="E387" s="1">
        <v>13</v>
      </c>
      <c r="F387" s="1">
        <v>11</v>
      </c>
      <c r="G387" s="1">
        <v>1</v>
      </c>
      <c r="H387" s="1">
        <v>12</v>
      </c>
      <c r="I387" s="1">
        <v>0</v>
      </c>
      <c r="J387" s="1">
        <v>0</v>
      </c>
    </row>
    <row r="388" spans="1:10" x14ac:dyDescent="0.25">
      <c r="A388" s="1">
        <v>2014</v>
      </c>
      <c r="B388" t="s">
        <v>509</v>
      </c>
      <c r="C388" t="s">
        <v>838</v>
      </c>
      <c r="D388" s="1">
        <v>138.69999999999999</v>
      </c>
      <c r="E388" s="1">
        <v>0</v>
      </c>
      <c r="F388" s="1">
        <v>0</v>
      </c>
      <c r="G388" s="1">
        <v>0</v>
      </c>
      <c r="H388" s="1">
        <v>14</v>
      </c>
      <c r="I388" s="1">
        <v>3</v>
      </c>
      <c r="J388" s="1">
        <v>0</v>
      </c>
    </row>
    <row r="389" spans="1:10" x14ac:dyDescent="0.25">
      <c r="A389" s="1">
        <v>2015</v>
      </c>
      <c r="B389" t="s">
        <v>509</v>
      </c>
      <c r="C389" t="s">
        <v>838</v>
      </c>
      <c r="D389" s="1">
        <v>136.69999999999999</v>
      </c>
      <c r="E389" s="1">
        <v>8</v>
      </c>
      <c r="F389" s="1">
        <v>5</v>
      </c>
      <c r="G389" s="1">
        <v>1</v>
      </c>
      <c r="H389" s="1">
        <v>16</v>
      </c>
      <c r="I389" s="1">
        <v>5</v>
      </c>
      <c r="J389" s="1">
        <v>1</v>
      </c>
    </row>
    <row r="390" spans="1:10" x14ac:dyDescent="0.25">
      <c r="A390" s="1">
        <v>2016</v>
      </c>
      <c r="B390" t="s">
        <v>509</v>
      </c>
      <c r="C390" t="s">
        <v>838</v>
      </c>
      <c r="D390" s="1">
        <v>201.3</v>
      </c>
      <c r="E390" s="1">
        <v>10</v>
      </c>
      <c r="F390" s="1">
        <v>7</v>
      </c>
      <c r="G390" s="1">
        <v>1</v>
      </c>
      <c r="H390" s="1">
        <v>12</v>
      </c>
      <c r="I390" s="1">
        <v>4</v>
      </c>
      <c r="J390" s="1">
        <v>0</v>
      </c>
    </row>
    <row r="391" spans="1:10" x14ac:dyDescent="0.25">
      <c r="A391" s="1">
        <v>2017</v>
      </c>
      <c r="B391" t="s">
        <v>509</v>
      </c>
      <c r="C391" t="s">
        <v>838</v>
      </c>
      <c r="D391" s="1">
        <v>193.7</v>
      </c>
      <c r="E391" s="1">
        <v>13</v>
      </c>
      <c r="F391" s="1">
        <v>10</v>
      </c>
      <c r="G391" s="1">
        <v>0</v>
      </c>
      <c r="H391" s="1">
        <v>11</v>
      </c>
      <c r="I391" s="1">
        <v>4</v>
      </c>
      <c r="J391" s="1">
        <v>1</v>
      </c>
    </row>
    <row r="392" spans="1:10" x14ac:dyDescent="0.25">
      <c r="A392" s="1">
        <v>2013</v>
      </c>
      <c r="B392" t="s">
        <v>510</v>
      </c>
      <c r="C392" t="s">
        <v>838</v>
      </c>
      <c r="D392" s="1">
        <v>29.2</v>
      </c>
      <c r="E392" s="1">
        <v>0</v>
      </c>
      <c r="F392" s="1">
        <v>0</v>
      </c>
      <c r="G392" s="1">
        <v>0</v>
      </c>
      <c r="H392" s="1">
        <v>22</v>
      </c>
      <c r="I392" s="1">
        <v>0</v>
      </c>
      <c r="J392" s="1">
        <v>1</v>
      </c>
    </row>
    <row r="393" spans="1:10" x14ac:dyDescent="0.25">
      <c r="A393" s="1">
        <v>2014</v>
      </c>
      <c r="B393" t="s">
        <v>510</v>
      </c>
      <c r="C393" t="s">
        <v>838</v>
      </c>
      <c r="D393" s="1">
        <v>40.700000000000003</v>
      </c>
      <c r="E393" s="1">
        <v>0</v>
      </c>
      <c r="F393" s="1">
        <v>0</v>
      </c>
      <c r="G393" s="1">
        <v>1</v>
      </c>
      <c r="H393" s="1">
        <v>19</v>
      </c>
      <c r="I393" s="1">
        <v>3</v>
      </c>
      <c r="J393" s="1">
        <v>0</v>
      </c>
    </row>
    <row r="394" spans="1:10" x14ac:dyDescent="0.25">
      <c r="A394" s="1">
        <v>2015</v>
      </c>
      <c r="B394" t="s">
        <v>510</v>
      </c>
      <c r="C394" t="s">
        <v>838</v>
      </c>
      <c r="D394" s="1">
        <v>46.1</v>
      </c>
      <c r="E394" s="1">
        <v>1</v>
      </c>
      <c r="F394" s="1">
        <v>0</v>
      </c>
      <c r="G394" s="1">
        <v>1</v>
      </c>
      <c r="H394" s="1">
        <v>23</v>
      </c>
      <c r="I394" s="1">
        <v>11</v>
      </c>
      <c r="J394" s="1">
        <v>3</v>
      </c>
    </row>
    <row r="395" spans="1:10" x14ac:dyDescent="0.25">
      <c r="A395" s="1">
        <v>2016</v>
      </c>
      <c r="B395" t="s">
        <v>510</v>
      </c>
      <c r="C395" t="s">
        <v>838</v>
      </c>
      <c r="D395" s="1">
        <v>59.1</v>
      </c>
      <c r="E395" s="1">
        <v>0</v>
      </c>
      <c r="F395" s="1">
        <v>0</v>
      </c>
      <c r="G395" s="1">
        <v>2</v>
      </c>
      <c r="H395" s="1">
        <v>22</v>
      </c>
      <c r="I395" s="1">
        <v>15</v>
      </c>
      <c r="J395" s="1">
        <v>2</v>
      </c>
    </row>
    <row r="396" spans="1:10" x14ac:dyDescent="0.25">
      <c r="A396" s="1">
        <v>2017</v>
      </c>
      <c r="B396" t="s">
        <v>510</v>
      </c>
      <c r="C396" t="s">
        <v>838</v>
      </c>
      <c r="D396" s="1">
        <v>60.4</v>
      </c>
      <c r="E396" s="1">
        <v>2</v>
      </c>
      <c r="F396" s="1">
        <v>0</v>
      </c>
      <c r="G396" s="1">
        <v>2</v>
      </c>
      <c r="H396" s="1">
        <v>18</v>
      </c>
      <c r="I396" s="1">
        <v>15</v>
      </c>
      <c r="J396" s="1">
        <v>2</v>
      </c>
    </row>
    <row r="397" spans="1:10" x14ac:dyDescent="0.25">
      <c r="A397" s="1">
        <v>2013</v>
      </c>
      <c r="B397" t="s">
        <v>511</v>
      </c>
      <c r="C397" t="s">
        <v>838</v>
      </c>
      <c r="D397" s="1">
        <v>38.200000000000003</v>
      </c>
      <c r="E397" s="1">
        <v>1</v>
      </c>
      <c r="F397" s="1">
        <v>1</v>
      </c>
      <c r="G397" s="1">
        <v>1</v>
      </c>
      <c r="H397" s="1">
        <v>16</v>
      </c>
      <c r="I397" s="1">
        <v>3</v>
      </c>
      <c r="J397" s="1">
        <v>2</v>
      </c>
    </row>
    <row r="398" spans="1:10" x14ac:dyDescent="0.25">
      <c r="A398" s="1">
        <v>2014</v>
      </c>
      <c r="B398" t="s">
        <v>511</v>
      </c>
      <c r="C398" t="s">
        <v>838</v>
      </c>
      <c r="D398" s="1">
        <v>53</v>
      </c>
      <c r="E398" s="1">
        <v>12</v>
      </c>
      <c r="F398" s="1">
        <v>1</v>
      </c>
      <c r="G398" s="1">
        <v>0</v>
      </c>
      <c r="H398" s="1">
        <v>19</v>
      </c>
      <c r="I398" s="1">
        <v>8</v>
      </c>
      <c r="J398" s="1">
        <v>5</v>
      </c>
    </row>
    <row r="399" spans="1:10" x14ac:dyDescent="0.25">
      <c r="A399" s="1">
        <v>2015</v>
      </c>
      <c r="B399" t="s">
        <v>511</v>
      </c>
      <c r="C399" t="s">
        <v>838</v>
      </c>
      <c r="D399" s="1">
        <v>59.9</v>
      </c>
      <c r="E399" s="1">
        <v>1</v>
      </c>
      <c r="F399" s="1">
        <v>1</v>
      </c>
      <c r="G399" s="1">
        <v>1</v>
      </c>
      <c r="H399" s="1">
        <v>31</v>
      </c>
      <c r="I399" s="1">
        <v>1</v>
      </c>
      <c r="J399" s="1">
        <v>5</v>
      </c>
    </row>
    <row r="400" spans="1:10" x14ac:dyDescent="0.25">
      <c r="A400" s="1">
        <v>2016</v>
      </c>
      <c r="B400" t="s">
        <v>511</v>
      </c>
      <c r="C400" t="s">
        <v>838</v>
      </c>
      <c r="D400" s="1">
        <v>66.2</v>
      </c>
      <c r="E400" s="1">
        <v>1</v>
      </c>
      <c r="F400" s="1">
        <v>1</v>
      </c>
      <c r="G400" s="1">
        <v>0</v>
      </c>
      <c r="H400" s="1">
        <v>19</v>
      </c>
      <c r="I400" s="1">
        <v>0</v>
      </c>
      <c r="J400" s="1">
        <v>3</v>
      </c>
    </row>
    <row r="401" spans="1:10" x14ac:dyDescent="0.25">
      <c r="A401" s="1">
        <v>2017</v>
      </c>
      <c r="B401" t="s">
        <v>511</v>
      </c>
      <c r="C401" t="s">
        <v>838</v>
      </c>
      <c r="D401" s="1">
        <v>59</v>
      </c>
      <c r="E401" s="1">
        <v>2</v>
      </c>
      <c r="F401" s="1">
        <v>2</v>
      </c>
      <c r="G401" s="1">
        <v>0</v>
      </c>
      <c r="H401" s="1">
        <v>20</v>
      </c>
      <c r="I401" s="1">
        <v>3</v>
      </c>
      <c r="J401" s="1">
        <v>2</v>
      </c>
    </row>
    <row r="402" spans="1:10" x14ac:dyDescent="0.25">
      <c r="A402" s="1">
        <v>2013</v>
      </c>
      <c r="B402" t="s">
        <v>512</v>
      </c>
      <c r="C402" t="s">
        <v>838</v>
      </c>
      <c r="D402" s="1">
        <v>7.8</v>
      </c>
      <c r="E402" s="1">
        <v>1</v>
      </c>
      <c r="F402" s="1">
        <v>1</v>
      </c>
      <c r="G402" s="1">
        <v>0</v>
      </c>
      <c r="H402" s="1">
        <v>11</v>
      </c>
      <c r="I402" s="1">
        <v>0</v>
      </c>
      <c r="J402" s="1">
        <v>3</v>
      </c>
    </row>
    <row r="403" spans="1:10" x14ac:dyDescent="0.25">
      <c r="A403" s="1">
        <v>2014</v>
      </c>
      <c r="B403" t="s">
        <v>512</v>
      </c>
      <c r="C403" t="s">
        <v>838</v>
      </c>
      <c r="D403" s="1">
        <v>11.7</v>
      </c>
      <c r="E403" s="1">
        <v>1</v>
      </c>
      <c r="F403" s="1">
        <v>1</v>
      </c>
      <c r="G403" s="1">
        <v>1</v>
      </c>
      <c r="H403" s="1">
        <v>11</v>
      </c>
      <c r="I403" s="1">
        <v>2</v>
      </c>
      <c r="J403" s="1">
        <v>0</v>
      </c>
    </row>
    <row r="404" spans="1:10" x14ac:dyDescent="0.25">
      <c r="A404" s="1">
        <v>2015</v>
      </c>
      <c r="B404" t="s">
        <v>512</v>
      </c>
      <c r="C404" t="s">
        <v>838</v>
      </c>
      <c r="D404" s="1">
        <v>14.7</v>
      </c>
      <c r="E404" s="1">
        <v>1</v>
      </c>
      <c r="F404" s="1">
        <v>0</v>
      </c>
      <c r="G404" s="1">
        <v>3</v>
      </c>
      <c r="H404" s="1">
        <v>15</v>
      </c>
      <c r="I404" s="1">
        <v>2</v>
      </c>
      <c r="J404" s="1">
        <v>1</v>
      </c>
    </row>
    <row r="405" spans="1:10" x14ac:dyDescent="0.25">
      <c r="A405" s="1">
        <v>2016</v>
      </c>
      <c r="B405" t="s">
        <v>512</v>
      </c>
      <c r="C405" t="s">
        <v>838</v>
      </c>
      <c r="D405" s="1">
        <v>14.6</v>
      </c>
      <c r="E405" s="1">
        <v>0</v>
      </c>
      <c r="F405" s="1">
        <v>0</v>
      </c>
      <c r="G405" s="1">
        <v>1</v>
      </c>
      <c r="H405" s="1">
        <v>26</v>
      </c>
      <c r="I405" s="1">
        <v>3</v>
      </c>
      <c r="J405" s="1">
        <v>0</v>
      </c>
    </row>
    <row r="406" spans="1:10" x14ac:dyDescent="0.25">
      <c r="A406" s="1">
        <v>2017</v>
      </c>
      <c r="B406" t="s">
        <v>512</v>
      </c>
      <c r="C406" t="s">
        <v>838</v>
      </c>
      <c r="D406" s="1">
        <v>21.5</v>
      </c>
      <c r="E406" s="1">
        <v>1</v>
      </c>
      <c r="F406" s="1">
        <v>1</v>
      </c>
      <c r="G406" s="1">
        <v>0</v>
      </c>
      <c r="H406" s="1">
        <v>19</v>
      </c>
      <c r="I406" s="1">
        <v>3</v>
      </c>
      <c r="J406" s="1">
        <v>0</v>
      </c>
    </row>
    <row r="407" spans="1:10" x14ac:dyDescent="0.25">
      <c r="A407" s="1">
        <v>2013</v>
      </c>
      <c r="B407" t="s">
        <v>513</v>
      </c>
      <c r="C407" t="s">
        <v>838</v>
      </c>
      <c r="D407" s="1">
        <v>87.7</v>
      </c>
      <c r="E407" s="1">
        <v>1</v>
      </c>
      <c r="F407" s="1">
        <v>0</v>
      </c>
      <c r="G407" s="1">
        <v>0</v>
      </c>
      <c r="H407" s="1">
        <v>8</v>
      </c>
      <c r="I407" s="1">
        <v>1</v>
      </c>
      <c r="J407" s="1">
        <v>1</v>
      </c>
    </row>
    <row r="408" spans="1:10" x14ac:dyDescent="0.25">
      <c r="A408" s="1">
        <v>2014</v>
      </c>
      <c r="B408" t="s">
        <v>513</v>
      </c>
      <c r="C408" t="s">
        <v>838</v>
      </c>
      <c r="D408" s="1">
        <v>99.8</v>
      </c>
      <c r="E408" s="1">
        <v>0</v>
      </c>
      <c r="F408" s="1">
        <v>0</v>
      </c>
      <c r="G408" s="1">
        <v>0</v>
      </c>
      <c r="H408" s="1">
        <v>11</v>
      </c>
      <c r="I408" s="1">
        <v>0</v>
      </c>
      <c r="J408" s="1">
        <v>0</v>
      </c>
    </row>
    <row r="409" spans="1:10" x14ac:dyDescent="0.25">
      <c r="A409" s="1">
        <v>2015</v>
      </c>
      <c r="B409" t="s">
        <v>513</v>
      </c>
      <c r="C409" t="s">
        <v>838</v>
      </c>
      <c r="D409" s="1">
        <v>101.6</v>
      </c>
      <c r="E409" s="1">
        <v>4</v>
      </c>
      <c r="F409" s="1">
        <v>3</v>
      </c>
      <c r="G409" s="1">
        <v>0</v>
      </c>
      <c r="H409" s="1">
        <v>5</v>
      </c>
      <c r="I409" s="1">
        <v>2</v>
      </c>
      <c r="J409" s="1">
        <v>0</v>
      </c>
    </row>
    <row r="410" spans="1:10" x14ac:dyDescent="0.25">
      <c r="A410" s="1">
        <v>2016</v>
      </c>
      <c r="B410" t="s">
        <v>513</v>
      </c>
      <c r="C410" t="s">
        <v>838</v>
      </c>
      <c r="D410" s="1">
        <v>157.30000000000001</v>
      </c>
      <c r="E410" s="1">
        <v>1</v>
      </c>
      <c r="F410" s="1">
        <v>0</v>
      </c>
      <c r="G410" s="1">
        <v>0</v>
      </c>
      <c r="H410" s="1">
        <v>13</v>
      </c>
      <c r="I410" s="1">
        <v>7</v>
      </c>
      <c r="J410" s="1">
        <v>1</v>
      </c>
    </row>
    <row r="411" spans="1:10" x14ac:dyDescent="0.25">
      <c r="A411" s="1">
        <v>2017</v>
      </c>
      <c r="B411" t="s">
        <v>513</v>
      </c>
      <c r="C411" t="s">
        <v>838</v>
      </c>
      <c r="D411" s="1">
        <v>120.3</v>
      </c>
      <c r="E411" s="1">
        <v>2</v>
      </c>
      <c r="F411" s="1">
        <v>2</v>
      </c>
      <c r="G411" s="1">
        <v>1</v>
      </c>
      <c r="H411" s="1">
        <v>11</v>
      </c>
      <c r="I411" s="1">
        <v>8</v>
      </c>
      <c r="J411" s="1">
        <v>1</v>
      </c>
    </row>
    <row r="412" spans="1:10" x14ac:dyDescent="0.25">
      <c r="A412" s="1">
        <v>2013</v>
      </c>
      <c r="B412" t="s">
        <v>514</v>
      </c>
      <c r="C412" t="s">
        <v>838</v>
      </c>
      <c r="D412" s="1">
        <v>163.6</v>
      </c>
      <c r="E412" s="1">
        <v>16</v>
      </c>
      <c r="F412" s="1">
        <v>15</v>
      </c>
      <c r="G412" s="1">
        <v>0</v>
      </c>
      <c r="H412" s="1">
        <v>20</v>
      </c>
      <c r="I412" s="1">
        <v>0</v>
      </c>
      <c r="J412" s="1">
        <v>2</v>
      </c>
    </row>
    <row r="413" spans="1:10" x14ac:dyDescent="0.25">
      <c r="A413" s="1">
        <v>2014</v>
      </c>
      <c r="B413" t="s">
        <v>514</v>
      </c>
      <c r="C413" t="s">
        <v>838</v>
      </c>
      <c r="D413" s="1">
        <v>198</v>
      </c>
      <c r="E413" s="1">
        <v>11</v>
      </c>
      <c r="F413" s="1">
        <v>10</v>
      </c>
      <c r="G413" s="1">
        <v>1</v>
      </c>
      <c r="H413" s="1">
        <v>12</v>
      </c>
      <c r="I413" s="1">
        <v>0</v>
      </c>
      <c r="J413" s="1">
        <v>0</v>
      </c>
    </row>
    <row r="414" spans="1:10" x14ac:dyDescent="0.25">
      <c r="A414" s="1">
        <v>2015</v>
      </c>
      <c r="B414" t="s">
        <v>514</v>
      </c>
      <c r="C414" t="s">
        <v>838</v>
      </c>
      <c r="D414" s="1">
        <v>134</v>
      </c>
      <c r="E414" s="1">
        <v>14</v>
      </c>
      <c r="F414" s="1">
        <v>6</v>
      </c>
      <c r="G414" s="1">
        <v>1</v>
      </c>
      <c r="H414" s="1">
        <v>18</v>
      </c>
      <c r="I414" s="1">
        <v>0</v>
      </c>
      <c r="J414" s="1">
        <v>0</v>
      </c>
    </row>
    <row r="415" spans="1:10" x14ac:dyDescent="0.25">
      <c r="A415" s="1">
        <v>2016</v>
      </c>
      <c r="B415" t="s">
        <v>514</v>
      </c>
      <c r="C415" t="s">
        <v>838</v>
      </c>
      <c r="D415" s="1">
        <v>192.7</v>
      </c>
      <c r="E415" s="1">
        <v>5</v>
      </c>
      <c r="F415" s="1">
        <v>3</v>
      </c>
      <c r="G415" s="1">
        <v>0</v>
      </c>
      <c r="H415" s="1">
        <v>10</v>
      </c>
      <c r="I415" s="1">
        <v>3</v>
      </c>
      <c r="J415" s="1">
        <v>0</v>
      </c>
    </row>
    <row r="416" spans="1:10" x14ac:dyDescent="0.25">
      <c r="A416" s="1">
        <v>2017</v>
      </c>
      <c r="B416" t="s">
        <v>514</v>
      </c>
      <c r="C416" t="s">
        <v>838</v>
      </c>
      <c r="D416" s="1">
        <v>164.4</v>
      </c>
      <c r="E416" s="1">
        <v>8</v>
      </c>
      <c r="F416" s="1">
        <v>3</v>
      </c>
      <c r="G416" s="1">
        <v>0</v>
      </c>
      <c r="H416" s="1">
        <v>18</v>
      </c>
      <c r="I416" s="1">
        <v>2</v>
      </c>
      <c r="J416" s="1">
        <v>0</v>
      </c>
    </row>
    <row r="417" spans="1:10" x14ac:dyDescent="0.25">
      <c r="A417" s="1">
        <v>2013</v>
      </c>
      <c r="B417" t="s">
        <v>515</v>
      </c>
      <c r="C417" t="s">
        <v>838</v>
      </c>
      <c r="D417" s="1">
        <v>4.5999999999999996</v>
      </c>
      <c r="E417" s="1">
        <v>0</v>
      </c>
      <c r="F417" s="1">
        <v>0</v>
      </c>
      <c r="G417" s="1">
        <v>0</v>
      </c>
      <c r="H417" s="1">
        <v>5</v>
      </c>
      <c r="I417" s="1">
        <v>1</v>
      </c>
      <c r="J417" s="1">
        <v>0</v>
      </c>
    </row>
    <row r="418" spans="1:10" x14ac:dyDescent="0.25">
      <c r="A418" s="1">
        <v>2014</v>
      </c>
      <c r="B418" t="s">
        <v>515</v>
      </c>
      <c r="C418" t="s">
        <v>838</v>
      </c>
      <c r="D418" s="1">
        <v>6.6</v>
      </c>
      <c r="E418" s="1">
        <v>1</v>
      </c>
      <c r="F418" s="1">
        <v>0</v>
      </c>
      <c r="G418" s="1">
        <v>0</v>
      </c>
      <c r="H418" s="1">
        <v>5</v>
      </c>
      <c r="I418" s="1">
        <v>0</v>
      </c>
      <c r="J418" s="1">
        <v>0</v>
      </c>
    </row>
    <row r="419" spans="1:10" x14ac:dyDescent="0.25">
      <c r="A419" s="1">
        <v>2015</v>
      </c>
      <c r="B419" t="s">
        <v>515</v>
      </c>
      <c r="C419" t="s">
        <v>838</v>
      </c>
      <c r="D419" s="1">
        <v>9.8000000000000007</v>
      </c>
      <c r="E419" s="1">
        <v>0</v>
      </c>
      <c r="F419" s="1">
        <v>0</v>
      </c>
      <c r="G419" s="1">
        <v>0</v>
      </c>
      <c r="H419" s="1">
        <v>4</v>
      </c>
      <c r="I419" s="1">
        <v>3</v>
      </c>
      <c r="J419" s="1">
        <v>0</v>
      </c>
    </row>
    <row r="420" spans="1:10" x14ac:dyDescent="0.25">
      <c r="A420" s="1">
        <v>2016</v>
      </c>
      <c r="B420" t="s">
        <v>515</v>
      </c>
      <c r="C420" t="s">
        <v>838</v>
      </c>
      <c r="D420" s="1">
        <v>11</v>
      </c>
      <c r="E420" s="1">
        <v>0</v>
      </c>
      <c r="F420" s="1">
        <v>0</v>
      </c>
      <c r="G420" s="1">
        <v>0</v>
      </c>
      <c r="H420" s="1">
        <v>5</v>
      </c>
      <c r="I420" s="1">
        <v>3</v>
      </c>
      <c r="J420" s="1">
        <v>1</v>
      </c>
    </row>
    <row r="421" spans="1:10" x14ac:dyDescent="0.25">
      <c r="A421" s="1">
        <v>2017</v>
      </c>
      <c r="B421" t="s">
        <v>515</v>
      </c>
      <c r="C421" t="s">
        <v>838</v>
      </c>
      <c r="D421" s="1">
        <v>9.1999999999999993</v>
      </c>
      <c r="E421" s="1">
        <v>0</v>
      </c>
      <c r="F421" s="1">
        <v>0</v>
      </c>
      <c r="G421" s="1">
        <v>0</v>
      </c>
      <c r="H421" s="1">
        <v>3</v>
      </c>
      <c r="I421" s="1">
        <v>0</v>
      </c>
      <c r="J421" s="1">
        <v>0</v>
      </c>
    </row>
    <row r="422" spans="1:10" x14ac:dyDescent="0.25">
      <c r="A422" s="1">
        <v>2013</v>
      </c>
      <c r="B422" t="s">
        <v>516</v>
      </c>
      <c r="C422" t="s">
        <v>838</v>
      </c>
      <c r="D422" s="1">
        <v>477.1</v>
      </c>
      <c r="E422" s="1">
        <v>2</v>
      </c>
      <c r="F422" s="1">
        <v>0</v>
      </c>
      <c r="G422" s="1">
        <v>2</v>
      </c>
      <c r="H422" s="1">
        <v>44</v>
      </c>
      <c r="I422" s="1">
        <v>0</v>
      </c>
      <c r="J422" s="1">
        <v>1</v>
      </c>
    </row>
    <row r="423" spans="1:10" x14ac:dyDescent="0.25">
      <c r="A423" s="1">
        <v>2014</v>
      </c>
      <c r="B423" t="s">
        <v>516</v>
      </c>
      <c r="C423" t="s">
        <v>838</v>
      </c>
      <c r="D423" s="1">
        <v>572.6</v>
      </c>
      <c r="E423" s="1">
        <v>8</v>
      </c>
      <c r="F423" s="1">
        <v>4</v>
      </c>
      <c r="G423" s="1">
        <v>1</v>
      </c>
      <c r="H423" s="1">
        <v>56</v>
      </c>
      <c r="I423" s="1">
        <v>5</v>
      </c>
      <c r="J423" s="1">
        <v>3</v>
      </c>
    </row>
    <row r="424" spans="1:10" x14ac:dyDescent="0.25">
      <c r="A424" s="1">
        <v>2015</v>
      </c>
      <c r="B424" t="s">
        <v>516</v>
      </c>
      <c r="C424" t="s">
        <v>838</v>
      </c>
      <c r="D424" s="1">
        <v>536.79999999999995</v>
      </c>
      <c r="E424" s="1">
        <v>2</v>
      </c>
      <c r="F424" s="1">
        <v>1</v>
      </c>
      <c r="G424" s="1">
        <v>1</v>
      </c>
      <c r="H424" s="1">
        <v>58</v>
      </c>
      <c r="I424" s="1">
        <v>11</v>
      </c>
      <c r="J424" s="1">
        <v>2</v>
      </c>
    </row>
    <row r="425" spans="1:10" x14ac:dyDescent="0.25">
      <c r="A425" s="1">
        <v>2016</v>
      </c>
      <c r="B425" t="s">
        <v>516</v>
      </c>
      <c r="C425" t="s">
        <v>838</v>
      </c>
      <c r="D425" s="1">
        <v>657.7</v>
      </c>
      <c r="E425" s="1">
        <v>3</v>
      </c>
      <c r="F425" s="1">
        <v>1</v>
      </c>
      <c r="G425" s="1">
        <v>1</v>
      </c>
      <c r="H425" s="1">
        <v>58</v>
      </c>
      <c r="I425" s="1">
        <v>7</v>
      </c>
      <c r="J425" s="1">
        <v>4</v>
      </c>
    </row>
    <row r="426" spans="1:10" x14ac:dyDescent="0.25">
      <c r="A426" s="1">
        <v>2017</v>
      </c>
      <c r="B426" t="s">
        <v>516</v>
      </c>
      <c r="C426" t="s">
        <v>838</v>
      </c>
      <c r="D426" s="1">
        <v>550.5</v>
      </c>
      <c r="E426" s="1">
        <v>1</v>
      </c>
      <c r="F426" s="1">
        <v>1</v>
      </c>
      <c r="G426" s="1">
        <v>3</v>
      </c>
      <c r="H426" s="1">
        <v>77</v>
      </c>
      <c r="I426" s="1">
        <v>29</v>
      </c>
      <c r="J426" s="1">
        <v>7</v>
      </c>
    </row>
    <row r="427" spans="1:10" x14ac:dyDescent="0.25">
      <c r="A427" s="1">
        <v>2013</v>
      </c>
      <c r="B427" t="s">
        <v>517</v>
      </c>
      <c r="C427" t="s">
        <v>838</v>
      </c>
      <c r="D427" s="1">
        <v>15.5</v>
      </c>
      <c r="E427" s="1">
        <v>1</v>
      </c>
      <c r="F427" s="1">
        <v>0</v>
      </c>
      <c r="G427" s="1">
        <v>2</v>
      </c>
      <c r="H427" s="1">
        <v>82</v>
      </c>
      <c r="I427" s="1">
        <v>1</v>
      </c>
      <c r="J427" s="1">
        <v>1</v>
      </c>
    </row>
    <row r="428" spans="1:10" x14ac:dyDescent="0.25">
      <c r="A428" s="1">
        <v>2014</v>
      </c>
      <c r="B428" t="s">
        <v>517</v>
      </c>
      <c r="C428" t="s">
        <v>838</v>
      </c>
      <c r="D428" s="1">
        <v>22.1</v>
      </c>
      <c r="E428" s="1">
        <v>1</v>
      </c>
      <c r="F428" s="1">
        <v>0</v>
      </c>
      <c r="G428" s="1">
        <v>5</v>
      </c>
      <c r="H428" s="1">
        <v>69</v>
      </c>
      <c r="I428" s="1">
        <v>11</v>
      </c>
      <c r="J428" s="1">
        <v>9</v>
      </c>
    </row>
    <row r="429" spans="1:10" x14ac:dyDescent="0.25">
      <c r="A429" s="1">
        <v>2015</v>
      </c>
      <c r="B429" t="s">
        <v>517</v>
      </c>
      <c r="C429" t="s">
        <v>838</v>
      </c>
      <c r="D429" s="1">
        <v>21</v>
      </c>
      <c r="E429" s="1">
        <v>0</v>
      </c>
      <c r="F429" s="1">
        <v>0</v>
      </c>
      <c r="G429" s="1">
        <v>3</v>
      </c>
      <c r="H429" s="1">
        <v>87</v>
      </c>
      <c r="I429" s="1">
        <v>11</v>
      </c>
      <c r="J429" s="1">
        <v>4</v>
      </c>
    </row>
    <row r="430" spans="1:10" x14ac:dyDescent="0.25">
      <c r="A430" s="1">
        <v>2016</v>
      </c>
      <c r="B430" t="s">
        <v>517</v>
      </c>
      <c r="C430" t="s">
        <v>838</v>
      </c>
      <c r="D430" s="1">
        <v>28.4</v>
      </c>
      <c r="E430" s="1">
        <v>2</v>
      </c>
      <c r="F430" s="1">
        <v>2</v>
      </c>
      <c r="G430" s="1">
        <v>4</v>
      </c>
      <c r="H430" s="1">
        <v>83</v>
      </c>
      <c r="I430" s="1">
        <v>8</v>
      </c>
      <c r="J430" s="1">
        <v>9</v>
      </c>
    </row>
    <row r="431" spans="1:10" x14ac:dyDescent="0.25">
      <c r="A431" s="1">
        <v>2017</v>
      </c>
      <c r="B431" t="s">
        <v>517</v>
      </c>
      <c r="C431" t="s">
        <v>838</v>
      </c>
      <c r="D431" s="1">
        <v>25.5</v>
      </c>
      <c r="E431" s="1">
        <v>3</v>
      </c>
      <c r="F431" s="1">
        <v>1</v>
      </c>
      <c r="G431" s="1">
        <v>2</v>
      </c>
      <c r="H431" s="1">
        <v>92</v>
      </c>
      <c r="I431" s="1">
        <v>58</v>
      </c>
      <c r="J431" s="1">
        <v>7</v>
      </c>
    </row>
    <row r="432" spans="1:10" x14ac:dyDescent="0.25">
      <c r="A432" s="1">
        <v>2013</v>
      </c>
      <c r="B432" t="s">
        <v>518</v>
      </c>
      <c r="C432" t="s">
        <v>839</v>
      </c>
      <c r="D432" s="1">
        <v>273.3</v>
      </c>
      <c r="E432" s="1">
        <v>0</v>
      </c>
      <c r="F432" s="1">
        <v>0</v>
      </c>
      <c r="G432" s="1">
        <v>0</v>
      </c>
      <c r="H432" s="1">
        <v>4</v>
      </c>
      <c r="I432" s="1">
        <v>1</v>
      </c>
      <c r="J432" s="1">
        <v>0</v>
      </c>
    </row>
    <row r="433" spans="1:10" x14ac:dyDescent="0.25">
      <c r="A433" s="1">
        <v>2014</v>
      </c>
      <c r="B433" t="s">
        <v>518</v>
      </c>
      <c r="C433" t="s">
        <v>839</v>
      </c>
      <c r="D433" s="1">
        <v>255.1</v>
      </c>
      <c r="E433" s="1">
        <v>0</v>
      </c>
      <c r="F433" s="1">
        <v>0</v>
      </c>
      <c r="G433" s="1">
        <v>0</v>
      </c>
      <c r="H433" s="1">
        <v>6</v>
      </c>
      <c r="I433" s="1">
        <v>2</v>
      </c>
      <c r="J433" s="1">
        <v>0</v>
      </c>
    </row>
    <row r="434" spans="1:10" x14ac:dyDescent="0.25">
      <c r="A434" s="1">
        <v>2015</v>
      </c>
      <c r="B434" t="s">
        <v>518</v>
      </c>
      <c r="C434" t="s">
        <v>839</v>
      </c>
      <c r="D434" s="1">
        <v>233</v>
      </c>
      <c r="E434" s="1">
        <v>0</v>
      </c>
      <c r="F434" s="1">
        <v>0</v>
      </c>
      <c r="G434" s="1">
        <v>0</v>
      </c>
      <c r="H434" s="1">
        <v>7</v>
      </c>
      <c r="I434" s="1">
        <v>2</v>
      </c>
      <c r="J434" s="1">
        <v>0</v>
      </c>
    </row>
    <row r="435" spans="1:10" x14ac:dyDescent="0.25">
      <c r="A435" s="1">
        <v>2016</v>
      </c>
      <c r="B435" t="s">
        <v>518</v>
      </c>
      <c r="C435" t="s">
        <v>839</v>
      </c>
      <c r="D435" s="1">
        <v>207.8</v>
      </c>
      <c r="E435" s="1">
        <v>0</v>
      </c>
      <c r="F435" s="1">
        <v>0</v>
      </c>
      <c r="G435" s="1">
        <v>0</v>
      </c>
      <c r="H435" s="1">
        <v>4</v>
      </c>
      <c r="I435" s="1">
        <v>2</v>
      </c>
      <c r="J435" s="1">
        <v>0</v>
      </c>
    </row>
    <row r="436" spans="1:10" x14ac:dyDescent="0.25">
      <c r="A436" s="1">
        <v>2017</v>
      </c>
      <c r="B436" t="s">
        <v>518</v>
      </c>
      <c r="C436" t="s">
        <v>839</v>
      </c>
      <c r="D436" s="1">
        <v>279</v>
      </c>
      <c r="E436" s="1">
        <v>0</v>
      </c>
      <c r="F436" s="1">
        <v>0</v>
      </c>
      <c r="G436" s="1">
        <v>0</v>
      </c>
      <c r="H436" s="1">
        <v>7</v>
      </c>
      <c r="I436" s="1">
        <v>7</v>
      </c>
      <c r="J436" s="1">
        <v>1</v>
      </c>
    </row>
    <row r="437" spans="1:10" x14ac:dyDescent="0.25">
      <c r="A437" s="1">
        <v>2013</v>
      </c>
      <c r="B437" t="s">
        <v>519</v>
      </c>
      <c r="C437" t="s">
        <v>839</v>
      </c>
      <c r="D437" s="1">
        <v>327.7</v>
      </c>
      <c r="E437" s="1">
        <v>4</v>
      </c>
      <c r="F437" s="1">
        <v>4</v>
      </c>
      <c r="G437" s="1">
        <v>0</v>
      </c>
      <c r="H437" s="1">
        <v>20</v>
      </c>
      <c r="I437" s="1">
        <v>0</v>
      </c>
      <c r="J437" s="1">
        <v>1</v>
      </c>
    </row>
    <row r="438" spans="1:10" x14ac:dyDescent="0.25">
      <c r="A438" s="1">
        <v>2014</v>
      </c>
      <c r="B438" t="s">
        <v>519</v>
      </c>
      <c r="C438" t="s">
        <v>839</v>
      </c>
      <c r="D438" s="1">
        <v>373.2</v>
      </c>
      <c r="E438" s="1">
        <v>5</v>
      </c>
      <c r="F438" s="1">
        <v>3</v>
      </c>
      <c r="G438" s="1">
        <v>0</v>
      </c>
      <c r="H438" s="1">
        <v>26</v>
      </c>
      <c r="I438" s="1">
        <v>3</v>
      </c>
      <c r="J438" s="1">
        <v>4</v>
      </c>
    </row>
    <row r="439" spans="1:10" x14ac:dyDescent="0.25">
      <c r="A439" s="1">
        <v>2015</v>
      </c>
      <c r="B439" t="s">
        <v>519</v>
      </c>
      <c r="C439" t="s">
        <v>839</v>
      </c>
      <c r="D439" s="1">
        <v>413.1</v>
      </c>
      <c r="E439" s="1">
        <v>2</v>
      </c>
      <c r="F439" s="1">
        <v>1</v>
      </c>
      <c r="G439" s="1">
        <v>2</v>
      </c>
      <c r="H439" s="1">
        <v>41</v>
      </c>
      <c r="I439" s="1">
        <v>15</v>
      </c>
      <c r="J439" s="1">
        <v>1</v>
      </c>
    </row>
    <row r="440" spans="1:10" x14ac:dyDescent="0.25">
      <c r="A440" s="1">
        <v>2016</v>
      </c>
      <c r="B440" t="s">
        <v>519</v>
      </c>
      <c r="C440" t="s">
        <v>839</v>
      </c>
      <c r="D440" s="1">
        <v>400.3</v>
      </c>
      <c r="E440" s="1">
        <v>2</v>
      </c>
      <c r="F440" s="1">
        <v>1</v>
      </c>
      <c r="G440" s="1">
        <v>4</v>
      </c>
      <c r="H440" s="1">
        <v>32</v>
      </c>
      <c r="I440" s="1">
        <v>21</v>
      </c>
      <c r="J440" s="1">
        <v>3</v>
      </c>
    </row>
    <row r="441" spans="1:10" x14ac:dyDescent="0.25">
      <c r="A441" s="1">
        <v>2017</v>
      </c>
      <c r="B441" t="s">
        <v>519</v>
      </c>
      <c r="C441" t="s">
        <v>839</v>
      </c>
      <c r="D441" s="1">
        <v>406.7</v>
      </c>
      <c r="E441" s="1">
        <v>2</v>
      </c>
      <c r="F441" s="1">
        <v>2</v>
      </c>
      <c r="G441" s="1">
        <v>1</v>
      </c>
      <c r="H441" s="1">
        <v>33</v>
      </c>
      <c r="I441" s="1">
        <v>47</v>
      </c>
      <c r="J441" s="1">
        <v>2</v>
      </c>
    </row>
    <row r="442" spans="1:10" x14ac:dyDescent="0.25">
      <c r="A442" s="1">
        <v>2013</v>
      </c>
      <c r="B442" t="s">
        <v>520</v>
      </c>
      <c r="C442" t="s">
        <v>839</v>
      </c>
      <c r="D442" s="1">
        <v>345.4</v>
      </c>
      <c r="E442" s="1">
        <v>1</v>
      </c>
      <c r="F442" s="1">
        <v>1</v>
      </c>
      <c r="G442" s="1">
        <v>3</v>
      </c>
      <c r="H442" s="1">
        <v>24</v>
      </c>
      <c r="I442" s="1">
        <v>1</v>
      </c>
      <c r="J442" s="1">
        <v>2</v>
      </c>
    </row>
    <row r="443" spans="1:10" x14ac:dyDescent="0.25">
      <c r="A443" s="1">
        <v>2014</v>
      </c>
      <c r="B443" t="s">
        <v>520</v>
      </c>
      <c r="C443" t="s">
        <v>839</v>
      </c>
      <c r="D443" s="1">
        <v>380.6</v>
      </c>
      <c r="E443" s="1">
        <v>1</v>
      </c>
      <c r="F443" s="1">
        <v>0</v>
      </c>
      <c r="G443" s="1">
        <v>2</v>
      </c>
      <c r="H443" s="1">
        <v>23</v>
      </c>
      <c r="I443" s="1">
        <v>2</v>
      </c>
      <c r="J443" s="1">
        <v>2</v>
      </c>
    </row>
    <row r="444" spans="1:10" x14ac:dyDescent="0.25">
      <c r="A444" s="1">
        <v>2015</v>
      </c>
      <c r="B444" t="s">
        <v>520</v>
      </c>
      <c r="C444" t="s">
        <v>839</v>
      </c>
      <c r="D444" s="1">
        <v>360.2</v>
      </c>
      <c r="E444" s="1">
        <v>1</v>
      </c>
      <c r="F444" s="1">
        <v>1</v>
      </c>
      <c r="G444" s="1">
        <v>1</v>
      </c>
      <c r="H444" s="1">
        <v>21</v>
      </c>
      <c r="I444" s="1">
        <v>3</v>
      </c>
      <c r="J444" s="1">
        <v>1</v>
      </c>
    </row>
    <row r="445" spans="1:10" x14ac:dyDescent="0.25">
      <c r="A445" s="1">
        <v>2016</v>
      </c>
      <c r="B445" t="s">
        <v>520</v>
      </c>
      <c r="C445" t="s">
        <v>839</v>
      </c>
      <c r="D445" s="1">
        <v>363.2</v>
      </c>
      <c r="E445" s="1">
        <v>0</v>
      </c>
      <c r="F445" s="1">
        <v>0</v>
      </c>
      <c r="G445" s="1">
        <v>1</v>
      </c>
      <c r="H445" s="1">
        <v>28</v>
      </c>
      <c r="I445" s="1">
        <v>6</v>
      </c>
      <c r="J445" s="1">
        <v>2</v>
      </c>
    </row>
    <row r="446" spans="1:10" x14ac:dyDescent="0.25">
      <c r="A446" s="1">
        <v>2017</v>
      </c>
      <c r="B446" t="s">
        <v>520</v>
      </c>
      <c r="C446" t="s">
        <v>839</v>
      </c>
      <c r="D446" s="1">
        <v>331</v>
      </c>
      <c r="E446" s="1">
        <v>0</v>
      </c>
      <c r="F446" s="1">
        <v>0</v>
      </c>
      <c r="G446" s="1">
        <v>1</v>
      </c>
      <c r="H446" s="1">
        <v>24</v>
      </c>
      <c r="I446" s="1">
        <v>0</v>
      </c>
      <c r="J446" s="1">
        <v>1</v>
      </c>
    </row>
    <row r="447" spans="1:10" x14ac:dyDescent="0.25">
      <c r="A447" s="1">
        <v>2013</v>
      </c>
      <c r="B447" t="s">
        <v>521</v>
      </c>
      <c r="C447" t="s">
        <v>839</v>
      </c>
      <c r="D447" s="1">
        <v>171.4</v>
      </c>
      <c r="E447" s="1">
        <v>5</v>
      </c>
      <c r="F447" s="1">
        <v>4</v>
      </c>
      <c r="G447" s="1">
        <v>0</v>
      </c>
      <c r="H447" s="1">
        <v>4</v>
      </c>
      <c r="I447" s="1">
        <v>4</v>
      </c>
      <c r="J447" s="1">
        <v>0</v>
      </c>
    </row>
    <row r="448" spans="1:10" x14ac:dyDescent="0.25">
      <c r="A448" s="1">
        <v>2014</v>
      </c>
      <c r="B448" t="s">
        <v>521</v>
      </c>
      <c r="C448" t="s">
        <v>839</v>
      </c>
      <c r="D448" s="1">
        <v>165.4</v>
      </c>
      <c r="E448" s="1">
        <v>6</v>
      </c>
      <c r="F448" s="1">
        <v>4</v>
      </c>
      <c r="G448" s="1">
        <v>3</v>
      </c>
      <c r="H448" s="1">
        <v>6</v>
      </c>
      <c r="I448" s="1">
        <v>2</v>
      </c>
      <c r="J448" s="1">
        <v>1</v>
      </c>
    </row>
    <row r="449" spans="1:10" x14ac:dyDescent="0.25">
      <c r="A449" s="1">
        <v>2015</v>
      </c>
      <c r="B449" t="s">
        <v>521</v>
      </c>
      <c r="C449" t="s">
        <v>839</v>
      </c>
      <c r="D449" s="1">
        <v>193.2</v>
      </c>
      <c r="E449" s="1">
        <v>7</v>
      </c>
      <c r="F449" s="1">
        <v>7</v>
      </c>
      <c r="G449" s="1">
        <v>2</v>
      </c>
      <c r="H449" s="1">
        <v>3</v>
      </c>
      <c r="I449" s="1">
        <v>1</v>
      </c>
      <c r="J449" s="1">
        <v>0</v>
      </c>
    </row>
    <row r="450" spans="1:10" x14ac:dyDescent="0.25">
      <c r="A450" s="1">
        <v>2016</v>
      </c>
      <c r="B450" t="s">
        <v>521</v>
      </c>
      <c r="C450" t="s">
        <v>839</v>
      </c>
      <c r="D450" s="1">
        <v>187</v>
      </c>
      <c r="E450" s="1">
        <v>4</v>
      </c>
      <c r="F450" s="1">
        <v>2</v>
      </c>
      <c r="G450" s="1">
        <v>1</v>
      </c>
      <c r="H450" s="1">
        <v>4</v>
      </c>
      <c r="I450" s="1">
        <v>2</v>
      </c>
      <c r="J450" s="1">
        <v>1</v>
      </c>
    </row>
    <row r="451" spans="1:10" x14ac:dyDescent="0.25">
      <c r="A451" s="1">
        <v>2017</v>
      </c>
      <c r="B451" t="s">
        <v>521</v>
      </c>
      <c r="C451" t="s">
        <v>839</v>
      </c>
      <c r="D451" s="1">
        <v>177</v>
      </c>
      <c r="E451" s="1">
        <v>5</v>
      </c>
      <c r="F451" s="1">
        <v>2</v>
      </c>
      <c r="G451" s="1">
        <v>0</v>
      </c>
      <c r="H451" s="1">
        <v>3</v>
      </c>
      <c r="I451" s="1">
        <v>0</v>
      </c>
      <c r="J451" s="1">
        <v>0</v>
      </c>
    </row>
    <row r="452" spans="1:10" x14ac:dyDescent="0.25">
      <c r="A452" s="1">
        <v>2013</v>
      </c>
      <c r="B452" t="s">
        <v>522</v>
      </c>
      <c r="C452" t="s">
        <v>839</v>
      </c>
      <c r="D452" s="1">
        <v>477.2</v>
      </c>
      <c r="E452" s="1">
        <v>4</v>
      </c>
      <c r="F452" s="1">
        <v>0</v>
      </c>
      <c r="G452" s="1">
        <v>2</v>
      </c>
      <c r="H452" s="1">
        <v>25</v>
      </c>
      <c r="I452" s="1">
        <v>26</v>
      </c>
      <c r="J452" s="1">
        <v>1</v>
      </c>
    </row>
    <row r="453" spans="1:10" x14ac:dyDescent="0.25">
      <c r="A453" s="1">
        <v>2014</v>
      </c>
      <c r="B453" t="s">
        <v>522</v>
      </c>
      <c r="C453" t="s">
        <v>839</v>
      </c>
      <c r="D453" s="1">
        <v>518.5</v>
      </c>
      <c r="E453" s="1">
        <v>5</v>
      </c>
      <c r="F453" s="1">
        <v>0</v>
      </c>
      <c r="G453" s="1">
        <v>0</v>
      </c>
      <c r="H453" s="1">
        <v>32</v>
      </c>
      <c r="I453" s="1">
        <v>32</v>
      </c>
      <c r="J453" s="1">
        <v>4</v>
      </c>
    </row>
    <row r="454" spans="1:10" x14ac:dyDescent="0.25">
      <c r="A454" s="1">
        <v>2015</v>
      </c>
      <c r="B454" t="s">
        <v>522</v>
      </c>
      <c r="C454" t="s">
        <v>839</v>
      </c>
      <c r="D454" s="1">
        <v>526.29999999999995</v>
      </c>
      <c r="E454" s="1">
        <v>13</v>
      </c>
      <c r="F454" s="1">
        <v>4</v>
      </c>
      <c r="G454" s="1">
        <v>1</v>
      </c>
      <c r="H454" s="1">
        <v>40</v>
      </c>
      <c r="I454" s="1">
        <v>33</v>
      </c>
      <c r="J454" s="1">
        <v>1</v>
      </c>
    </row>
    <row r="455" spans="1:10" x14ac:dyDescent="0.25">
      <c r="A455" s="1">
        <v>2016</v>
      </c>
      <c r="B455" t="s">
        <v>522</v>
      </c>
      <c r="C455" t="s">
        <v>839</v>
      </c>
      <c r="D455" s="1">
        <v>510.1</v>
      </c>
      <c r="E455" s="1">
        <v>7</v>
      </c>
      <c r="F455" s="1">
        <v>4</v>
      </c>
      <c r="G455" s="1">
        <v>1</v>
      </c>
      <c r="H455" s="1">
        <v>42</v>
      </c>
      <c r="I455" s="1">
        <v>34</v>
      </c>
      <c r="J455" s="1">
        <v>2</v>
      </c>
    </row>
    <row r="456" spans="1:10" x14ac:dyDescent="0.25">
      <c r="A456" s="1">
        <v>2017</v>
      </c>
      <c r="B456" t="s">
        <v>522</v>
      </c>
      <c r="C456" t="s">
        <v>839</v>
      </c>
      <c r="D456" s="1">
        <v>530.20000000000005</v>
      </c>
      <c r="E456" s="1">
        <v>15</v>
      </c>
      <c r="F456" s="1">
        <v>4</v>
      </c>
      <c r="G456" s="1">
        <v>1</v>
      </c>
      <c r="H456" s="1">
        <v>32</v>
      </c>
      <c r="I456" s="1">
        <v>33</v>
      </c>
      <c r="J456" s="1">
        <v>0</v>
      </c>
    </row>
    <row r="457" spans="1:10" x14ac:dyDescent="0.25">
      <c r="A457" s="1">
        <v>2013</v>
      </c>
      <c r="B457" t="s">
        <v>523</v>
      </c>
      <c r="C457" t="s">
        <v>839</v>
      </c>
      <c r="D457" s="1">
        <v>265.2</v>
      </c>
      <c r="E457" s="1">
        <v>0</v>
      </c>
      <c r="F457" s="1">
        <v>0</v>
      </c>
      <c r="G457" s="1">
        <v>0</v>
      </c>
      <c r="H457" s="1">
        <v>5</v>
      </c>
      <c r="I457" s="1">
        <v>1</v>
      </c>
      <c r="J457" s="1">
        <v>0</v>
      </c>
    </row>
    <row r="458" spans="1:10" x14ac:dyDescent="0.25">
      <c r="A458" s="1">
        <v>2014</v>
      </c>
      <c r="B458" t="s">
        <v>523</v>
      </c>
      <c r="C458" t="s">
        <v>839</v>
      </c>
      <c r="D458" s="1">
        <v>271.89999999999998</v>
      </c>
      <c r="E458" s="1">
        <v>1</v>
      </c>
      <c r="F458" s="1">
        <v>1</v>
      </c>
      <c r="G458" s="1">
        <v>1</v>
      </c>
      <c r="H458" s="1">
        <v>7</v>
      </c>
      <c r="I458" s="1">
        <v>0</v>
      </c>
      <c r="J458" s="1">
        <v>0</v>
      </c>
    </row>
    <row r="459" spans="1:10" x14ac:dyDescent="0.25">
      <c r="A459" s="1">
        <v>2015</v>
      </c>
      <c r="B459" t="s">
        <v>523</v>
      </c>
      <c r="C459" t="s">
        <v>839</v>
      </c>
      <c r="D459" s="1">
        <v>291.5</v>
      </c>
      <c r="E459" s="1">
        <v>2</v>
      </c>
      <c r="F459" s="1">
        <v>2</v>
      </c>
      <c r="G459" s="1">
        <v>1</v>
      </c>
      <c r="H459" s="1">
        <v>6</v>
      </c>
      <c r="I459" s="1">
        <v>1</v>
      </c>
      <c r="J459" s="1">
        <v>1</v>
      </c>
    </row>
    <row r="460" spans="1:10" x14ac:dyDescent="0.25">
      <c r="A460" s="1">
        <v>2016</v>
      </c>
      <c r="B460" t="s">
        <v>523</v>
      </c>
      <c r="C460" t="s">
        <v>839</v>
      </c>
      <c r="D460" s="1">
        <v>295</v>
      </c>
      <c r="E460" s="1">
        <v>5</v>
      </c>
      <c r="F460" s="1">
        <v>3</v>
      </c>
      <c r="G460" s="1">
        <v>0</v>
      </c>
      <c r="H460" s="1">
        <v>6</v>
      </c>
      <c r="I460" s="1">
        <v>6</v>
      </c>
      <c r="J460" s="1">
        <v>0</v>
      </c>
    </row>
    <row r="461" spans="1:10" x14ac:dyDescent="0.25">
      <c r="A461" s="1">
        <v>2017</v>
      </c>
      <c r="B461" t="s">
        <v>523</v>
      </c>
      <c r="C461" t="s">
        <v>839</v>
      </c>
      <c r="D461" s="1">
        <v>278.60000000000002</v>
      </c>
      <c r="E461" s="1">
        <v>5</v>
      </c>
      <c r="F461" s="1">
        <v>3</v>
      </c>
      <c r="G461" s="1">
        <v>1</v>
      </c>
      <c r="H461" s="1">
        <v>3</v>
      </c>
      <c r="I461" s="1">
        <v>8</v>
      </c>
      <c r="J461" s="1">
        <v>0</v>
      </c>
    </row>
    <row r="462" spans="1:10" x14ac:dyDescent="0.25">
      <c r="A462" s="1">
        <v>2013</v>
      </c>
      <c r="B462" t="s">
        <v>524</v>
      </c>
      <c r="C462" t="s">
        <v>839</v>
      </c>
      <c r="D462" s="1">
        <v>228.3</v>
      </c>
      <c r="E462" s="1">
        <v>0</v>
      </c>
      <c r="F462" s="1">
        <v>0</v>
      </c>
      <c r="G462" s="1">
        <v>1</v>
      </c>
      <c r="H462" s="1">
        <v>17</v>
      </c>
      <c r="I462" s="1">
        <v>0</v>
      </c>
      <c r="J462" s="1">
        <v>2</v>
      </c>
    </row>
    <row r="463" spans="1:10" x14ac:dyDescent="0.25">
      <c r="A463" s="1">
        <v>2014</v>
      </c>
      <c r="B463" t="s">
        <v>524</v>
      </c>
      <c r="C463" t="s">
        <v>839</v>
      </c>
      <c r="D463" s="1">
        <v>238.3</v>
      </c>
      <c r="E463" s="1">
        <v>2</v>
      </c>
      <c r="F463" s="1">
        <v>0</v>
      </c>
      <c r="G463" s="1">
        <v>0</v>
      </c>
      <c r="H463" s="1">
        <v>14</v>
      </c>
      <c r="I463" s="1">
        <v>3</v>
      </c>
      <c r="J463" s="1">
        <v>6</v>
      </c>
    </row>
    <row r="464" spans="1:10" x14ac:dyDescent="0.25">
      <c r="A464" s="1">
        <v>2015</v>
      </c>
      <c r="B464" t="s">
        <v>524</v>
      </c>
      <c r="C464" t="s">
        <v>839</v>
      </c>
      <c r="D464" s="1">
        <v>249.3</v>
      </c>
      <c r="E464" s="1">
        <v>1</v>
      </c>
      <c r="F464" s="1">
        <v>1</v>
      </c>
      <c r="G464" s="1">
        <v>0</v>
      </c>
      <c r="H464" s="1">
        <v>17</v>
      </c>
      <c r="I464" s="1">
        <v>0</v>
      </c>
      <c r="J464" s="1">
        <v>2</v>
      </c>
    </row>
    <row r="465" spans="1:10" x14ac:dyDescent="0.25">
      <c r="A465" s="1">
        <v>2016</v>
      </c>
      <c r="B465" t="s">
        <v>524</v>
      </c>
      <c r="C465" t="s">
        <v>839</v>
      </c>
      <c r="D465" s="1">
        <v>272.39999999999998</v>
      </c>
      <c r="E465" s="1">
        <v>3</v>
      </c>
      <c r="F465" s="1">
        <v>1</v>
      </c>
      <c r="G465" s="1">
        <v>0</v>
      </c>
      <c r="H465" s="1">
        <v>20</v>
      </c>
      <c r="I465" s="1">
        <v>14</v>
      </c>
      <c r="J465" s="1">
        <v>2</v>
      </c>
    </row>
    <row r="466" spans="1:10" x14ac:dyDescent="0.25">
      <c r="A466" s="1">
        <v>2017</v>
      </c>
      <c r="B466" t="s">
        <v>524</v>
      </c>
      <c r="C466" t="s">
        <v>839</v>
      </c>
      <c r="D466" s="1">
        <v>275.7</v>
      </c>
      <c r="E466" s="1">
        <v>5</v>
      </c>
      <c r="F466" s="1">
        <v>1</v>
      </c>
      <c r="G466" s="1">
        <v>0</v>
      </c>
      <c r="H466" s="1">
        <v>23</v>
      </c>
      <c r="I466" s="1">
        <v>41</v>
      </c>
      <c r="J466" s="1">
        <v>1</v>
      </c>
    </row>
    <row r="467" spans="1:10" x14ac:dyDescent="0.25">
      <c r="A467" s="1">
        <v>2013</v>
      </c>
      <c r="B467" t="s">
        <v>525</v>
      </c>
      <c r="C467" t="s">
        <v>839</v>
      </c>
      <c r="D467" s="1">
        <v>583.20000000000005</v>
      </c>
      <c r="E467" s="1">
        <v>5</v>
      </c>
      <c r="F467" s="1">
        <v>3</v>
      </c>
      <c r="G467" s="1">
        <v>1</v>
      </c>
      <c r="H467" s="1">
        <v>22</v>
      </c>
      <c r="I467" s="1">
        <v>5</v>
      </c>
      <c r="J467" s="1">
        <v>0</v>
      </c>
    </row>
    <row r="468" spans="1:10" x14ac:dyDescent="0.25">
      <c r="A468" s="1">
        <v>2014</v>
      </c>
      <c r="B468" t="s">
        <v>525</v>
      </c>
      <c r="C468" t="s">
        <v>839</v>
      </c>
      <c r="D468" s="81">
        <v>619.9</v>
      </c>
      <c r="E468" s="1">
        <v>7</v>
      </c>
      <c r="F468" s="1">
        <v>7</v>
      </c>
      <c r="G468" s="1">
        <v>4</v>
      </c>
      <c r="H468" s="1">
        <v>18</v>
      </c>
      <c r="I468" s="1">
        <v>8</v>
      </c>
      <c r="J468" s="1">
        <v>0</v>
      </c>
    </row>
    <row r="469" spans="1:10" x14ac:dyDescent="0.25">
      <c r="A469" s="1">
        <v>2015</v>
      </c>
      <c r="B469" t="s">
        <v>525</v>
      </c>
      <c r="C469" t="s">
        <v>839</v>
      </c>
      <c r="D469" s="1">
        <v>621.6</v>
      </c>
      <c r="E469" s="1">
        <v>1</v>
      </c>
      <c r="F469" s="1">
        <v>0</v>
      </c>
      <c r="G469" s="1">
        <v>2</v>
      </c>
      <c r="H469" s="1">
        <v>15</v>
      </c>
      <c r="I469" s="1">
        <v>5</v>
      </c>
      <c r="J469" s="1">
        <v>1</v>
      </c>
    </row>
    <row r="470" spans="1:10" x14ac:dyDescent="0.25">
      <c r="A470" s="1">
        <v>2016</v>
      </c>
      <c r="B470" t="s">
        <v>525</v>
      </c>
      <c r="C470" t="s">
        <v>839</v>
      </c>
      <c r="D470" s="1">
        <v>578.29999999999995</v>
      </c>
      <c r="E470" s="1">
        <v>0</v>
      </c>
      <c r="F470" s="1">
        <v>0</v>
      </c>
      <c r="G470" s="1">
        <v>1</v>
      </c>
      <c r="H470" s="1">
        <v>23</v>
      </c>
      <c r="I470" s="1">
        <v>0</v>
      </c>
      <c r="J470" s="1">
        <v>0</v>
      </c>
    </row>
    <row r="471" spans="1:10" x14ac:dyDescent="0.25">
      <c r="A471" s="1">
        <v>2017</v>
      </c>
      <c r="B471" t="s">
        <v>525</v>
      </c>
      <c r="C471" t="s">
        <v>839</v>
      </c>
      <c r="D471" s="1">
        <v>517.5</v>
      </c>
      <c r="E471" s="1">
        <v>1</v>
      </c>
      <c r="F471" s="1">
        <v>1</v>
      </c>
      <c r="G471" s="1">
        <v>1</v>
      </c>
      <c r="H471" s="1">
        <v>21</v>
      </c>
      <c r="I471" s="1">
        <v>7</v>
      </c>
      <c r="J471" s="1">
        <v>1</v>
      </c>
    </row>
    <row r="472" spans="1:10" x14ac:dyDescent="0.25">
      <c r="A472" s="1">
        <v>2013</v>
      </c>
      <c r="B472" t="s">
        <v>526</v>
      </c>
      <c r="C472" t="s">
        <v>839</v>
      </c>
      <c r="D472" s="1">
        <v>147.4</v>
      </c>
      <c r="E472" s="1">
        <v>0</v>
      </c>
      <c r="F472" s="1">
        <v>0</v>
      </c>
      <c r="G472" s="1">
        <v>0</v>
      </c>
      <c r="H472" s="1">
        <v>13</v>
      </c>
      <c r="I472" s="1">
        <v>2</v>
      </c>
      <c r="J472" s="1">
        <v>0</v>
      </c>
    </row>
    <row r="473" spans="1:10" x14ac:dyDescent="0.25">
      <c r="A473" s="1">
        <v>2014</v>
      </c>
      <c r="B473" t="s">
        <v>526</v>
      </c>
      <c r="C473" t="s">
        <v>839</v>
      </c>
      <c r="D473" s="1">
        <v>171.4</v>
      </c>
      <c r="E473" s="1">
        <v>1</v>
      </c>
      <c r="F473" s="1">
        <v>1</v>
      </c>
      <c r="G473" s="1">
        <v>1</v>
      </c>
      <c r="H473" s="1">
        <v>6</v>
      </c>
      <c r="I473" s="1">
        <v>6</v>
      </c>
      <c r="J473" s="1">
        <v>0</v>
      </c>
    </row>
    <row r="474" spans="1:10" x14ac:dyDescent="0.25">
      <c r="A474" s="1">
        <v>2015</v>
      </c>
      <c r="B474" t="s">
        <v>526</v>
      </c>
      <c r="C474" t="s">
        <v>839</v>
      </c>
      <c r="D474" s="1">
        <v>178.1</v>
      </c>
      <c r="E474" s="1">
        <v>0</v>
      </c>
      <c r="F474" s="1">
        <v>0</v>
      </c>
      <c r="G474" s="1">
        <v>1</v>
      </c>
      <c r="H474" s="1">
        <v>12</v>
      </c>
      <c r="I474" s="1">
        <v>15</v>
      </c>
      <c r="J474" s="1">
        <v>0</v>
      </c>
    </row>
    <row r="475" spans="1:10" x14ac:dyDescent="0.25">
      <c r="A475" s="1">
        <v>2016</v>
      </c>
      <c r="B475" t="s">
        <v>526</v>
      </c>
      <c r="C475" t="s">
        <v>839</v>
      </c>
      <c r="D475" s="1">
        <v>167.4</v>
      </c>
      <c r="E475" s="1">
        <v>3</v>
      </c>
      <c r="F475" s="1">
        <v>0</v>
      </c>
      <c r="G475" s="1">
        <v>0</v>
      </c>
      <c r="H475" s="1">
        <v>17</v>
      </c>
      <c r="I475" s="1">
        <v>9</v>
      </c>
      <c r="J475" s="1">
        <v>0</v>
      </c>
    </row>
    <row r="476" spans="1:10" x14ac:dyDescent="0.25">
      <c r="A476" s="1">
        <v>2017</v>
      </c>
      <c r="B476" t="s">
        <v>526</v>
      </c>
      <c r="C476" t="s">
        <v>839</v>
      </c>
      <c r="D476" s="1">
        <v>146</v>
      </c>
      <c r="E476" s="1">
        <v>5</v>
      </c>
      <c r="F476" s="1">
        <v>4</v>
      </c>
      <c r="G476" s="1">
        <v>1</v>
      </c>
      <c r="H476" s="1">
        <v>8</v>
      </c>
      <c r="I476" s="1">
        <v>6</v>
      </c>
      <c r="J476" s="1">
        <v>1</v>
      </c>
    </row>
    <row r="477" spans="1:10" x14ac:dyDescent="0.25">
      <c r="A477" s="1">
        <v>2013</v>
      </c>
      <c r="B477" t="s">
        <v>527</v>
      </c>
      <c r="C477" t="s">
        <v>839</v>
      </c>
      <c r="D477" s="1">
        <v>347.7</v>
      </c>
      <c r="E477" s="1">
        <v>4</v>
      </c>
      <c r="F477" s="1">
        <v>0</v>
      </c>
      <c r="G477" s="1">
        <v>5</v>
      </c>
      <c r="H477" s="1">
        <v>48</v>
      </c>
      <c r="I477" s="1">
        <v>7</v>
      </c>
      <c r="J477" s="1">
        <v>3</v>
      </c>
    </row>
    <row r="478" spans="1:10" x14ac:dyDescent="0.25">
      <c r="A478" s="1">
        <v>2014</v>
      </c>
      <c r="B478" t="s">
        <v>527</v>
      </c>
      <c r="C478" t="s">
        <v>839</v>
      </c>
      <c r="D478" s="1">
        <v>383.6</v>
      </c>
      <c r="E478" s="1">
        <v>2</v>
      </c>
      <c r="F478" s="1">
        <v>1</v>
      </c>
      <c r="G478" s="1">
        <v>1</v>
      </c>
      <c r="H478" s="1">
        <v>52</v>
      </c>
      <c r="I478" s="1">
        <v>11</v>
      </c>
      <c r="J478" s="1">
        <v>1</v>
      </c>
    </row>
    <row r="479" spans="1:10" x14ac:dyDescent="0.25">
      <c r="A479" s="1">
        <v>2015</v>
      </c>
      <c r="B479" t="s">
        <v>527</v>
      </c>
      <c r="C479" t="s">
        <v>839</v>
      </c>
      <c r="D479" s="1">
        <v>436.8</v>
      </c>
      <c r="E479" s="1">
        <v>7</v>
      </c>
      <c r="F479" s="1">
        <v>1</v>
      </c>
      <c r="G479" s="1">
        <v>6</v>
      </c>
      <c r="H479" s="1">
        <v>47</v>
      </c>
      <c r="I479" s="1">
        <v>5</v>
      </c>
      <c r="J479" s="1">
        <v>3</v>
      </c>
    </row>
    <row r="480" spans="1:10" x14ac:dyDescent="0.25">
      <c r="A480" s="1">
        <v>2016</v>
      </c>
      <c r="B480" t="s">
        <v>527</v>
      </c>
      <c r="C480" t="s">
        <v>839</v>
      </c>
      <c r="D480" s="1">
        <v>498.4</v>
      </c>
      <c r="E480" s="1">
        <v>24</v>
      </c>
      <c r="F480" s="1">
        <v>0</v>
      </c>
      <c r="G480" s="1">
        <v>6</v>
      </c>
      <c r="H480" s="1">
        <v>55</v>
      </c>
      <c r="I480" s="1">
        <v>29</v>
      </c>
      <c r="J480" s="1">
        <v>7</v>
      </c>
    </row>
    <row r="481" spans="1:10" x14ac:dyDescent="0.25">
      <c r="A481" s="1">
        <v>2017</v>
      </c>
      <c r="B481" t="s">
        <v>527</v>
      </c>
      <c r="C481" t="s">
        <v>839</v>
      </c>
      <c r="D481" s="1">
        <v>541.4</v>
      </c>
      <c r="E481" s="1">
        <v>0</v>
      </c>
      <c r="F481" s="1">
        <v>0</v>
      </c>
      <c r="G481" s="1">
        <v>3</v>
      </c>
      <c r="H481" s="1">
        <v>46</v>
      </c>
      <c r="I481" s="1">
        <v>5</v>
      </c>
      <c r="J481" s="1">
        <v>4</v>
      </c>
    </row>
    <row r="482" spans="1:10" x14ac:dyDescent="0.25">
      <c r="A482" s="1">
        <v>2013</v>
      </c>
      <c r="B482" t="s">
        <v>528</v>
      </c>
      <c r="C482" t="s">
        <v>839</v>
      </c>
      <c r="D482" s="1">
        <v>578</v>
      </c>
      <c r="E482" s="1">
        <v>15</v>
      </c>
      <c r="F482" s="1">
        <v>7</v>
      </c>
      <c r="G482" s="1">
        <v>3</v>
      </c>
      <c r="H482" s="1">
        <v>95</v>
      </c>
      <c r="I482" s="1">
        <v>25</v>
      </c>
      <c r="J482" s="1">
        <v>5</v>
      </c>
    </row>
    <row r="483" spans="1:10" x14ac:dyDescent="0.25">
      <c r="A483" s="1">
        <v>2014</v>
      </c>
      <c r="B483" t="s">
        <v>528</v>
      </c>
      <c r="C483" t="s">
        <v>839</v>
      </c>
      <c r="D483" s="1">
        <v>551.4</v>
      </c>
      <c r="E483" s="1">
        <v>13</v>
      </c>
      <c r="F483" s="1">
        <v>2</v>
      </c>
      <c r="G483" s="1">
        <v>4</v>
      </c>
      <c r="H483" s="1">
        <v>95</v>
      </c>
      <c r="I483" s="1">
        <v>51</v>
      </c>
      <c r="J483" s="1">
        <v>5</v>
      </c>
    </row>
    <row r="484" spans="1:10" x14ac:dyDescent="0.25">
      <c r="A484">
        <v>2015</v>
      </c>
      <c r="B484" t="s">
        <v>528</v>
      </c>
      <c r="C484" t="s">
        <v>839</v>
      </c>
      <c r="D484" s="1">
        <v>601</v>
      </c>
      <c r="E484" s="1">
        <v>4</v>
      </c>
      <c r="F484" s="1">
        <v>3</v>
      </c>
      <c r="G484" s="1">
        <v>1</v>
      </c>
      <c r="H484" s="1">
        <v>102</v>
      </c>
      <c r="I484" s="1">
        <v>56</v>
      </c>
      <c r="J484" s="1">
        <v>8</v>
      </c>
    </row>
    <row r="485" spans="1:10" x14ac:dyDescent="0.25">
      <c r="A485">
        <v>2016</v>
      </c>
      <c r="B485" t="s">
        <v>528</v>
      </c>
      <c r="C485" t="s">
        <v>839</v>
      </c>
      <c r="D485" s="1">
        <v>455.8</v>
      </c>
      <c r="E485" s="1">
        <v>1</v>
      </c>
      <c r="F485" s="1">
        <v>1</v>
      </c>
      <c r="G485" s="1">
        <v>4</v>
      </c>
      <c r="H485" s="1">
        <v>114</v>
      </c>
      <c r="I485" s="1">
        <v>62</v>
      </c>
      <c r="J485" s="1">
        <v>9</v>
      </c>
    </row>
    <row r="486" spans="1:10" x14ac:dyDescent="0.25">
      <c r="A486">
        <v>2017</v>
      </c>
      <c r="B486" t="s">
        <v>528</v>
      </c>
      <c r="C486" t="s">
        <v>839</v>
      </c>
      <c r="D486" s="1">
        <v>492.3</v>
      </c>
      <c r="E486" s="1">
        <v>3</v>
      </c>
      <c r="F486" s="1">
        <v>0</v>
      </c>
      <c r="G486" s="1">
        <v>4</v>
      </c>
      <c r="H486" s="1">
        <v>97</v>
      </c>
      <c r="I486" s="1">
        <v>107</v>
      </c>
      <c r="J486" s="1">
        <v>12</v>
      </c>
    </row>
    <row r="487" spans="1:10" x14ac:dyDescent="0.25">
      <c r="A487">
        <v>2013</v>
      </c>
      <c r="B487" t="s">
        <v>529</v>
      </c>
      <c r="C487" t="s">
        <v>839</v>
      </c>
      <c r="D487" s="1">
        <v>366.5</v>
      </c>
      <c r="E487" s="1">
        <v>3</v>
      </c>
      <c r="F487" s="1">
        <v>2</v>
      </c>
      <c r="G487" s="1">
        <v>0</v>
      </c>
      <c r="H487" s="1">
        <v>18</v>
      </c>
      <c r="I487" s="1">
        <v>0</v>
      </c>
      <c r="J487" s="1">
        <v>0</v>
      </c>
    </row>
    <row r="488" spans="1:10" x14ac:dyDescent="0.25">
      <c r="A488">
        <v>2014</v>
      </c>
      <c r="B488" t="s">
        <v>529</v>
      </c>
      <c r="C488" t="s">
        <v>839</v>
      </c>
      <c r="D488" s="1">
        <v>336.7</v>
      </c>
      <c r="E488" s="1">
        <v>1</v>
      </c>
      <c r="F488" s="1">
        <v>1</v>
      </c>
      <c r="G488" s="1">
        <v>0</v>
      </c>
      <c r="H488" s="1">
        <v>19</v>
      </c>
      <c r="I488" s="1">
        <v>3</v>
      </c>
      <c r="J488" s="1">
        <v>2</v>
      </c>
    </row>
    <row r="489" spans="1:10" x14ac:dyDescent="0.25">
      <c r="A489">
        <v>2015</v>
      </c>
      <c r="B489" t="s">
        <v>529</v>
      </c>
      <c r="C489" t="s">
        <v>839</v>
      </c>
      <c r="D489" s="1">
        <v>419.7</v>
      </c>
      <c r="E489" s="1">
        <v>4</v>
      </c>
      <c r="F489" s="1">
        <v>1</v>
      </c>
      <c r="G489" s="1">
        <v>1</v>
      </c>
      <c r="H489" s="1">
        <v>19</v>
      </c>
      <c r="I489" s="1">
        <v>1</v>
      </c>
      <c r="J489" s="1">
        <v>2</v>
      </c>
    </row>
    <row r="490" spans="1:10" x14ac:dyDescent="0.25">
      <c r="A490">
        <v>2016</v>
      </c>
      <c r="B490" t="s">
        <v>529</v>
      </c>
      <c r="C490" t="s">
        <v>839</v>
      </c>
      <c r="D490" s="1">
        <v>371.7</v>
      </c>
      <c r="E490" s="1">
        <v>0</v>
      </c>
      <c r="F490" s="1">
        <v>0</v>
      </c>
      <c r="G490" s="1">
        <v>0</v>
      </c>
      <c r="H490" s="1">
        <v>23</v>
      </c>
      <c r="I490" s="1">
        <v>15</v>
      </c>
      <c r="J490" s="1">
        <v>2</v>
      </c>
    </row>
    <row r="491" spans="1:10" x14ac:dyDescent="0.25">
      <c r="A491">
        <v>2017</v>
      </c>
      <c r="B491" t="s">
        <v>529</v>
      </c>
      <c r="C491" t="s">
        <v>839</v>
      </c>
      <c r="D491" s="1">
        <v>361.6</v>
      </c>
      <c r="E491" s="1">
        <v>4</v>
      </c>
      <c r="F491" s="1">
        <v>1</v>
      </c>
      <c r="G491" s="1">
        <v>0</v>
      </c>
      <c r="H491" s="1">
        <v>29</v>
      </c>
      <c r="I491" s="1">
        <v>9</v>
      </c>
      <c r="J491" s="1">
        <v>0</v>
      </c>
    </row>
    <row r="492" spans="1:10" x14ac:dyDescent="0.25">
      <c r="A492">
        <v>2013</v>
      </c>
      <c r="B492" t="s">
        <v>530</v>
      </c>
      <c r="C492" t="s">
        <v>839</v>
      </c>
      <c r="D492" s="1">
        <v>29.4</v>
      </c>
      <c r="E492" s="1">
        <v>1</v>
      </c>
      <c r="F492" s="1">
        <v>1</v>
      </c>
      <c r="G492" s="1">
        <v>1</v>
      </c>
      <c r="H492" s="1">
        <v>8</v>
      </c>
      <c r="I492" s="1">
        <v>2</v>
      </c>
      <c r="J492" s="1">
        <v>0</v>
      </c>
    </row>
    <row r="493" spans="1:10" x14ac:dyDescent="0.25">
      <c r="A493">
        <v>2014</v>
      </c>
      <c r="B493" t="s">
        <v>530</v>
      </c>
      <c r="C493" t="s">
        <v>839</v>
      </c>
      <c r="D493" s="1">
        <v>36.9</v>
      </c>
      <c r="E493" s="1">
        <v>0</v>
      </c>
      <c r="F493" s="1">
        <v>0</v>
      </c>
      <c r="G493" s="1">
        <v>0</v>
      </c>
      <c r="H493" s="1">
        <v>7</v>
      </c>
      <c r="I493" s="1">
        <v>1</v>
      </c>
      <c r="J493" s="1">
        <v>1</v>
      </c>
    </row>
    <row r="494" spans="1:10" x14ac:dyDescent="0.25">
      <c r="A494">
        <v>2015</v>
      </c>
      <c r="B494" t="s">
        <v>530</v>
      </c>
      <c r="C494" t="s">
        <v>839</v>
      </c>
      <c r="D494" s="1">
        <v>43.1</v>
      </c>
      <c r="E494" s="1">
        <v>0</v>
      </c>
      <c r="F494" s="1">
        <v>0</v>
      </c>
      <c r="G494" s="1">
        <v>0</v>
      </c>
      <c r="H494" s="1">
        <v>7</v>
      </c>
      <c r="I494" s="1">
        <v>3</v>
      </c>
      <c r="J494" s="1">
        <v>0</v>
      </c>
    </row>
    <row r="495" spans="1:10" x14ac:dyDescent="0.25">
      <c r="A495">
        <v>2016</v>
      </c>
      <c r="B495" t="s">
        <v>530</v>
      </c>
      <c r="C495" t="s">
        <v>839</v>
      </c>
      <c r="D495" s="1">
        <v>53.3</v>
      </c>
      <c r="E495" s="1">
        <v>0</v>
      </c>
      <c r="F495" s="1">
        <v>0</v>
      </c>
      <c r="G495" s="1">
        <v>2</v>
      </c>
      <c r="H495" s="1">
        <v>7</v>
      </c>
      <c r="I495" s="1">
        <v>2</v>
      </c>
      <c r="J495" s="1">
        <v>0</v>
      </c>
    </row>
    <row r="496" spans="1:10" x14ac:dyDescent="0.25">
      <c r="A496">
        <v>2017</v>
      </c>
      <c r="B496" t="s">
        <v>530</v>
      </c>
      <c r="C496" t="s">
        <v>839</v>
      </c>
      <c r="D496" s="1">
        <v>56.3</v>
      </c>
      <c r="E496" s="1">
        <v>0</v>
      </c>
      <c r="F496" s="1">
        <v>0</v>
      </c>
      <c r="G496" s="1">
        <v>1</v>
      </c>
      <c r="H496" s="1">
        <v>8</v>
      </c>
      <c r="I496" s="1">
        <v>4</v>
      </c>
      <c r="J496" s="1">
        <v>0</v>
      </c>
    </row>
    <row r="497" spans="1:10" x14ac:dyDescent="0.25">
      <c r="A497">
        <v>2013</v>
      </c>
      <c r="B497" t="s">
        <v>531</v>
      </c>
      <c r="C497" t="s">
        <v>839</v>
      </c>
      <c r="D497" s="1">
        <v>65.2</v>
      </c>
      <c r="E497" s="1">
        <v>1</v>
      </c>
      <c r="F497" s="1">
        <v>0</v>
      </c>
      <c r="G497" s="1">
        <v>1</v>
      </c>
      <c r="H497" s="1">
        <v>9</v>
      </c>
      <c r="I497" s="1">
        <v>0</v>
      </c>
      <c r="J497" s="1">
        <v>2</v>
      </c>
    </row>
    <row r="498" spans="1:10" x14ac:dyDescent="0.25">
      <c r="A498">
        <v>2014</v>
      </c>
      <c r="B498" t="s">
        <v>531</v>
      </c>
      <c r="C498" t="s">
        <v>839</v>
      </c>
      <c r="D498" s="1">
        <v>72.900000000000006</v>
      </c>
      <c r="E498" s="1">
        <v>1</v>
      </c>
      <c r="F498" s="1">
        <v>0</v>
      </c>
      <c r="G498" s="1">
        <v>0</v>
      </c>
      <c r="H498" s="1">
        <v>3</v>
      </c>
      <c r="I498" s="1">
        <v>0</v>
      </c>
      <c r="J498" s="1">
        <v>2</v>
      </c>
    </row>
    <row r="499" spans="1:10" x14ac:dyDescent="0.25">
      <c r="A499">
        <v>2015</v>
      </c>
      <c r="B499" t="s">
        <v>531</v>
      </c>
      <c r="C499" t="s">
        <v>839</v>
      </c>
      <c r="D499" s="1">
        <v>94.3</v>
      </c>
      <c r="E499" s="1">
        <v>0</v>
      </c>
      <c r="F499" s="1">
        <v>0</v>
      </c>
      <c r="G499" s="1">
        <v>0</v>
      </c>
      <c r="H499" s="1">
        <v>6</v>
      </c>
      <c r="I499" s="1">
        <v>3</v>
      </c>
      <c r="J499" s="1">
        <v>0</v>
      </c>
    </row>
    <row r="500" spans="1:10" x14ac:dyDescent="0.25">
      <c r="A500">
        <v>2016</v>
      </c>
      <c r="B500" t="s">
        <v>531</v>
      </c>
      <c r="C500" t="s">
        <v>839</v>
      </c>
      <c r="D500" s="1">
        <v>80.900000000000006</v>
      </c>
      <c r="E500" s="1">
        <v>0</v>
      </c>
      <c r="F500" s="1">
        <v>0</v>
      </c>
      <c r="G500" s="1">
        <v>0</v>
      </c>
      <c r="H500" s="1">
        <v>1</v>
      </c>
      <c r="I500" s="1">
        <v>1</v>
      </c>
      <c r="J500" s="1">
        <v>0</v>
      </c>
    </row>
    <row r="501" spans="1:10" x14ac:dyDescent="0.25">
      <c r="A501">
        <v>2017</v>
      </c>
      <c r="B501" t="s">
        <v>531</v>
      </c>
      <c r="C501" t="s">
        <v>839</v>
      </c>
      <c r="D501" s="1">
        <v>78.5</v>
      </c>
      <c r="E501" s="1">
        <v>0</v>
      </c>
      <c r="F501" s="1">
        <v>0</v>
      </c>
      <c r="G501" s="1">
        <v>0</v>
      </c>
      <c r="H501" s="1">
        <v>8</v>
      </c>
      <c r="I501" s="1">
        <v>1</v>
      </c>
      <c r="J501" s="1">
        <v>0</v>
      </c>
    </row>
    <row r="502" spans="1:10" x14ac:dyDescent="0.25">
      <c r="A502">
        <v>2013</v>
      </c>
      <c r="B502" t="s">
        <v>532</v>
      </c>
      <c r="C502" t="s">
        <v>839</v>
      </c>
      <c r="D502" s="1">
        <v>226.7</v>
      </c>
      <c r="E502" s="1">
        <v>1</v>
      </c>
      <c r="F502" s="1">
        <v>1</v>
      </c>
      <c r="G502" s="1">
        <v>0</v>
      </c>
      <c r="H502" s="1">
        <v>7</v>
      </c>
      <c r="I502" s="1">
        <v>4</v>
      </c>
      <c r="J502" s="1">
        <v>1</v>
      </c>
    </row>
    <row r="503" spans="1:10" x14ac:dyDescent="0.25">
      <c r="A503">
        <v>2014</v>
      </c>
      <c r="B503" t="s">
        <v>532</v>
      </c>
      <c r="C503" t="s">
        <v>839</v>
      </c>
      <c r="D503" s="1">
        <v>281.39999999999998</v>
      </c>
      <c r="E503" s="1">
        <v>1</v>
      </c>
      <c r="F503" s="1">
        <v>1</v>
      </c>
      <c r="G503" s="1">
        <v>0</v>
      </c>
      <c r="H503" s="1">
        <v>4</v>
      </c>
      <c r="I503" s="1">
        <v>5</v>
      </c>
      <c r="J503" s="1">
        <v>3</v>
      </c>
    </row>
    <row r="504" spans="1:10" x14ac:dyDescent="0.25">
      <c r="A504">
        <v>2015</v>
      </c>
      <c r="B504" t="s">
        <v>532</v>
      </c>
      <c r="C504" t="s">
        <v>839</v>
      </c>
      <c r="D504" s="1">
        <v>280.5</v>
      </c>
      <c r="E504" s="1">
        <v>0</v>
      </c>
      <c r="F504" s="1">
        <v>0</v>
      </c>
      <c r="G504" s="1">
        <v>1</v>
      </c>
      <c r="H504" s="1">
        <v>8</v>
      </c>
      <c r="I504" s="1">
        <v>5</v>
      </c>
      <c r="J504" s="1">
        <v>1</v>
      </c>
    </row>
    <row r="505" spans="1:10" x14ac:dyDescent="0.25">
      <c r="A505">
        <v>2016</v>
      </c>
      <c r="B505" t="s">
        <v>532</v>
      </c>
      <c r="C505" t="s">
        <v>839</v>
      </c>
      <c r="D505" s="1">
        <v>286.3</v>
      </c>
      <c r="E505" s="1">
        <v>0</v>
      </c>
      <c r="F505" s="1">
        <v>0</v>
      </c>
      <c r="G505" s="1">
        <v>0</v>
      </c>
      <c r="H505" s="1">
        <v>10</v>
      </c>
      <c r="I505" s="1">
        <v>1</v>
      </c>
      <c r="J505" s="1">
        <v>0</v>
      </c>
    </row>
    <row r="506" spans="1:10" x14ac:dyDescent="0.25">
      <c r="A506">
        <v>2017</v>
      </c>
      <c r="B506" t="s">
        <v>532</v>
      </c>
      <c r="C506" t="s">
        <v>839</v>
      </c>
      <c r="D506" s="1">
        <v>256.2</v>
      </c>
      <c r="E506" s="1">
        <v>0</v>
      </c>
      <c r="F506" s="1">
        <v>0</v>
      </c>
      <c r="G506" s="1">
        <v>0</v>
      </c>
      <c r="H506" s="1">
        <v>16</v>
      </c>
      <c r="I506" s="1">
        <v>7</v>
      </c>
      <c r="J506" s="1">
        <v>0</v>
      </c>
    </row>
    <row r="507" spans="1:10" x14ac:dyDescent="0.25">
      <c r="A507">
        <v>2013</v>
      </c>
      <c r="B507" t="s">
        <v>533</v>
      </c>
      <c r="C507" t="s">
        <v>840</v>
      </c>
      <c r="D507" s="1">
        <v>110.1</v>
      </c>
      <c r="E507" s="1">
        <v>1</v>
      </c>
      <c r="F507" s="1">
        <v>1</v>
      </c>
      <c r="G507" s="1">
        <v>0</v>
      </c>
      <c r="H507" s="1">
        <v>22</v>
      </c>
      <c r="I507" s="1">
        <v>0</v>
      </c>
      <c r="J507" s="1">
        <v>3</v>
      </c>
    </row>
    <row r="508" spans="1:10" x14ac:dyDescent="0.25">
      <c r="A508">
        <v>2014</v>
      </c>
      <c r="B508" t="s">
        <v>533</v>
      </c>
      <c r="C508" t="s">
        <v>840</v>
      </c>
      <c r="D508" s="1">
        <v>118</v>
      </c>
      <c r="E508" s="1">
        <v>0</v>
      </c>
      <c r="F508" s="1">
        <v>0</v>
      </c>
      <c r="G508" s="1">
        <v>1</v>
      </c>
      <c r="H508" s="1">
        <v>22</v>
      </c>
      <c r="I508" s="1">
        <v>0</v>
      </c>
      <c r="J508" s="1">
        <v>2</v>
      </c>
    </row>
    <row r="509" spans="1:10" x14ac:dyDescent="0.25">
      <c r="A509">
        <v>2015</v>
      </c>
      <c r="B509" t="s">
        <v>533</v>
      </c>
      <c r="C509" t="s">
        <v>840</v>
      </c>
      <c r="D509" s="1">
        <v>126.1</v>
      </c>
      <c r="E509" s="1">
        <v>0</v>
      </c>
      <c r="F509" s="1">
        <v>0</v>
      </c>
      <c r="G509" s="1">
        <v>3</v>
      </c>
      <c r="H509" s="1">
        <v>31</v>
      </c>
      <c r="I509" s="1">
        <v>0</v>
      </c>
      <c r="J509" s="1">
        <v>0</v>
      </c>
    </row>
    <row r="510" spans="1:10" x14ac:dyDescent="0.25">
      <c r="A510">
        <v>2016</v>
      </c>
      <c r="B510" t="s">
        <v>533</v>
      </c>
      <c r="C510" t="s">
        <v>840</v>
      </c>
      <c r="D510" s="1">
        <v>127.8</v>
      </c>
      <c r="E510" s="1">
        <v>1</v>
      </c>
      <c r="F510" s="1">
        <v>0</v>
      </c>
      <c r="G510" s="1">
        <v>1</v>
      </c>
      <c r="H510" s="1">
        <v>18</v>
      </c>
      <c r="I510" s="1">
        <v>0</v>
      </c>
      <c r="J510" s="1">
        <v>0</v>
      </c>
    </row>
    <row r="511" spans="1:10" x14ac:dyDescent="0.25">
      <c r="A511">
        <v>2017</v>
      </c>
      <c r="B511" t="s">
        <v>533</v>
      </c>
      <c r="C511" t="s">
        <v>840</v>
      </c>
      <c r="D511" s="1">
        <v>129.1</v>
      </c>
      <c r="E511" s="1">
        <v>2</v>
      </c>
      <c r="F511" s="1">
        <v>0</v>
      </c>
      <c r="G511" s="1">
        <v>1</v>
      </c>
      <c r="H511" s="1">
        <v>14</v>
      </c>
      <c r="I511" s="1">
        <v>5</v>
      </c>
      <c r="J511" s="1">
        <v>3</v>
      </c>
    </row>
    <row r="512" spans="1:10" x14ac:dyDescent="0.25">
      <c r="A512">
        <v>2013</v>
      </c>
      <c r="B512" t="s">
        <v>534</v>
      </c>
      <c r="C512" t="s">
        <v>840</v>
      </c>
      <c r="D512" s="1">
        <v>18.600000000000001</v>
      </c>
      <c r="E512" s="1">
        <v>0</v>
      </c>
      <c r="F512" s="1">
        <v>0</v>
      </c>
      <c r="G512" s="1">
        <v>1</v>
      </c>
      <c r="H512" s="1">
        <v>6</v>
      </c>
      <c r="I512" s="1">
        <v>1</v>
      </c>
      <c r="J512" s="1">
        <v>2</v>
      </c>
    </row>
    <row r="513" spans="1:10" x14ac:dyDescent="0.25">
      <c r="A513">
        <v>2014</v>
      </c>
      <c r="B513" t="s">
        <v>534</v>
      </c>
      <c r="C513" t="s">
        <v>840</v>
      </c>
      <c r="D513" s="1">
        <v>21</v>
      </c>
      <c r="E513" s="1">
        <v>0</v>
      </c>
      <c r="F513" s="1">
        <v>0</v>
      </c>
      <c r="G513" s="1">
        <v>0</v>
      </c>
      <c r="H513" s="1">
        <v>9</v>
      </c>
      <c r="I513" s="1">
        <v>0</v>
      </c>
      <c r="J513" s="1">
        <v>1</v>
      </c>
    </row>
    <row r="514" spans="1:10" x14ac:dyDescent="0.25">
      <c r="A514">
        <v>2015</v>
      </c>
      <c r="B514" t="s">
        <v>534</v>
      </c>
      <c r="C514" t="s">
        <v>840</v>
      </c>
      <c r="D514" s="1">
        <v>21.4</v>
      </c>
      <c r="E514" s="1">
        <v>1</v>
      </c>
      <c r="F514" s="1">
        <v>0</v>
      </c>
      <c r="G514" s="1">
        <v>1</v>
      </c>
      <c r="H514" s="1">
        <v>12</v>
      </c>
      <c r="I514" s="1">
        <v>2</v>
      </c>
      <c r="J514" s="1">
        <v>2</v>
      </c>
    </row>
    <row r="515" spans="1:10" x14ac:dyDescent="0.25">
      <c r="A515">
        <v>2016</v>
      </c>
      <c r="B515" t="s">
        <v>534</v>
      </c>
      <c r="C515" t="s">
        <v>840</v>
      </c>
      <c r="D515" s="1">
        <v>25.7</v>
      </c>
      <c r="E515" s="1">
        <v>0</v>
      </c>
      <c r="F515" s="1">
        <v>0</v>
      </c>
      <c r="G515" s="1">
        <v>1</v>
      </c>
      <c r="H515" s="1">
        <v>10</v>
      </c>
      <c r="I515" s="1">
        <v>4</v>
      </c>
      <c r="J515" s="1">
        <v>0</v>
      </c>
    </row>
    <row r="516" spans="1:10" x14ac:dyDescent="0.25">
      <c r="A516">
        <v>2017</v>
      </c>
      <c r="B516" t="s">
        <v>534</v>
      </c>
      <c r="C516" t="s">
        <v>840</v>
      </c>
      <c r="D516" s="1">
        <v>27.3</v>
      </c>
      <c r="E516" s="1">
        <v>1</v>
      </c>
      <c r="F516" s="1">
        <v>0</v>
      </c>
      <c r="G516" s="1">
        <v>1</v>
      </c>
      <c r="H516" s="1">
        <v>14</v>
      </c>
      <c r="I516" s="1">
        <v>3</v>
      </c>
      <c r="J516" s="1">
        <v>0</v>
      </c>
    </row>
    <row r="517" spans="1:10" x14ac:dyDescent="0.25">
      <c r="A517">
        <v>2013</v>
      </c>
      <c r="B517" t="s">
        <v>535</v>
      </c>
      <c r="C517" t="s">
        <v>840</v>
      </c>
      <c r="D517" s="1">
        <v>44.5</v>
      </c>
      <c r="E517" s="1">
        <v>1</v>
      </c>
      <c r="F517" s="1">
        <v>1</v>
      </c>
      <c r="G517" s="1">
        <v>0</v>
      </c>
      <c r="H517" s="1">
        <v>5</v>
      </c>
      <c r="I517" s="1">
        <v>0</v>
      </c>
      <c r="J517" s="1">
        <v>0</v>
      </c>
    </row>
    <row r="518" spans="1:10" x14ac:dyDescent="0.25">
      <c r="A518">
        <v>2014</v>
      </c>
      <c r="B518" t="s">
        <v>535</v>
      </c>
      <c r="C518" t="s">
        <v>840</v>
      </c>
      <c r="D518" s="1">
        <v>46</v>
      </c>
      <c r="E518" s="1">
        <v>3</v>
      </c>
      <c r="F518" s="1">
        <v>3</v>
      </c>
      <c r="G518" s="1">
        <v>0</v>
      </c>
      <c r="H518" s="1">
        <v>4</v>
      </c>
      <c r="I518" s="1">
        <v>1</v>
      </c>
      <c r="J518" s="1">
        <v>0</v>
      </c>
    </row>
    <row r="519" spans="1:10" x14ac:dyDescent="0.25">
      <c r="A519">
        <v>2015</v>
      </c>
      <c r="B519" t="s">
        <v>535</v>
      </c>
      <c r="C519" t="s">
        <v>840</v>
      </c>
      <c r="D519" s="1">
        <v>53</v>
      </c>
      <c r="E519" s="1">
        <v>1</v>
      </c>
      <c r="F519" s="1">
        <v>1</v>
      </c>
      <c r="G519" s="1">
        <v>0</v>
      </c>
      <c r="H519" s="1">
        <v>8</v>
      </c>
      <c r="I519" s="1">
        <v>1</v>
      </c>
      <c r="J519" s="1">
        <v>0</v>
      </c>
    </row>
    <row r="520" spans="1:10" x14ac:dyDescent="0.25">
      <c r="A520">
        <v>2016</v>
      </c>
      <c r="B520" t="s">
        <v>535</v>
      </c>
      <c r="C520" t="s">
        <v>840</v>
      </c>
      <c r="D520" s="1">
        <v>53.7</v>
      </c>
      <c r="E520" s="1">
        <v>2</v>
      </c>
      <c r="F520" s="1">
        <v>2</v>
      </c>
      <c r="G520" s="1">
        <v>0</v>
      </c>
      <c r="H520" s="1">
        <v>2</v>
      </c>
      <c r="I520" s="1">
        <v>0</v>
      </c>
      <c r="J520" s="1">
        <v>0</v>
      </c>
    </row>
    <row r="521" spans="1:10" x14ac:dyDescent="0.25">
      <c r="A521">
        <v>2017</v>
      </c>
      <c r="B521" t="s">
        <v>535</v>
      </c>
      <c r="C521" t="s">
        <v>840</v>
      </c>
      <c r="D521" s="1">
        <v>60.3</v>
      </c>
      <c r="E521" s="1">
        <v>1</v>
      </c>
      <c r="F521" s="1">
        <v>1</v>
      </c>
      <c r="G521" s="1">
        <v>0</v>
      </c>
      <c r="H521" s="1">
        <v>5</v>
      </c>
      <c r="I521" s="1">
        <v>2</v>
      </c>
      <c r="J521" s="1">
        <v>1</v>
      </c>
    </row>
    <row r="522" spans="1:10" x14ac:dyDescent="0.25">
      <c r="A522">
        <v>2013</v>
      </c>
      <c r="B522" t="s">
        <v>536</v>
      </c>
      <c r="C522" t="s">
        <v>840</v>
      </c>
      <c r="D522" s="1">
        <v>51.2</v>
      </c>
      <c r="E522" s="1">
        <v>1</v>
      </c>
      <c r="F522" s="1">
        <v>1</v>
      </c>
      <c r="G522" s="1">
        <v>0</v>
      </c>
      <c r="H522" s="1">
        <v>2</v>
      </c>
      <c r="I522" s="1">
        <v>0</v>
      </c>
      <c r="J522" s="1">
        <v>0</v>
      </c>
    </row>
    <row r="523" spans="1:10" x14ac:dyDescent="0.25">
      <c r="A523">
        <v>2014</v>
      </c>
      <c r="B523" t="s">
        <v>536</v>
      </c>
      <c r="C523" t="s">
        <v>840</v>
      </c>
      <c r="D523" s="1">
        <v>72.2</v>
      </c>
      <c r="E523" s="1">
        <v>0</v>
      </c>
      <c r="F523" s="1">
        <v>0</v>
      </c>
      <c r="G523" s="1">
        <v>0</v>
      </c>
      <c r="H523" s="1">
        <v>5</v>
      </c>
      <c r="I523" s="1">
        <v>0</v>
      </c>
      <c r="J523" s="1">
        <v>0</v>
      </c>
    </row>
    <row r="524" spans="1:10" x14ac:dyDescent="0.25">
      <c r="A524">
        <v>2015</v>
      </c>
      <c r="B524" t="s">
        <v>536</v>
      </c>
      <c r="C524" t="s">
        <v>840</v>
      </c>
      <c r="D524" s="1">
        <v>83.8</v>
      </c>
      <c r="E524" s="1">
        <v>0</v>
      </c>
      <c r="F524" s="1">
        <v>0</v>
      </c>
      <c r="G524" s="1">
        <v>0</v>
      </c>
      <c r="H524" s="1">
        <v>3</v>
      </c>
      <c r="I524" s="1">
        <v>0</v>
      </c>
      <c r="J524" s="1">
        <v>0</v>
      </c>
    </row>
    <row r="525" spans="1:10" x14ac:dyDescent="0.25">
      <c r="A525">
        <v>2016</v>
      </c>
      <c r="B525" t="s">
        <v>536</v>
      </c>
      <c r="C525" t="s">
        <v>840</v>
      </c>
      <c r="D525" s="1">
        <v>83.1</v>
      </c>
      <c r="E525" s="1">
        <v>1</v>
      </c>
      <c r="F525" s="1">
        <v>0</v>
      </c>
      <c r="G525" s="1">
        <v>0</v>
      </c>
      <c r="H525" s="1">
        <v>5</v>
      </c>
      <c r="I525" s="1">
        <v>1</v>
      </c>
      <c r="J525" s="1">
        <v>0</v>
      </c>
    </row>
    <row r="526" spans="1:10" x14ac:dyDescent="0.25">
      <c r="A526">
        <v>2017</v>
      </c>
      <c r="B526" t="s">
        <v>536</v>
      </c>
      <c r="C526" t="s">
        <v>840</v>
      </c>
      <c r="D526" s="1">
        <v>89.3</v>
      </c>
      <c r="E526" s="1">
        <v>2</v>
      </c>
      <c r="F526" s="1">
        <v>1</v>
      </c>
      <c r="G526" s="1">
        <v>0</v>
      </c>
      <c r="H526" s="1">
        <v>3</v>
      </c>
      <c r="I526" s="1">
        <v>1</v>
      </c>
      <c r="J526" s="1">
        <v>0</v>
      </c>
    </row>
    <row r="527" spans="1:10" x14ac:dyDescent="0.25">
      <c r="A527">
        <v>2013</v>
      </c>
      <c r="B527" t="s">
        <v>537</v>
      </c>
      <c r="C527" t="s">
        <v>840</v>
      </c>
      <c r="D527" s="1">
        <v>17.2</v>
      </c>
      <c r="E527" s="1">
        <v>0</v>
      </c>
      <c r="F527" s="1">
        <v>0</v>
      </c>
      <c r="G527" s="1">
        <v>0</v>
      </c>
      <c r="H527" s="1">
        <v>8</v>
      </c>
      <c r="I527" s="1">
        <v>0</v>
      </c>
      <c r="J527" s="1">
        <v>1</v>
      </c>
    </row>
    <row r="528" spans="1:10" x14ac:dyDescent="0.25">
      <c r="A528">
        <v>2014</v>
      </c>
      <c r="B528" t="s">
        <v>537</v>
      </c>
      <c r="C528" t="s">
        <v>840</v>
      </c>
      <c r="D528" s="1">
        <v>17.399999999999999</v>
      </c>
      <c r="E528" s="1">
        <v>0</v>
      </c>
      <c r="F528" s="1">
        <v>0</v>
      </c>
      <c r="G528" s="1">
        <v>1</v>
      </c>
      <c r="H528" s="1">
        <v>2</v>
      </c>
      <c r="I528" s="1">
        <v>0</v>
      </c>
      <c r="J528" s="1">
        <v>0</v>
      </c>
    </row>
    <row r="529" spans="1:10" x14ac:dyDescent="0.25">
      <c r="A529">
        <v>2015</v>
      </c>
      <c r="B529" t="s">
        <v>537</v>
      </c>
      <c r="C529" t="s">
        <v>840</v>
      </c>
      <c r="D529" s="1">
        <v>21.4</v>
      </c>
      <c r="E529" s="1">
        <v>1</v>
      </c>
      <c r="F529" s="1">
        <v>1</v>
      </c>
      <c r="G529" s="1">
        <v>0</v>
      </c>
      <c r="H529" s="1">
        <v>9</v>
      </c>
      <c r="I529" s="1">
        <v>0</v>
      </c>
      <c r="J529" s="1">
        <v>0</v>
      </c>
    </row>
    <row r="530" spans="1:10" x14ac:dyDescent="0.25">
      <c r="A530">
        <v>2016</v>
      </c>
      <c r="B530" t="s">
        <v>537</v>
      </c>
      <c r="C530" t="s">
        <v>840</v>
      </c>
      <c r="D530" s="1">
        <v>23.6</v>
      </c>
      <c r="E530" s="1">
        <v>5</v>
      </c>
      <c r="F530" s="1">
        <v>4</v>
      </c>
      <c r="G530" s="1">
        <v>0</v>
      </c>
      <c r="H530" s="1">
        <v>7</v>
      </c>
      <c r="I530" s="1">
        <v>0</v>
      </c>
      <c r="J530" s="1">
        <v>0</v>
      </c>
    </row>
    <row r="531" spans="1:10" x14ac:dyDescent="0.25">
      <c r="A531">
        <v>2017</v>
      </c>
      <c r="B531" t="s">
        <v>537</v>
      </c>
      <c r="C531" t="s">
        <v>840</v>
      </c>
      <c r="D531" s="1">
        <v>23.5</v>
      </c>
      <c r="E531" s="1">
        <v>8</v>
      </c>
      <c r="F531" s="1">
        <v>6</v>
      </c>
      <c r="G531" s="1">
        <v>0</v>
      </c>
      <c r="H531" s="1">
        <v>2</v>
      </c>
      <c r="I531" s="1">
        <v>0</v>
      </c>
      <c r="J531" s="1">
        <v>0</v>
      </c>
    </row>
    <row r="532" spans="1:10" x14ac:dyDescent="0.25">
      <c r="A532">
        <v>2013</v>
      </c>
      <c r="B532" t="s">
        <v>538</v>
      </c>
      <c r="C532" t="s">
        <v>840</v>
      </c>
      <c r="D532" s="1">
        <v>238.8</v>
      </c>
      <c r="E532" s="1">
        <v>0</v>
      </c>
      <c r="F532" s="1">
        <v>0</v>
      </c>
      <c r="G532" s="1">
        <v>2</v>
      </c>
      <c r="H532" s="1">
        <v>34</v>
      </c>
      <c r="I532" s="1">
        <v>1</v>
      </c>
      <c r="J532" s="1">
        <v>4</v>
      </c>
    </row>
    <row r="533" spans="1:10" x14ac:dyDescent="0.25">
      <c r="A533">
        <v>2014</v>
      </c>
      <c r="B533" t="s">
        <v>538</v>
      </c>
      <c r="C533" t="s">
        <v>840</v>
      </c>
      <c r="D533" s="1">
        <v>259</v>
      </c>
      <c r="E533" s="1">
        <v>0</v>
      </c>
      <c r="F533" s="1">
        <v>0</v>
      </c>
      <c r="G533" s="1">
        <v>0</v>
      </c>
      <c r="H533" s="1">
        <v>35</v>
      </c>
      <c r="I533" s="1">
        <v>0</v>
      </c>
      <c r="J533" s="1">
        <v>5</v>
      </c>
    </row>
    <row r="534" spans="1:10" x14ac:dyDescent="0.25">
      <c r="A534">
        <v>2015</v>
      </c>
      <c r="B534" t="s">
        <v>538</v>
      </c>
      <c r="C534" t="s">
        <v>840</v>
      </c>
      <c r="D534" s="1">
        <v>281.8</v>
      </c>
      <c r="E534" s="1">
        <v>0</v>
      </c>
      <c r="F534" s="1">
        <v>0</v>
      </c>
      <c r="G534" s="1">
        <v>0</v>
      </c>
      <c r="H534" s="1">
        <v>23</v>
      </c>
      <c r="I534" s="1">
        <v>1</v>
      </c>
      <c r="J534" s="1">
        <v>2</v>
      </c>
    </row>
    <row r="535" spans="1:10" x14ac:dyDescent="0.25">
      <c r="A535">
        <v>2016</v>
      </c>
      <c r="B535" t="s">
        <v>538</v>
      </c>
      <c r="C535" t="s">
        <v>840</v>
      </c>
      <c r="D535" s="1">
        <v>252.9</v>
      </c>
      <c r="E535" s="1">
        <v>0</v>
      </c>
      <c r="F535" s="1">
        <v>0</v>
      </c>
      <c r="G535" s="1">
        <v>0</v>
      </c>
      <c r="H535" s="1">
        <v>21</v>
      </c>
      <c r="I535" s="1">
        <v>1</v>
      </c>
      <c r="J535" s="1">
        <v>2</v>
      </c>
    </row>
    <row r="536" spans="1:10" x14ac:dyDescent="0.25">
      <c r="A536">
        <v>2017</v>
      </c>
      <c r="B536" t="s">
        <v>538</v>
      </c>
      <c r="C536" t="s">
        <v>840</v>
      </c>
      <c r="D536" s="1">
        <v>249.2</v>
      </c>
      <c r="E536" s="1">
        <v>4</v>
      </c>
      <c r="F536" s="1">
        <v>0</v>
      </c>
      <c r="G536" s="1">
        <v>0</v>
      </c>
      <c r="H536" s="1">
        <v>34</v>
      </c>
      <c r="I536" s="1">
        <v>1</v>
      </c>
      <c r="J536" s="1">
        <v>3</v>
      </c>
    </row>
    <row r="537" spans="1:10" x14ac:dyDescent="0.25">
      <c r="A537">
        <v>2013</v>
      </c>
      <c r="B537" t="s">
        <v>539</v>
      </c>
      <c r="C537" t="s">
        <v>840</v>
      </c>
      <c r="D537" s="1">
        <v>73.900000000000006</v>
      </c>
      <c r="E537" s="1">
        <v>1</v>
      </c>
      <c r="F537" s="1">
        <v>0</v>
      </c>
      <c r="G537" s="1">
        <v>0</v>
      </c>
      <c r="H537" s="1">
        <v>4</v>
      </c>
      <c r="I537" s="1">
        <v>0</v>
      </c>
      <c r="J537" s="1">
        <v>0</v>
      </c>
    </row>
    <row r="538" spans="1:10" x14ac:dyDescent="0.25">
      <c r="A538">
        <v>2014</v>
      </c>
      <c r="B538" t="s">
        <v>539</v>
      </c>
      <c r="C538" t="s">
        <v>840</v>
      </c>
      <c r="D538" s="1">
        <v>82.8</v>
      </c>
      <c r="E538" s="1">
        <v>0</v>
      </c>
      <c r="F538" s="1">
        <v>0</v>
      </c>
      <c r="G538" s="1">
        <v>0</v>
      </c>
      <c r="H538" s="1">
        <v>2</v>
      </c>
      <c r="I538" s="1">
        <v>1</v>
      </c>
      <c r="J538" s="1">
        <v>1</v>
      </c>
    </row>
    <row r="539" spans="1:10" x14ac:dyDescent="0.25">
      <c r="A539">
        <v>2015</v>
      </c>
      <c r="B539" t="s">
        <v>539</v>
      </c>
      <c r="C539" t="s">
        <v>840</v>
      </c>
      <c r="D539" s="1">
        <v>112.5</v>
      </c>
      <c r="E539" s="1">
        <v>0</v>
      </c>
      <c r="F539" s="1">
        <v>0</v>
      </c>
      <c r="G539" s="1">
        <v>0</v>
      </c>
      <c r="H539" s="1">
        <v>7</v>
      </c>
      <c r="I539" s="1">
        <v>1</v>
      </c>
      <c r="J539" s="1">
        <v>2</v>
      </c>
    </row>
    <row r="540" spans="1:10" x14ac:dyDescent="0.25">
      <c r="A540">
        <v>2016</v>
      </c>
      <c r="B540" t="s">
        <v>539</v>
      </c>
      <c r="C540" t="s">
        <v>840</v>
      </c>
      <c r="D540" s="1">
        <v>88.4</v>
      </c>
      <c r="E540" s="1">
        <v>0</v>
      </c>
      <c r="F540" s="1">
        <v>0</v>
      </c>
      <c r="G540" s="1">
        <v>0</v>
      </c>
      <c r="H540" s="1">
        <v>4</v>
      </c>
      <c r="I540" s="1">
        <v>0</v>
      </c>
      <c r="J540" s="1">
        <v>0</v>
      </c>
    </row>
    <row r="541" spans="1:10" x14ac:dyDescent="0.25">
      <c r="A541">
        <v>2017</v>
      </c>
      <c r="B541" t="s">
        <v>539</v>
      </c>
      <c r="C541" t="s">
        <v>840</v>
      </c>
      <c r="D541" s="1">
        <v>89.7</v>
      </c>
      <c r="E541" s="1">
        <v>0</v>
      </c>
      <c r="F541" s="1">
        <v>0</v>
      </c>
      <c r="G541" s="1">
        <v>1</v>
      </c>
      <c r="H541" s="1">
        <v>1</v>
      </c>
      <c r="I541" s="1">
        <v>1</v>
      </c>
      <c r="J541" s="1">
        <v>0</v>
      </c>
    </row>
    <row r="542" spans="1:10" x14ac:dyDescent="0.25">
      <c r="A542">
        <v>2013</v>
      </c>
      <c r="B542" t="s">
        <v>540</v>
      </c>
      <c r="C542" t="s">
        <v>840</v>
      </c>
      <c r="D542" s="1">
        <v>263.60000000000002</v>
      </c>
      <c r="E542" s="1">
        <v>1</v>
      </c>
      <c r="F542" s="1">
        <v>1</v>
      </c>
      <c r="G542" s="1">
        <v>8</v>
      </c>
      <c r="H542" s="1">
        <v>38</v>
      </c>
      <c r="I542" s="1">
        <v>0</v>
      </c>
      <c r="J542" s="1">
        <v>4</v>
      </c>
    </row>
    <row r="543" spans="1:10" x14ac:dyDescent="0.25">
      <c r="A543">
        <v>2014</v>
      </c>
      <c r="B543" t="s">
        <v>540</v>
      </c>
      <c r="C543" t="s">
        <v>840</v>
      </c>
      <c r="D543" s="1">
        <v>285.89999999999998</v>
      </c>
      <c r="E543" s="1">
        <v>2</v>
      </c>
      <c r="F543" s="1">
        <v>1</v>
      </c>
      <c r="G543" s="1">
        <v>1</v>
      </c>
      <c r="H543" s="1">
        <v>49</v>
      </c>
      <c r="I543" s="1">
        <v>2</v>
      </c>
      <c r="J543" s="1">
        <v>4</v>
      </c>
    </row>
    <row r="544" spans="1:10" x14ac:dyDescent="0.25">
      <c r="A544">
        <v>2015</v>
      </c>
      <c r="B544" t="s">
        <v>540</v>
      </c>
      <c r="C544" t="s">
        <v>840</v>
      </c>
      <c r="D544" s="1">
        <v>371.7</v>
      </c>
      <c r="E544" s="1">
        <v>4</v>
      </c>
      <c r="F544" s="1">
        <v>0</v>
      </c>
      <c r="G544" s="1">
        <v>1</v>
      </c>
      <c r="H544" s="1">
        <v>26</v>
      </c>
      <c r="I544" s="1">
        <v>1</v>
      </c>
      <c r="J544" s="1">
        <v>6</v>
      </c>
    </row>
    <row r="545" spans="1:10" x14ac:dyDescent="0.25">
      <c r="A545">
        <v>2016</v>
      </c>
      <c r="B545" t="s">
        <v>540</v>
      </c>
      <c r="C545" t="s">
        <v>840</v>
      </c>
      <c r="D545" s="1">
        <v>315.39999999999998</v>
      </c>
      <c r="E545" s="1">
        <v>1</v>
      </c>
      <c r="F545" s="1">
        <v>0</v>
      </c>
      <c r="G545" s="1">
        <v>1</v>
      </c>
      <c r="H545" s="1">
        <v>29</v>
      </c>
      <c r="I545" s="1">
        <v>18</v>
      </c>
      <c r="J545" s="1">
        <v>4</v>
      </c>
    </row>
    <row r="546" spans="1:10" x14ac:dyDescent="0.25">
      <c r="A546">
        <v>2017</v>
      </c>
      <c r="B546" t="s">
        <v>540</v>
      </c>
      <c r="C546" t="s">
        <v>840</v>
      </c>
      <c r="D546" s="81">
        <v>349.6</v>
      </c>
      <c r="E546" s="1">
        <v>2</v>
      </c>
      <c r="F546" s="1">
        <v>0</v>
      </c>
      <c r="G546" s="1">
        <v>4</v>
      </c>
      <c r="H546" s="1">
        <v>52</v>
      </c>
      <c r="I546" s="1">
        <v>12</v>
      </c>
      <c r="J546" s="1">
        <v>4</v>
      </c>
    </row>
    <row r="547" spans="1:10" x14ac:dyDescent="0.25">
      <c r="A547">
        <v>2013</v>
      </c>
      <c r="B547" t="s">
        <v>541</v>
      </c>
      <c r="C547" t="s">
        <v>840</v>
      </c>
      <c r="D547" s="1">
        <v>38</v>
      </c>
      <c r="E547" s="1">
        <v>0</v>
      </c>
      <c r="F547" s="1">
        <v>0</v>
      </c>
      <c r="G547" s="1">
        <v>1</v>
      </c>
      <c r="H547" s="1">
        <v>9</v>
      </c>
      <c r="I547" s="1">
        <v>0</v>
      </c>
      <c r="J547" s="1">
        <v>1</v>
      </c>
    </row>
    <row r="548" spans="1:10" x14ac:dyDescent="0.25">
      <c r="A548">
        <v>2014</v>
      </c>
      <c r="B548" t="s">
        <v>541</v>
      </c>
      <c r="C548" t="s">
        <v>840</v>
      </c>
      <c r="D548" s="1">
        <v>44.7</v>
      </c>
      <c r="E548" s="1">
        <v>1</v>
      </c>
      <c r="F548" s="1">
        <v>1</v>
      </c>
      <c r="G548" s="1">
        <v>1</v>
      </c>
      <c r="H548" s="1">
        <v>10</v>
      </c>
      <c r="I548" s="1">
        <v>0</v>
      </c>
      <c r="J548" s="1">
        <v>1</v>
      </c>
    </row>
    <row r="549" spans="1:10" x14ac:dyDescent="0.25">
      <c r="A549">
        <v>2015</v>
      </c>
      <c r="B549" t="s">
        <v>541</v>
      </c>
      <c r="C549" t="s">
        <v>840</v>
      </c>
      <c r="D549" s="1">
        <v>51.3</v>
      </c>
      <c r="E549" s="1">
        <v>1</v>
      </c>
      <c r="F549" s="1">
        <v>1</v>
      </c>
      <c r="G549" s="1">
        <v>1</v>
      </c>
      <c r="H549" s="1">
        <v>13</v>
      </c>
      <c r="I549" s="1">
        <v>1</v>
      </c>
      <c r="J549" s="1">
        <v>0</v>
      </c>
    </row>
    <row r="550" spans="1:10" x14ac:dyDescent="0.25">
      <c r="A550">
        <v>2016</v>
      </c>
      <c r="B550" t="s">
        <v>541</v>
      </c>
      <c r="C550" t="s">
        <v>840</v>
      </c>
      <c r="D550" s="1">
        <v>52.3</v>
      </c>
      <c r="E550" s="1">
        <v>0</v>
      </c>
      <c r="F550" s="1">
        <v>0</v>
      </c>
      <c r="G550" s="1">
        <v>0</v>
      </c>
      <c r="H550" s="1">
        <v>12</v>
      </c>
      <c r="I550" s="1">
        <v>1</v>
      </c>
      <c r="J550" s="1">
        <v>1</v>
      </c>
    </row>
    <row r="551" spans="1:10" x14ac:dyDescent="0.25">
      <c r="A551">
        <v>2017</v>
      </c>
      <c r="B551" t="s">
        <v>541</v>
      </c>
      <c r="C551" t="s">
        <v>840</v>
      </c>
      <c r="D551" s="1">
        <v>49.3</v>
      </c>
      <c r="E551" s="1">
        <v>0</v>
      </c>
      <c r="F551" s="1">
        <v>0</v>
      </c>
      <c r="G551" s="1">
        <v>0</v>
      </c>
      <c r="H551" s="1">
        <v>8</v>
      </c>
      <c r="I551" s="1">
        <v>1</v>
      </c>
      <c r="J551" s="1">
        <v>0</v>
      </c>
    </row>
    <row r="552" spans="1:10" x14ac:dyDescent="0.25">
      <c r="A552">
        <v>2013</v>
      </c>
      <c r="B552" t="s">
        <v>542</v>
      </c>
      <c r="C552" t="s">
        <v>840</v>
      </c>
      <c r="D552" s="1">
        <v>67.2</v>
      </c>
      <c r="E552" s="1">
        <v>0</v>
      </c>
      <c r="F552" s="1">
        <v>0</v>
      </c>
      <c r="G552" s="1">
        <v>0</v>
      </c>
      <c r="H552" s="1">
        <v>7</v>
      </c>
      <c r="I552" s="1">
        <v>0</v>
      </c>
      <c r="J552" s="1">
        <v>0</v>
      </c>
    </row>
    <row r="553" spans="1:10" x14ac:dyDescent="0.25">
      <c r="A553">
        <v>2014</v>
      </c>
      <c r="B553" t="s">
        <v>542</v>
      </c>
      <c r="C553" t="s">
        <v>840</v>
      </c>
      <c r="D553" s="1">
        <v>65.900000000000006</v>
      </c>
      <c r="E553" s="1">
        <v>1</v>
      </c>
      <c r="F553" s="1">
        <v>1</v>
      </c>
      <c r="G553" s="1">
        <v>0</v>
      </c>
      <c r="H553" s="1">
        <v>3</v>
      </c>
      <c r="I553" s="1">
        <v>0</v>
      </c>
      <c r="J553" s="1">
        <v>0</v>
      </c>
    </row>
    <row r="554" spans="1:10" x14ac:dyDescent="0.25">
      <c r="A554">
        <v>2015</v>
      </c>
      <c r="B554" t="s">
        <v>542</v>
      </c>
      <c r="C554" t="s">
        <v>840</v>
      </c>
      <c r="D554" s="1">
        <v>64.599999999999994</v>
      </c>
      <c r="E554" s="1">
        <v>0</v>
      </c>
      <c r="F554" s="1">
        <v>0</v>
      </c>
      <c r="G554" s="1">
        <v>0</v>
      </c>
      <c r="H554" s="1">
        <v>8</v>
      </c>
      <c r="I554" s="1">
        <v>0</v>
      </c>
      <c r="J554" s="1">
        <v>0</v>
      </c>
    </row>
    <row r="555" spans="1:10" x14ac:dyDescent="0.25">
      <c r="A555">
        <v>2016</v>
      </c>
      <c r="B555" t="s">
        <v>542</v>
      </c>
      <c r="C555" t="s">
        <v>840</v>
      </c>
      <c r="D555" s="1">
        <v>78.900000000000006</v>
      </c>
      <c r="E555" s="1">
        <v>1</v>
      </c>
      <c r="F555" s="1">
        <v>1</v>
      </c>
      <c r="G555" s="1">
        <v>0</v>
      </c>
      <c r="H555" s="1">
        <v>3</v>
      </c>
      <c r="I555" s="1">
        <v>3</v>
      </c>
      <c r="J555" s="1">
        <v>1</v>
      </c>
    </row>
    <row r="556" spans="1:10" x14ac:dyDescent="0.25">
      <c r="A556">
        <v>2017</v>
      </c>
      <c r="B556" t="s">
        <v>542</v>
      </c>
      <c r="C556" t="s">
        <v>840</v>
      </c>
      <c r="D556" s="1">
        <v>74.3</v>
      </c>
      <c r="E556" s="1">
        <v>4</v>
      </c>
      <c r="F556" s="1">
        <v>4</v>
      </c>
      <c r="G556" s="1">
        <v>0</v>
      </c>
      <c r="H556" s="1">
        <v>10</v>
      </c>
      <c r="I556" s="1">
        <v>12</v>
      </c>
      <c r="J556" s="1">
        <v>0</v>
      </c>
    </row>
    <row r="557" spans="1:10" x14ac:dyDescent="0.25">
      <c r="A557">
        <v>2013</v>
      </c>
      <c r="B557" t="s">
        <v>543</v>
      </c>
      <c r="C557" t="s">
        <v>840</v>
      </c>
      <c r="D557" s="1">
        <v>326.89999999999998</v>
      </c>
      <c r="E557" s="1">
        <v>4</v>
      </c>
      <c r="F557" s="1">
        <v>0</v>
      </c>
      <c r="G557" s="1">
        <v>6</v>
      </c>
      <c r="H557" s="1">
        <v>98</v>
      </c>
      <c r="I557" s="1">
        <v>1</v>
      </c>
      <c r="J557" s="1">
        <v>8</v>
      </c>
    </row>
    <row r="558" spans="1:10" x14ac:dyDescent="0.25">
      <c r="A558">
        <v>2014</v>
      </c>
      <c r="B558" t="s">
        <v>543</v>
      </c>
      <c r="C558" t="s">
        <v>840</v>
      </c>
      <c r="D558" s="1">
        <v>267.2</v>
      </c>
      <c r="E558" s="1">
        <v>7</v>
      </c>
      <c r="F558" s="1">
        <v>1</v>
      </c>
      <c r="G558" s="1">
        <v>1</v>
      </c>
      <c r="H558" s="1">
        <v>99</v>
      </c>
      <c r="I558" s="1">
        <v>4</v>
      </c>
      <c r="J558" s="1">
        <v>9</v>
      </c>
    </row>
    <row r="559" spans="1:10" x14ac:dyDescent="0.25">
      <c r="A559">
        <v>2015</v>
      </c>
      <c r="B559" t="s">
        <v>543</v>
      </c>
      <c r="C559" t="s">
        <v>840</v>
      </c>
      <c r="D559" s="1">
        <v>281.10000000000002</v>
      </c>
      <c r="E559" s="1">
        <v>5</v>
      </c>
      <c r="F559" s="1">
        <v>2</v>
      </c>
      <c r="G559" s="1">
        <v>4</v>
      </c>
      <c r="H559" s="1">
        <v>105</v>
      </c>
      <c r="I559" s="1">
        <v>5</v>
      </c>
      <c r="J559" s="1">
        <v>11</v>
      </c>
    </row>
    <row r="560" spans="1:10" x14ac:dyDescent="0.25">
      <c r="A560">
        <v>2016</v>
      </c>
      <c r="B560" t="s">
        <v>543</v>
      </c>
      <c r="C560" t="s">
        <v>840</v>
      </c>
      <c r="D560" s="1">
        <v>302.7</v>
      </c>
      <c r="E560" s="1">
        <v>11</v>
      </c>
      <c r="F560" s="1">
        <v>3</v>
      </c>
      <c r="G560" s="1">
        <v>1</v>
      </c>
      <c r="H560" s="1">
        <v>87</v>
      </c>
      <c r="I560" s="1">
        <v>22</v>
      </c>
      <c r="J560" s="1">
        <v>14</v>
      </c>
    </row>
    <row r="561" spans="1:10" x14ac:dyDescent="0.25">
      <c r="A561">
        <v>2017</v>
      </c>
      <c r="B561" t="s">
        <v>543</v>
      </c>
      <c r="C561" t="s">
        <v>840</v>
      </c>
      <c r="D561" s="1">
        <v>314.5</v>
      </c>
      <c r="E561" s="1">
        <v>6</v>
      </c>
      <c r="F561" s="1">
        <v>3</v>
      </c>
      <c r="G561" s="1">
        <v>5</v>
      </c>
      <c r="H561" s="1">
        <v>101</v>
      </c>
      <c r="I561" s="1">
        <v>87</v>
      </c>
      <c r="J561" s="1">
        <v>15</v>
      </c>
    </row>
    <row r="562" spans="1:10" x14ac:dyDescent="0.25">
      <c r="A562">
        <v>2013</v>
      </c>
      <c r="B562" t="s">
        <v>544</v>
      </c>
      <c r="C562" t="s">
        <v>840</v>
      </c>
      <c r="D562" s="1">
        <v>11.8</v>
      </c>
      <c r="E562" s="1">
        <v>0</v>
      </c>
      <c r="F562" s="1">
        <v>0</v>
      </c>
      <c r="G562" s="1">
        <v>0</v>
      </c>
      <c r="H562" s="1">
        <v>4</v>
      </c>
      <c r="I562" s="1">
        <v>0</v>
      </c>
      <c r="J562" s="1">
        <v>0</v>
      </c>
    </row>
    <row r="563" spans="1:10" x14ac:dyDescent="0.25">
      <c r="A563">
        <v>2014</v>
      </c>
      <c r="B563" t="s">
        <v>544</v>
      </c>
      <c r="C563" t="s">
        <v>840</v>
      </c>
      <c r="D563" s="1">
        <v>13.9</v>
      </c>
      <c r="E563" s="1">
        <v>0</v>
      </c>
      <c r="F563" s="1">
        <v>0</v>
      </c>
      <c r="G563" s="1">
        <v>0</v>
      </c>
      <c r="H563" s="1">
        <v>5</v>
      </c>
      <c r="I563" s="1">
        <v>0</v>
      </c>
      <c r="J563" s="1">
        <v>0</v>
      </c>
    </row>
    <row r="564" spans="1:10" x14ac:dyDescent="0.25">
      <c r="A564">
        <v>2015</v>
      </c>
      <c r="B564" t="s">
        <v>544</v>
      </c>
      <c r="C564" t="s">
        <v>840</v>
      </c>
      <c r="D564" s="1">
        <v>14.2</v>
      </c>
      <c r="E564" s="1">
        <v>6</v>
      </c>
      <c r="F564" s="1">
        <v>4</v>
      </c>
      <c r="G564" s="1">
        <v>0</v>
      </c>
      <c r="H564" s="1">
        <v>1</v>
      </c>
      <c r="I564" s="1">
        <v>0</v>
      </c>
      <c r="J564" s="1">
        <v>0</v>
      </c>
    </row>
    <row r="565" spans="1:10" x14ac:dyDescent="0.25">
      <c r="A565">
        <v>2016</v>
      </c>
      <c r="B565" t="s">
        <v>544</v>
      </c>
      <c r="C565" t="s">
        <v>840</v>
      </c>
      <c r="D565" s="1">
        <v>13.8</v>
      </c>
      <c r="E565" s="1">
        <v>0</v>
      </c>
      <c r="F565" s="1">
        <v>0</v>
      </c>
      <c r="G565" s="1">
        <v>1</v>
      </c>
      <c r="H565" s="1">
        <v>5</v>
      </c>
      <c r="I565" s="1">
        <v>0</v>
      </c>
      <c r="J565" s="1">
        <v>0</v>
      </c>
    </row>
    <row r="566" spans="1:10" x14ac:dyDescent="0.25">
      <c r="A566">
        <v>2017</v>
      </c>
      <c r="B566" t="s">
        <v>544</v>
      </c>
      <c r="C566" t="s">
        <v>840</v>
      </c>
      <c r="D566" s="44">
        <v>11.2</v>
      </c>
      <c r="E566" s="1">
        <v>0</v>
      </c>
      <c r="F566" s="1">
        <v>0</v>
      </c>
      <c r="G566" s="1">
        <v>0</v>
      </c>
      <c r="H566" s="1">
        <v>6</v>
      </c>
      <c r="I566" s="1">
        <v>1</v>
      </c>
      <c r="J566" s="1">
        <v>1</v>
      </c>
    </row>
    <row r="567" spans="1:10" x14ac:dyDescent="0.25">
      <c r="A567">
        <v>2013</v>
      </c>
      <c r="B567" t="s">
        <v>545</v>
      </c>
      <c r="C567" t="s">
        <v>840</v>
      </c>
      <c r="D567" s="1">
        <v>193.4</v>
      </c>
      <c r="E567" s="1">
        <v>2</v>
      </c>
      <c r="F567" s="1">
        <v>2</v>
      </c>
      <c r="G567" s="1">
        <v>0</v>
      </c>
      <c r="H567" s="1">
        <v>13</v>
      </c>
      <c r="I567" s="1">
        <v>0</v>
      </c>
      <c r="J567" s="1">
        <v>1</v>
      </c>
    </row>
    <row r="568" spans="1:10" x14ac:dyDescent="0.25">
      <c r="A568">
        <v>2014</v>
      </c>
      <c r="B568" t="s">
        <v>545</v>
      </c>
      <c r="C568" t="s">
        <v>840</v>
      </c>
      <c r="D568" s="1">
        <v>152.4</v>
      </c>
      <c r="E568" s="1">
        <v>3</v>
      </c>
      <c r="F568" s="1">
        <v>0</v>
      </c>
      <c r="G568" s="1">
        <v>2</v>
      </c>
      <c r="H568" s="1">
        <v>24</v>
      </c>
      <c r="I568" s="1">
        <v>3</v>
      </c>
      <c r="J568" s="1">
        <v>4</v>
      </c>
    </row>
    <row r="569" spans="1:10" x14ac:dyDescent="0.25">
      <c r="A569">
        <v>2015</v>
      </c>
      <c r="B569" t="s">
        <v>545</v>
      </c>
      <c r="C569" t="s">
        <v>840</v>
      </c>
      <c r="D569" s="1">
        <v>161.5</v>
      </c>
      <c r="E569" s="1">
        <v>4</v>
      </c>
      <c r="F569" s="1">
        <v>3</v>
      </c>
      <c r="G569" s="1">
        <v>0</v>
      </c>
      <c r="H569" s="1">
        <v>16</v>
      </c>
      <c r="I569" s="1">
        <v>5</v>
      </c>
      <c r="J569" s="1">
        <v>3</v>
      </c>
    </row>
    <row r="570" spans="1:10" x14ac:dyDescent="0.25">
      <c r="A570">
        <v>2016</v>
      </c>
      <c r="B570" t="s">
        <v>545</v>
      </c>
      <c r="C570" t="s">
        <v>840</v>
      </c>
      <c r="D570" s="1">
        <v>156.9</v>
      </c>
      <c r="E570" s="1">
        <v>4</v>
      </c>
      <c r="F570" s="1">
        <v>1</v>
      </c>
      <c r="G570" s="1">
        <v>0</v>
      </c>
      <c r="H570" s="1">
        <v>14</v>
      </c>
      <c r="I570" s="1">
        <v>9</v>
      </c>
      <c r="J570" s="1">
        <v>2</v>
      </c>
    </row>
    <row r="571" spans="1:10" x14ac:dyDescent="0.25">
      <c r="A571">
        <v>2017</v>
      </c>
      <c r="B571" t="s">
        <v>545</v>
      </c>
      <c r="C571" t="s">
        <v>840</v>
      </c>
      <c r="D571" s="1">
        <v>153.80000000000001</v>
      </c>
      <c r="E571" s="1">
        <v>2</v>
      </c>
      <c r="F571" s="1">
        <v>1</v>
      </c>
      <c r="G571" s="1">
        <v>3</v>
      </c>
      <c r="H571" s="1">
        <v>20</v>
      </c>
      <c r="I571" s="1">
        <v>18</v>
      </c>
      <c r="J571" s="1">
        <v>1</v>
      </c>
    </row>
    <row r="572" spans="1:10" x14ac:dyDescent="0.25">
      <c r="A572">
        <v>2013</v>
      </c>
      <c r="B572" t="s">
        <v>546</v>
      </c>
      <c r="C572" t="s">
        <v>840</v>
      </c>
      <c r="D572" s="1">
        <v>33.299999999999997</v>
      </c>
      <c r="E572" s="1">
        <v>0</v>
      </c>
      <c r="F572" s="1">
        <v>0</v>
      </c>
      <c r="G572" s="1">
        <v>0</v>
      </c>
      <c r="H572" s="1">
        <v>4</v>
      </c>
      <c r="I572" s="1">
        <v>0</v>
      </c>
      <c r="J572" s="1">
        <v>0</v>
      </c>
    </row>
    <row r="573" spans="1:10" x14ac:dyDescent="0.25">
      <c r="A573">
        <v>2014</v>
      </c>
      <c r="B573" t="s">
        <v>546</v>
      </c>
      <c r="C573" t="s">
        <v>840</v>
      </c>
      <c r="D573" s="1">
        <v>34.6</v>
      </c>
      <c r="E573" s="1">
        <v>0</v>
      </c>
      <c r="F573" s="1">
        <v>0</v>
      </c>
      <c r="G573" s="1">
        <v>0</v>
      </c>
      <c r="H573" s="1">
        <v>5</v>
      </c>
      <c r="I573" s="1">
        <v>0</v>
      </c>
      <c r="J573" s="1">
        <v>0</v>
      </c>
    </row>
    <row r="574" spans="1:10" x14ac:dyDescent="0.25">
      <c r="A574">
        <v>2015</v>
      </c>
      <c r="B574" t="s">
        <v>546</v>
      </c>
      <c r="C574" t="s">
        <v>840</v>
      </c>
      <c r="D574" s="1">
        <v>36.5</v>
      </c>
      <c r="E574" s="1">
        <v>0</v>
      </c>
      <c r="F574" s="1">
        <v>0</v>
      </c>
      <c r="G574" s="1">
        <v>0</v>
      </c>
      <c r="H574" s="1">
        <v>15</v>
      </c>
      <c r="I574" s="1">
        <v>0</v>
      </c>
      <c r="J574" s="1">
        <v>1</v>
      </c>
    </row>
    <row r="575" spans="1:10" x14ac:dyDescent="0.25">
      <c r="A575">
        <v>2016</v>
      </c>
      <c r="B575" t="s">
        <v>546</v>
      </c>
      <c r="C575" t="s">
        <v>840</v>
      </c>
      <c r="D575" s="1">
        <v>31.4</v>
      </c>
      <c r="E575" s="1">
        <v>0</v>
      </c>
      <c r="F575" s="1">
        <v>0</v>
      </c>
      <c r="G575" s="1">
        <v>0</v>
      </c>
      <c r="H575" s="1">
        <v>7</v>
      </c>
      <c r="I575" s="1">
        <v>0</v>
      </c>
      <c r="J575" s="1">
        <v>0</v>
      </c>
    </row>
    <row r="576" spans="1:10" x14ac:dyDescent="0.25">
      <c r="A576">
        <v>2017</v>
      </c>
      <c r="B576" t="s">
        <v>546</v>
      </c>
      <c r="C576" t="s">
        <v>840</v>
      </c>
      <c r="D576" s="1">
        <v>35</v>
      </c>
      <c r="E576" s="1">
        <v>0</v>
      </c>
      <c r="F576" s="1">
        <v>0</v>
      </c>
      <c r="G576" s="1">
        <v>0</v>
      </c>
      <c r="H576" s="1">
        <v>8</v>
      </c>
      <c r="I576" s="1">
        <v>1</v>
      </c>
      <c r="J576" s="1">
        <v>0</v>
      </c>
    </row>
    <row r="577" spans="1:10" x14ac:dyDescent="0.25">
      <c r="A577">
        <v>2013</v>
      </c>
      <c r="B577" t="s">
        <v>547</v>
      </c>
      <c r="C577" t="s">
        <v>840</v>
      </c>
      <c r="D577" s="1">
        <v>175</v>
      </c>
      <c r="E577" s="1">
        <v>0</v>
      </c>
      <c r="F577" s="1">
        <v>0</v>
      </c>
      <c r="G577" s="1">
        <v>0</v>
      </c>
      <c r="H577" s="1">
        <v>13</v>
      </c>
      <c r="I577" s="1">
        <v>0</v>
      </c>
      <c r="J577" s="1">
        <v>0</v>
      </c>
    </row>
    <row r="578" spans="1:10" x14ac:dyDescent="0.25">
      <c r="A578">
        <v>2014</v>
      </c>
      <c r="B578" t="s">
        <v>547</v>
      </c>
      <c r="C578" t="s">
        <v>840</v>
      </c>
      <c r="D578" s="1">
        <v>199.8</v>
      </c>
      <c r="E578" s="1">
        <v>0</v>
      </c>
      <c r="F578" s="1">
        <v>0</v>
      </c>
      <c r="G578" s="1">
        <v>0</v>
      </c>
      <c r="H578" s="1">
        <v>20</v>
      </c>
      <c r="I578" s="1">
        <v>0</v>
      </c>
      <c r="J578" s="1">
        <v>0</v>
      </c>
    </row>
    <row r="579" spans="1:10" x14ac:dyDescent="0.25">
      <c r="A579">
        <v>2015</v>
      </c>
      <c r="B579" t="s">
        <v>547</v>
      </c>
      <c r="C579" t="s">
        <v>840</v>
      </c>
      <c r="D579" s="1">
        <v>227.1</v>
      </c>
      <c r="E579" s="1">
        <v>0</v>
      </c>
      <c r="F579" s="1">
        <v>0</v>
      </c>
      <c r="G579" s="1">
        <v>1</v>
      </c>
      <c r="H579" s="1">
        <v>15</v>
      </c>
      <c r="I579" s="1">
        <v>0</v>
      </c>
      <c r="J579" s="1">
        <v>2</v>
      </c>
    </row>
    <row r="580" spans="1:10" x14ac:dyDescent="0.25">
      <c r="A580">
        <v>2016</v>
      </c>
      <c r="B580" t="s">
        <v>547</v>
      </c>
      <c r="C580" t="s">
        <v>840</v>
      </c>
      <c r="D580" s="1">
        <v>223.8</v>
      </c>
      <c r="E580" s="1">
        <v>0</v>
      </c>
      <c r="F580" s="1">
        <v>1</v>
      </c>
      <c r="G580" s="1">
        <v>1</v>
      </c>
      <c r="H580" s="1">
        <v>15</v>
      </c>
      <c r="I580" s="1">
        <v>2</v>
      </c>
      <c r="J580" s="1">
        <v>0</v>
      </c>
    </row>
    <row r="581" spans="1:10" x14ac:dyDescent="0.25">
      <c r="A581">
        <v>2017</v>
      </c>
      <c r="B581" t="s">
        <v>547</v>
      </c>
      <c r="C581" t="s">
        <v>840</v>
      </c>
      <c r="D581" s="1">
        <v>233.7</v>
      </c>
      <c r="E581" s="1">
        <v>0</v>
      </c>
      <c r="F581" s="1">
        <v>2</v>
      </c>
      <c r="G581" s="1">
        <v>0</v>
      </c>
      <c r="H581" s="1">
        <v>15</v>
      </c>
      <c r="I581" s="1">
        <v>3</v>
      </c>
      <c r="J581" s="1">
        <v>2</v>
      </c>
    </row>
    <row r="582" spans="1:10" x14ac:dyDescent="0.25">
      <c r="A582">
        <v>2013</v>
      </c>
      <c r="B582" t="s">
        <v>548</v>
      </c>
      <c r="C582" t="s">
        <v>840</v>
      </c>
      <c r="D582" s="1">
        <v>129.4</v>
      </c>
      <c r="E582" s="1">
        <v>0</v>
      </c>
      <c r="F582" s="1">
        <v>0</v>
      </c>
      <c r="G582" s="1">
        <v>0</v>
      </c>
      <c r="H582" s="1">
        <v>8</v>
      </c>
      <c r="I582" s="1">
        <v>1</v>
      </c>
      <c r="J582" s="1">
        <v>1</v>
      </c>
    </row>
    <row r="583" spans="1:10" x14ac:dyDescent="0.25">
      <c r="A583">
        <v>2014</v>
      </c>
      <c r="B583" t="s">
        <v>548</v>
      </c>
      <c r="C583" t="s">
        <v>840</v>
      </c>
      <c r="D583" s="1">
        <v>135.6</v>
      </c>
      <c r="E583" s="1">
        <v>0</v>
      </c>
      <c r="F583" s="1">
        <v>0</v>
      </c>
      <c r="G583" s="1">
        <v>0</v>
      </c>
      <c r="H583" s="1">
        <v>6</v>
      </c>
      <c r="I583" s="1">
        <v>0</v>
      </c>
      <c r="J583" s="1">
        <v>0</v>
      </c>
    </row>
    <row r="584" spans="1:10" x14ac:dyDescent="0.25">
      <c r="A584">
        <v>2015</v>
      </c>
      <c r="B584" t="s">
        <v>548</v>
      </c>
      <c r="C584" t="s">
        <v>840</v>
      </c>
      <c r="D584" s="1">
        <v>155.69999999999999</v>
      </c>
      <c r="E584" s="1">
        <v>0</v>
      </c>
      <c r="F584" s="1">
        <v>0</v>
      </c>
      <c r="G584" s="1">
        <v>1</v>
      </c>
      <c r="H584" s="1">
        <v>8</v>
      </c>
      <c r="I584" s="1">
        <v>0</v>
      </c>
      <c r="J584" s="1">
        <v>1</v>
      </c>
    </row>
    <row r="585" spans="1:10" x14ac:dyDescent="0.25">
      <c r="A585">
        <v>2016</v>
      </c>
      <c r="B585" t="s">
        <v>548</v>
      </c>
      <c r="C585" t="s">
        <v>840</v>
      </c>
      <c r="D585" s="1">
        <v>136</v>
      </c>
      <c r="E585" s="1">
        <v>1</v>
      </c>
      <c r="F585" s="1">
        <v>0</v>
      </c>
      <c r="G585" s="1">
        <v>0</v>
      </c>
      <c r="H585" s="1">
        <v>12</v>
      </c>
      <c r="I585" s="1">
        <v>0</v>
      </c>
      <c r="J585" s="1">
        <v>2</v>
      </c>
    </row>
    <row r="586" spans="1:10" x14ac:dyDescent="0.25">
      <c r="A586">
        <v>2017</v>
      </c>
      <c r="B586" t="s">
        <v>548</v>
      </c>
      <c r="C586" t="s">
        <v>840</v>
      </c>
      <c r="D586" s="1">
        <v>168.2</v>
      </c>
      <c r="E586" s="1">
        <v>3</v>
      </c>
      <c r="F586" s="1">
        <v>0</v>
      </c>
      <c r="G586" s="1">
        <v>0</v>
      </c>
      <c r="H586" s="1">
        <v>15</v>
      </c>
      <c r="I586" s="1">
        <v>1</v>
      </c>
      <c r="J586" s="1">
        <v>1</v>
      </c>
    </row>
    <row r="587" spans="1:10" x14ac:dyDescent="0.25">
      <c r="A587">
        <v>2013</v>
      </c>
      <c r="B587" t="s">
        <v>549</v>
      </c>
      <c r="C587" t="s">
        <v>840</v>
      </c>
      <c r="D587" s="1">
        <v>32.5</v>
      </c>
      <c r="E587" s="1">
        <v>1</v>
      </c>
      <c r="F587" s="1">
        <v>0</v>
      </c>
      <c r="G587" s="1">
        <v>1</v>
      </c>
      <c r="H587" s="1">
        <v>2</v>
      </c>
      <c r="I587" s="1">
        <v>0</v>
      </c>
      <c r="J587" s="1">
        <v>0</v>
      </c>
    </row>
    <row r="588" spans="1:10" x14ac:dyDescent="0.25">
      <c r="A588">
        <v>2014</v>
      </c>
      <c r="B588" t="s">
        <v>549</v>
      </c>
      <c r="C588" t="s">
        <v>840</v>
      </c>
      <c r="D588" s="1">
        <v>42.7</v>
      </c>
      <c r="E588" s="1">
        <v>1</v>
      </c>
      <c r="F588" s="1">
        <v>0</v>
      </c>
      <c r="G588" s="1">
        <v>0</v>
      </c>
      <c r="H588" s="1">
        <v>1</v>
      </c>
      <c r="I588" s="1">
        <v>0</v>
      </c>
      <c r="J588" s="1">
        <v>0</v>
      </c>
    </row>
    <row r="589" spans="1:10" x14ac:dyDescent="0.25">
      <c r="A589">
        <v>2015</v>
      </c>
      <c r="B589" t="s">
        <v>549</v>
      </c>
      <c r="C589" t="s">
        <v>840</v>
      </c>
      <c r="D589" s="1">
        <v>38.299999999999997</v>
      </c>
      <c r="E589" s="1">
        <v>1</v>
      </c>
      <c r="F589" s="1">
        <v>0</v>
      </c>
      <c r="G589" s="1">
        <v>0</v>
      </c>
      <c r="H589" s="1">
        <v>6</v>
      </c>
      <c r="I589" s="1">
        <v>2</v>
      </c>
      <c r="J589" s="1">
        <v>1</v>
      </c>
    </row>
    <row r="590" spans="1:10" x14ac:dyDescent="0.25">
      <c r="A590">
        <v>2016</v>
      </c>
      <c r="B590" t="s">
        <v>549</v>
      </c>
      <c r="C590" t="s">
        <v>840</v>
      </c>
      <c r="D590" s="1">
        <v>32.6</v>
      </c>
      <c r="E590" s="1">
        <v>1</v>
      </c>
      <c r="F590" s="1">
        <v>1</v>
      </c>
      <c r="G590" s="1">
        <v>2</v>
      </c>
      <c r="H590" s="1">
        <v>6</v>
      </c>
      <c r="I590" s="1">
        <v>0</v>
      </c>
      <c r="J590" s="1">
        <v>2</v>
      </c>
    </row>
    <row r="591" spans="1:10" x14ac:dyDescent="0.25">
      <c r="A591">
        <v>2017</v>
      </c>
      <c r="B591" t="s">
        <v>549</v>
      </c>
      <c r="C591" t="s">
        <v>840</v>
      </c>
      <c r="D591" s="1">
        <v>30.3</v>
      </c>
      <c r="E591" s="1">
        <v>1</v>
      </c>
      <c r="F591" s="1">
        <v>0</v>
      </c>
      <c r="G591" s="1">
        <v>0</v>
      </c>
      <c r="H591" s="1">
        <v>6</v>
      </c>
      <c r="I591" s="1">
        <v>1</v>
      </c>
      <c r="J591" s="1">
        <v>0</v>
      </c>
    </row>
    <row r="592" spans="1:10" x14ac:dyDescent="0.25">
      <c r="A592">
        <v>2013</v>
      </c>
      <c r="B592" t="s">
        <v>550</v>
      </c>
      <c r="C592" t="s">
        <v>840</v>
      </c>
      <c r="D592" s="1">
        <v>183.1</v>
      </c>
      <c r="E592" s="1">
        <v>0</v>
      </c>
      <c r="F592" s="1">
        <v>0</v>
      </c>
      <c r="G592" s="1">
        <v>1</v>
      </c>
      <c r="H592" s="1">
        <v>18</v>
      </c>
      <c r="I592" s="1">
        <v>0</v>
      </c>
      <c r="J592" s="1">
        <v>0</v>
      </c>
    </row>
    <row r="593" spans="1:10" x14ac:dyDescent="0.25">
      <c r="A593">
        <v>2014</v>
      </c>
      <c r="B593" t="s">
        <v>550</v>
      </c>
      <c r="C593" t="s">
        <v>840</v>
      </c>
      <c r="D593" s="1">
        <v>231.4</v>
      </c>
      <c r="E593" s="1">
        <v>0</v>
      </c>
      <c r="F593" s="1">
        <v>0</v>
      </c>
      <c r="G593" s="1">
        <v>0</v>
      </c>
      <c r="H593" s="1">
        <v>21</v>
      </c>
      <c r="I593" s="1">
        <v>0</v>
      </c>
      <c r="J593" s="1">
        <v>3</v>
      </c>
    </row>
    <row r="594" spans="1:10" x14ac:dyDescent="0.25">
      <c r="A594">
        <v>2015</v>
      </c>
      <c r="B594" t="s">
        <v>550</v>
      </c>
      <c r="C594" t="s">
        <v>840</v>
      </c>
      <c r="D594" s="1">
        <v>197.2</v>
      </c>
      <c r="E594" s="1">
        <v>0</v>
      </c>
      <c r="F594" s="1">
        <v>0</v>
      </c>
      <c r="G594" s="1">
        <v>1</v>
      </c>
      <c r="H594" s="1">
        <v>18</v>
      </c>
      <c r="I594" s="1">
        <v>2</v>
      </c>
      <c r="J594" s="1">
        <v>2</v>
      </c>
    </row>
    <row r="595" spans="1:10" x14ac:dyDescent="0.25">
      <c r="A595">
        <v>2016</v>
      </c>
      <c r="B595" t="s">
        <v>550</v>
      </c>
      <c r="C595" t="s">
        <v>840</v>
      </c>
      <c r="D595" s="1">
        <v>197.2</v>
      </c>
      <c r="E595" s="1">
        <v>2</v>
      </c>
      <c r="F595" s="1">
        <v>1</v>
      </c>
      <c r="G595" s="1">
        <v>1</v>
      </c>
      <c r="H595" s="1">
        <v>29</v>
      </c>
      <c r="I595" s="1">
        <v>2</v>
      </c>
      <c r="J595" s="1">
        <v>2</v>
      </c>
    </row>
    <row r="596" spans="1:10" x14ac:dyDescent="0.25">
      <c r="A596">
        <v>2017</v>
      </c>
      <c r="B596" t="s">
        <v>550</v>
      </c>
      <c r="C596" t="s">
        <v>840</v>
      </c>
      <c r="D596" s="1">
        <v>204.1</v>
      </c>
      <c r="E596" s="1">
        <v>1</v>
      </c>
      <c r="F596" s="1">
        <v>1</v>
      </c>
      <c r="G596" s="1">
        <v>2</v>
      </c>
      <c r="H596" s="1">
        <v>31</v>
      </c>
      <c r="I596" s="1">
        <v>4</v>
      </c>
      <c r="J596" s="1">
        <v>3</v>
      </c>
    </row>
    <row r="597" spans="1:10" x14ac:dyDescent="0.25">
      <c r="A597">
        <v>2013</v>
      </c>
      <c r="B597" t="s">
        <v>551</v>
      </c>
      <c r="C597" t="s">
        <v>840</v>
      </c>
      <c r="D597" s="1">
        <v>206.6</v>
      </c>
      <c r="E597" s="1">
        <v>1</v>
      </c>
      <c r="F597" s="1">
        <v>0</v>
      </c>
      <c r="G597" s="1">
        <v>1</v>
      </c>
      <c r="H597" s="1">
        <v>11</v>
      </c>
      <c r="I597" s="1">
        <v>0</v>
      </c>
      <c r="J597" s="1">
        <v>0</v>
      </c>
    </row>
    <row r="598" spans="1:10" x14ac:dyDescent="0.25">
      <c r="A598">
        <v>2014</v>
      </c>
      <c r="B598" t="s">
        <v>551</v>
      </c>
      <c r="C598" t="s">
        <v>840</v>
      </c>
      <c r="D598" s="1">
        <v>229.3</v>
      </c>
      <c r="E598" s="1">
        <v>1</v>
      </c>
      <c r="F598" s="1">
        <v>1</v>
      </c>
      <c r="G598" s="1">
        <v>0</v>
      </c>
      <c r="H598" s="1">
        <v>12</v>
      </c>
      <c r="I598" s="1">
        <v>0</v>
      </c>
      <c r="J598" s="1">
        <v>1</v>
      </c>
    </row>
    <row r="599" spans="1:10" x14ac:dyDescent="0.25">
      <c r="A599">
        <v>2015</v>
      </c>
      <c r="B599" t="s">
        <v>551</v>
      </c>
      <c r="C599" t="s">
        <v>840</v>
      </c>
      <c r="D599" s="1">
        <v>228.7</v>
      </c>
      <c r="E599" s="1">
        <v>1</v>
      </c>
      <c r="F599" s="1">
        <v>1</v>
      </c>
      <c r="G599" s="1">
        <v>0</v>
      </c>
      <c r="H599" s="1">
        <v>8</v>
      </c>
      <c r="I599" s="1">
        <v>0</v>
      </c>
      <c r="J599" s="1">
        <v>1</v>
      </c>
    </row>
    <row r="600" spans="1:10" x14ac:dyDescent="0.25">
      <c r="A600">
        <v>2016</v>
      </c>
      <c r="B600" t="s">
        <v>551</v>
      </c>
      <c r="C600" t="s">
        <v>840</v>
      </c>
      <c r="D600" s="44">
        <v>229.2</v>
      </c>
      <c r="E600" s="1">
        <v>1</v>
      </c>
      <c r="F600" s="1">
        <v>0</v>
      </c>
      <c r="G600" s="1">
        <v>2</v>
      </c>
      <c r="H600" s="1">
        <v>10</v>
      </c>
      <c r="I600" s="1">
        <v>2</v>
      </c>
      <c r="J600" s="1">
        <v>1</v>
      </c>
    </row>
    <row r="601" spans="1:10" x14ac:dyDescent="0.25">
      <c r="A601">
        <v>2017</v>
      </c>
      <c r="B601" t="s">
        <v>551</v>
      </c>
      <c r="C601" t="s">
        <v>840</v>
      </c>
      <c r="D601" s="1">
        <v>218.1</v>
      </c>
      <c r="E601" s="1">
        <v>0</v>
      </c>
      <c r="F601" s="1">
        <v>0</v>
      </c>
      <c r="G601" s="1">
        <v>0</v>
      </c>
      <c r="H601" s="1">
        <v>13</v>
      </c>
      <c r="I601" s="1">
        <v>0</v>
      </c>
      <c r="J601" s="1">
        <v>1</v>
      </c>
    </row>
    <row r="602" spans="1:10" x14ac:dyDescent="0.25">
      <c r="A602">
        <v>2013</v>
      </c>
      <c r="B602" t="s">
        <v>552</v>
      </c>
      <c r="C602" t="s">
        <v>840</v>
      </c>
      <c r="D602" s="1">
        <v>381.3</v>
      </c>
      <c r="E602" s="1">
        <v>0</v>
      </c>
      <c r="F602" s="1">
        <v>0</v>
      </c>
      <c r="G602" s="1">
        <v>3</v>
      </c>
      <c r="H602" s="1">
        <v>22</v>
      </c>
      <c r="I602" s="1">
        <v>0</v>
      </c>
      <c r="J602" s="1">
        <v>6</v>
      </c>
    </row>
    <row r="603" spans="1:10" x14ac:dyDescent="0.25">
      <c r="A603">
        <v>2014</v>
      </c>
      <c r="B603" t="s">
        <v>552</v>
      </c>
      <c r="C603" t="s">
        <v>840</v>
      </c>
      <c r="D603" s="1">
        <v>399.2</v>
      </c>
      <c r="E603" s="1">
        <v>0</v>
      </c>
      <c r="F603" s="1">
        <v>0</v>
      </c>
      <c r="G603" s="1">
        <v>0</v>
      </c>
      <c r="H603" s="1">
        <v>34</v>
      </c>
      <c r="I603" s="1">
        <v>0</v>
      </c>
      <c r="J603" s="1">
        <v>4</v>
      </c>
    </row>
    <row r="604" spans="1:10" x14ac:dyDescent="0.25">
      <c r="A604">
        <v>2015</v>
      </c>
      <c r="B604" t="s">
        <v>552</v>
      </c>
      <c r="C604" t="s">
        <v>840</v>
      </c>
      <c r="D604" s="1">
        <v>461.4</v>
      </c>
      <c r="E604" s="1">
        <v>0</v>
      </c>
      <c r="F604" s="1">
        <v>0</v>
      </c>
      <c r="G604" s="1">
        <v>1</v>
      </c>
      <c r="H604" s="1">
        <v>28</v>
      </c>
      <c r="I604" s="1">
        <v>0</v>
      </c>
      <c r="J604" s="1">
        <v>1</v>
      </c>
    </row>
    <row r="605" spans="1:10" x14ac:dyDescent="0.25">
      <c r="A605">
        <v>2016</v>
      </c>
      <c r="B605" t="s">
        <v>552</v>
      </c>
      <c r="C605" t="s">
        <v>840</v>
      </c>
      <c r="D605" s="1">
        <v>242.5</v>
      </c>
      <c r="E605" s="1">
        <v>1</v>
      </c>
      <c r="F605" s="1">
        <v>0</v>
      </c>
      <c r="G605" s="1">
        <v>0</v>
      </c>
      <c r="H605" s="1">
        <v>28</v>
      </c>
      <c r="I605" s="1">
        <v>1</v>
      </c>
      <c r="J605" s="1">
        <v>0</v>
      </c>
    </row>
    <row r="606" spans="1:10" x14ac:dyDescent="0.25">
      <c r="A606">
        <v>2017</v>
      </c>
      <c r="B606" t="s">
        <v>552</v>
      </c>
      <c r="C606" t="s">
        <v>840</v>
      </c>
      <c r="D606" s="1">
        <v>253.9</v>
      </c>
      <c r="E606" s="1">
        <v>1</v>
      </c>
      <c r="F606" s="1">
        <v>1</v>
      </c>
      <c r="G606" s="1">
        <v>1</v>
      </c>
      <c r="H606" s="1">
        <v>27</v>
      </c>
      <c r="I606" s="1">
        <v>13</v>
      </c>
      <c r="J606" s="1">
        <v>2</v>
      </c>
    </row>
    <row r="607" spans="1:10" x14ac:dyDescent="0.25">
      <c r="A607">
        <v>2013</v>
      </c>
      <c r="B607" t="s">
        <v>553</v>
      </c>
      <c r="C607" t="s">
        <v>840</v>
      </c>
      <c r="D607" s="1">
        <v>280.5</v>
      </c>
      <c r="E607" s="1">
        <v>1</v>
      </c>
      <c r="F607" s="1">
        <v>0</v>
      </c>
      <c r="G607" s="1">
        <v>1</v>
      </c>
      <c r="H607" s="1">
        <v>11</v>
      </c>
      <c r="I607" s="1">
        <v>0</v>
      </c>
      <c r="J607" s="1">
        <v>0</v>
      </c>
    </row>
    <row r="608" spans="1:10" x14ac:dyDescent="0.25">
      <c r="A608">
        <v>2014</v>
      </c>
      <c r="B608" t="s">
        <v>553</v>
      </c>
      <c r="C608" t="s">
        <v>840</v>
      </c>
      <c r="D608" s="1">
        <v>354.6</v>
      </c>
      <c r="E608" s="1">
        <v>0</v>
      </c>
      <c r="F608" s="1">
        <v>0</v>
      </c>
      <c r="G608" s="1">
        <v>2</v>
      </c>
      <c r="H608" s="1">
        <v>8</v>
      </c>
      <c r="I608" s="1">
        <v>2</v>
      </c>
      <c r="J608" s="1">
        <v>2</v>
      </c>
    </row>
    <row r="609" spans="1:10" x14ac:dyDescent="0.25">
      <c r="A609">
        <v>2015</v>
      </c>
      <c r="B609" t="s">
        <v>553</v>
      </c>
      <c r="C609" t="s">
        <v>840</v>
      </c>
      <c r="D609" s="1">
        <v>360.2</v>
      </c>
      <c r="E609" s="1">
        <v>1</v>
      </c>
      <c r="F609" s="1">
        <v>0</v>
      </c>
      <c r="G609" s="1">
        <v>1</v>
      </c>
      <c r="H609" s="1">
        <v>4</v>
      </c>
      <c r="I609" s="1">
        <v>3</v>
      </c>
      <c r="J609" s="1">
        <v>0</v>
      </c>
    </row>
    <row r="610" spans="1:10" x14ac:dyDescent="0.25">
      <c r="A610">
        <v>2016</v>
      </c>
      <c r="B610" t="s">
        <v>553</v>
      </c>
      <c r="C610" t="s">
        <v>840</v>
      </c>
      <c r="D610" s="1">
        <v>358.4</v>
      </c>
      <c r="E610" s="1">
        <v>1</v>
      </c>
      <c r="F610" s="1">
        <v>0</v>
      </c>
      <c r="G610" s="1">
        <v>0</v>
      </c>
      <c r="H610" s="1">
        <v>6</v>
      </c>
      <c r="I610" s="1">
        <v>7</v>
      </c>
      <c r="J610" s="1">
        <v>3</v>
      </c>
    </row>
    <row r="611" spans="1:10" x14ac:dyDescent="0.25">
      <c r="A611">
        <v>2017</v>
      </c>
      <c r="B611" t="s">
        <v>553</v>
      </c>
      <c r="C611" t="s">
        <v>840</v>
      </c>
      <c r="D611" s="1">
        <v>351.2</v>
      </c>
      <c r="E611" s="1">
        <v>1</v>
      </c>
      <c r="F611" s="1">
        <v>0</v>
      </c>
      <c r="G611" s="1">
        <v>1</v>
      </c>
      <c r="H611" s="1">
        <v>9</v>
      </c>
      <c r="I611" s="1">
        <v>3</v>
      </c>
      <c r="J611" s="1">
        <v>2</v>
      </c>
    </row>
    <row r="612" spans="1:10" x14ac:dyDescent="0.25">
      <c r="A612">
        <v>2013</v>
      </c>
      <c r="B612" t="s">
        <v>554</v>
      </c>
      <c r="C612" t="s">
        <v>840</v>
      </c>
      <c r="D612" s="1">
        <v>25.1</v>
      </c>
      <c r="E612" s="1">
        <v>1</v>
      </c>
      <c r="F612" s="1">
        <v>1</v>
      </c>
      <c r="G612" s="1">
        <v>0</v>
      </c>
      <c r="H612" s="1">
        <v>5</v>
      </c>
      <c r="I612" s="1">
        <v>0</v>
      </c>
      <c r="J612" s="1">
        <v>0</v>
      </c>
    </row>
    <row r="613" spans="1:10" x14ac:dyDescent="0.25">
      <c r="A613">
        <v>2014</v>
      </c>
      <c r="B613" t="s">
        <v>554</v>
      </c>
      <c r="C613" t="s">
        <v>840</v>
      </c>
      <c r="D613" s="1">
        <v>29</v>
      </c>
      <c r="E613" s="1">
        <v>2</v>
      </c>
      <c r="F613" s="1">
        <v>2</v>
      </c>
      <c r="G613" s="1">
        <v>0</v>
      </c>
      <c r="H613" s="1">
        <v>6</v>
      </c>
      <c r="I613" s="1">
        <v>0</v>
      </c>
      <c r="J613" s="1">
        <v>0</v>
      </c>
    </row>
    <row r="614" spans="1:10" x14ac:dyDescent="0.25">
      <c r="A614">
        <v>2015</v>
      </c>
      <c r="B614" t="s">
        <v>554</v>
      </c>
      <c r="C614" t="s">
        <v>840</v>
      </c>
      <c r="D614" s="1">
        <v>27.5</v>
      </c>
      <c r="E614" s="1">
        <v>1</v>
      </c>
      <c r="F614" s="1">
        <v>1</v>
      </c>
      <c r="G614" s="1">
        <v>0</v>
      </c>
      <c r="H614" s="1">
        <v>7</v>
      </c>
      <c r="I614" s="1">
        <v>1</v>
      </c>
      <c r="J614" s="1">
        <v>1</v>
      </c>
    </row>
    <row r="615" spans="1:10" x14ac:dyDescent="0.25">
      <c r="A615">
        <v>2016</v>
      </c>
      <c r="B615" t="s">
        <v>554</v>
      </c>
      <c r="C615" t="s">
        <v>840</v>
      </c>
      <c r="D615" s="1">
        <v>29.4</v>
      </c>
      <c r="E615" s="1">
        <v>0</v>
      </c>
      <c r="F615" s="1">
        <v>0</v>
      </c>
      <c r="G615" s="1">
        <v>0</v>
      </c>
      <c r="H615" s="1">
        <v>7</v>
      </c>
      <c r="I615" s="1">
        <v>2</v>
      </c>
      <c r="J615" s="1">
        <v>1</v>
      </c>
    </row>
    <row r="616" spans="1:10" x14ac:dyDescent="0.25">
      <c r="A616">
        <v>2017</v>
      </c>
      <c r="B616" t="s">
        <v>554</v>
      </c>
      <c r="C616" t="s">
        <v>840</v>
      </c>
      <c r="D616" s="1">
        <v>27.1</v>
      </c>
      <c r="E616" s="1">
        <v>1</v>
      </c>
      <c r="F616" s="1">
        <v>0</v>
      </c>
      <c r="G616" s="1">
        <v>0</v>
      </c>
      <c r="H616" s="1">
        <v>5</v>
      </c>
      <c r="I616" s="1">
        <v>9</v>
      </c>
      <c r="J616" s="1">
        <v>1</v>
      </c>
    </row>
    <row r="617" spans="1:10" x14ac:dyDescent="0.25">
      <c r="A617">
        <v>2013</v>
      </c>
      <c r="B617" t="s">
        <v>555</v>
      </c>
      <c r="C617" t="s">
        <v>840</v>
      </c>
      <c r="D617" s="1">
        <v>128.69999999999999</v>
      </c>
      <c r="E617" s="1">
        <v>0</v>
      </c>
      <c r="F617" s="1">
        <v>0</v>
      </c>
      <c r="G617" s="1">
        <v>1</v>
      </c>
      <c r="H617" s="1">
        <v>14</v>
      </c>
      <c r="I617" s="1">
        <v>0</v>
      </c>
      <c r="J617" s="1">
        <v>1</v>
      </c>
    </row>
    <row r="618" spans="1:10" x14ac:dyDescent="0.25">
      <c r="A618">
        <v>2014</v>
      </c>
      <c r="B618" t="s">
        <v>555</v>
      </c>
      <c r="C618" t="s">
        <v>840</v>
      </c>
      <c r="D618" s="1">
        <v>161.19999999999999</v>
      </c>
      <c r="E618" s="1">
        <v>0</v>
      </c>
      <c r="F618" s="1">
        <v>0</v>
      </c>
      <c r="G618" s="1">
        <v>0</v>
      </c>
      <c r="H618" s="1">
        <v>21</v>
      </c>
      <c r="I618" s="1">
        <v>1</v>
      </c>
      <c r="J618" s="1">
        <v>1</v>
      </c>
    </row>
    <row r="619" spans="1:10" x14ac:dyDescent="0.25">
      <c r="A619">
        <v>2015</v>
      </c>
      <c r="B619" t="s">
        <v>555</v>
      </c>
      <c r="C619" t="s">
        <v>840</v>
      </c>
      <c r="D619" s="1">
        <v>250</v>
      </c>
      <c r="E619" s="1">
        <v>1</v>
      </c>
      <c r="F619" s="1">
        <v>0</v>
      </c>
      <c r="G619" s="1">
        <v>0</v>
      </c>
      <c r="H619" s="1">
        <v>20</v>
      </c>
      <c r="I619" s="1">
        <v>0</v>
      </c>
      <c r="J619" s="1">
        <v>5</v>
      </c>
    </row>
    <row r="620" spans="1:10" x14ac:dyDescent="0.25">
      <c r="A620">
        <v>2016</v>
      </c>
      <c r="B620" t="s">
        <v>555</v>
      </c>
      <c r="C620" t="s">
        <v>840</v>
      </c>
      <c r="D620" s="1">
        <v>161.9</v>
      </c>
      <c r="E620" s="1">
        <v>10</v>
      </c>
      <c r="F620" s="1">
        <v>2</v>
      </c>
      <c r="G620" s="1">
        <v>0</v>
      </c>
      <c r="H620" s="1">
        <v>22</v>
      </c>
      <c r="I620" s="1">
        <v>1</v>
      </c>
      <c r="J620" s="1">
        <v>2</v>
      </c>
    </row>
    <row r="621" spans="1:10" x14ac:dyDescent="0.25">
      <c r="A621">
        <v>2017</v>
      </c>
      <c r="B621" t="s">
        <v>555</v>
      </c>
      <c r="C621" t="s">
        <v>840</v>
      </c>
      <c r="D621" s="1">
        <v>169.6</v>
      </c>
      <c r="E621" s="1">
        <v>0</v>
      </c>
      <c r="F621" s="1">
        <v>0</v>
      </c>
      <c r="G621" s="1">
        <v>1</v>
      </c>
      <c r="H621" s="1">
        <v>23</v>
      </c>
      <c r="I621" s="1">
        <v>2</v>
      </c>
      <c r="J621" s="1">
        <v>0</v>
      </c>
    </row>
    <row r="622" spans="1:10" x14ac:dyDescent="0.25">
      <c r="A622">
        <v>2013</v>
      </c>
      <c r="B622" t="s">
        <v>556</v>
      </c>
      <c r="C622" t="s">
        <v>840</v>
      </c>
      <c r="D622" s="1">
        <v>419.9</v>
      </c>
      <c r="E622" s="1">
        <v>5</v>
      </c>
      <c r="F622" s="1">
        <v>3</v>
      </c>
      <c r="G622" s="1">
        <v>0</v>
      </c>
      <c r="H622" s="1">
        <v>19</v>
      </c>
      <c r="I622" s="1">
        <v>0</v>
      </c>
      <c r="J622" s="1">
        <v>1</v>
      </c>
    </row>
    <row r="623" spans="1:10" x14ac:dyDescent="0.25">
      <c r="A623">
        <v>2014</v>
      </c>
      <c r="B623" t="s">
        <v>556</v>
      </c>
      <c r="C623" t="s">
        <v>840</v>
      </c>
      <c r="D623" s="1">
        <v>598.9</v>
      </c>
      <c r="E623" s="1">
        <v>1</v>
      </c>
      <c r="F623" s="1">
        <v>0</v>
      </c>
      <c r="G623" s="1">
        <v>0</v>
      </c>
      <c r="H623" s="1">
        <v>14</v>
      </c>
      <c r="I623" s="1">
        <v>0</v>
      </c>
      <c r="J623" s="1">
        <v>2</v>
      </c>
    </row>
    <row r="624" spans="1:10" x14ac:dyDescent="0.25">
      <c r="A624">
        <v>2015</v>
      </c>
      <c r="B624" t="s">
        <v>556</v>
      </c>
      <c r="C624" t="s">
        <v>840</v>
      </c>
      <c r="D624" s="1">
        <v>552.5</v>
      </c>
      <c r="E624" s="1">
        <v>4</v>
      </c>
      <c r="F624" s="1">
        <v>2</v>
      </c>
      <c r="G624" s="1">
        <v>0</v>
      </c>
      <c r="H624" s="1">
        <v>20</v>
      </c>
      <c r="I624" s="1">
        <v>8</v>
      </c>
      <c r="J624" s="1">
        <v>3</v>
      </c>
    </row>
    <row r="625" spans="1:10" x14ac:dyDescent="0.25">
      <c r="A625">
        <v>2016</v>
      </c>
      <c r="B625" t="s">
        <v>556</v>
      </c>
      <c r="C625" t="s">
        <v>840</v>
      </c>
      <c r="D625" s="1">
        <v>256.60000000000002</v>
      </c>
      <c r="E625" s="1">
        <v>5</v>
      </c>
      <c r="F625" s="1">
        <v>3</v>
      </c>
      <c r="G625" s="1">
        <v>0</v>
      </c>
      <c r="H625" s="1">
        <v>16</v>
      </c>
      <c r="I625" s="1">
        <v>1</v>
      </c>
      <c r="J625" s="1">
        <v>1</v>
      </c>
    </row>
    <row r="626" spans="1:10" x14ac:dyDescent="0.25">
      <c r="A626">
        <v>2017</v>
      </c>
      <c r="B626" t="s">
        <v>556</v>
      </c>
      <c r="C626" t="s">
        <v>840</v>
      </c>
      <c r="D626" s="1">
        <v>279.10000000000002</v>
      </c>
      <c r="E626" s="1">
        <v>4</v>
      </c>
      <c r="F626" s="1">
        <v>2</v>
      </c>
      <c r="G626" s="1">
        <v>0</v>
      </c>
      <c r="H626" s="1">
        <v>18</v>
      </c>
      <c r="I626" s="1">
        <v>11</v>
      </c>
      <c r="J626" s="1">
        <v>2</v>
      </c>
    </row>
    <row r="627" spans="1:10" x14ac:dyDescent="0.25">
      <c r="A627">
        <v>2013</v>
      </c>
      <c r="B627" t="s">
        <v>557</v>
      </c>
      <c r="C627" t="s">
        <v>840</v>
      </c>
      <c r="D627" s="1">
        <v>160.6</v>
      </c>
      <c r="E627" s="1">
        <v>0</v>
      </c>
      <c r="F627" s="1">
        <v>0</v>
      </c>
      <c r="G627" s="1">
        <v>0</v>
      </c>
      <c r="H627" s="1">
        <v>26</v>
      </c>
      <c r="I627" s="1">
        <v>0</v>
      </c>
      <c r="J627" s="1">
        <v>1</v>
      </c>
    </row>
    <row r="628" spans="1:10" x14ac:dyDescent="0.25">
      <c r="A628">
        <v>2014</v>
      </c>
      <c r="B628" t="s">
        <v>557</v>
      </c>
      <c r="C628" t="s">
        <v>840</v>
      </c>
      <c r="D628" s="1">
        <v>155.80000000000001</v>
      </c>
      <c r="E628" s="1">
        <v>0</v>
      </c>
      <c r="F628" s="1">
        <v>0</v>
      </c>
      <c r="G628" s="1">
        <v>1</v>
      </c>
      <c r="H628" s="1">
        <v>16</v>
      </c>
      <c r="I628" s="1">
        <v>0</v>
      </c>
      <c r="J628" s="1">
        <v>2</v>
      </c>
    </row>
    <row r="629" spans="1:10" x14ac:dyDescent="0.25">
      <c r="A629">
        <v>2015</v>
      </c>
      <c r="B629" t="s">
        <v>557</v>
      </c>
      <c r="C629" t="s">
        <v>840</v>
      </c>
      <c r="D629" s="1">
        <v>168.4</v>
      </c>
      <c r="E629" s="1">
        <v>0</v>
      </c>
      <c r="F629" s="1">
        <v>0</v>
      </c>
      <c r="G629" s="1">
        <v>1</v>
      </c>
      <c r="H629" s="1">
        <v>38</v>
      </c>
      <c r="I629" s="1">
        <v>1</v>
      </c>
      <c r="J629" s="1">
        <v>0</v>
      </c>
    </row>
    <row r="630" spans="1:10" x14ac:dyDescent="0.25">
      <c r="A630">
        <v>2016</v>
      </c>
      <c r="B630" t="s">
        <v>557</v>
      </c>
      <c r="C630" t="s">
        <v>840</v>
      </c>
      <c r="D630" s="1">
        <v>163.9</v>
      </c>
      <c r="E630" s="1">
        <v>1</v>
      </c>
      <c r="F630" s="1">
        <v>1</v>
      </c>
      <c r="G630" s="1">
        <v>2</v>
      </c>
      <c r="H630" s="1">
        <v>30</v>
      </c>
      <c r="I630" s="1">
        <v>6</v>
      </c>
      <c r="J630" s="1">
        <v>4</v>
      </c>
    </row>
    <row r="631" spans="1:10" x14ac:dyDescent="0.25">
      <c r="A631">
        <v>2017</v>
      </c>
      <c r="B631" t="s">
        <v>557</v>
      </c>
      <c r="C631" t="s">
        <v>840</v>
      </c>
      <c r="D631" s="1">
        <v>170.9</v>
      </c>
      <c r="E631" s="1">
        <v>1</v>
      </c>
      <c r="F631" s="1">
        <v>1</v>
      </c>
      <c r="G631" s="1">
        <v>1</v>
      </c>
      <c r="H631" s="1">
        <v>33</v>
      </c>
      <c r="I631" s="1">
        <v>4</v>
      </c>
      <c r="J631" s="1">
        <v>4</v>
      </c>
    </row>
    <row r="632" spans="1:10" x14ac:dyDescent="0.25">
      <c r="A632">
        <v>2013</v>
      </c>
      <c r="B632" t="s">
        <v>558</v>
      </c>
      <c r="C632" t="s">
        <v>840</v>
      </c>
      <c r="D632" s="1">
        <v>294.39999999999998</v>
      </c>
      <c r="E632" s="1">
        <v>0</v>
      </c>
      <c r="F632" s="1">
        <v>0</v>
      </c>
      <c r="G632" s="1">
        <v>0</v>
      </c>
      <c r="H632" s="1">
        <v>18</v>
      </c>
      <c r="I632" s="1">
        <v>0</v>
      </c>
      <c r="J632" s="1">
        <v>0</v>
      </c>
    </row>
    <row r="633" spans="1:10" x14ac:dyDescent="0.25">
      <c r="A633">
        <v>2014</v>
      </c>
      <c r="B633" t="s">
        <v>558</v>
      </c>
      <c r="C633" t="s">
        <v>840</v>
      </c>
      <c r="D633" s="1">
        <v>389.9</v>
      </c>
      <c r="E633" s="1">
        <v>0</v>
      </c>
      <c r="F633" s="1">
        <v>0</v>
      </c>
      <c r="G633" s="1">
        <v>0</v>
      </c>
      <c r="H633" s="1">
        <v>11</v>
      </c>
      <c r="I633" s="1">
        <v>1</v>
      </c>
      <c r="J633" s="1">
        <v>1</v>
      </c>
    </row>
    <row r="634" spans="1:10" x14ac:dyDescent="0.25">
      <c r="A634">
        <v>2015</v>
      </c>
      <c r="B634" t="s">
        <v>558</v>
      </c>
      <c r="C634" t="s">
        <v>840</v>
      </c>
      <c r="D634" s="1">
        <v>399.5</v>
      </c>
      <c r="E634" s="1">
        <v>0</v>
      </c>
      <c r="F634" s="1">
        <v>0</v>
      </c>
      <c r="G634" s="1">
        <v>1</v>
      </c>
      <c r="H634" s="1">
        <v>13</v>
      </c>
      <c r="I634" s="1">
        <v>2</v>
      </c>
      <c r="J634" s="1">
        <v>2</v>
      </c>
    </row>
    <row r="635" spans="1:10" x14ac:dyDescent="0.25">
      <c r="A635">
        <v>2016</v>
      </c>
      <c r="B635" t="s">
        <v>558</v>
      </c>
      <c r="C635" t="s">
        <v>840</v>
      </c>
      <c r="D635" s="1">
        <v>204.9</v>
      </c>
      <c r="E635" s="1">
        <v>1</v>
      </c>
      <c r="F635" s="1">
        <v>0</v>
      </c>
      <c r="G635" s="1">
        <v>0</v>
      </c>
      <c r="H635" s="1">
        <v>10</v>
      </c>
      <c r="I635" s="1">
        <v>0</v>
      </c>
      <c r="J635" s="1">
        <v>0</v>
      </c>
    </row>
    <row r="636" spans="1:10" x14ac:dyDescent="0.25">
      <c r="A636">
        <v>2017</v>
      </c>
      <c r="B636" t="s">
        <v>558</v>
      </c>
      <c r="C636" t="s">
        <v>840</v>
      </c>
      <c r="D636" s="1">
        <v>429</v>
      </c>
      <c r="E636" s="1">
        <v>1</v>
      </c>
      <c r="F636" s="1">
        <v>1</v>
      </c>
      <c r="G636" s="1">
        <v>1</v>
      </c>
      <c r="H636" s="1">
        <v>11</v>
      </c>
      <c r="I636" s="1">
        <v>0</v>
      </c>
      <c r="J636" s="1">
        <v>1</v>
      </c>
    </row>
    <row r="637" spans="1:10" x14ac:dyDescent="0.25">
      <c r="A637">
        <v>2013</v>
      </c>
      <c r="B637" t="s">
        <v>559</v>
      </c>
      <c r="C637" t="s">
        <v>840</v>
      </c>
      <c r="D637" s="1">
        <v>259.2</v>
      </c>
      <c r="E637" s="1">
        <v>0</v>
      </c>
      <c r="F637" s="1">
        <v>0</v>
      </c>
      <c r="G637" s="1">
        <v>0</v>
      </c>
      <c r="H637" s="1">
        <v>13</v>
      </c>
      <c r="I637" s="1">
        <v>0</v>
      </c>
      <c r="J637" s="1">
        <v>1</v>
      </c>
    </row>
    <row r="638" spans="1:10" x14ac:dyDescent="0.25">
      <c r="A638">
        <v>2014</v>
      </c>
      <c r="B638" t="s">
        <v>559</v>
      </c>
      <c r="C638" t="s">
        <v>840</v>
      </c>
      <c r="D638" s="1">
        <v>295</v>
      </c>
      <c r="E638" s="1">
        <v>0</v>
      </c>
      <c r="F638" s="1">
        <v>0</v>
      </c>
      <c r="G638" s="1">
        <v>0</v>
      </c>
      <c r="H638" s="1">
        <v>9</v>
      </c>
      <c r="I638" s="1">
        <v>0</v>
      </c>
      <c r="J638" s="1">
        <v>1</v>
      </c>
    </row>
    <row r="639" spans="1:10" x14ac:dyDescent="0.25">
      <c r="A639">
        <v>2015</v>
      </c>
      <c r="B639" t="s">
        <v>559</v>
      </c>
      <c r="C639" t="s">
        <v>840</v>
      </c>
      <c r="D639" s="1">
        <v>388.1</v>
      </c>
      <c r="E639" s="1">
        <v>3</v>
      </c>
      <c r="F639" s="1">
        <v>2</v>
      </c>
      <c r="G639" s="1">
        <v>0</v>
      </c>
      <c r="H639" s="1">
        <v>11</v>
      </c>
      <c r="I639" s="1">
        <v>1</v>
      </c>
      <c r="J639" s="1">
        <v>0</v>
      </c>
    </row>
    <row r="640" spans="1:10" x14ac:dyDescent="0.25">
      <c r="A640">
        <v>2016</v>
      </c>
      <c r="B640" t="s">
        <v>559</v>
      </c>
      <c r="C640" t="s">
        <v>840</v>
      </c>
      <c r="D640" s="1">
        <v>314.3</v>
      </c>
      <c r="E640" s="1">
        <v>2</v>
      </c>
      <c r="F640" s="1">
        <v>0</v>
      </c>
      <c r="G640" s="1">
        <v>1</v>
      </c>
      <c r="H640" s="1">
        <v>12</v>
      </c>
      <c r="I640" s="1">
        <v>4</v>
      </c>
      <c r="J640" s="1">
        <v>1</v>
      </c>
    </row>
    <row r="641" spans="1:10" x14ac:dyDescent="0.25">
      <c r="A641">
        <v>2017</v>
      </c>
      <c r="B641" t="s">
        <v>559</v>
      </c>
      <c r="C641" t="s">
        <v>840</v>
      </c>
      <c r="D641" s="1">
        <v>323.89999999999998</v>
      </c>
      <c r="E641" s="1">
        <v>1</v>
      </c>
      <c r="F641" s="1">
        <v>1</v>
      </c>
      <c r="G641" s="1">
        <v>0</v>
      </c>
      <c r="H641" s="1">
        <v>14</v>
      </c>
      <c r="I641" s="1">
        <v>7</v>
      </c>
      <c r="J641" s="1">
        <v>2</v>
      </c>
    </row>
    <row r="642" spans="1:10" x14ac:dyDescent="0.25">
      <c r="A642">
        <v>2013</v>
      </c>
      <c r="B642" t="s">
        <v>560</v>
      </c>
      <c r="C642" t="s">
        <v>841</v>
      </c>
      <c r="D642" s="1">
        <v>120.2</v>
      </c>
      <c r="E642" s="1">
        <v>16</v>
      </c>
      <c r="F642" s="1">
        <v>3</v>
      </c>
      <c r="G642" s="1">
        <v>23</v>
      </c>
      <c r="H642" s="1">
        <v>290</v>
      </c>
      <c r="I642" s="1">
        <v>47</v>
      </c>
      <c r="J642" s="1">
        <v>9</v>
      </c>
    </row>
    <row r="643" spans="1:10" x14ac:dyDescent="0.25">
      <c r="A643">
        <v>2014</v>
      </c>
      <c r="B643" t="s">
        <v>560</v>
      </c>
      <c r="C643" t="s">
        <v>841</v>
      </c>
      <c r="D643" s="1">
        <v>85.1</v>
      </c>
      <c r="E643" s="1">
        <v>21</v>
      </c>
      <c r="F643" s="1">
        <v>4</v>
      </c>
      <c r="G643" s="1">
        <v>16</v>
      </c>
      <c r="H643" s="1">
        <v>287</v>
      </c>
      <c r="I643" s="1">
        <v>124</v>
      </c>
      <c r="J643" s="1">
        <v>15</v>
      </c>
    </row>
    <row r="644" spans="1:10" x14ac:dyDescent="0.25">
      <c r="A644">
        <v>2015</v>
      </c>
      <c r="B644" t="s">
        <v>560</v>
      </c>
      <c r="C644" t="s">
        <v>841</v>
      </c>
      <c r="D644" s="1">
        <v>107.9</v>
      </c>
      <c r="E644" s="1">
        <v>20</v>
      </c>
      <c r="F644" s="1">
        <v>8</v>
      </c>
      <c r="G644" s="1">
        <v>21</v>
      </c>
      <c r="H644" s="1">
        <v>309</v>
      </c>
      <c r="I644" s="1">
        <v>167</v>
      </c>
      <c r="J644" s="1">
        <v>13</v>
      </c>
    </row>
    <row r="645" spans="1:10" x14ac:dyDescent="0.25">
      <c r="A645">
        <v>2016</v>
      </c>
      <c r="B645" t="s">
        <v>560</v>
      </c>
      <c r="C645" t="s">
        <v>841</v>
      </c>
      <c r="D645" s="1">
        <v>130.19999999999999</v>
      </c>
      <c r="E645" s="1">
        <v>12</v>
      </c>
      <c r="F645" s="1">
        <v>0</v>
      </c>
      <c r="G645" s="1">
        <v>10</v>
      </c>
      <c r="H645" s="1">
        <v>287</v>
      </c>
      <c r="I645" s="1">
        <v>169</v>
      </c>
      <c r="J645" s="1">
        <v>15</v>
      </c>
    </row>
    <row r="646" spans="1:10" x14ac:dyDescent="0.25">
      <c r="A646">
        <v>2017</v>
      </c>
      <c r="B646" t="s">
        <v>560</v>
      </c>
      <c r="C646" t="s">
        <v>841</v>
      </c>
      <c r="D646" s="1">
        <v>142.1</v>
      </c>
      <c r="E646" s="1">
        <v>23</v>
      </c>
      <c r="F646" s="1">
        <v>3</v>
      </c>
      <c r="G646" s="1">
        <v>16</v>
      </c>
      <c r="H646" s="1">
        <v>312</v>
      </c>
      <c r="I646" s="1">
        <v>215</v>
      </c>
      <c r="J646" s="1">
        <v>18</v>
      </c>
    </row>
    <row r="647" spans="1:10" x14ac:dyDescent="0.25">
      <c r="A647">
        <v>2013</v>
      </c>
      <c r="B647" t="s">
        <v>561</v>
      </c>
      <c r="C647" t="s">
        <v>841</v>
      </c>
      <c r="D647" s="1">
        <v>172.2</v>
      </c>
      <c r="E647" s="1">
        <v>0</v>
      </c>
      <c r="F647" s="1">
        <v>0</v>
      </c>
      <c r="G647" s="1">
        <v>0</v>
      </c>
      <c r="H647" s="1">
        <v>18</v>
      </c>
      <c r="I647" s="1">
        <v>8</v>
      </c>
      <c r="J647" s="1">
        <v>0</v>
      </c>
    </row>
    <row r="648" spans="1:10" x14ac:dyDescent="0.25">
      <c r="A648">
        <v>2014</v>
      </c>
      <c r="B648" t="s">
        <v>561</v>
      </c>
      <c r="C648" t="s">
        <v>841</v>
      </c>
      <c r="D648" s="1">
        <v>125</v>
      </c>
      <c r="E648" s="1">
        <v>0</v>
      </c>
      <c r="F648" s="1">
        <v>0</v>
      </c>
      <c r="G648" s="1">
        <v>0</v>
      </c>
      <c r="H648" s="1">
        <v>17</v>
      </c>
      <c r="I648" s="1">
        <v>12</v>
      </c>
      <c r="J648" s="1">
        <v>2</v>
      </c>
    </row>
    <row r="649" spans="1:10" x14ac:dyDescent="0.25">
      <c r="A649">
        <v>2015</v>
      </c>
      <c r="B649" t="s">
        <v>561</v>
      </c>
      <c r="C649" t="s">
        <v>841</v>
      </c>
      <c r="D649" s="1">
        <v>131.80000000000001</v>
      </c>
      <c r="E649" s="1">
        <v>1</v>
      </c>
      <c r="F649" s="1">
        <v>1</v>
      </c>
      <c r="G649" s="1">
        <v>0</v>
      </c>
      <c r="H649" s="1">
        <v>7</v>
      </c>
      <c r="I649" s="1">
        <v>8</v>
      </c>
      <c r="J649" s="1">
        <v>2</v>
      </c>
    </row>
    <row r="650" spans="1:10" x14ac:dyDescent="0.25">
      <c r="A650">
        <v>2016</v>
      </c>
      <c r="B650" t="s">
        <v>561</v>
      </c>
      <c r="C650" t="s">
        <v>841</v>
      </c>
      <c r="D650" s="1">
        <v>161.6</v>
      </c>
      <c r="E650" s="1">
        <v>3</v>
      </c>
      <c r="F650" s="1">
        <v>1</v>
      </c>
      <c r="G650" s="1">
        <v>0</v>
      </c>
      <c r="H650" s="1">
        <v>14</v>
      </c>
      <c r="I650" s="1">
        <v>10</v>
      </c>
      <c r="J650" s="1">
        <v>0</v>
      </c>
    </row>
    <row r="651" spans="1:10" x14ac:dyDescent="0.25">
      <c r="A651">
        <v>2017</v>
      </c>
      <c r="B651" t="s">
        <v>561</v>
      </c>
      <c r="C651" t="s">
        <v>841</v>
      </c>
      <c r="D651" s="1">
        <v>197.8</v>
      </c>
      <c r="E651" s="1">
        <v>0</v>
      </c>
      <c r="F651" s="1">
        <v>0</v>
      </c>
      <c r="G651" s="1">
        <v>2</v>
      </c>
      <c r="H651" s="1">
        <v>13</v>
      </c>
      <c r="I651" s="1">
        <v>11</v>
      </c>
      <c r="J651" s="1">
        <v>1</v>
      </c>
    </row>
    <row r="652" spans="1:10" x14ac:dyDescent="0.25">
      <c r="A652">
        <v>2013</v>
      </c>
      <c r="B652" t="s">
        <v>562</v>
      </c>
      <c r="C652" t="s">
        <v>841</v>
      </c>
      <c r="D652" s="1">
        <v>181.2</v>
      </c>
      <c r="E652" s="1">
        <v>3</v>
      </c>
      <c r="F652" s="1">
        <v>0</v>
      </c>
      <c r="G652" s="1">
        <v>1</v>
      </c>
      <c r="H652" s="1">
        <v>16</v>
      </c>
      <c r="I652" s="1">
        <v>7</v>
      </c>
      <c r="J652" s="1">
        <v>1</v>
      </c>
    </row>
    <row r="653" spans="1:10" x14ac:dyDescent="0.25">
      <c r="A653">
        <v>2014</v>
      </c>
      <c r="B653" t="s">
        <v>562</v>
      </c>
      <c r="C653" t="s">
        <v>841</v>
      </c>
      <c r="D653" s="1">
        <v>187.9</v>
      </c>
      <c r="E653" s="1">
        <v>3</v>
      </c>
      <c r="F653" s="1">
        <v>1</v>
      </c>
      <c r="G653" s="1">
        <v>0</v>
      </c>
      <c r="H653" s="1">
        <v>26</v>
      </c>
      <c r="I653" s="1">
        <v>2</v>
      </c>
      <c r="J653" s="1">
        <v>0</v>
      </c>
    </row>
    <row r="654" spans="1:10" x14ac:dyDescent="0.25">
      <c r="A654">
        <v>2015</v>
      </c>
      <c r="B654" t="s">
        <v>562</v>
      </c>
      <c r="C654" t="s">
        <v>841</v>
      </c>
      <c r="D654" s="1">
        <v>184.2</v>
      </c>
      <c r="E654" s="1">
        <v>8</v>
      </c>
      <c r="F654" s="1">
        <v>2</v>
      </c>
      <c r="G654" s="1">
        <v>1</v>
      </c>
      <c r="H654" s="1">
        <v>25</v>
      </c>
      <c r="I654" s="1">
        <v>15</v>
      </c>
      <c r="J654" s="1">
        <v>1</v>
      </c>
    </row>
    <row r="655" spans="1:10" x14ac:dyDescent="0.25">
      <c r="A655">
        <v>2016</v>
      </c>
      <c r="B655" t="s">
        <v>562</v>
      </c>
      <c r="C655" t="s">
        <v>841</v>
      </c>
      <c r="D655" s="1">
        <v>186.3</v>
      </c>
      <c r="E655" s="1">
        <v>4</v>
      </c>
      <c r="F655" s="1">
        <v>1</v>
      </c>
      <c r="G655" s="1">
        <v>0</v>
      </c>
      <c r="H655" s="1">
        <v>22</v>
      </c>
      <c r="I655" s="1">
        <v>13</v>
      </c>
      <c r="J655" s="1">
        <v>0</v>
      </c>
    </row>
    <row r="656" spans="1:10" x14ac:dyDescent="0.25">
      <c r="A656">
        <v>2017</v>
      </c>
      <c r="B656" t="s">
        <v>562</v>
      </c>
      <c r="C656" t="s">
        <v>841</v>
      </c>
      <c r="D656" s="1">
        <v>217.6</v>
      </c>
      <c r="E656" s="1">
        <v>6</v>
      </c>
      <c r="F656" s="1">
        <v>4</v>
      </c>
      <c r="G656" s="1">
        <v>2</v>
      </c>
      <c r="H656" s="1">
        <v>27</v>
      </c>
      <c r="I656" s="1">
        <v>23</v>
      </c>
      <c r="J656" s="1">
        <v>1</v>
      </c>
    </row>
    <row r="657" spans="1:10" x14ac:dyDescent="0.25">
      <c r="A657">
        <v>2013</v>
      </c>
      <c r="B657" t="s">
        <v>563</v>
      </c>
      <c r="C657" t="s">
        <v>841</v>
      </c>
      <c r="D657" s="1">
        <v>195.9</v>
      </c>
      <c r="E657" s="1">
        <v>7</v>
      </c>
      <c r="F657" s="1">
        <v>1</v>
      </c>
      <c r="G657" s="1">
        <v>2</v>
      </c>
      <c r="H657" s="1">
        <v>40</v>
      </c>
      <c r="I657" s="1">
        <v>3</v>
      </c>
      <c r="J657" s="1">
        <v>2</v>
      </c>
    </row>
    <row r="658" spans="1:10" x14ac:dyDescent="0.25">
      <c r="A658">
        <v>2014</v>
      </c>
      <c r="B658" t="s">
        <v>563</v>
      </c>
      <c r="C658" t="s">
        <v>841</v>
      </c>
      <c r="D658" s="1">
        <v>197.3</v>
      </c>
      <c r="E658" s="1">
        <v>17</v>
      </c>
      <c r="F658" s="1">
        <v>0</v>
      </c>
      <c r="G658" s="1">
        <v>4</v>
      </c>
      <c r="H658" s="1">
        <v>48</v>
      </c>
      <c r="I658" s="1">
        <v>25</v>
      </c>
      <c r="J658" s="1">
        <v>3</v>
      </c>
    </row>
    <row r="659" spans="1:10" x14ac:dyDescent="0.25">
      <c r="A659">
        <v>2015</v>
      </c>
      <c r="B659" t="s">
        <v>563</v>
      </c>
      <c r="C659" t="s">
        <v>841</v>
      </c>
      <c r="D659" s="1">
        <v>228.4</v>
      </c>
      <c r="E659" s="1">
        <v>3</v>
      </c>
      <c r="F659" s="1">
        <v>1</v>
      </c>
      <c r="G659" s="1">
        <v>5</v>
      </c>
      <c r="H659" s="1">
        <v>65</v>
      </c>
      <c r="I659" s="1">
        <v>12</v>
      </c>
      <c r="J659" s="1">
        <v>5</v>
      </c>
    </row>
    <row r="660" spans="1:10" x14ac:dyDescent="0.25">
      <c r="A660">
        <v>2016</v>
      </c>
      <c r="B660" t="s">
        <v>563</v>
      </c>
      <c r="C660" t="s">
        <v>841</v>
      </c>
      <c r="D660" s="1">
        <v>261.39999999999998</v>
      </c>
      <c r="E660" s="1">
        <v>4</v>
      </c>
      <c r="F660" s="1">
        <v>2</v>
      </c>
      <c r="G660" s="1">
        <v>1</v>
      </c>
      <c r="H660" s="1">
        <v>71</v>
      </c>
      <c r="I660" s="1">
        <v>15</v>
      </c>
      <c r="J660" s="1">
        <v>9</v>
      </c>
    </row>
    <row r="661" spans="1:10" x14ac:dyDescent="0.25">
      <c r="A661">
        <v>2017</v>
      </c>
      <c r="B661" t="s">
        <v>563</v>
      </c>
      <c r="C661" t="s">
        <v>841</v>
      </c>
      <c r="D661" s="1">
        <v>293.8</v>
      </c>
      <c r="E661" s="1">
        <v>13</v>
      </c>
      <c r="F661" s="1">
        <v>2</v>
      </c>
      <c r="G661" s="1">
        <v>1</v>
      </c>
      <c r="H661" s="1">
        <v>51</v>
      </c>
      <c r="I661" s="1">
        <v>34</v>
      </c>
      <c r="J661" s="1">
        <v>8</v>
      </c>
    </row>
    <row r="662" spans="1:10" x14ac:dyDescent="0.25">
      <c r="A662">
        <v>2013</v>
      </c>
      <c r="B662" t="s">
        <v>564</v>
      </c>
      <c r="C662" t="s">
        <v>841</v>
      </c>
      <c r="D662" s="1">
        <v>145.30000000000001</v>
      </c>
      <c r="E662" s="1">
        <v>0</v>
      </c>
      <c r="F662" s="1">
        <v>0</v>
      </c>
      <c r="G662" s="1">
        <v>1</v>
      </c>
      <c r="H662" s="1">
        <v>14</v>
      </c>
      <c r="I662" s="1">
        <v>5</v>
      </c>
      <c r="J662" s="1">
        <v>0</v>
      </c>
    </row>
    <row r="663" spans="1:10" x14ac:dyDescent="0.25">
      <c r="A663">
        <v>2014</v>
      </c>
      <c r="B663" t="s">
        <v>564</v>
      </c>
      <c r="C663" t="s">
        <v>841</v>
      </c>
      <c r="D663" s="1">
        <v>150.4</v>
      </c>
      <c r="E663" s="1">
        <v>0</v>
      </c>
      <c r="F663" s="1">
        <v>0</v>
      </c>
      <c r="G663" s="1">
        <v>0</v>
      </c>
      <c r="H663" s="1">
        <v>19</v>
      </c>
      <c r="I663" s="1">
        <v>9</v>
      </c>
      <c r="J663" s="1">
        <v>1</v>
      </c>
    </row>
    <row r="664" spans="1:10" x14ac:dyDescent="0.25">
      <c r="A664">
        <v>2015</v>
      </c>
      <c r="B664" t="s">
        <v>564</v>
      </c>
      <c r="C664" t="s">
        <v>841</v>
      </c>
      <c r="D664" s="1">
        <v>158.69999999999999</v>
      </c>
      <c r="E664" s="1">
        <v>2</v>
      </c>
      <c r="F664" s="1">
        <v>2</v>
      </c>
      <c r="G664" s="1">
        <v>2</v>
      </c>
      <c r="H664" s="1">
        <v>21</v>
      </c>
      <c r="I664" s="1">
        <v>6</v>
      </c>
      <c r="J664" s="1">
        <v>3</v>
      </c>
    </row>
    <row r="665" spans="1:10" x14ac:dyDescent="0.25">
      <c r="A665">
        <v>2016</v>
      </c>
      <c r="B665" t="s">
        <v>564</v>
      </c>
      <c r="C665" t="s">
        <v>841</v>
      </c>
      <c r="D665" s="1">
        <v>220.5</v>
      </c>
      <c r="E665" s="1">
        <v>0</v>
      </c>
      <c r="F665" s="1">
        <v>0</v>
      </c>
      <c r="G665" s="1">
        <v>1</v>
      </c>
      <c r="H665" s="1">
        <v>17</v>
      </c>
      <c r="I665" s="1">
        <v>4</v>
      </c>
      <c r="J665" s="1">
        <v>0</v>
      </c>
    </row>
    <row r="666" spans="1:10" x14ac:dyDescent="0.25">
      <c r="A666">
        <v>2017</v>
      </c>
      <c r="B666" t="s">
        <v>564</v>
      </c>
      <c r="C666" t="s">
        <v>841</v>
      </c>
      <c r="D666" s="1">
        <v>277.3</v>
      </c>
      <c r="E666" s="1">
        <v>2</v>
      </c>
      <c r="F666" s="1">
        <v>1</v>
      </c>
      <c r="G666" s="1">
        <v>0</v>
      </c>
      <c r="H666" s="1">
        <v>18</v>
      </c>
      <c r="I666" s="1">
        <v>15</v>
      </c>
      <c r="J666" s="1">
        <v>0</v>
      </c>
    </row>
    <row r="667" spans="1:10" x14ac:dyDescent="0.25">
      <c r="A667">
        <v>2013</v>
      </c>
      <c r="B667" t="s">
        <v>565</v>
      </c>
      <c r="C667" t="s">
        <v>841</v>
      </c>
      <c r="D667" s="1">
        <v>60.2</v>
      </c>
      <c r="E667" s="1">
        <v>1</v>
      </c>
      <c r="F667" s="1">
        <v>1</v>
      </c>
      <c r="G667" s="1">
        <v>2</v>
      </c>
      <c r="H667" s="1">
        <v>1</v>
      </c>
      <c r="I667" s="1">
        <v>0</v>
      </c>
      <c r="J667" s="1">
        <v>0</v>
      </c>
    </row>
    <row r="668" spans="1:10" x14ac:dyDescent="0.25">
      <c r="A668">
        <v>2014</v>
      </c>
      <c r="B668" t="s">
        <v>565</v>
      </c>
      <c r="C668" t="s">
        <v>841</v>
      </c>
      <c r="D668" s="1">
        <v>62.2</v>
      </c>
      <c r="E668" s="1">
        <v>0</v>
      </c>
      <c r="F668" s="1">
        <v>0</v>
      </c>
      <c r="G668" s="1">
        <v>0</v>
      </c>
      <c r="H668" s="1">
        <v>3</v>
      </c>
      <c r="I668" s="1">
        <v>0</v>
      </c>
      <c r="J668" s="1">
        <v>1</v>
      </c>
    </row>
    <row r="669" spans="1:10" x14ac:dyDescent="0.25">
      <c r="A669">
        <v>2015</v>
      </c>
      <c r="B669" t="s">
        <v>565</v>
      </c>
      <c r="C669" t="s">
        <v>841</v>
      </c>
      <c r="D669" s="1">
        <v>49.8</v>
      </c>
      <c r="E669" s="1">
        <v>1</v>
      </c>
      <c r="F669" s="1">
        <v>1</v>
      </c>
      <c r="G669" s="1">
        <v>0</v>
      </c>
      <c r="H669" s="1">
        <v>3</v>
      </c>
      <c r="I669" s="1">
        <v>2</v>
      </c>
      <c r="J669" s="1">
        <v>0</v>
      </c>
    </row>
    <row r="670" spans="1:10" x14ac:dyDescent="0.25">
      <c r="A670">
        <v>2016</v>
      </c>
      <c r="B670" t="s">
        <v>565</v>
      </c>
      <c r="C670" t="s">
        <v>841</v>
      </c>
      <c r="D670" s="1">
        <v>55</v>
      </c>
      <c r="E670" s="1">
        <v>0</v>
      </c>
      <c r="F670" s="1">
        <v>0</v>
      </c>
      <c r="G670" s="1">
        <v>0</v>
      </c>
      <c r="H670" s="1">
        <v>4</v>
      </c>
      <c r="I670" s="1">
        <v>3</v>
      </c>
      <c r="J670" s="1">
        <v>0</v>
      </c>
    </row>
    <row r="671" spans="1:10" x14ac:dyDescent="0.25">
      <c r="A671">
        <v>2017</v>
      </c>
      <c r="B671" t="s">
        <v>565</v>
      </c>
      <c r="C671" t="s">
        <v>841</v>
      </c>
      <c r="D671" s="1">
        <v>68.7</v>
      </c>
      <c r="E671" s="1">
        <v>0</v>
      </c>
      <c r="F671" s="1">
        <v>0</v>
      </c>
      <c r="G671" s="1">
        <v>0</v>
      </c>
      <c r="H671" s="1">
        <v>3</v>
      </c>
      <c r="I671" s="1">
        <v>6</v>
      </c>
      <c r="J671" s="1">
        <v>0</v>
      </c>
    </row>
    <row r="672" spans="1:10" x14ac:dyDescent="0.25">
      <c r="A672">
        <v>2013</v>
      </c>
      <c r="B672" t="s">
        <v>566</v>
      </c>
      <c r="C672" t="s">
        <v>841</v>
      </c>
      <c r="D672" s="1">
        <v>221.6</v>
      </c>
      <c r="E672" s="1">
        <v>1</v>
      </c>
      <c r="F672" s="1">
        <v>0</v>
      </c>
      <c r="G672" s="1">
        <v>1</v>
      </c>
      <c r="H672" s="1">
        <v>28</v>
      </c>
      <c r="I672" s="1">
        <v>0</v>
      </c>
      <c r="J672" s="1">
        <v>5</v>
      </c>
    </row>
    <row r="673" spans="1:10" x14ac:dyDescent="0.25">
      <c r="A673">
        <v>2014</v>
      </c>
      <c r="B673" t="s">
        <v>566</v>
      </c>
      <c r="C673" t="s">
        <v>841</v>
      </c>
      <c r="D673" s="1">
        <v>219.2</v>
      </c>
      <c r="E673" s="1">
        <v>0</v>
      </c>
      <c r="F673" s="1">
        <v>0</v>
      </c>
      <c r="G673" s="1">
        <v>1</v>
      </c>
      <c r="H673" s="1">
        <v>22</v>
      </c>
      <c r="I673" s="1">
        <v>3</v>
      </c>
      <c r="J673" s="1">
        <v>0</v>
      </c>
    </row>
    <row r="674" spans="1:10" x14ac:dyDescent="0.25">
      <c r="A674">
        <v>2015</v>
      </c>
      <c r="B674" t="s">
        <v>566</v>
      </c>
      <c r="C674" t="s">
        <v>841</v>
      </c>
      <c r="D674" s="1">
        <v>188.8</v>
      </c>
      <c r="E674" s="1">
        <v>2</v>
      </c>
      <c r="F674" s="1">
        <v>1</v>
      </c>
      <c r="G674" s="1">
        <v>2</v>
      </c>
      <c r="H674" s="1">
        <v>23</v>
      </c>
      <c r="I674" s="1">
        <v>16</v>
      </c>
      <c r="J674" s="1">
        <v>3</v>
      </c>
    </row>
    <row r="675" spans="1:10" x14ac:dyDescent="0.25">
      <c r="A675">
        <v>2016</v>
      </c>
      <c r="B675" t="s">
        <v>566</v>
      </c>
      <c r="C675" t="s">
        <v>841</v>
      </c>
      <c r="D675" s="1">
        <v>231.7</v>
      </c>
      <c r="E675" s="1">
        <v>2</v>
      </c>
      <c r="F675" s="1">
        <v>2</v>
      </c>
      <c r="G675" s="1">
        <v>1</v>
      </c>
      <c r="H675" s="1">
        <v>36</v>
      </c>
      <c r="I675" s="1">
        <v>15</v>
      </c>
      <c r="J675" s="1">
        <v>1</v>
      </c>
    </row>
    <row r="676" spans="1:10" x14ac:dyDescent="0.25">
      <c r="A676">
        <v>2017</v>
      </c>
      <c r="B676" t="s">
        <v>566</v>
      </c>
      <c r="C676" t="s">
        <v>841</v>
      </c>
      <c r="D676" s="1">
        <v>297.8</v>
      </c>
      <c r="E676" s="1">
        <v>2</v>
      </c>
      <c r="F676" s="1">
        <v>2</v>
      </c>
      <c r="G676" s="1">
        <v>0</v>
      </c>
      <c r="H676" s="1">
        <v>25</v>
      </c>
      <c r="I676" s="1">
        <v>10</v>
      </c>
      <c r="J676" s="1">
        <v>1</v>
      </c>
    </row>
    <row r="677" spans="1:10" x14ac:dyDescent="0.25">
      <c r="A677">
        <v>2013</v>
      </c>
      <c r="B677" t="s">
        <v>567</v>
      </c>
      <c r="C677" t="s">
        <v>841</v>
      </c>
      <c r="D677" s="1">
        <v>728.2</v>
      </c>
      <c r="E677" s="1">
        <v>2</v>
      </c>
      <c r="F677" s="1">
        <v>0</v>
      </c>
      <c r="G677" s="1">
        <v>2</v>
      </c>
      <c r="H677" s="1">
        <v>33</v>
      </c>
      <c r="I677" s="1">
        <v>26</v>
      </c>
      <c r="J677" s="1">
        <v>2</v>
      </c>
    </row>
    <row r="678" spans="1:10" x14ac:dyDescent="0.25">
      <c r="A678">
        <v>2014</v>
      </c>
      <c r="B678" t="s">
        <v>567</v>
      </c>
      <c r="C678" t="s">
        <v>841</v>
      </c>
      <c r="D678" s="1">
        <v>570.1</v>
      </c>
      <c r="E678" s="1">
        <v>3</v>
      </c>
      <c r="F678" s="1">
        <v>1</v>
      </c>
      <c r="G678" s="1">
        <v>1</v>
      </c>
      <c r="H678" s="1">
        <v>30</v>
      </c>
      <c r="I678" s="1">
        <v>13</v>
      </c>
      <c r="J678" s="1">
        <v>4</v>
      </c>
    </row>
    <row r="679" spans="1:10" x14ac:dyDescent="0.25">
      <c r="A679">
        <v>2015</v>
      </c>
      <c r="B679" t="s">
        <v>567</v>
      </c>
      <c r="C679" t="s">
        <v>841</v>
      </c>
      <c r="D679" s="1">
        <v>579.20000000000005</v>
      </c>
      <c r="E679" s="1">
        <v>4</v>
      </c>
      <c r="F679" s="1">
        <v>1</v>
      </c>
      <c r="G679" s="1">
        <v>1</v>
      </c>
      <c r="H679" s="1">
        <v>33</v>
      </c>
      <c r="I679" s="1">
        <v>10</v>
      </c>
      <c r="J679" s="1">
        <v>1</v>
      </c>
    </row>
    <row r="680" spans="1:10" x14ac:dyDescent="0.25">
      <c r="A680">
        <v>2016</v>
      </c>
      <c r="B680" t="s">
        <v>567</v>
      </c>
      <c r="C680" t="s">
        <v>841</v>
      </c>
      <c r="D680" s="1">
        <v>765.2</v>
      </c>
      <c r="E680" s="1">
        <v>5</v>
      </c>
      <c r="F680" s="1">
        <v>2</v>
      </c>
      <c r="G680" s="1">
        <v>4</v>
      </c>
      <c r="H680" s="1">
        <v>27</v>
      </c>
      <c r="I680" s="1">
        <v>21</v>
      </c>
      <c r="J680" s="1">
        <v>4</v>
      </c>
    </row>
    <row r="681" spans="1:10" x14ac:dyDescent="0.25">
      <c r="A681">
        <v>2017</v>
      </c>
      <c r="B681" t="s">
        <v>567</v>
      </c>
      <c r="C681" t="s">
        <v>841</v>
      </c>
      <c r="D681" s="1">
        <v>931.9</v>
      </c>
      <c r="E681" s="1">
        <v>1</v>
      </c>
      <c r="F681" s="1">
        <v>1</v>
      </c>
      <c r="G681" s="1">
        <v>1</v>
      </c>
      <c r="H681" s="1">
        <v>34</v>
      </c>
      <c r="I681" s="1">
        <v>21</v>
      </c>
      <c r="J681" s="1">
        <v>1</v>
      </c>
    </row>
    <row r="682" spans="1:10" x14ac:dyDescent="0.25">
      <c r="A682">
        <v>2013</v>
      </c>
      <c r="B682" t="s">
        <v>568</v>
      </c>
      <c r="C682" t="s">
        <v>841</v>
      </c>
      <c r="D682" s="1">
        <v>155.19999999999999</v>
      </c>
      <c r="E682" s="1">
        <v>0</v>
      </c>
      <c r="F682" s="1">
        <v>0</v>
      </c>
      <c r="G682" s="1">
        <v>0</v>
      </c>
      <c r="H682" s="1">
        <v>9</v>
      </c>
      <c r="I682" s="1">
        <v>2</v>
      </c>
      <c r="J682" s="1">
        <v>2</v>
      </c>
    </row>
    <row r="683" spans="1:10" x14ac:dyDescent="0.25">
      <c r="A683">
        <v>2014</v>
      </c>
      <c r="B683" t="s">
        <v>568</v>
      </c>
      <c r="C683" t="s">
        <v>841</v>
      </c>
      <c r="D683" s="1">
        <v>107.9</v>
      </c>
      <c r="E683" s="1">
        <v>0</v>
      </c>
      <c r="F683" s="1">
        <v>0</v>
      </c>
      <c r="G683" s="1">
        <v>0</v>
      </c>
      <c r="H683" s="1">
        <v>8</v>
      </c>
      <c r="I683" s="1">
        <v>5</v>
      </c>
      <c r="J683" s="1">
        <v>1</v>
      </c>
    </row>
    <row r="684" spans="1:10" x14ac:dyDescent="0.25">
      <c r="A684">
        <v>2015</v>
      </c>
      <c r="B684" t="s">
        <v>568</v>
      </c>
      <c r="C684" t="s">
        <v>841</v>
      </c>
      <c r="D684" s="1">
        <v>98.9</v>
      </c>
      <c r="E684" s="1">
        <v>1</v>
      </c>
      <c r="F684" s="1">
        <v>0</v>
      </c>
      <c r="G684" s="1">
        <v>0</v>
      </c>
      <c r="H684" s="1">
        <v>8</v>
      </c>
      <c r="I684" s="1">
        <v>2</v>
      </c>
      <c r="J684" s="1">
        <v>0</v>
      </c>
    </row>
    <row r="685" spans="1:10" x14ac:dyDescent="0.25">
      <c r="A685">
        <v>2016</v>
      </c>
      <c r="B685" t="s">
        <v>568</v>
      </c>
      <c r="C685" t="s">
        <v>841</v>
      </c>
      <c r="D685" s="1">
        <v>160.30000000000001</v>
      </c>
      <c r="E685" s="1">
        <v>2</v>
      </c>
      <c r="F685" s="1">
        <v>2</v>
      </c>
      <c r="G685" s="1">
        <v>2</v>
      </c>
      <c r="H685" s="1">
        <v>8</v>
      </c>
      <c r="I685" s="1">
        <v>2</v>
      </c>
      <c r="J685" s="1">
        <v>0</v>
      </c>
    </row>
    <row r="686" spans="1:10" x14ac:dyDescent="0.25">
      <c r="A686">
        <v>2017</v>
      </c>
      <c r="B686" t="s">
        <v>568</v>
      </c>
      <c r="C686" t="s">
        <v>841</v>
      </c>
      <c r="D686" s="1">
        <v>223.2</v>
      </c>
      <c r="E686" s="1">
        <v>3</v>
      </c>
      <c r="F686" s="1">
        <v>3</v>
      </c>
      <c r="G686" s="1">
        <v>0</v>
      </c>
      <c r="H686" s="1">
        <v>13</v>
      </c>
      <c r="I686" s="1">
        <v>0</v>
      </c>
      <c r="J686" s="1">
        <v>0</v>
      </c>
    </row>
    <row r="687" spans="1:10" x14ac:dyDescent="0.25">
      <c r="A687">
        <v>2013</v>
      </c>
      <c r="B687" t="s">
        <v>569</v>
      </c>
      <c r="C687" t="s">
        <v>842</v>
      </c>
      <c r="D687" s="1">
        <v>104.9</v>
      </c>
      <c r="E687" s="1">
        <v>2</v>
      </c>
      <c r="F687" s="1">
        <v>2</v>
      </c>
      <c r="G687" s="1">
        <v>0</v>
      </c>
      <c r="H687" s="1">
        <v>5</v>
      </c>
      <c r="I687" s="1">
        <v>1</v>
      </c>
      <c r="J687" s="1">
        <v>0</v>
      </c>
    </row>
    <row r="688" spans="1:10" x14ac:dyDescent="0.25">
      <c r="A688">
        <v>2014</v>
      </c>
      <c r="B688" t="s">
        <v>569</v>
      </c>
      <c r="C688" t="s">
        <v>842</v>
      </c>
      <c r="D688" s="1">
        <v>96.3</v>
      </c>
      <c r="E688" s="1">
        <v>1</v>
      </c>
      <c r="F688" s="1">
        <v>1</v>
      </c>
      <c r="G688" s="1">
        <v>0</v>
      </c>
      <c r="H688" s="1">
        <v>8</v>
      </c>
      <c r="I688" s="1">
        <v>0</v>
      </c>
      <c r="J688" s="1">
        <v>0</v>
      </c>
    </row>
    <row r="689" spans="1:10" x14ac:dyDescent="0.25">
      <c r="A689">
        <v>2015</v>
      </c>
      <c r="B689" t="s">
        <v>569</v>
      </c>
      <c r="C689" t="s">
        <v>842</v>
      </c>
      <c r="D689" s="1">
        <v>88.4</v>
      </c>
      <c r="E689" s="1">
        <v>8</v>
      </c>
      <c r="F689" s="1">
        <v>2</v>
      </c>
      <c r="G689" s="1">
        <v>0</v>
      </c>
      <c r="H689" s="1">
        <v>7</v>
      </c>
      <c r="I689" s="1">
        <v>5</v>
      </c>
      <c r="J689" s="1">
        <v>0</v>
      </c>
    </row>
    <row r="690" spans="1:10" x14ac:dyDescent="0.25">
      <c r="A690">
        <v>2016</v>
      </c>
      <c r="B690" t="s">
        <v>569</v>
      </c>
      <c r="C690" t="s">
        <v>842</v>
      </c>
      <c r="D690" s="1">
        <v>51.3</v>
      </c>
      <c r="E690" s="1">
        <v>1</v>
      </c>
      <c r="F690" s="1">
        <v>1</v>
      </c>
      <c r="G690" s="1">
        <v>0</v>
      </c>
      <c r="H690" s="1">
        <v>5</v>
      </c>
      <c r="I690" s="1">
        <v>3</v>
      </c>
      <c r="J690" s="1">
        <v>0</v>
      </c>
    </row>
    <row r="691" spans="1:10" x14ac:dyDescent="0.25">
      <c r="A691">
        <v>2017</v>
      </c>
      <c r="B691" t="s">
        <v>569</v>
      </c>
      <c r="C691" t="s">
        <v>842</v>
      </c>
      <c r="D691" s="1">
        <v>70.7</v>
      </c>
      <c r="E691" s="1">
        <v>1</v>
      </c>
      <c r="F691" s="1">
        <v>0</v>
      </c>
      <c r="G691" s="1">
        <v>0</v>
      </c>
      <c r="H691" s="1">
        <v>3</v>
      </c>
      <c r="I691" s="1">
        <v>6</v>
      </c>
      <c r="J691" s="1">
        <v>0</v>
      </c>
    </row>
    <row r="692" spans="1:10" s="43" customFormat="1" x14ac:dyDescent="0.25">
      <c r="A692" s="43">
        <v>2013</v>
      </c>
      <c r="B692" s="43" t="s">
        <v>570</v>
      </c>
      <c r="C692" t="s">
        <v>842</v>
      </c>
      <c r="D692" s="44">
        <v>139.5</v>
      </c>
      <c r="E692" s="44">
        <v>2</v>
      </c>
      <c r="F692" s="44">
        <v>1</v>
      </c>
      <c r="G692" s="44">
        <v>0</v>
      </c>
      <c r="H692" s="44">
        <v>8</v>
      </c>
      <c r="I692" s="44">
        <v>6</v>
      </c>
      <c r="J692" s="44">
        <v>3</v>
      </c>
    </row>
    <row r="693" spans="1:10" x14ac:dyDescent="0.25">
      <c r="A693">
        <v>2014</v>
      </c>
      <c r="B693" s="43" t="s">
        <v>570</v>
      </c>
      <c r="C693" t="s">
        <v>842</v>
      </c>
      <c r="D693" s="1">
        <v>159</v>
      </c>
      <c r="E693" s="1">
        <v>1</v>
      </c>
      <c r="F693" s="1">
        <v>1</v>
      </c>
      <c r="G693" s="1">
        <v>0</v>
      </c>
      <c r="H693" s="1">
        <v>16</v>
      </c>
      <c r="I693" s="1">
        <v>6</v>
      </c>
      <c r="J693" s="1">
        <v>1</v>
      </c>
    </row>
    <row r="694" spans="1:10" x14ac:dyDescent="0.25">
      <c r="A694">
        <v>2015</v>
      </c>
      <c r="B694" s="43" t="s">
        <v>570</v>
      </c>
      <c r="C694" t="s">
        <v>842</v>
      </c>
      <c r="D694" s="1">
        <v>182</v>
      </c>
      <c r="E694" s="1">
        <v>2</v>
      </c>
      <c r="F694" s="1">
        <v>2</v>
      </c>
      <c r="G694" s="1">
        <v>3</v>
      </c>
      <c r="H694" s="1">
        <v>13</v>
      </c>
      <c r="I694" s="1">
        <v>2</v>
      </c>
      <c r="J694" s="1">
        <v>2</v>
      </c>
    </row>
    <row r="695" spans="1:10" x14ac:dyDescent="0.25">
      <c r="A695">
        <v>2016</v>
      </c>
      <c r="B695" s="43" t="s">
        <v>570</v>
      </c>
      <c r="C695" t="s">
        <v>842</v>
      </c>
      <c r="D695" s="1">
        <v>77.900000000000006</v>
      </c>
      <c r="E695" s="1">
        <v>1</v>
      </c>
      <c r="F695" s="1">
        <v>0</v>
      </c>
      <c r="G695" s="1">
        <v>0</v>
      </c>
      <c r="H695" s="1">
        <v>19</v>
      </c>
      <c r="I695" s="1">
        <v>2</v>
      </c>
      <c r="J695" s="1">
        <v>2</v>
      </c>
    </row>
    <row r="696" spans="1:10" x14ac:dyDescent="0.25">
      <c r="A696">
        <v>2017</v>
      </c>
      <c r="B696" s="43" t="s">
        <v>570</v>
      </c>
      <c r="C696" t="s">
        <v>842</v>
      </c>
      <c r="D696" s="1">
        <v>73.5</v>
      </c>
      <c r="E696" s="1">
        <v>3</v>
      </c>
      <c r="F696" s="1">
        <v>1</v>
      </c>
      <c r="G696" s="1">
        <v>1</v>
      </c>
      <c r="H696" s="1">
        <v>11</v>
      </c>
      <c r="I696" s="1">
        <v>7</v>
      </c>
      <c r="J696" s="1">
        <v>3</v>
      </c>
    </row>
    <row r="697" spans="1:10" x14ac:dyDescent="0.25">
      <c r="A697">
        <v>2013</v>
      </c>
      <c r="B697" t="s">
        <v>571</v>
      </c>
      <c r="C697" t="s">
        <v>842</v>
      </c>
      <c r="D697" s="1">
        <v>945.7</v>
      </c>
      <c r="E697" s="1">
        <v>0</v>
      </c>
      <c r="F697" s="1">
        <v>0</v>
      </c>
      <c r="G697" s="1">
        <v>1</v>
      </c>
      <c r="H697" s="1">
        <v>12</v>
      </c>
      <c r="I697" s="1">
        <v>0</v>
      </c>
      <c r="J697" s="1">
        <v>0</v>
      </c>
    </row>
    <row r="698" spans="1:10" x14ac:dyDescent="0.25">
      <c r="A698">
        <v>2014</v>
      </c>
      <c r="B698" t="s">
        <v>571</v>
      </c>
      <c r="C698" t="s">
        <v>842</v>
      </c>
      <c r="D698" s="1">
        <v>1305.3</v>
      </c>
      <c r="E698" s="1">
        <v>0</v>
      </c>
      <c r="F698" s="1">
        <v>0</v>
      </c>
      <c r="G698" s="1">
        <v>0</v>
      </c>
      <c r="H698" s="1">
        <v>4</v>
      </c>
      <c r="I698" s="1">
        <v>2</v>
      </c>
      <c r="J698" s="1">
        <v>2</v>
      </c>
    </row>
    <row r="699" spans="1:10" x14ac:dyDescent="0.25">
      <c r="A699">
        <v>2015</v>
      </c>
      <c r="B699" t="s">
        <v>571</v>
      </c>
      <c r="C699" t="s">
        <v>842</v>
      </c>
      <c r="D699" s="1">
        <v>1471.4</v>
      </c>
      <c r="E699" s="1">
        <v>3</v>
      </c>
      <c r="F699" s="1">
        <v>0</v>
      </c>
      <c r="G699" s="1">
        <v>1</v>
      </c>
      <c r="H699" s="1">
        <v>9</v>
      </c>
      <c r="I699" s="1">
        <v>1</v>
      </c>
      <c r="J699" s="1">
        <v>1</v>
      </c>
    </row>
    <row r="700" spans="1:10" x14ac:dyDescent="0.25">
      <c r="A700">
        <v>2016</v>
      </c>
      <c r="B700" t="s">
        <v>571</v>
      </c>
      <c r="C700" t="s">
        <v>842</v>
      </c>
      <c r="D700" s="1">
        <v>360.9</v>
      </c>
      <c r="E700" s="1">
        <v>0</v>
      </c>
      <c r="F700" s="1">
        <v>0</v>
      </c>
      <c r="G700" s="1">
        <v>1</v>
      </c>
      <c r="H700" s="1">
        <v>8</v>
      </c>
      <c r="I700" s="1">
        <v>0</v>
      </c>
      <c r="J700" s="1">
        <v>0</v>
      </c>
    </row>
    <row r="701" spans="1:10" x14ac:dyDescent="0.25">
      <c r="A701">
        <v>2017</v>
      </c>
      <c r="B701" t="s">
        <v>571</v>
      </c>
      <c r="C701" t="s">
        <v>842</v>
      </c>
      <c r="D701" s="1">
        <v>363</v>
      </c>
      <c r="E701" s="1">
        <v>1</v>
      </c>
      <c r="F701" s="1">
        <v>1</v>
      </c>
      <c r="G701" s="1">
        <v>0</v>
      </c>
      <c r="H701" s="1">
        <v>6</v>
      </c>
      <c r="I701" s="1">
        <v>0</v>
      </c>
      <c r="J701" s="1">
        <v>1</v>
      </c>
    </row>
    <row r="702" spans="1:10" x14ac:dyDescent="0.25">
      <c r="A702">
        <v>2013</v>
      </c>
      <c r="B702" t="s">
        <v>572</v>
      </c>
      <c r="C702" t="s">
        <v>842</v>
      </c>
      <c r="D702" s="1">
        <v>509.4</v>
      </c>
      <c r="E702" s="1">
        <v>2</v>
      </c>
      <c r="F702" s="1">
        <v>2</v>
      </c>
      <c r="G702" s="1">
        <v>2</v>
      </c>
      <c r="H702" s="1">
        <v>11</v>
      </c>
      <c r="I702" s="1">
        <v>5</v>
      </c>
      <c r="J702" s="1">
        <v>2</v>
      </c>
    </row>
    <row r="703" spans="1:10" x14ac:dyDescent="0.25">
      <c r="A703">
        <v>2014</v>
      </c>
      <c r="B703" t="s">
        <v>572</v>
      </c>
      <c r="C703" t="s">
        <v>842</v>
      </c>
      <c r="D703" s="1">
        <v>436.5</v>
      </c>
      <c r="E703" s="1">
        <v>0</v>
      </c>
      <c r="F703" s="1">
        <v>0</v>
      </c>
      <c r="G703" s="1">
        <v>1</v>
      </c>
      <c r="H703" s="1">
        <v>7</v>
      </c>
      <c r="I703" s="1">
        <v>1</v>
      </c>
      <c r="J703" s="1">
        <v>0</v>
      </c>
    </row>
    <row r="704" spans="1:10" x14ac:dyDescent="0.25">
      <c r="A704">
        <v>2015</v>
      </c>
      <c r="B704" t="s">
        <v>572</v>
      </c>
      <c r="C704" t="s">
        <v>842</v>
      </c>
      <c r="D704" s="1">
        <v>384.6</v>
      </c>
      <c r="E704" s="1">
        <v>1</v>
      </c>
      <c r="F704" s="1">
        <v>0</v>
      </c>
      <c r="G704" s="1">
        <v>1</v>
      </c>
      <c r="H704" s="1">
        <v>14</v>
      </c>
      <c r="I704" s="1">
        <v>1</v>
      </c>
      <c r="J704" s="1">
        <v>2</v>
      </c>
    </row>
    <row r="705" spans="1:10" x14ac:dyDescent="0.25">
      <c r="A705">
        <v>2016</v>
      </c>
      <c r="B705" t="s">
        <v>572</v>
      </c>
      <c r="C705" t="s">
        <v>842</v>
      </c>
      <c r="D705" s="1">
        <v>469.3</v>
      </c>
      <c r="E705" s="1">
        <v>0</v>
      </c>
      <c r="F705" s="1">
        <v>0</v>
      </c>
      <c r="G705" s="1">
        <v>2</v>
      </c>
      <c r="H705" s="1">
        <v>10</v>
      </c>
      <c r="I705" s="1">
        <v>2</v>
      </c>
      <c r="J705" s="1">
        <v>0</v>
      </c>
    </row>
    <row r="706" spans="1:10" x14ac:dyDescent="0.25">
      <c r="A706">
        <v>2017</v>
      </c>
      <c r="B706" t="s">
        <v>572</v>
      </c>
      <c r="C706" t="s">
        <v>842</v>
      </c>
      <c r="D706" s="1">
        <v>489.4</v>
      </c>
      <c r="E706" s="1">
        <v>0</v>
      </c>
      <c r="F706" s="1">
        <v>0</v>
      </c>
      <c r="G706" s="1">
        <v>3</v>
      </c>
      <c r="H706" s="1">
        <v>11</v>
      </c>
      <c r="I706" s="1">
        <v>4</v>
      </c>
      <c r="J706" s="1">
        <v>2</v>
      </c>
    </row>
    <row r="707" spans="1:10" x14ac:dyDescent="0.25">
      <c r="A707">
        <v>2013</v>
      </c>
      <c r="B707" t="s">
        <v>573</v>
      </c>
      <c r="C707" t="s">
        <v>842</v>
      </c>
      <c r="D707" s="1">
        <v>679.2</v>
      </c>
      <c r="E707" s="1">
        <v>1</v>
      </c>
      <c r="F707" s="1">
        <v>1</v>
      </c>
      <c r="G707" s="1">
        <v>0</v>
      </c>
      <c r="H707" s="1">
        <v>6</v>
      </c>
      <c r="I707" s="1">
        <v>0</v>
      </c>
      <c r="J707" s="1">
        <v>1</v>
      </c>
    </row>
    <row r="708" spans="1:10" x14ac:dyDescent="0.25">
      <c r="A708">
        <v>2014</v>
      </c>
      <c r="B708" t="s">
        <v>573</v>
      </c>
      <c r="C708" t="s">
        <v>842</v>
      </c>
      <c r="D708" s="1">
        <v>701.3</v>
      </c>
      <c r="E708" s="1">
        <v>0</v>
      </c>
      <c r="F708" s="1">
        <v>0</v>
      </c>
      <c r="G708" s="1">
        <v>0</v>
      </c>
      <c r="H708" s="1">
        <v>10</v>
      </c>
      <c r="I708" s="1">
        <v>0</v>
      </c>
      <c r="J708" s="1">
        <v>0</v>
      </c>
    </row>
    <row r="709" spans="1:10" x14ac:dyDescent="0.25">
      <c r="A709">
        <v>2015</v>
      </c>
      <c r="B709" t="s">
        <v>573</v>
      </c>
      <c r="C709" t="s">
        <v>842</v>
      </c>
      <c r="D709" s="1">
        <v>488.1</v>
      </c>
      <c r="E709" s="1">
        <v>3</v>
      </c>
      <c r="F709" s="1">
        <v>2</v>
      </c>
      <c r="G709" s="1">
        <v>3</v>
      </c>
      <c r="H709" s="1">
        <v>7</v>
      </c>
      <c r="I709" s="1">
        <v>0</v>
      </c>
      <c r="J709" s="1">
        <v>0</v>
      </c>
    </row>
    <row r="710" spans="1:10" x14ac:dyDescent="0.25">
      <c r="A710">
        <v>2016</v>
      </c>
      <c r="B710" t="s">
        <v>573</v>
      </c>
      <c r="C710" t="s">
        <v>842</v>
      </c>
      <c r="D710" s="1">
        <v>237.5</v>
      </c>
      <c r="E710" s="1">
        <v>0</v>
      </c>
      <c r="F710" s="1">
        <v>0</v>
      </c>
      <c r="G710" s="1">
        <v>0</v>
      </c>
      <c r="H710" s="1">
        <v>9</v>
      </c>
      <c r="I710" s="1">
        <v>4</v>
      </c>
      <c r="J710" s="1">
        <v>0</v>
      </c>
    </row>
    <row r="711" spans="1:10" x14ac:dyDescent="0.25">
      <c r="A711">
        <v>2017</v>
      </c>
      <c r="B711" t="s">
        <v>573</v>
      </c>
      <c r="C711" t="s">
        <v>842</v>
      </c>
      <c r="D711" s="1">
        <v>229.2</v>
      </c>
      <c r="E711" s="1">
        <v>1</v>
      </c>
      <c r="F711" s="1">
        <v>1</v>
      </c>
      <c r="G711" s="1">
        <v>0</v>
      </c>
      <c r="H711" s="1">
        <v>6</v>
      </c>
      <c r="I711" s="1">
        <v>4</v>
      </c>
      <c r="J711" s="1">
        <v>0</v>
      </c>
    </row>
    <row r="712" spans="1:10" x14ac:dyDescent="0.25">
      <c r="A712">
        <v>2013</v>
      </c>
      <c r="B712" t="s">
        <v>574</v>
      </c>
      <c r="C712" t="s">
        <v>842</v>
      </c>
      <c r="D712" s="1">
        <v>523</v>
      </c>
      <c r="E712" s="1">
        <v>1</v>
      </c>
      <c r="F712" s="1">
        <v>0</v>
      </c>
      <c r="G712" s="1">
        <v>0</v>
      </c>
      <c r="H712" s="1">
        <v>23</v>
      </c>
      <c r="I712" s="1">
        <v>0</v>
      </c>
      <c r="J712" s="1">
        <v>0</v>
      </c>
    </row>
    <row r="713" spans="1:10" x14ac:dyDescent="0.25">
      <c r="A713">
        <v>2014</v>
      </c>
      <c r="B713" t="s">
        <v>574</v>
      </c>
      <c r="C713" t="s">
        <v>842</v>
      </c>
      <c r="D713" s="1">
        <v>490.1</v>
      </c>
      <c r="E713" s="1">
        <v>1</v>
      </c>
      <c r="F713" s="1">
        <v>1</v>
      </c>
      <c r="G713" s="1">
        <v>2</v>
      </c>
      <c r="H713" s="1">
        <v>17</v>
      </c>
      <c r="I713" s="1">
        <v>0</v>
      </c>
      <c r="J713" s="1">
        <v>2</v>
      </c>
    </row>
    <row r="714" spans="1:10" x14ac:dyDescent="0.25">
      <c r="A714">
        <v>2015</v>
      </c>
      <c r="B714" t="s">
        <v>574</v>
      </c>
      <c r="C714" t="s">
        <v>842</v>
      </c>
      <c r="D714" s="1">
        <v>562.29999999999995</v>
      </c>
      <c r="E714" s="1">
        <v>2</v>
      </c>
      <c r="F714" s="1">
        <v>2</v>
      </c>
      <c r="G714" s="1">
        <v>1</v>
      </c>
      <c r="H714" s="1">
        <v>16</v>
      </c>
      <c r="I714" s="1">
        <v>2</v>
      </c>
      <c r="J714" s="1">
        <v>1</v>
      </c>
    </row>
    <row r="715" spans="1:10" x14ac:dyDescent="0.25">
      <c r="A715">
        <v>2016</v>
      </c>
      <c r="B715" t="s">
        <v>574</v>
      </c>
      <c r="C715" t="s">
        <v>842</v>
      </c>
      <c r="D715" s="1">
        <v>148.9</v>
      </c>
      <c r="E715" s="1">
        <v>0</v>
      </c>
      <c r="F715" s="1">
        <v>0</v>
      </c>
      <c r="G715" s="1">
        <v>1</v>
      </c>
      <c r="H715" s="1">
        <v>19</v>
      </c>
      <c r="I715" s="1">
        <v>1</v>
      </c>
      <c r="J715" s="1">
        <v>2</v>
      </c>
    </row>
    <row r="716" spans="1:10" x14ac:dyDescent="0.25">
      <c r="A716">
        <v>2017</v>
      </c>
      <c r="B716" t="s">
        <v>574</v>
      </c>
      <c r="C716" t="s">
        <v>842</v>
      </c>
      <c r="D716" s="1">
        <v>185.8</v>
      </c>
      <c r="E716" s="1">
        <v>0</v>
      </c>
      <c r="F716" s="1">
        <v>0</v>
      </c>
      <c r="G716" s="1">
        <v>1</v>
      </c>
      <c r="H716" s="1">
        <v>19</v>
      </c>
      <c r="I716" s="1">
        <v>0</v>
      </c>
      <c r="J716" s="1">
        <v>2</v>
      </c>
    </row>
    <row r="717" spans="1:10" x14ac:dyDescent="0.25">
      <c r="A717">
        <v>2013</v>
      </c>
      <c r="B717" t="s">
        <v>575</v>
      </c>
      <c r="C717" t="s">
        <v>842</v>
      </c>
      <c r="D717" s="1">
        <v>3692.1</v>
      </c>
      <c r="E717" s="1">
        <v>58</v>
      </c>
      <c r="F717" s="1">
        <v>14</v>
      </c>
      <c r="G717" s="1">
        <v>19</v>
      </c>
      <c r="H717" s="1">
        <v>294</v>
      </c>
      <c r="I717" s="1">
        <v>110</v>
      </c>
      <c r="J717" s="1">
        <v>15</v>
      </c>
    </row>
    <row r="718" spans="1:10" x14ac:dyDescent="0.25">
      <c r="A718">
        <v>2014</v>
      </c>
      <c r="B718" t="s">
        <v>575</v>
      </c>
      <c r="C718" t="s">
        <v>842</v>
      </c>
      <c r="D718" s="1">
        <v>3631.2</v>
      </c>
      <c r="E718" s="1">
        <v>45</v>
      </c>
      <c r="F718" s="1">
        <v>17</v>
      </c>
      <c r="G718" s="1">
        <v>19</v>
      </c>
      <c r="H718" s="1">
        <v>377</v>
      </c>
      <c r="I718" s="1">
        <v>155</v>
      </c>
      <c r="J718" s="1">
        <v>19</v>
      </c>
    </row>
    <row r="719" spans="1:10" x14ac:dyDescent="0.25">
      <c r="A719">
        <v>2015</v>
      </c>
      <c r="B719" t="s">
        <v>575</v>
      </c>
      <c r="C719" t="s">
        <v>842</v>
      </c>
      <c r="D719" s="1">
        <v>4060.4</v>
      </c>
      <c r="E719" s="1">
        <v>110</v>
      </c>
      <c r="F719" s="1">
        <v>14</v>
      </c>
      <c r="G719" s="1">
        <v>22</v>
      </c>
      <c r="H719" s="1">
        <v>388</v>
      </c>
      <c r="I719" s="1">
        <v>276</v>
      </c>
      <c r="J719" s="1">
        <v>25</v>
      </c>
    </row>
    <row r="720" spans="1:10" x14ac:dyDescent="0.25">
      <c r="A720">
        <v>2016</v>
      </c>
      <c r="B720" t="s">
        <v>575</v>
      </c>
      <c r="C720" t="s">
        <v>842</v>
      </c>
      <c r="D720" s="1">
        <v>1962.2</v>
      </c>
      <c r="E720" s="1">
        <v>32</v>
      </c>
      <c r="F720" s="1">
        <v>15</v>
      </c>
      <c r="G720" s="1">
        <v>20</v>
      </c>
      <c r="H720" s="1">
        <v>384</v>
      </c>
      <c r="I720" s="1">
        <v>272</v>
      </c>
      <c r="J720" s="1">
        <v>19</v>
      </c>
    </row>
    <row r="721" spans="1:10" x14ac:dyDescent="0.25">
      <c r="A721">
        <v>2017</v>
      </c>
      <c r="B721" t="s">
        <v>575</v>
      </c>
      <c r="C721" t="s">
        <v>842</v>
      </c>
      <c r="D721" s="1">
        <v>1891.9</v>
      </c>
      <c r="E721" s="1">
        <v>21</v>
      </c>
      <c r="F721" s="1">
        <v>8</v>
      </c>
      <c r="G721" s="1">
        <v>23</v>
      </c>
      <c r="H721" s="1">
        <v>374</v>
      </c>
      <c r="I721" s="1">
        <v>370</v>
      </c>
      <c r="J721" s="1">
        <v>17</v>
      </c>
    </row>
    <row r="722" spans="1:10" x14ac:dyDescent="0.25">
      <c r="A722">
        <v>2013</v>
      </c>
      <c r="B722" t="s">
        <v>576</v>
      </c>
      <c r="C722" t="s">
        <v>842</v>
      </c>
      <c r="D722" s="1">
        <v>482</v>
      </c>
      <c r="E722" s="1">
        <v>2</v>
      </c>
      <c r="F722" s="1">
        <v>1</v>
      </c>
      <c r="G722" s="1">
        <v>0</v>
      </c>
      <c r="H722" s="1">
        <v>13</v>
      </c>
      <c r="I722" s="1">
        <v>0</v>
      </c>
      <c r="J722" s="1">
        <v>2</v>
      </c>
    </row>
    <row r="723" spans="1:10" x14ac:dyDescent="0.25">
      <c r="A723">
        <v>2014</v>
      </c>
      <c r="B723" t="s">
        <v>576</v>
      </c>
      <c r="C723" t="s">
        <v>842</v>
      </c>
      <c r="D723" s="1">
        <v>476.4</v>
      </c>
      <c r="E723" s="1">
        <v>0</v>
      </c>
      <c r="F723" s="1">
        <v>0</v>
      </c>
      <c r="G723" s="1">
        <v>3</v>
      </c>
      <c r="H723" s="1">
        <v>5</v>
      </c>
      <c r="I723" s="1">
        <v>0</v>
      </c>
      <c r="J723" s="1">
        <v>0</v>
      </c>
    </row>
    <row r="724" spans="1:10" x14ac:dyDescent="0.25">
      <c r="A724">
        <v>2015</v>
      </c>
      <c r="B724" t="s">
        <v>576</v>
      </c>
      <c r="C724" t="s">
        <v>842</v>
      </c>
      <c r="D724" s="1">
        <v>477.5</v>
      </c>
      <c r="E724" s="1">
        <v>0</v>
      </c>
      <c r="F724" s="1">
        <v>0</v>
      </c>
      <c r="G724" s="1">
        <v>0</v>
      </c>
      <c r="H724" s="1">
        <v>9</v>
      </c>
      <c r="I724" s="1">
        <v>4</v>
      </c>
      <c r="J724" s="1">
        <v>1</v>
      </c>
    </row>
    <row r="725" spans="1:10" x14ac:dyDescent="0.25">
      <c r="A725">
        <v>2016</v>
      </c>
      <c r="B725" t="s">
        <v>576</v>
      </c>
      <c r="C725" t="s">
        <v>842</v>
      </c>
      <c r="D725" s="1">
        <v>315</v>
      </c>
      <c r="E725" s="1">
        <v>0</v>
      </c>
      <c r="F725" s="1">
        <v>0</v>
      </c>
      <c r="G725" s="1">
        <v>1</v>
      </c>
      <c r="H725" s="1">
        <v>14</v>
      </c>
      <c r="I725" s="1">
        <v>2</v>
      </c>
      <c r="J725" s="1">
        <v>1</v>
      </c>
    </row>
    <row r="726" spans="1:10" x14ac:dyDescent="0.25">
      <c r="A726">
        <v>2017</v>
      </c>
      <c r="B726" t="s">
        <v>576</v>
      </c>
      <c r="C726" t="s">
        <v>842</v>
      </c>
      <c r="D726" s="1">
        <v>265.8</v>
      </c>
      <c r="E726" s="1">
        <v>2</v>
      </c>
      <c r="F726" s="1">
        <v>2</v>
      </c>
      <c r="G726" s="1">
        <v>0</v>
      </c>
      <c r="H726" s="1">
        <v>9</v>
      </c>
      <c r="I726" s="1">
        <v>4</v>
      </c>
      <c r="J726" s="1">
        <v>0</v>
      </c>
    </row>
    <row r="727" spans="1:10" x14ac:dyDescent="0.25">
      <c r="A727">
        <v>2013</v>
      </c>
      <c r="B727" t="s">
        <v>577</v>
      </c>
      <c r="C727" t="s">
        <v>842</v>
      </c>
      <c r="D727" s="1">
        <v>569.29999999999995</v>
      </c>
      <c r="E727" s="1">
        <v>1</v>
      </c>
      <c r="F727" s="1">
        <v>1</v>
      </c>
      <c r="G727" s="1">
        <v>1</v>
      </c>
      <c r="H727" s="1">
        <v>15</v>
      </c>
      <c r="I727" s="1">
        <v>2</v>
      </c>
      <c r="J727" s="1">
        <v>0</v>
      </c>
    </row>
    <row r="728" spans="1:10" x14ac:dyDescent="0.25">
      <c r="A728">
        <v>2014</v>
      </c>
      <c r="B728" t="s">
        <v>577</v>
      </c>
      <c r="C728" t="s">
        <v>842</v>
      </c>
      <c r="D728" s="1">
        <v>634.20000000000005</v>
      </c>
      <c r="E728" s="1">
        <v>1</v>
      </c>
      <c r="F728" s="1">
        <v>0</v>
      </c>
      <c r="G728" s="1">
        <v>1</v>
      </c>
      <c r="H728" s="1">
        <v>24</v>
      </c>
      <c r="I728" s="1">
        <v>2</v>
      </c>
      <c r="J728" s="1">
        <v>0</v>
      </c>
    </row>
    <row r="729" spans="1:10" x14ac:dyDescent="0.25">
      <c r="A729">
        <v>2015</v>
      </c>
      <c r="B729" t="s">
        <v>577</v>
      </c>
      <c r="C729" t="s">
        <v>842</v>
      </c>
      <c r="D729" s="1">
        <v>642.6</v>
      </c>
      <c r="E729" s="1">
        <v>3</v>
      </c>
      <c r="F729" s="1">
        <v>1</v>
      </c>
      <c r="G729" s="1">
        <v>1</v>
      </c>
      <c r="H729" s="1">
        <v>17</v>
      </c>
      <c r="I729" s="1">
        <v>1</v>
      </c>
      <c r="J729" s="1">
        <v>0</v>
      </c>
    </row>
    <row r="730" spans="1:10" x14ac:dyDescent="0.25">
      <c r="A730">
        <v>2016</v>
      </c>
      <c r="B730" t="s">
        <v>577</v>
      </c>
      <c r="C730" t="s">
        <v>842</v>
      </c>
      <c r="D730" s="1">
        <v>466.4</v>
      </c>
      <c r="E730" s="1">
        <v>5</v>
      </c>
      <c r="F730" s="1">
        <v>2</v>
      </c>
      <c r="G730" s="1">
        <v>1</v>
      </c>
      <c r="H730" s="1">
        <v>18</v>
      </c>
      <c r="I730" s="1">
        <v>1</v>
      </c>
      <c r="J730" s="1">
        <v>0</v>
      </c>
    </row>
    <row r="731" spans="1:10" x14ac:dyDescent="0.25">
      <c r="A731">
        <v>2017</v>
      </c>
      <c r="B731" t="s">
        <v>577</v>
      </c>
      <c r="C731" t="s">
        <v>842</v>
      </c>
      <c r="D731" s="1">
        <v>336.1</v>
      </c>
      <c r="E731" s="1">
        <v>0</v>
      </c>
      <c r="F731" s="1">
        <v>0</v>
      </c>
      <c r="G731" s="1">
        <v>0</v>
      </c>
      <c r="H731" s="1">
        <v>17</v>
      </c>
      <c r="I731" s="1">
        <v>7</v>
      </c>
      <c r="J731" s="1">
        <v>2</v>
      </c>
    </row>
    <row r="732" spans="1:10" x14ac:dyDescent="0.25">
      <c r="A732">
        <v>2013</v>
      </c>
      <c r="B732" t="s">
        <v>578</v>
      </c>
      <c r="C732" t="s">
        <v>842</v>
      </c>
      <c r="D732" s="1">
        <v>1661.1</v>
      </c>
      <c r="E732" s="1">
        <v>2</v>
      </c>
      <c r="F732" s="1">
        <v>1</v>
      </c>
      <c r="G732" s="1">
        <v>0</v>
      </c>
      <c r="H732" s="1">
        <v>29</v>
      </c>
      <c r="I732" s="1">
        <v>7</v>
      </c>
      <c r="J732" s="1">
        <v>3</v>
      </c>
    </row>
    <row r="733" spans="1:10" x14ac:dyDescent="0.25">
      <c r="A733">
        <v>2014</v>
      </c>
      <c r="B733" t="s">
        <v>578</v>
      </c>
      <c r="C733" t="s">
        <v>842</v>
      </c>
      <c r="D733" s="1">
        <v>1603</v>
      </c>
      <c r="E733" s="1">
        <v>1</v>
      </c>
      <c r="F733" s="1">
        <v>1</v>
      </c>
      <c r="G733" s="1">
        <v>1</v>
      </c>
      <c r="H733" s="1">
        <v>25</v>
      </c>
      <c r="I733" s="1">
        <v>4</v>
      </c>
      <c r="J733" s="1">
        <v>0</v>
      </c>
    </row>
    <row r="734" spans="1:10" x14ac:dyDescent="0.25">
      <c r="A734">
        <v>2015</v>
      </c>
      <c r="B734" t="s">
        <v>578</v>
      </c>
      <c r="C734" t="s">
        <v>842</v>
      </c>
      <c r="D734" s="1">
        <v>1673.4</v>
      </c>
      <c r="E734" s="1">
        <v>3</v>
      </c>
      <c r="F734" s="1">
        <v>2</v>
      </c>
      <c r="G734" s="1">
        <v>2</v>
      </c>
      <c r="H734" s="1">
        <v>24</v>
      </c>
      <c r="I734" s="1">
        <v>3</v>
      </c>
      <c r="J734" s="1">
        <v>2</v>
      </c>
    </row>
    <row r="735" spans="1:10" x14ac:dyDescent="0.25">
      <c r="A735">
        <v>2016</v>
      </c>
      <c r="B735" t="s">
        <v>578</v>
      </c>
      <c r="C735" t="s">
        <v>842</v>
      </c>
      <c r="D735" s="1">
        <v>740.1</v>
      </c>
      <c r="E735" s="1">
        <v>3</v>
      </c>
      <c r="F735" s="1">
        <v>2</v>
      </c>
      <c r="G735" s="1">
        <v>1</v>
      </c>
      <c r="H735" s="1">
        <v>23</v>
      </c>
      <c r="I735" s="1">
        <v>8</v>
      </c>
      <c r="J735" s="1">
        <v>0</v>
      </c>
    </row>
    <row r="736" spans="1:10" x14ac:dyDescent="0.25">
      <c r="A736">
        <v>2017</v>
      </c>
      <c r="B736" t="s">
        <v>578</v>
      </c>
      <c r="C736" t="s">
        <v>842</v>
      </c>
      <c r="D736" s="1">
        <v>805.1</v>
      </c>
      <c r="E736" s="1">
        <v>1</v>
      </c>
      <c r="F736" s="1">
        <v>1</v>
      </c>
      <c r="G736" s="1">
        <v>0</v>
      </c>
      <c r="H736" s="1">
        <v>27</v>
      </c>
      <c r="I736" s="1">
        <v>7</v>
      </c>
      <c r="J736" s="1">
        <v>2</v>
      </c>
    </row>
    <row r="737" spans="1:10" x14ac:dyDescent="0.25">
      <c r="A737">
        <v>2013</v>
      </c>
      <c r="B737" t="s">
        <v>579</v>
      </c>
      <c r="C737" t="s">
        <v>842</v>
      </c>
      <c r="D737" s="1">
        <v>16.100000000000001</v>
      </c>
      <c r="E737" s="1">
        <v>0</v>
      </c>
      <c r="F737" s="1">
        <v>0</v>
      </c>
      <c r="G737" s="1">
        <v>0</v>
      </c>
      <c r="H737" s="1">
        <v>6</v>
      </c>
      <c r="I737" s="1">
        <v>3</v>
      </c>
      <c r="J737" s="1">
        <v>0</v>
      </c>
    </row>
    <row r="738" spans="1:10" x14ac:dyDescent="0.25">
      <c r="A738">
        <v>2014</v>
      </c>
      <c r="B738" t="s">
        <v>579</v>
      </c>
      <c r="C738" t="s">
        <v>842</v>
      </c>
      <c r="D738" s="1">
        <v>23.6</v>
      </c>
      <c r="E738" s="1">
        <v>0</v>
      </c>
      <c r="F738" s="1">
        <v>0</v>
      </c>
      <c r="G738" s="1">
        <v>0</v>
      </c>
      <c r="H738" s="1">
        <v>5</v>
      </c>
      <c r="I738" s="1">
        <v>0</v>
      </c>
      <c r="J738" s="1">
        <v>0</v>
      </c>
    </row>
    <row r="739" spans="1:10" x14ac:dyDescent="0.25">
      <c r="A739">
        <v>2015</v>
      </c>
      <c r="B739" t="s">
        <v>579</v>
      </c>
      <c r="C739" t="s">
        <v>842</v>
      </c>
      <c r="D739" s="1">
        <v>35.6</v>
      </c>
      <c r="E739" s="1">
        <v>2</v>
      </c>
      <c r="F739" s="1">
        <v>2</v>
      </c>
      <c r="G739" s="1">
        <v>0</v>
      </c>
      <c r="H739" s="1">
        <v>2</v>
      </c>
      <c r="I739" s="1">
        <v>0</v>
      </c>
      <c r="J739" s="1">
        <v>1</v>
      </c>
    </row>
    <row r="740" spans="1:10" x14ac:dyDescent="0.25">
      <c r="A740">
        <v>2016</v>
      </c>
      <c r="B740" t="s">
        <v>579</v>
      </c>
      <c r="C740" t="s">
        <v>842</v>
      </c>
      <c r="D740" s="1">
        <v>31.2</v>
      </c>
      <c r="E740" s="1">
        <v>0</v>
      </c>
      <c r="F740" s="1">
        <v>0</v>
      </c>
      <c r="G740" s="1">
        <v>0</v>
      </c>
      <c r="H740" s="1">
        <v>3</v>
      </c>
      <c r="I740" s="1">
        <v>1</v>
      </c>
      <c r="J740" s="1">
        <v>0</v>
      </c>
    </row>
    <row r="741" spans="1:10" x14ac:dyDescent="0.25">
      <c r="A741">
        <v>2017</v>
      </c>
      <c r="B741" t="s">
        <v>579</v>
      </c>
      <c r="C741" t="s">
        <v>842</v>
      </c>
      <c r="D741" s="1">
        <v>29.1</v>
      </c>
      <c r="E741" s="1">
        <v>0</v>
      </c>
      <c r="F741" s="1">
        <v>0</v>
      </c>
      <c r="G741" s="1">
        <v>0</v>
      </c>
      <c r="H741" s="1">
        <v>5</v>
      </c>
      <c r="I741" s="1">
        <v>1</v>
      </c>
      <c r="J741" s="1">
        <v>0</v>
      </c>
    </row>
    <row r="742" spans="1:10" x14ac:dyDescent="0.25">
      <c r="A742">
        <v>2013</v>
      </c>
      <c r="B742" t="s">
        <v>580</v>
      </c>
      <c r="C742" t="s">
        <v>842</v>
      </c>
      <c r="D742" s="1">
        <v>240.2</v>
      </c>
      <c r="E742" s="1">
        <v>0</v>
      </c>
      <c r="F742" s="1">
        <v>0</v>
      </c>
      <c r="G742" s="1">
        <v>1</v>
      </c>
      <c r="H742" s="1">
        <v>6</v>
      </c>
      <c r="I742" s="1">
        <v>0</v>
      </c>
      <c r="J742" s="1">
        <v>1</v>
      </c>
    </row>
    <row r="743" spans="1:10" x14ac:dyDescent="0.25">
      <c r="A743">
        <v>2014</v>
      </c>
      <c r="B743" t="s">
        <v>580</v>
      </c>
      <c r="C743" t="s">
        <v>842</v>
      </c>
      <c r="D743" s="1">
        <v>278</v>
      </c>
      <c r="E743" s="1">
        <v>0</v>
      </c>
      <c r="F743" s="1">
        <v>0</v>
      </c>
      <c r="G743" s="1">
        <v>0</v>
      </c>
      <c r="H743" s="1">
        <v>3</v>
      </c>
      <c r="I743" s="1">
        <v>0</v>
      </c>
      <c r="J743" s="1">
        <v>0</v>
      </c>
    </row>
    <row r="744" spans="1:10" x14ac:dyDescent="0.25">
      <c r="A744">
        <v>2015</v>
      </c>
      <c r="B744" t="s">
        <v>580</v>
      </c>
      <c r="C744" t="s">
        <v>842</v>
      </c>
      <c r="D744" s="1">
        <v>233.3</v>
      </c>
      <c r="E744" s="1">
        <v>0</v>
      </c>
      <c r="F744" s="1">
        <v>0</v>
      </c>
      <c r="G744" s="1">
        <v>0</v>
      </c>
      <c r="H744" s="1">
        <v>5</v>
      </c>
      <c r="I744" s="1">
        <v>1</v>
      </c>
      <c r="J744" s="1">
        <v>0</v>
      </c>
    </row>
    <row r="745" spans="1:10" x14ac:dyDescent="0.25">
      <c r="A745">
        <v>2016</v>
      </c>
      <c r="B745" t="s">
        <v>580</v>
      </c>
      <c r="C745" t="s">
        <v>842</v>
      </c>
      <c r="D745" s="1">
        <v>131.30000000000001</v>
      </c>
      <c r="E745" s="1">
        <v>1</v>
      </c>
      <c r="F745" s="1">
        <v>1</v>
      </c>
      <c r="G745" s="1">
        <v>0</v>
      </c>
      <c r="H745" s="1">
        <v>11</v>
      </c>
      <c r="I745" s="1">
        <v>1</v>
      </c>
      <c r="J745" s="1">
        <v>1</v>
      </c>
    </row>
    <row r="746" spans="1:10" x14ac:dyDescent="0.25">
      <c r="A746">
        <v>2017</v>
      </c>
      <c r="B746" t="s">
        <v>580</v>
      </c>
      <c r="C746" t="s">
        <v>842</v>
      </c>
      <c r="D746" s="1">
        <v>144.9</v>
      </c>
      <c r="E746" s="1">
        <v>0</v>
      </c>
      <c r="F746" s="1">
        <v>0</v>
      </c>
      <c r="G746" s="1">
        <v>0</v>
      </c>
      <c r="H746" s="1">
        <v>5</v>
      </c>
      <c r="I746" s="1">
        <v>1</v>
      </c>
      <c r="J746" s="1">
        <v>2</v>
      </c>
    </row>
    <row r="747" spans="1:10" x14ac:dyDescent="0.25">
      <c r="A747">
        <v>2013</v>
      </c>
      <c r="B747" t="s">
        <v>581</v>
      </c>
      <c r="C747" t="s">
        <v>842</v>
      </c>
      <c r="D747" s="1">
        <v>132.9</v>
      </c>
      <c r="E747" s="1">
        <v>0</v>
      </c>
      <c r="F747" s="1">
        <v>0</v>
      </c>
      <c r="G747" s="1">
        <v>0</v>
      </c>
      <c r="H747" s="1">
        <v>15</v>
      </c>
      <c r="I747" s="1">
        <v>1</v>
      </c>
      <c r="J747" s="1">
        <v>2</v>
      </c>
    </row>
    <row r="748" spans="1:10" x14ac:dyDescent="0.25">
      <c r="A748">
        <v>2014</v>
      </c>
      <c r="B748" t="s">
        <v>581</v>
      </c>
      <c r="C748" t="s">
        <v>842</v>
      </c>
      <c r="D748" s="1">
        <v>139</v>
      </c>
      <c r="E748" s="1">
        <v>0</v>
      </c>
      <c r="F748" s="1">
        <v>0</v>
      </c>
      <c r="G748" s="1">
        <v>0</v>
      </c>
      <c r="H748" s="1">
        <v>10</v>
      </c>
      <c r="I748" s="1">
        <v>0</v>
      </c>
      <c r="J748" s="1">
        <v>1</v>
      </c>
    </row>
    <row r="749" spans="1:10" x14ac:dyDescent="0.25">
      <c r="A749">
        <v>2015</v>
      </c>
      <c r="B749" t="s">
        <v>581</v>
      </c>
      <c r="C749" t="s">
        <v>842</v>
      </c>
      <c r="D749" s="1">
        <v>123.5</v>
      </c>
      <c r="E749" s="1">
        <v>0</v>
      </c>
      <c r="F749" s="1">
        <v>0</v>
      </c>
      <c r="G749" s="1">
        <v>1</v>
      </c>
      <c r="H749" s="1">
        <v>14</v>
      </c>
      <c r="I749" s="1">
        <v>0</v>
      </c>
      <c r="J749" s="1">
        <v>0</v>
      </c>
    </row>
    <row r="750" spans="1:10" x14ac:dyDescent="0.25">
      <c r="A750">
        <v>2016</v>
      </c>
      <c r="B750" t="s">
        <v>581</v>
      </c>
      <c r="C750" t="s">
        <v>842</v>
      </c>
      <c r="D750" s="1">
        <v>115.1</v>
      </c>
      <c r="E750" s="1">
        <v>0</v>
      </c>
      <c r="F750" s="1">
        <v>0</v>
      </c>
      <c r="G750" s="1">
        <v>1</v>
      </c>
      <c r="H750" s="1">
        <v>13</v>
      </c>
      <c r="I750" s="1">
        <v>0</v>
      </c>
      <c r="J750" s="1">
        <v>0</v>
      </c>
    </row>
    <row r="751" spans="1:10" x14ac:dyDescent="0.25">
      <c r="A751">
        <v>2017</v>
      </c>
      <c r="B751" t="s">
        <v>581</v>
      </c>
      <c r="C751" t="s">
        <v>842</v>
      </c>
      <c r="D751" s="1">
        <v>104.6</v>
      </c>
      <c r="E751" s="1">
        <v>0</v>
      </c>
      <c r="F751" s="1">
        <v>0</v>
      </c>
      <c r="G751" s="1">
        <v>0</v>
      </c>
      <c r="H751" s="1">
        <v>10</v>
      </c>
      <c r="I751" s="1">
        <v>0</v>
      </c>
      <c r="J751" s="1">
        <v>1</v>
      </c>
    </row>
    <row r="752" spans="1:10" x14ac:dyDescent="0.25">
      <c r="A752">
        <v>2013</v>
      </c>
      <c r="B752" t="s">
        <v>582</v>
      </c>
      <c r="C752" t="s">
        <v>842</v>
      </c>
      <c r="D752" s="1">
        <v>353.6</v>
      </c>
      <c r="E752" s="1">
        <v>3</v>
      </c>
      <c r="F752" s="1">
        <v>3</v>
      </c>
      <c r="G752" s="1">
        <v>0</v>
      </c>
      <c r="H752" s="1">
        <v>18</v>
      </c>
      <c r="I752" s="1">
        <v>0</v>
      </c>
      <c r="J752" s="1">
        <v>3</v>
      </c>
    </row>
    <row r="753" spans="1:10" x14ac:dyDescent="0.25">
      <c r="A753">
        <v>2014</v>
      </c>
      <c r="B753" t="s">
        <v>582</v>
      </c>
      <c r="C753" t="s">
        <v>842</v>
      </c>
      <c r="D753" s="1">
        <v>339.7</v>
      </c>
      <c r="E753" s="1">
        <v>5</v>
      </c>
      <c r="F753" s="1">
        <v>3</v>
      </c>
      <c r="G753" s="1">
        <v>1</v>
      </c>
      <c r="H753" s="1">
        <v>25</v>
      </c>
      <c r="I753" s="1">
        <v>0</v>
      </c>
      <c r="J753" s="1">
        <v>0</v>
      </c>
    </row>
    <row r="754" spans="1:10" x14ac:dyDescent="0.25">
      <c r="A754">
        <v>2015</v>
      </c>
      <c r="B754" t="s">
        <v>582</v>
      </c>
      <c r="C754" t="s">
        <v>842</v>
      </c>
      <c r="D754" s="1">
        <v>374.8</v>
      </c>
      <c r="E754" s="1">
        <v>3</v>
      </c>
      <c r="F754" s="1">
        <v>2</v>
      </c>
      <c r="G754" s="1">
        <v>0</v>
      </c>
      <c r="H754" s="1">
        <v>28</v>
      </c>
      <c r="I754" s="1">
        <v>0</v>
      </c>
      <c r="J754" s="1">
        <v>1</v>
      </c>
    </row>
    <row r="755" spans="1:10" x14ac:dyDescent="0.25">
      <c r="A755">
        <v>2016</v>
      </c>
      <c r="B755" t="s">
        <v>582</v>
      </c>
      <c r="C755" t="s">
        <v>842</v>
      </c>
      <c r="D755" s="1">
        <v>269.7</v>
      </c>
      <c r="E755" s="1">
        <v>7</v>
      </c>
      <c r="F755" s="1">
        <v>4</v>
      </c>
      <c r="G755" s="1">
        <v>1</v>
      </c>
      <c r="H755" s="1">
        <v>24</v>
      </c>
      <c r="I755" s="1">
        <v>1</v>
      </c>
      <c r="J755" s="1">
        <v>0</v>
      </c>
    </row>
    <row r="756" spans="1:10" x14ac:dyDescent="0.25">
      <c r="A756">
        <v>2017</v>
      </c>
      <c r="B756" t="s">
        <v>582</v>
      </c>
      <c r="C756" t="s">
        <v>842</v>
      </c>
      <c r="D756" s="1">
        <v>282.89999999999998</v>
      </c>
      <c r="E756" s="1">
        <v>6</v>
      </c>
      <c r="F756" s="1">
        <v>3</v>
      </c>
      <c r="G756" s="1">
        <v>0</v>
      </c>
      <c r="H756" s="1">
        <v>30</v>
      </c>
      <c r="I756" s="1">
        <v>6</v>
      </c>
      <c r="J756" s="1">
        <v>3</v>
      </c>
    </row>
    <row r="757" spans="1:10" x14ac:dyDescent="0.25">
      <c r="A757">
        <v>2013</v>
      </c>
      <c r="B757" t="s">
        <v>583</v>
      </c>
      <c r="C757" t="s">
        <v>842</v>
      </c>
      <c r="D757" s="1">
        <v>233.7</v>
      </c>
      <c r="E757" s="1">
        <v>0</v>
      </c>
      <c r="F757" s="1">
        <v>0</v>
      </c>
      <c r="G757" s="1">
        <v>0</v>
      </c>
      <c r="H757" s="1">
        <v>11</v>
      </c>
      <c r="I757" s="1">
        <v>0</v>
      </c>
      <c r="J757" s="1">
        <v>0</v>
      </c>
    </row>
    <row r="758" spans="1:10" x14ac:dyDescent="0.25">
      <c r="A758">
        <v>2014</v>
      </c>
      <c r="B758" t="s">
        <v>583</v>
      </c>
      <c r="C758" t="s">
        <v>842</v>
      </c>
      <c r="D758" s="1">
        <v>104.2</v>
      </c>
      <c r="E758" s="1">
        <v>1</v>
      </c>
      <c r="F758" s="1">
        <v>1</v>
      </c>
      <c r="G758" s="1">
        <v>1</v>
      </c>
      <c r="H758" s="1">
        <v>9</v>
      </c>
      <c r="I758" s="1">
        <v>0</v>
      </c>
      <c r="J758" s="1">
        <v>0</v>
      </c>
    </row>
    <row r="759" spans="1:10" x14ac:dyDescent="0.25">
      <c r="A759">
        <v>2015</v>
      </c>
      <c r="B759" t="s">
        <v>583</v>
      </c>
      <c r="C759" t="s">
        <v>842</v>
      </c>
      <c r="D759" s="1">
        <v>74.7</v>
      </c>
      <c r="E759" s="1">
        <v>0</v>
      </c>
      <c r="F759" s="1">
        <v>0</v>
      </c>
      <c r="G759" s="1">
        <v>1</v>
      </c>
      <c r="H759" s="1">
        <v>7</v>
      </c>
      <c r="I759" s="1">
        <v>5</v>
      </c>
      <c r="J759" s="1">
        <v>0</v>
      </c>
    </row>
    <row r="760" spans="1:10" x14ac:dyDescent="0.25">
      <c r="A760">
        <v>2016</v>
      </c>
      <c r="B760" t="s">
        <v>583</v>
      </c>
      <c r="C760" t="s">
        <v>842</v>
      </c>
      <c r="D760" s="1">
        <v>97.8</v>
      </c>
      <c r="E760" s="1">
        <v>1</v>
      </c>
      <c r="F760" s="1">
        <v>0</v>
      </c>
      <c r="G760" s="1">
        <v>2</v>
      </c>
      <c r="H760" s="1">
        <v>6</v>
      </c>
      <c r="I760" s="1">
        <v>6</v>
      </c>
      <c r="J760" s="1">
        <v>0</v>
      </c>
    </row>
    <row r="761" spans="1:10" x14ac:dyDescent="0.25">
      <c r="A761">
        <v>2017</v>
      </c>
      <c r="B761" t="s">
        <v>583</v>
      </c>
      <c r="C761" t="s">
        <v>842</v>
      </c>
      <c r="D761" s="1">
        <v>80.400000000000006</v>
      </c>
      <c r="E761" s="1">
        <v>2</v>
      </c>
      <c r="F761" s="1">
        <v>2</v>
      </c>
      <c r="G761" s="1">
        <v>0</v>
      </c>
      <c r="H761" s="1">
        <v>12</v>
      </c>
      <c r="I761" s="1">
        <v>5</v>
      </c>
      <c r="J761" s="1">
        <v>0</v>
      </c>
    </row>
    <row r="762" spans="1:10" x14ac:dyDescent="0.25">
      <c r="A762">
        <v>2013</v>
      </c>
      <c r="B762" t="s">
        <v>584</v>
      </c>
      <c r="C762" t="s">
        <v>842</v>
      </c>
      <c r="D762" s="1">
        <v>201.2</v>
      </c>
      <c r="E762" s="1">
        <v>0</v>
      </c>
      <c r="F762" s="1">
        <v>0</v>
      </c>
      <c r="G762" s="1">
        <v>0</v>
      </c>
      <c r="H762" s="1">
        <v>3</v>
      </c>
      <c r="I762" s="1">
        <v>0</v>
      </c>
      <c r="J762" s="1">
        <v>0</v>
      </c>
    </row>
    <row r="763" spans="1:10" x14ac:dyDescent="0.25">
      <c r="A763">
        <v>2014</v>
      </c>
      <c r="B763" t="s">
        <v>584</v>
      </c>
      <c r="C763" t="s">
        <v>842</v>
      </c>
      <c r="D763" s="1">
        <v>367.6</v>
      </c>
      <c r="E763" s="1">
        <v>1</v>
      </c>
      <c r="F763" s="1">
        <v>1</v>
      </c>
      <c r="G763" s="1">
        <v>0</v>
      </c>
      <c r="H763" s="1">
        <v>3</v>
      </c>
      <c r="I763" s="1">
        <v>0</v>
      </c>
      <c r="J763" s="1">
        <v>2</v>
      </c>
    </row>
    <row r="764" spans="1:10" x14ac:dyDescent="0.25">
      <c r="A764">
        <v>2015</v>
      </c>
      <c r="B764" t="s">
        <v>584</v>
      </c>
      <c r="C764" t="s">
        <v>842</v>
      </c>
      <c r="D764" s="1">
        <v>297.10000000000002</v>
      </c>
      <c r="E764" s="1">
        <v>1</v>
      </c>
      <c r="F764" s="1">
        <v>1</v>
      </c>
      <c r="G764" s="1">
        <v>0</v>
      </c>
      <c r="H764" s="1">
        <v>5</v>
      </c>
      <c r="I764" s="1">
        <v>1</v>
      </c>
      <c r="J764" s="1">
        <v>0</v>
      </c>
    </row>
    <row r="765" spans="1:10" x14ac:dyDescent="0.25">
      <c r="A765">
        <v>2016</v>
      </c>
      <c r="B765" t="s">
        <v>584</v>
      </c>
      <c r="C765" t="s">
        <v>842</v>
      </c>
      <c r="D765" s="1">
        <v>71</v>
      </c>
      <c r="E765" s="1">
        <v>0</v>
      </c>
      <c r="F765" s="1">
        <v>0</v>
      </c>
      <c r="G765" s="1">
        <v>1</v>
      </c>
      <c r="H765" s="1">
        <v>4</v>
      </c>
      <c r="I765" s="1">
        <v>0</v>
      </c>
      <c r="J765" s="1">
        <v>0</v>
      </c>
    </row>
    <row r="766" spans="1:10" x14ac:dyDescent="0.25">
      <c r="A766">
        <v>2017</v>
      </c>
      <c r="B766" t="s">
        <v>584</v>
      </c>
      <c r="C766" t="s">
        <v>842</v>
      </c>
      <c r="D766" s="1">
        <v>79.7</v>
      </c>
      <c r="E766" s="1">
        <v>1</v>
      </c>
      <c r="F766" s="1">
        <v>1</v>
      </c>
      <c r="G766" s="1">
        <v>0</v>
      </c>
      <c r="H766" s="1">
        <v>1</v>
      </c>
      <c r="I766" s="1">
        <v>1</v>
      </c>
      <c r="J766" s="1">
        <v>1</v>
      </c>
    </row>
    <row r="767" spans="1:10" x14ac:dyDescent="0.25">
      <c r="A767">
        <v>2013</v>
      </c>
      <c r="B767" t="s">
        <v>585</v>
      </c>
      <c r="C767" t="s">
        <v>842</v>
      </c>
      <c r="D767" s="1">
        <v>49.4</v>
      </c>
      <c r="E767" s="1">
        <v>0</v>
      </c>
      <c r="F767" s="1">
        <v>0</v>
      </c>
      <c r="G767" s="1">
        <v>0</v>
      </c>
      <c r="H767" s="1">
        <v>2</v>
      </c>
      <c r="I767" s="1">
        <v>0</v>
      </c>
      <c r="J767" s="1">
        <v>0</v>
      </c>
    </row>
    <row r="768" spans="1:10" x14ac:dyDescent="0.25">
      <c r="A768">
        <v>2014</v>
      </c>
      <c r="B768" t="s">
        <v>585</v>
      </c>
      <c r="C768" t="s">
        <v>842</v>
      </c>
      <c r="D768" s="1">
        <v>62.8</v>
      </c>
      <c r="E768" s="1">
        <v>0</v>
      </c>
      <c r="F768" s="1">
        <v>0</v>
      </c>
      <c r="G768" s="1">
        <v>0</v>
      </c>
      <c r="H768" s="1">
        <v>2</v>
      </c>
      <c r="I768" s="1">
        <v>0</v>
      </c>
      <c r="J768" s="1">
        <v>0</v>
      </c>
    </row>
    <row r="769" spans="1:10" x14ac:dyDescent="0.25">
      <c r="A769">
        <v>2015</v>
      </c>
      <c r="B769" t="s">
        <v>585</v>
      </c>
      <c r="C769" t="s">
        <v>842</v>
      </c>
      <c r="D769" s="1">
        <v>59.4</v>
      </c>
      <c r="E769" s="1">
        <v>1</v>
      </c>
      <c r="F769" s="1">
        <v>1</v>
      </c>
      <c r="G769" s="1">
        <v>0</v>
      </c>
      <c r="H769" s="1">
        <v>5</v>
      </c>
      <c r="I769" s="1">
        <v>0</v>
      </c>
      <c r="J769" s="1">
        <v>0</v>
      </c>
    </row>
    <row r="770" spans="1:10" x14ac:dyDescent="0.25">
      <c r="A770">
        <v>2016</v>
      </c>
      <c r="B770" t="s">
        <v>585</v>
      </c>
      <c r="C770" t="s">
        <v>842</v>
      </c>
      <c r="D770" s="1">
        <v>42.2</v>
      </c>
      <c r="E770" s="1">
        <v>1</v>
      </c>
      <c r="F770" s="1">
        <v>0</v>
      </c>
      <c r="G770" s="1">
        <v>0</v>
      </c>
      <c r="H770" s="1">
        <v>2</v>
      </c>
      <c r="I770" s="1">
        <v>3</v>
      </c>
      <c r="J770" s="1">
        <v>0</v>
      </c>
    </row>
    <row r="771" spans="1:10" x14ac:dyDescent="0.25">
      <c r="A771">
        <v>2017</v>
      </c>
      <c r="B771" t="s">
        <v>585</v>
      </c>
      <c r="C771" t="s">
        <v>842</v>
      </c>
      <c r="D771" s="1">
        <v>29.2</v>
      </c>
      <c r="E771" s="1">
        <v>1</v>
      </c>
      <c r="F771" s="1">
        <v>0</v>
      </c>
      <c r="G771" s="1">
        <v>0</v>
      </c>
      <c r="H771" s="1">
        <v>3</v>
      </c>
      <c r="I771" s="1">
        <v>1</v>
      </c>
      <c r="J771" s="1">
        <v>0</v>
      </c>
    </row>
    <row r="772" spans="1:10" x14ac:dyDescent="0.25">
      <c r="A772">
        <v>2013</v>
      </c>
      <c r="B772" t="s">
        <v>586</v>
      </c>
      <c r="C772" t="s">
        <v>842</v>
      </c>
      <c r="D772" s="1">
        <v>157.80000000000001</v>
      </c>
      <c r="E772" s="1">
        <v>0</v>
      </c>
      <c r="F772" s="1">
        <v>0</v>
      </c>
      <c r="G772" s="1">
        <v>0</v>
      </c>
      <c r="H772" s="1">
        <v>19</v>
      </c>
      <c r="I772" s="1">
        <v>0</v>
      </c>
      <c r="J772" s="1">
        <v>0</v>
      </c>
    </row>
    <row r="773" spans="1:10" x14ac:dyDescent="0.25">
      <c r="A773">
        <v>2014</v>
      </c>
      <c r="B773" t="s">
        <v>586</v>
      </c>
      <c r="C773" t="s">
        <v>842</v>
      </c>
      <c r="D773" s="1">
        <v>183.6</v>
      </c>
      <c r="E773" s="1">
        <v>1</v>
      </c>
      <c r="F773" s="1">
        <v>1</v>
      </c>
      <c r="G773" s="1">
        <v>1</v>
      </c>
      <c r="H773" s="1">
        <v>14</v>
      </c>
      <c r="I773" s="1">
        <v>0</v>
      </c>
      <c r="J773" s="1">
        <v>0</v>
      </c>
    </row>
    <row r="774" spans="1:10" x14ac:dyDescent="0.25">
      <c r="A774">
        <v>2015</v>
      </c>
      <c r="B774" t="s">
        <v>586</v>
      </c>
      <c r="C774" t="s">
        <v>842</v>
      </c>
      <c r="D774" s="1">
        <v>131.1</v>
      </c>
      <c r="E774" s="1">
        <v>0</v>
      </c>
      <c r="F774" s="1">
        <v>0</v>
      </c>
      <c r="G774" s="1">
        <v>1</v>
      </c>
      <c r="H774" s="1">
        <v>16</v>
      </c>
      <c r="I774" s="1">
        <v>0</v>
      </c>
      <c r="J774" s="1">
        <v>1</v>
      </c>
    </row>
    <row r="775" spans="1:10" x14ac:dyDescent="0.25">
      <c r="A775">
        <v>2016</v>
      </c>
      <c r="B775" t="s">
        <v>586</v>
      </c>
      <c r="C775" t="s">
        <v>842</v>
      </c>
      <c r="D775" s="1">
        <v>103.3</v>
      </c>
      <c r="E775" s="1">
        <v>0</v>
      </c>
      <c r="F775" s="1">
        <v>0</v>
      </c>
      <c r="G775" s="1">
        <v>1</v>
      </c>
      <c r="H775" s="1">
        <v>16</v>
      </c>
      <c r="I775" s="1">
        <v>0</v>
      </c>
      <c r="J775" s="1">
        <v>2</v>
      </c>
    </row>
    <row r="776" spans="1:10" x14ac:dyDescent="0.25">
      <c r="A776">
        <v>2017</v>
      </c>
      <c r="B776" t="s">
        <v>586</v>
      </c>
      <c r="C776" t="s">
        <v>842</v>
      </c>
      <c r="D776" s="1">
        <v>99</v>
      </c>
      <c r="E776" s="1">
        <v>0</v>
      </c>
      <c r="F776" s="1">
        <v>0</v>
      </c>
      <c r="G776" s="1">
        <v>2</v>
      </c>
      <c r="H776" s="1">
        <v>20</v>
      </c>
      <c r="I776" s="1">
        <v>4</v>
      </c>
      <c r="J776" s="1">
        <v>1</v>
      </c>
    </row>
    <row r="777" spans="1:10" x14ac:dyDescent="0.25">
      <c r="A777">
        <v>2013</v>
      </c>
      <c r="B777" t="s">
        <v>587</v>
      </c>
      <c r="C777" t="s">
        <v>842</v>
      </c>
      <c r="D777" s="1">
        <v>318.89999999999998</v>
      </c>
      <c r="E777" s="1">
        <v>1</v>
      </c>
      <c r="F777" s="1">
        <v>0</v>
      </c>
      <c r="G777" s="1">
        <v>0</v>
      </c>
      <c r="H777" s="1">
        <v>5</v>
      </c>
      <c r="I777" s="1">
        <v>0</v>
      </c>
      <c r="J777" s="1">
        <v>1</v>
      </c>
    </row>
    <row r="778" spans="1:10" x14ac:dyDescent="0.25">
      <c r="A778">
        <v>2014</v>
      </c>
      <c r="B778" t="s">
        <v>587</v>
      </c>
      <c r="C778" t="s">
        <v>842</v>
      </c>
      <c r="D778" s="1">
        <v>319.2</v>
      </c>
      <c r="E778" s="1">
        <v>1</v>
      </c>
      <c r="F778" s="1">
        <v>0</v>
      </c>
      <c r="G778" s="1">
        <v>0</v>
      </c>
      <c r="H778" s="1">
        <v>7</v>
      </c>
      <c r="I778" s="1">
        <v>1</v>
      </c>
      <c r="J778" s="1">
        <v>0</v>
      </c>
    </row>
    <row r="779" spans="1:10" x14ac:dyDescent="0.25">
      <c r="A779">
        <v>2015</v>
      </c>
      <c r="B779" t="s">
        <v>587</v>
      </c>
      <c r="C779" t="s">
        <v>842</v>
      </c>
      <c r="D779" s="1">
        <v>239.5</v>
      </c>
      <c r="E779" s="1">
        <v>3</v>
      </c>
      <c r="F779" s="1">
        <v>3</v>
      </c>
      <c r="G779" s="1">
        <v>1</v>
      </c>
      <c r="H779" s="1">
        <v>8</v>
      </c>
      <c r="I779" s="1">
        <v>0</v>
      </c>
      <c r="J779" s="1">
        <v>0</v>
      </c>
    </row>
    <row r="780" spans="1:10" x14ac:dyDescent="0.25">
      <c r="A780">
        <v>2016</v>
      </c>
      <c r="B780" t="s">
        <v>587</v>
      </c>
      <c r="C780" t="s">
        <v>842</v>
      </c>
      <c r="D780" s="1">
        <v>138.6</v>
      </c>
      <c r="E780" s="1">
        <v>0</v>
      </c>
      <c r="F780" s="1">
        <v>0</v>
      </c>
      <c r="G780" s="1">
        <v>0</v>
      </c>
      <c r="H780" s="1">
        <v>9</v>
      </c>
      <c r="I780" s="1">
        <v>1</v>
      </c>
      <c r="J780" s="1">
        <v>0</v>
      </c>
    </row>
    <row r="781" spans="1:10" x14ac:dyDescent="0.25">
      <c r="A781">
        <v>2017</v>
      </c>
      <c r="B781" t="s">
        <v>587</v>
      </c>
      <c r="C781" t="s">
        <v>842</v>
      </c>
      <c r="D781" s="1">
        <v>120.4</v>
      </c>
      <c r="E781" s="1">
        <v>0</v>
      </c>
      <c r="F781" s="1">
        <v>0</v>
      </c>
      <c r="G781" s="1">
        <v>0</v>
      </c>
      <c r="H781" s="1">
        <v>7</v>
      </c>
      <c r="I781" s="1">
        <v>0</v>
      </c>
      <c r="J781" s="1">
        <v>0</v>
      </c>
    </row>
    <row r="782" spans="1:10" x14ac:dyDescent="0.25">
      <c r="A782">
        <v>2013</v>
      </c>
      <c r="B782" t="s">
        <v>588</v>
      </c>
      <c r="C782" t="s">
        <v>842</v>
      </c>
      <c r="D782" s="1">
        <v>389.7</v>
      </c>
      <c r="E782" s="1">
        <v>6</v>
      </c>
      <c r="F782" s="1">
        <v>4</v>
      </c>
      <c r="G782" s="1">
        <v>0</v>
      </c>
      <c r="H782" s="1">
        <v>15</v>
      </c>
      <c r="I782" s="1">
        <v>0</v>
      </c>
      <c r="J782" s="1">
        <v>1</v>
      </c>
    </row>
    <row r="783" spans="1:10" x14ac:dyDescent="0.25">
      <c r="A783">
        <v>2014</v>
      </c>
      <c r="B783" t="s">
        <v>588</v>
      </c>
      <c r="C783" t="s">
        <v>842</v>
      </c>
      <c r="D783" s="1">
        <v>347</v>
      </c>
      <c r="E783" s="1">
        <v>6</v>
      </c>
      <c r="F783" s="1">
        <v>1</v>
      </c>
      <c r="G783" s="1">
        <v>0</v>
      </c>
      <c r="H783" s="1">
        <v>15</v>
      </c>
      <c r="I783" s="1">
        <v>1</v>
      </c>
      <c r="J783" s="1">
        <v>1</v>
      </c>
    </row>
    <row r="784" spans="1:10" x14ac:dyDescent="0.25">
      <c r="A784">
        <v>2015</v>
      </c>
      <c r="B784" t="s">
        <v>588</v>
      </c>
      <c r="C784" t="s">
        <v>842</v>
      </c>
      <c r="D784" s="1">
        <v>404.5</v>
      </c>
      <c r="E784" s="1">
        <v>3</v>
      </c>
      <c r="F784" s="1">
        <v>0</v>
      </c>
      <c r="G784" s="1">
        <v>0</v>
      </c>
      <c r="H784" s="1">
        <v>18</v>
      </c>
      <c r="I784" s="1">
        <v>0</v>
      </c>
      <c r="J784" s="1">
        <v>0</v>
      </c>
    </row>
    <row r="785" spans="1:10" x14ac:dyDescent="0.25">
      <c r="A785">
        <v>2016</v>
      </c>
      <c r="B785" t="s">
        <v>588</v>
      </c>
      <c r="C785" t="s">
        <v>842</v>
      </c>
      <c r="D785" s="1">
        <v>397.1</v>
      </c>
      <c r="E785" s="1">
        <v>8</v>
      </c>
      <c r="F785" s="1">
        <v>2</v>
      </c>
      <c r="G785" s="1">
        <v>0</v>
      </c>
      <c r="H785" s="1">
        <v>13</v>
      </c>
      <c r="I785" s="1">
        <v>5</v>
      </c>
      <c r="J785" s="1">
        <v>0</v>
      </c>
    </row>
    <row r="786" spans="1:10" x14ac:dyDescent="0.25">
      <c r="A786">
        <v>2017</v>
      </c>
      <c r="B786" t="s">
        <v>588</v>
      </c>
      <c r="C786" t="s">
        <v>842</v>
      </c>
      <c r="D786" s="1">
        <v>303.5</v>
      </c>
      <c r="E786" s="1">
        <v>9</v>
      </c>
      <c r="F786" s="1">
        <v>0</v>
      </c>
      <c r="G786" s="1">
        <v>0</v>
      </c>
      <c r="H786" s="1">
        <v>19</v>
      </c>
      <c r="I786" s="1">
        <v>8</v>
      </c>
      <c r="J786" s="1">
        <v>0</v>
      </c>
    </row>
    <row r="787" spans="1:10" x14ac:dyDescent="0.25">
      <c r="A787">
        <v>2013</v>
      </c>
      <c r="B787" t="s">
        <v>589</v>
      </c>
      <c r="C787" t="s">
        <v>842</v>
      </c>
      <c r="D787" s="1">
        <v>359.7</v>
      </c>
      <c r="E787" s="1">
        <v>0</v>
      </c>
      <c r="F787" s="1">
        <v>0</v>
      </c>
      <c r="G787" s="1">
        <v>2</v>
      </c>
      <c r="H787" s="1">
        <v>31</v>
      </c>
      <c r="I787" s="1">
        <v>2</v>
      </c>
      <c r="J787" s="1">
        <v>3</v>
      </c>
    </row>
    <row r="788" spans="1:10" x14ac:dyDescent="0.25">
      <c r="A788">
        <v>2014</v>
      </c>
      <c r="B788" t="s">
        <v>589</v>
      </c>
      <c r="C788" t="s">
        <v>842</v>
      </c>
      <c r="D788" s="1">
        <v>446.6</v>
      </c>
      <c r="E788" s="1">
        <v>0</v>
      </c>
      <c r="F788" s="1">
        <v>0</v>
      </c>
      <c r="G788" s="1">
        <v>1</v>
      </c>
      <c r="H788" s="1">
        <v>33</v>
      </c>
      <c r="I788" s="1">
        <v>2</v>
      </c>
      <c r="J788" s="1">
        <v>2</v>
      </c>
    </row>
    <row r="789" spans="1:10" x14ac:dyDescent="0.25">
      <c r="A789">
        <v>2015</v>
      </c>
      <c r="B789" t="s">
        <v>589</v>
      </c>
      <c r="C789" t="s">
        <v>842</v>
      </c>
      <c r="D789" s="1">
        <v>526.29999999999995</v>
      </c>
      <c r="E789" s="1">
        <v>1</v>
      </c>
      <c r="F789" s="1">
        <v>1</v>
      </c>
      <c r="G789" s="1">
        <v>1</v>
      </c>
      <c r="H789" s="1">
        <v>34</v>
      </c>
      <c r="I789" s="1">
        <v>7</v>
      </c>
      <c r="J789" s="1">
        <v>4</v>
      </c>
    </row>
    <row r="790" spans="1:10" x14ac:dyDescent="0.25">
      <c r="A790">
        <v>2016</v>
      </c>
      <c r="B790" t="s">
        <v>589</v>
      </c>
      <c r="C790" t="s">
        <v>842</v>
      </c>
      <c r="D790" s="1">
        <v>271.5</v>
      </c>
      <c r="E790" s="1">
        <v>1</v>
      </c>
      <c r="F790" s="1">
        <v>0</v>
      </c>
      <c r="G790" s="1">
        <v>1</v>
      </c>
      <c r="H790" s="1">
        <v>38</v>
      </c>
      <c r="I790" s="1">
        <v>3</v>
      </c>
      <c r="J790" s="1">
        <v>1</v>
      </c>
    </row>
    <row r="791" spans="1:10" x14ac:dyDescent="0.25">
      <c r="A791">
        <v>2017</v>
      </c>
      <c r="B791" t="s">
        <v>589</v>
      </c>
      <c r="C791" t="s">
        <v>842</v>
      </c>
      <c r="D791" s="1">
        <v>265.5</v>
      </c>
      <c r="E791" s="1">
        <v>1</v>
      </c>
      <c r="F791" s="1">
        <v>0</v>
      </c>
      <c r="G791" s="1">
        <v>1</v>
      </c>
      <c r="H791" s="1">
        <v>41</v>
      </c>
      <c r="I791" s="1">
        <v>8</v>
      </c>
      <c r="J791" s="1">
        <v>3</v>
      </c>
    </row>
    <row r="792" spans="1:10" x14ac:dyDescent="0.25">
      <c r="A792">
        <v>2013</v>
      </c>
      <c r="B792" t="s">
        <v>590</v>
      </c>
      <c r="C792" t="s">
        <v>842</v>
      </c>
      <c r="D792" s="1">
        <v>260.39999999999998</v>
      </c>
      <c r="E792" s="1">
        <v>1</v>
      </c>
      <c r="F792" s="1">
        <v>1</v>
      </c>
      <c r="G792" s="1">
        <v>0</v>
      </c>
      <c r="H792" s="1">
        <v>5</v>
      </c>
      <c r="I792" s="1">
        <v>0</v>
      </c>
      <c r="J792" s="1">
        <v>0</v>
      </c>
    </row>
    <row r="793" spans="1:10" x14ac:dyDescent="0.25">
      <c r="A793">
        <v>2014</v>
      </c>
      <c r="B793" t="s">
        <v>590</v>
      </c>
      <c r="C793" t="s">
        <v>842</v>
      </c>
      <c r="D793" s="1">
        <v>194.5</v>
      </c>
      <c r="E793" s="1">
        <v>3</v>
      </c>
      <c r="F793" s="1">
        <v>3</v>
      </c>
      <c r="G793" s="1">
        <v>0</v>
      </c>
      <c r="H793" s="1">
        <v>6</v>
      </c>
      <c r="I793" s="1">
        <v>0</v>
      </c>
      <c r="J793" s="1">
        <v>0</v>
      </c>
    </row>
    <row r="794" spans="1:10" x14ac:dyDescent="0.25">
      <c r="A794">
        <v>2015</v>
      </c>
      <c r="B794" t="s">
        <v>590</v>
      </c>
      <c r="C794" t="s">
        <v>842</v>
      </c>
      <c r="D794" s="1">
        <v>258.2</v>
      </c>
      <c r="E794" s="1">
        <v>3</v>
      </c>
      <c r="F794" s="1">
        <v>3</v>
      </c>
      <c r="G794" s="1">
        <v>0</v>
      </c>
      <c r="H794" s="1">
        <v>4</v>
      </c>
      <c r="I794" s="1">
        <v>0</v>
      </c>
      <c r="J794" s="1">
        <v>0</v>
      </c>
    </row>
    <row r="795" spans="1:10" x14ac:dyDescent="0.25">
      <c r="A795">
        <v>2016</v>
      </c>
      <c r="B795" t="s">
        <v>590</v>
      </c>
      <c r="C795" t="s">
        <v>842</v>
      </c>
      <c r="D795" s="1">
        <v>87.8</v>
      </c>
      <c r="E795" s="1">
        <v>0</v>
      </c>
      <c r="F795" s="1">
        <v>0</v>
      </c>
      <c r="G795" s="1">
        <v>0</v>
      </c>
      <c r="H795" s="1">
        <v>5</v>
      </c>
      <c r="I795" s="1">
        <v>1</v>
      </c>
      <c r="J795" s="1">
        <v>0</v>
      </c>
    </row>
    <row r="796" spans="1:10" x14ac:dyDescent="0.25">
      <c r="A796">
        <v>2017</v>
      </c>
      <c r="B796" t="s">
        <v>590</v>
      </c>
      <c r="C796" t="s">
        <v>842</v>
      </c>
      <c r="D796" s="1">
        <v>93.1</v>
      </c>
      <c r="E796" s="1">
        <v>2</v>
      </c>
      <c r="F796" s="1">
        <v>2</v>
      </c>
      <c r="G796" s="1">
        <v>0</v>
      </c>
      <c r="H796" s="1">
        <v>9</v>
      </c>
      <c r="I796" s="1">
        <v>2</v>
      </c>
      <c r="J796" s="1">
        <v>0</v>
      </c>
    </row>
    <row r="797" spans="1:10" x14ac:dyDescent="0.25">
      <c r="A797">
        <v>2013</v>
      </c>
      <c r="B797" t="s">
        <v>591</v>
      </c>
      <c r="C797" t="s">
        <v>842</v>
      </c>
      <c r="D797" s="1">
        <v>436.6</v>
      </c>
      <c r="E797" s="1">
        <v>4</v>
      </c>
      <c r="F797" s="1">
        <v>0</v>
      </c>
      <c r="G797" s="1">
        <v>1</v>
      </c>
      <c r="H797" s="1">
        <v>11</v>
      </c>
      <c r="I797" s="1">
        <v>1</v>
      </c>
      <c r="J797" s="1">
        <v>0</v>
      </c>
    </row>
    <row r="798" spans="1:10" x14ac:dyDescent="0.25">
      <c r="A798">
        <v>2014</v>
      </c>
      <c r="B798" t="s">
        <v>591</v>
      </c>
      <c r="C798" t="s">
        <v>842</v>
      </c>
      <c r="D798" s="1">
        <v>512.20000000000005</v>
      </c>
      <c r="E798" s="1">
        <v>5</v>
      </c>
      <c r="F798" s="1">
        <v>0</v>
      </c>
      <c r="G798" s="1">
        <v>1</v>
      </c>
      <c r="H798" s="1">
        <v>10</v>
      </c>
      <c r="I798" s="1">
        <v>4</v>
      </c>
      <c r="J798" s="1">
        <v>0</v>
      </c>
    </row>
    <row r="799" spans="1:10" x14ac:dyDescent="0.25">
      <c r="A799">
        <v>2015</v>
      </c>
      <c r="B799" t="s">
        <v>591</v>
      </c>
      <c r="C799" t="s">
        <v>842</v>
      </c>
      <c r="D799" s="1">
        <v>462.6</v>
      </c>
      <c r="E799" s="1">
        <v>9</v>
      </c>
      <c r="F799" s="1">
        <v>2</v>
      </c>
      <c r="G799" s="1">
        <v>2</v>
      </c>
      <c r="H799" s="1">
        <v>16</v>
      </c>
      <c r="I799" s="1">
        <v>3</v>
      </c>
      <c r="J799" s="1">
        <v>1</v>
      </c>
    </row>
    <row r="800" spans="1:10" x14ac:dyDescent="0.25">
      <c r="A800">
        <v>2016</v>
      </c>
      <c r="B800" t="s">
        <v>591</v>
      </c>
      <c r="C800" t="s">
        <v>842</v>
      </c>
      <c r="D800" s="1">
        <v>348.8</v>
      </c>
      <c r="E800" s="1">
        <v>6</v>
      </c>
      <c r="F800" s="1">
        <v>1</v>
      </c>
      <c r="G800" s="1">
        <v>3</v>
      </c>
      <c r="H800" s="1">
        <v>9</v>
      </c>
      <c r="I800" s="1">
        <v>3</v>
      </c>
      <c r="J800" s="1">
        <v>0</v>
      </c>
    </row>
    <row r="801" spans="1:10" x14ac:dyDescent="0.25">
      <c r="A801">
        <v>2017</v>
      </c>
      <c r="B801" t="s">
        <v>591</v>
      </c>
      <c r="C801" t="s">
        <v>842</v>
      </c>
      <c r="D801" s="1">
        <v>326.89999999999998</v>
      </c>
      <c r="E801" s="1">
        <v>0</v>
      </c>
      <c r="F801" s="1">
        <v>0</v>
      </c>
      <c r="G801" s="1">
        <v>1</v>
      </c>
      <c r="H801" s="1">
        <v>10</v>
      </c>
      <c r="I801" s="1">
        <v>10</v>
      </c>
      <c r="J801" s="1">
        <v>1</v>
      </c>
    </row>
    <row r="802" spans="1:10" x14ac:dyDescent="0.25">
      <c r="A802">
        <v>2013</v>
      </c>
      <c r="B802" t="s">
        <v>592</v>
      </c>
      <c r="C802" t="s">
        <v>842</v>
      </c>
      <c r="D802" s="1">
        <v>372.4</v>
      </c>
      <c r="E802" s="1">
        <v>3</v>
      </c>
      <c r="F802" s="1">
        <v>1</v>
      </c>
      <c r="G802" s="1">
        <v>0</v>
      </c>
      <c r="H802" s="1">
        <v>14</v>
      </c>
      <c r="I802" s="1">
        <v>5</v>
      </c>
      <c r="J802" s="1">
        <v>2</v>
      </c>
    </row>
    <row r="803" spans="1:10" x14ac:dyDescent="0.25">
      <c r="A803">
        <v>2014</v>
      </c>
      <c r="B803" t="s">
        <v>592</v>
      </c>
      <c r="C803" t="s">
        <v>842</v>
      </c>
      <c r="D803" s="1">
        <v>531.70000000000005</v>
      </c>
      <c r="E803" s="1">
        <v>2</v>
      </c>
      <c r="F803" s="1">
        <v>1</v>
      </c>
      <c r="G803" s="1">
        <v>0</v>
      </c>
      <c r="H803" s="1">
        <v>18</v>
      </c>
      <c r="I803" s="1">
        <v>6</v>
      </c>
      <c r="J803" s="1">
        <v>1</v>
      </c>
    </row>
    <row r="804" spans="1:10" x14ac:dyDescent="0.25">
      <c r="A804">
        <v>2015</v>
      </c>
      <c r="B804" t="s">
        <v>592</v>
      </c>
      <c r="C804" t="s">
        <v>842</v>
      </c>
      <c r="D804" s="1">
        <v>486.8</v>
      </c>
      <c r="E804" s="1">
        <v>2</v>
      </c>
      <c r="F804" s="1">
        <v>2</v>
      </c>
      <c r="G804" s="1">
        <v>1</v>
      </c>
      <c r="H804" s="1">
        <v>12</v>
      </c>
      <c r="I804" s="1">
        <v>9</v>
      </c>
      <c r="J804" s="1">
        <v>1</v>
      </c>
    </row>
    <row r="805" spans="1:10" x14ac:dyDescent="0.25">
      <c r="A805">
        <v>2016</v>
      </c>
      <c r="B805" t="s">
        <v>592</v>
      </c>
      <c r="C805" t="s">
        <v>842</v>
      </c>
      <c r="D805" s="1">
        <v>266.60000000000002</v>
      </c>
      <c r="E805" s="1">
        <v>0</v>
      </c>
      <c r="F805" s="1">
        <v>0</v>
      </c>
      <c r="G805" s="1">
        <v>0</v>
      </c>
      <c r="H805" s="1">
        <v>18</v>
      </c>
      <c r="I805" s="1">
        <v>15</v>
      </c>
      <c r="J805" s="1">
        <v>1</v>
      </c>
    </row>
    <row r="806" spans="1:10" x14ac:dyDescent="0.25">
      <c r="A806">
        <v>2017</v>
      </c>
      <c r="B806" t="s">
        <v>592</v>
      </c>
      <c r="C806" t="s">
        <v>842</v>
      </c>
      <c r="D806" s="1">
        <v>277.3</v>
      </c>
      <c r="E806" s="1">
        <v>2</v>
      </c>
      <c r="F806" s="1">
        <v>2</v>
      </c>
      <c r="G806" s="1">
        <v>0</v>
      </c>
      <c r="H806" s="1">
        <v>18</v>
      </c>
      <c r="I806" s="1">
        <v>49</v>
      </c>
      <c r="J806" s="1">
        <v>4</v>
      </c>
    </row>
    <row r="807" spans="1:10" x14ac:dyDescent="0.25">
      <c r="A807">
        <v>2013</v>
      </c>
      <c r="B807" t="s">
        <v>593</v>
      </c>
      <c r="C807" t="s">
        <v>842</v>
      </c>
      <c r="D807" s="1">
        <v>680.8</v>
      </c>
      <c r="E807" s="1">
        <v>2</v>
      </c>
      <c r="F807" s="1">
        <v>0</v>
      </c>
      <c r="G807" s="1">
        <v>0</v>
      </c>
      <c r="H807" s="1">
        <v>12</v>
      </c>
      <c r="I807" s="1">
        <v>0</v>
      </c>
      <c r="J807" s="1">
        <v>4</v>
      </c>
    </row>
    <row r="808" spans="1:10" x14ac:dyDescent="0.25">
      <c r="A808">
        <v>2014</v>
      </c>
      <c r="B808" t="s">
        <v>593</v>
      </c>
      <c r="C808" t="s">
        <v>842</v>
      </c>
      <c r="D808" s="1">
        <v>667</v>
      </c>
      <c r="E808" s="1">
        <v>1</v>
      </c>
      <c r="F808" s="1">
        <v>0</v>
      </c>
      <c r="G808" s="1">
        <v>1</v>
      </c>
      <c r="H808" s="1">
        <v>7</v>
      </c>
      <c r="I808" s="1">
        <v>0</v>
      </c>
      <c r="J808" s="1">
        <v>2</v>
      </c>
    </row>
    <row r="809" spans="1:10" x14ac:dyDescent="0.25">
      <c r="A809">
        <v>2015</v>
      </c>
      <c r="B809" t="s">
        <v>593</v>
      </c>
      <c r="C809" t="s">
        <v>842</v>
      </c>
      <c r="D809" s="1">
        <v>602.29999999999995</v>
      </c>
      <c r="E809" s="1">
        <v>2</v>
      </c>
      <c r="F809" s="1">
        <v>2</v>
      </c>
      <c r="G809" s="1">
        <v>2</v>
      </c>
      <c r="H809" s="1">
        <v>10</v>
      </c>
      <c r="I809" s="1">
        <v>0</v>
      </c>
      <c r="J809" s="1">
        <v>0</v>
      </c>
    </row>
    <row r="810" spans="1:10" x14ac:dyDescent="0.25">
      <c r="A810">
        <v>2016</v>
      </c>
      <c r="B810" t="s">
        <v>593</v>
      </c>
      <c r="C810" t="s">
        <v>842</v>
      </c>
      <c r="D810" s="1">
        <v>331.9</v>
      </c>
      <c r="E810" s="1">
        <v>1</v>
      </c>
      <c r="F810" s="1">
        <v>0</v>
      </c>
      <c r="G810" s="1">
        <v>2</v>
      </c>
      <c r="H810" s="1">
        <v>15</v>
      </c>
      <c r="I810" s="1">
        <v>5</v>
      </c>
      <c r="J810" s="1">
        <v>0</v>
      </c>
    </row>
    <row r="811" spans="1:10" x14ac:dyDescent="0.25">
      <c r="A811">
        <v>2017</v>
      </c>
      <c r="B811" t="s">
        <v>593</v>
      </c>
      <c r="C811" t="s">
        <v>842</v>
      </c>
      <c r="D811" s="1">
        <v>332.1</v>
      </c>
      <c r="E811" s="1">
        <v>5</v>
      </c>
      <c r="F811" s="1">
        <v>2</v>
      </c>
      <c r="G811" s="1">
        <v>0</v>
      </c>
      <c r="H811" s="1">
        <v>15</v>
      </c>
      <c r="I811" s="1">
        <v>3</v>
      </c>
      <c r="J811" s="1">
        <v>0</v>
      </c>
    </row>
    <row r="812" spans="1:10" x14ac:dyDescent="0.25">
      <c r="A812">
        <v>2013</v>
      </c>
      <c r="B812" t="s">
        <v>594</v>
      </c>
      <c r="C812" t="s">
        <v>843</v>
      </c>
      <c r="D812" s="1">
        <v>30.1</v>
      </c>
      <c r="E812" s="1">
        <v>0</v>
      </c>
      <c r="F812" s="1">
        <v>0</v>
      </c>
      <c r="G812" s="1">
        <v>0</v>
      </c>
      <c r="H812" s="1">
        <v>3</v>
      </c>
      <c r="I812" s="1">
        <v>0</v>
      </c>
      <c r="J812" s="1">
        <v>0</v>
      </c>
    </row>
    <row r="813" spans="1:10" x14ac:dyDescent="0.25">
      <c r="A813">
        <v>2014</v>
      </c>
      <c r="B813" t="s">
        <v>594</v>
      </c>
      <c r="C813" t="s">
        <v>843</v>
      </c>
      <c r="D813" s="1">
        <v>45.3</v>
      </c>
      <c r="E813" s="1">
        <v>0</v>
      </c>
      <c r="F813" s="1">
        <v>0</v>
      </c>
      <c r="G813" s="1">
        <v>1</v>
      </c>
      <c r="H813" s="1">
        <v>2</v>
      </c>
      <c r="I813" s="1">
        <v>0</v>
      </c>
      <c r="J813" s="1">
        <v>0</v>
      </c>
    </row>
    <row r="814" spans="1:10" x14ac:dyDescent="0.25">
      <c r="A814">
        <v>2015</v>
      </c>
      <c r="B814" t="s">
        <v>594</v>
      </c>
      <c r="C814" t="s">
        <v>843</v>
      </c>
      <c r="D814" s="1">
        <v>32.4</v>
      </c>
      <c r="E814" s="1">
        <v>0</v>
      </c>
      <c r="F814" s="1">
        <v>0</v>
      </c>
      <c r="G814" s="1">
        <v>0</v>
      </c>
      <c r="H814" s="1">
        <v>5</v>
      </c>
      <c r="I814" s="1">
        <v>1</v>
      </c>
      <c r="J814" s="1">
        <v>0</v>
      </c>
    </row>
    <row r="815" spans="1:10" x14ac:dyDescent="0.25">
      <c r="A815">
        <v>2016</v>
      </c>
      <c r="B815" t="s">
        <v>594</v>
      </c>
      <c r="C815" t="s">
        <v>843</v>
      </c>
      <c r="D815" s="1">
        <v>31.6</v>
      </c>
      <c r="E815" s="1">
        <v>0</v>
      </c>
      <c r="F815" s="1">
        <v>0</v>
      </c>
      <c r="G815" s="1">
        <v>0</v>
      </c>
      <c r="H815" s="1">
        <v>5</v>
      </c>
      <c r="I815" s="1">
        <v>1</v>
      </c>
      <c r="J815" s="1">
        <v>1</v>
      </c>
    </row>
    <row r="816" spans="1:10" x14ac:dyDescent="0.25">
      <c r="A816">
        <v>2017</v>
      </c>
      <c r="B816" t="s">
        <v>594</v>
      </c>
      <c r="C816" t="s">
        <v>843</v>
      </c>
      <c r="D816" s="1">
        <v>34.4</v>
      </c>
      <c r="E816" s="1">
        <v>1</v>
      </c>
      <c r="F816" s="1">
        <v>0</v>
      </c>
      <c r="G816" s="1">
        <v>0</v>
      </c>
      <c r="H816" s="1">
        <v>4</v>
      </c>
      <c r="I816" s="1">
        <v>1</v>
      </c>
      <c r="J816" s="1">
        <v>0</v>
      </c>
    </row>
    <row r="817" spans="1:10" x14ac:dyDescent="0.25">
      <c r="A817">
        <v>2013</v>
      </c>
      <c r="B817" t="s">
        <v>595</v>
      </c>
      <c r="C817" t="s">
        <v>843</v>
      </c>
      <c r="D817" s="1">
        <v>340.4</v>
      </c>
      <c r="E817" s="1">
        <v>0</v>
      </c>
      <c r="F817" s="1">
        <v>0</v>
      </c>
      <c r="G817" s="1">
        <v>1</v>
      </c>
      <c r="H817" s="1">
        <v>14</v>
      </c>
      <c r="I817" s="1">
        <v>0</v>
      </c>
      <c r="J817" s="1">
        <v>3</v>
      </c>
    </row>
    <row r="818" spans="1:10" x14ac:dyDescent="0.25">
      <c r="A818">
        <v>2014</v>
      </c>
      <c r="B818" t="s">
        <v>595</v>
      </c>
      <c r="C818" t="s">
        <v>843</v>
      </c>
      <c r="D818" s="1">
        <v>329.6</v>
      </c>
      <c r="E818" s="1">
        <v>0</v>
      </c>
      <c r="F818" s="1">
        <v>0</v>
      </c>
      <c r="G818" s="1">
        <v>0</v>
      </c>
      <c r="H818" s="1">
        <v>14</v>
      </c>
      <c r="I818" s="1">
        <v>1</v>
      </c>
      <c r="J818" s="1">
        <v>0</v>
      </c>
    </row>
    <row r="819" spans="1:10" x14ac:dyDescent="0.25">
      <c r="A819">
        <v>2015</v>
      </c>
      <c r="B819" t="s">
        <v>595</v>
      </c>
      <c r="C819" t="s">
        <v>843</v>
      </c>
      <c r="D819" s="1">
        <v>370</v>
      </c>
      <c r="E819" s="1">
        <v>1</v>
      </c>
      <c r="F819" s="1">
        <v>0</v>
      </c>
      <c r="G819" s="1">
        <v>2</v>
      </c>
      <c r="H819" s="1">
        <v>26</v>
      </c>
      <c r="I819" s="1">
        <v>1</v>
      </c>
      <c r="J819" s="1">
        <v>2</v>
      </c>
    </row>
    <row r="820" spans="1:10" x14ac:dyDescent="0.25">
      <c r="A820">
        <v>2016</v>
      </c>
      <c r="B820" t="s">
        <v>595</v>
      </c>
      <c r="C820" t="s">
        <v>843</v>
      </c>
      <c r="D820" s="1">
        <v>390.5</v>
      </c>
      <c r="E820" s="1">
        <v>1</v>
      </c>
      <c r="F820" s="1">
        <v>0</v>
      </c>
      <c r="G820" s="1">
        <v>0</v>
      </c>
      <c r="H820" s="1">
        <v>11</v>
      </c>
      <c r="I820" s="1">
        <v>0</v>
      </c>
      <c r="J820" s="1">
        <v>1</v>
      </c>
    </row>
    <row r="821" spans="1:10" x14ac:dyDescent="0.25">
      <c r="A821">
        <v>2017</v>
      </c>
      <c r="B821" t="s">
        <v>595</v>
      </c>
      <c r="C821" t="s">
        <v>843</v>
      </c>
      <c r="D821" s="1">
        <v>429.8</v>
      </c>
      <c r="E821" s="1">
        <v>0</v>
      </c>
      <c r="F821" s="1">
        <v>0</v>
      </c>
      <c r="G821" s="1">
        <v>0</v>
      </c>
      <c r="H821" s="1">
        <v>20</v>
      </c>
      <c r="I821" s="1">
        <v>3</v>
      </c>
      <c r="J821" s="1">
        <v>0</v>
      </c>
    </row>
    <row r="822" spans="1:10" x14ac:dyDescent="0.25">
      <c r="A822">
        <v>2013</v>
      </c>
      <c r="B822" t="s">
        <v>596</v>
      </c>
      <c r="C822" t="s">
        <v>843</v>
      </c>
      <c r="D822" s="1">
        <v>214.8</v>
      </c>
      <c r="E822" s="1">
        <v>0</v>
      </c>
      <c r="F822" s="1">
        <v>0</v>
      </c>
      <c r="G822" s="1">
        <v>0</v>
      </c>
      <c r="H822" s="1">
        <v>13</v>
      </c>
      <c r="I822" s="1">
        <v>0</v>
      </c>
      <c r="J822" s="1">
        <v>0</v>
      </c>
    </row>
    <row r="823" spans="1:10" x14ac:dyDescent="0.25">
      <c r="A823">
        <v>2014</v>
      </c>
      <c r="B823" t="s">
        <v>596</v>
      </c>
      <c r="C823" t="s">
        <v>843</v>
      </c>
      <c r="D823" s="1">
        <v>229.5</v>
      </c>
      <c r="E823" s="1">
        <v>3</v>
      </c>
      <c r="F823" s="1">
        <v>2</v>
      </c>
      <c r="G823" s="1">
        <v>0</v>
      </c>
      <c r="H823" s="1">
        <v>24</v>
      </c>
      <c r="I823" s="1">
        <v>0</v>
      </c>
      <c r="J823" s="1">
        <v>1</v>
      </c>
    </row>
    <row r="824" spans="1:10" x14ac:dyDescent="0.25">
      <c r="A824">
        <v>2015</v>
      </c>
      <c r="B824" t="s">
        <v>596</v>
      </c>
      <c r="C824" t="s">
        <v>843</v>
      </c>
      <c r="D824" s="1">
        <v>239.6</v>
      </c>
      <c r="E824" s="1">
        <v>2</v>
      </c>
      <c r="F824" s="1">
        <v>1</v>
      </c>
      <c r="G824" s="1">
        <v>0</v>
      </c>
      <c r="H824" s="1">
        <v>13</v>
      </c>
      <c r="I824" s="1">
        <v>4</v>
      </c>
      <c r="J824" s="1">
        <v>3</v>
      </c>
    </row>
    <row r="825" spans="1:10" x14ac:dyDescent="0.25">
      <c r="A825">
        <v>2016</v>
      </c>
      <c r="B825" t="s">
        <v>596</v>
      </c>
      <c r="C825" t="s">
        <v>843</v>
      </c>
      <c r="D825" s="1">
        <v>247.5</v>
      </c>
      <c r="E825" s="1">
        <v>0</v>
      </c>
      <c r="F825" s="1">
        <v>0</v>
      </c>
      <c r="G825" s="1">
        <v>1</v>
      </c>
      <c r="H825" s="1">
        <v>16</v>
      </c>
      <c r="I825" s="1">
        <v>1</v>
      </c>
      <c r="J825" s="1">
        <v>2</v>
      </c>
    </row>
    <row r="826" spans="1:10" x14ac:dyDescent="0.25">
      <c r="A826">
        <v>2017</v>
      </c>
      <c r="B826" t="s">
        <v>596</v>
      </c>
      <c r="C826" t="s">
        <v>843</v>
      </c>
      <c r="D826" s="1">
        <v>241.4</v>
      </c>
      <c r="E826" s="1">
        <v>0</v>
      </c>
      <c r="F826" s="1">
        <v>0</v>
      </c>
      <c r="G826" s="1">
        <v>0</v>
      </c>
      <c r="H826" s="1">
        <v>18</v>
      </c>
      <c r="I826" s="1">
        <v>5</v>
      </c>
      <c r="J826" s="1">
        <v>3</v>
      </c>
    </row>
    <row r="827" spans="1:10" x14ac:dyDescent="0.25">
      <c r="A827">
        <v>2013</v>
      </c>
      <c r="B827" t="s">
        <v>597</v>
      </c>
      <c r="C827" t="s">
        <v>843</v>
      </c>
      <c r="D827" s="1">
        <v>406.9</v>
      </c>
      <c r="E827" s="1">
        <v>0</v>
      </c>
      <c r="F827" s="1">
        <v>0</v>
      </c>
      <c r="G827" s="1">
        <v>0</v>
      </c>
      <c r="H827" s="1">
        <v>6</v>
      </c>
      <c r="I827" s="1">
        <v>0</v>
      </c>
      <c r="J827" s="1">
        <v>0</v>
      </c>
    </row>
    <row r="828" spans="1:10" x14ac:dyDescent="0.25">
      <c r="A828">
        <v>2014</v>
      </c>
      <c r="B828" t="s">
        <v>597</v>
      </c>
      <c r="C828" t="s">
        <v>843</v>
      </c>
      <c r="D828" s="1">
        <v>420.7</v>
      </c>
      <c r="E828" s="1">
        <v>1</v>
      </c>
      <c r="F828" s="1">
        <v>1</v>
      </c>
      <c r="G828" s="1">
        <v>0</v>
      </c>
      <c r="H828" s="1">
        <v>2</v>
      </c>
      <c r="I828" s="1">
        <v>0</v>
      </c>
      <c r="J828" s="1">
        <v>0</v>
      </c>
    </row>
    <row r="829" spans="1:10" x14ac:dyDescent="0.25">
      <c r="A829">
        <v>2015</v>
      </c>
      <c r="B829" t="s">
        <v>597</v>
      </c>
      <c r="C829" t="s">
        <v>843</v>
      </c>
      <c r="D829" s="1">
        <v>434</v>
      </c>
      <c r="E829" s="1">
        <v>1</v>
      </c>
      <c r="F829" s="1">
        <v>1</v>
      </c>
      <c r="G829" s="1">
        <v>1</v>
      </c>
      <c r="H829" s="1">
        <v>8</v>
      </c>
      <c r="I829" s="1">
        <v>1</v>
      </c>
      <c r="J829" s="1">
        <v>1</v>
      </c>
    </row>
    <row r="830" spans="1:10" x14ac:dyDescent="0.25">
      <c r="A830">
        <v>2016</v>
      </c>
      <c r="B830" t="s">
        <v>597</v>
      </c>
      <c r="C830" t="s">
        <v>843</v>
      </c>
      <c r="D830" s="1">
        <v>464.8</v>
      </c>
      <c r="E830" s="1">
        <v>1</v>
      </c>
      <c r="F830" s="1">
        <v>1</v>
      </c>
      <c r="G830" s="1">
        <v>0</v>
      </c>
      <c r="H830" s="1">
        <v>7</v>
      </c>
      <c r="I830" s="1">
        <v>2</v>
      </c>
      <c r="J830" s="1">
        <v>2</v>
      </c>
    </row>
    <row r="831" spans="1:10" x14ac:dyDescent="0.25">
      <c r="A831">
        <v>2017</v>
      </c>
      <c r="B831" t="s">
        <v>597</v>
      </c>
      <c r="C831" t="s">
        <v>843</v>
      </c>
      <c r="D831" s="1">
        <v>482.8</v>
      </c>
      <c r="E831" s="1">
        <v>1</v>
      </c>
      <c r="F831" s="1">
        <v>1</v>
      </c>
      <c r="G831" s="1">
        <v>0</v>
      </c>
      <c r="H831" s="1">
        <v>9</v>
      </c>
      <c r="I831" s="1">
        <v>4</v>
      </c>
      <c r="J831" s="1">
        <v>0</v>
      </c>
    </row>
    <row r="832" spans="1:10" x14ac:dyDescent="0.25">
      <c r="A832">
        <v>2013</v>
      </c>
      <c r="B832" t="s">
        <v>598</v>
      </c>
      <c r="C832" t="s">
        <v>843</v>
      </c>
      <c r="D832" s="1">
        <v>367.4</v>
      </c>
      <c r="E832" s="1">
        <v>0</v>
      </c>
      <c r="F832" s="1">
        <v>0</v>
      </c>
      <c r="G832" s="1">
        <v>1</v>
      </c>
      <c r="H832" s="1">
        <v>15</v>
      </c>
      <c r="I832" s="1">
        <v>0</v>
      </c>
      <c r="J832" s="1">
        <v>0</v>
      </c>
    </row>
    <row r="833" spans="1:10" x14ac:dyDescent="0.25">
      <c r="A833">
        <v>2014</v>
      </c>
      <c r="B833" t="s">
        <v>598</v>
      </c>
      <c r="C833" t="s">
        <v>843</v>
      </c>
      <c r="D833" s="1">
        <v>363.9</v>
      </c>
      <c r="E833" s="1">
        <v>0</v>
      </c>
      <c r="F833" s="1">
        <v>0</v>
      </c>
      <c r="G833" s="1">
        <v>0</v>
      </c>
      <c r="H833" s="1">
        <v>17</v>
      </c>
      <c r="I833" s="1">
        <v>0</v>
      </c>
      <c r="J833" s="1">
        <v>2</v>
      </c>
    </row>
    <row r="834" spans="1:10" x14ac:dyDescent="0.25">
      <c r="A834">
        <v>2015</v>
      </c>
      <c r="B834" t="s">
        <v>598</v>
      </c>
      <c r="C834" t="s">
        <v>843</v>
      </c>
      <c r="D834" s="1">
        <v>429.9</v>
      </c>
      <c r="E834" s="1">
        <v>0</v>
      </c>
      <c r="F834" s="1">
        <v>0</v>
      </c>
      <c r="G834" s="1">
        <v>1</v>
      </c>
      <c r="H834" s="1">
        <v>13</v>
      </c>
      <c r="I834" s="1">
        <v>2</v>
      </c>
      <c r="J834" s="1">
        <v>2</v>
      </c>
    </row>
    <row r="835" spans="1:10" x14ac:dyDescent="0.25">
      <c r="A835">
        <v>2016</v>
      </c>
      <c r="B835" t="s">
        <v>598</v>
      </c>
      <c r="C835" t="s">
        <v>843</v>
      </c>
      <c r="D835" s="1">
        <v>456.3</v>
      </c>
      <c r="E835" s="1">
        <v>1</v>
      </c>
      <c r="F835" s="1">
        <v>1</v>
      </c>
      <c r="G835" s="1">
        <v>1</v>
      </c>
      <c r="H835" s="1">
        <v>15</v>
      </c>
      <c r="I835" s="1">
        <v>1</v>
      </c>
      <c r="J835" s="1">
        <v>2</v>
      </c>
    </row>
    <row r="836" spans="1:10" x14ac:dyDescent="0.25">
      <c r="A836">
        <v>2017</v>
      </c>
      <c r="B836" t="s">
        <v>598</v>
      </c>
      <c r="C836" t="s">
        <v>843</v>
      </c>
      <c r="D836" s="1">
        <v>480.9</v>
      </c>
      <c r="E836" s="1">
        <v>1</v>
      </c>
      <c r="F836" s="1">
        <v>0</v>
      </c>
      <c r="G836" s="1">
        <v>0</v>
      </c>
      <c r="H836" s="1">
        <v>25</v>
      </c>
      <c r="I836" s="1">
        <v>4</v>
      </c>
      <c r="J836" s="1">
        <v>0</v>
      </c>
    </row>
    <row r="837" spans="1:10" x14ac:dyDescent="0.25">
      <c r="A837">
        <v>2013</v>
      </c>
      <c r="B837" t="s">
        <v>599</v>
      </c>
      <c r="C837" t="s">
        <v>843</v>
      </c>
      <c r="D837" s="1">
        <v>652.5</v>
      </c>
      <c r="E837" s="1">
        <v>4</v>
      </c>
      <c r="F837" s="1">
        <v>0</v>
      </c>
      <c r="G837" s="1">
        <v>3</v>
      </c>
      <c r="H837" s="1">
        <v>134</v>
      </c>
      <c r="I837" s="1">
        <v>0</v>
      </c>
      <c r="J837" s="1">
        <v>6</v>
      </c>
    </row>
    <row r="838" spans="1:10" x14ac:dyDescent="0.25">
      <c r="A838">
        <v>2014</v>
      </c>
      <c r="B838" t="s">
        <v>599</v>
      </c>
      <c r="C838" t="s">
        <v>843</v>
      </c>
      <c r="D838" s="1">
        <v>653.70000000000005</v>
      </c>
      <c r="E838" s="1">
        <v>1</v>
      </c>
      <c r="F838" s="1">
        <v>1</v>
      </c>
      <c r="G838" s="1">
        <v>7</v>
      </c>
      <c r="H838" s="1">
        <v>110</v>
      </c>
      <c r="I838" s="1">
        <v>1</v>
      </c>
      <c r="J838" s="1">
        <v>4</v>
      </c>
    </row>
    <row r="839" spans="1:10" x14ac:dyDescent="0.25">
      <c r="A839">
        <v>2015</v>
      </c>
      <c r="B839" t="s">
        <v>599</v>
      </c>
      <c r="C839" t="s">
        <v>843</v>
      </c>
      <c r="D839" s="1">
        <v>724.3</v>
      </c>
      <c r="E839" s="1">
        <v>2</v>
      </c>
      <c r="F839" s="1">
        <v>2</v>
      </c>
      <c r="G839" s="1">
        <v>8</v>
      </c>
      <c r="H839" s="1">
        <v>137</v>
      </c>
      <c r="I839" s="1">
        <v>18</v>
      </c>
      <c r="J839" s="1">
        <v>8</v>
      </c>
    </row>
    <row r="840" spans="1:10" x14ac:dyDescent="0.25">
      <c r="A840">
        <v>2016</v>
      </c>
      <c r="B840" t="s">
        <v>599</v>
      </c>
      <c r="C840" t="s">
        <v>843</v>
      </c>
      <c r="D840" s="1">
        <v>800.6</v>
      </c>
      <c r="E840" s="1">
        <v>8</v>
      </c>
      <c r="F840" s="1">
        <v>1</v>
      </c>
      <c r="G840" s="1">
        <v>6</v>
      </c>
      <c r="H840" s="1">
        <v>117</v>
      </c>
      <c r="I840" s="1">
        <v>37</v>
      </c>
      <c r="J840" s="1">
        <v>9</v>
      </c>
    </row>
    <row r="841" spans="1:10" x14ac:dyDescent="0.25">
      <c r="A841">
        <v>2017</v>
      </c>
      <c r="B841" t="s">
        <v>599</v>
      </c>
      <c r="C841" t="s">
        <v>843</v>
      </c>
      <c r="D841" s="1">
        <v>782.5</v>
      </c>
      <c r="E841" s="1">
        <v>2</v>
      </c>
      <c r="F841" s="1">
        <v>1</v>
      </c>
      <c r="G841" s="1">
        <v>12</v>
      </c>
      <c r="H841" s="1">
        <v>123</v>
      </c>
      <c r="I841" s="1">
        <v>44</v>
      </c>
      <c r="J841" s="1">
        <v>8</v>
      </c>
    </row>
    <row r="842" spans="1:10" x14ac:dyDescent="0.25">
      <c r="A842">
        <v>2013</v>
      </c>
      <c r="B842" t="s">
        <v>600</v>
      </c>
      <c r="C842" t="s">
        <v>843</v>
      </c>
      <c r="D842" s="1">
        <v>45</v>
      </c>
      <c r="E842" s="1">
        <v>0</v>
      </c>
      <c r="F842" s="1">
        <v>0</v>
      </c>
      <c r="G842" s="1">
        <v>0</v>
      </c>
      <c r="H842" s="1">
        <v>3</v>
      </c>
      <c r="I842" s="1">
        <v>0</v>
      </c>
      <c r="J842" s="1">
        <v>0</v>
      </c>
    </row>
    <row r="843" spans="1:10" x14ac:dyDescent="0.25">
      <c r="A843">
        <v>2014</v>
      </c>
      <c r="B843" t="s">
        <v>600</v>
      </c>
      <c r="C843" t="s">
        <v>843</v>
      </c>
      <c r="D843" s="1">
        <v>50.7</v>
      </c>
      <c r="E843" s="1">
        <v>1</v>
      </c>
      <c r="F843" s="1">
        <v>0</v>
      </c>
      <c r="G843" s="1">
        <v>0</v>
      </c>
      <c r="H843" s="1">
        <v>4</v>
      </c>
      <c r="I843" s="1">
        <v>0</v>
      </c>
      <c r="J843" s="1">
        <v>1</v>
      </c>
    </row>
    <row r="844" spans="1:10" x14ac:dyDescent="0.25">
      <c r="A844">
        <v>2015</v>
      </c>
      <c r="B844" t="s">
        <v>600</v>
      </c>
      <c r="C844" t="s">
        <v>843</v>
      </c>
      <c r="D844" s="1">
        <v>58.9</v>
      </c>
      <c r="E844" s="1">
        <v>0</v>
      </c>
      <c r="F844" s="1">
        <v>0</v>
      </c>
      <c r="G844" s="1">
        <v>0</v>
      </c>
      <c r="H844" s="1">
        <v>3</v>
      </c>
      <c r="I844" s="1">
        <v>0</v>
      </c>
      <c r="J844" s="1">
        <v>0</v>
      </c>
    </row>
    <row r="845" spans="1:10" x14ac:dyDescent="0.25">
      <c r="A845">
        <v>2016</v>
      </c>
      <c r="B845" t="s">
        <v>600</v>
      </c>
      <c r="C845" t="s">
        <v>843</v>
      </c>
      <c r="D845" s="1">
        <v>60.5</v>
      </c>
      <c r="E845" s="1">
        <v>1</v>
      </c>
      <c r="F845" s="1">
        <v>0</v>
      </c>
      <c r="G845" s="1">
        <v>0</v>
      </c>
      <c r="H845" s="1">
        <v>4</v>
      </c>
      <c r="I845" s="1">
        <v>0</v>
      </c>
      <c r="J845" s="1">
        <v>1</v>
      </c>
    </row>
    <row r="846" spans="1:10" x14ac:dyDescent="0.25">
      <c r="A846">
        <v>2017</v>
      </c>
      <c r="B846" t="s">
        <v>600</v>
      </c>
      <c r="C846" t="s">
        <v>843</v>
      </c>
      <c r="D846" s="1">
        <v>59.4</v>
      </c>
      <c r="E846" s="1">
        <v>0</v>
      </c>
      <c r="F846" s="1">
        <v>0</v>
      </c>
      <c r="G846" s="1">
        <v>0</v>
      </c>
      <c r="H846" s="1">
        <v>5</v>
      </c>
      <c r="I846" s="1">
        <v>1</v>
      </c>
      <c r="J846" s="1">
        <v>0</v>
      </c>
    </row>
    <row r="847" spans="1:10" x14ac:dyDescent="0.25">
      <c r="A847">
        <v>2013</v>
      </c>
      <c r="B847" t="s">
        <v>601</v>
      </c>
      <c r="C847" t="s">
        <v>843</v>
      </c>
      <c r="D847" s="1">
        <v>357.1</v>
      </c>
      <c r="E847" s="1">
        <v>3</v>
      </c>
      <c r="F847" s="1">
        <v>3</v>
      </c>
      <c r="G847" s="1">
        <v>0</v>
      </c>
      <c r="H847" s="1">
        <v>13</v>
      </c>
      <c r="I847" s="1">
        <v>0</v>
      </c>
      <c r="J847" s="1">
        <v>2</v>
      </c>
    </row>
    <row r="848" spans="1:10" x14ac:dyDescent="0.25">
      <c r="A848">
        <v>2014</v>
      </c>
      <c r="B848" t="s">
        <v>601</v>
      </c>
      <c r="C848" t="s">
        <v>843</v>
      </c>
      <c r="D848" s="1">
        <v>373.2</v>
      </c>
      <c r="E848" s="1">
        <v>2</v>
      </c>
      <c r="F848" s="1">
        <v>1</v>
      </c>
      <c r="G848" s="1">
        <v>2</v>
      </c>
      <c r="H848" s="1">
        <v>9</v>
      </c>
      <c r="I848" s="1">
        <v>0</v>
      </c>
      <c r="J848" s="1">
        <v>1</v>
      </c>
    </row>
    <row r="849" spans="1:10" x14ac:dyDescent="0.25">
      <c r="A849">
        <v>2015</v>
      </c>
      <c r="B849" t="s">
        <v>601</v>
      </c>
      <c r="C849" t="s">
        <v>843</v>
      </c>
      <c r="D849" s="1">
        <v>470</v>
      </c>
      <c r="E849" s="1">
        <v>0</v>
      </c>
      <c r="F849" s="1">
        <v>0</v>
      </c>
      <c r="G849" s="1">
        <v>6</v>
      </c>
      <c r="H849" s="1">
        <v>21</v>
      </c>
      <c r="I849" s="1">
        <v>0</v>
      </c>
      <c r="J849" s="1">
        <v>0</v>
      </c>
    </row>
    <row r="850" spans="1:10" x14ac:dyDescent="0.25">
      <c r="A850">
        <v>2016</v>
      </c>
      <c r="B850" t="s">
        <v>601</v>
      </c>
      <c r="C850" t="s">
        <v>843</v>
      </c>
      <c r="D850" s="1">
        <v>474.9</v>
      </c>
      <c r="E850" s="1">
        <v>0</v>
      </c>
      <c r="F850" s="1">
        <v>0</v>
      </c>
      <c r="G850" s="1">
        <v>1</v>
      </c>
      <c r="H850" s="1">
        <v>12</v>
      </c>
      <c r="I850" s="1">
        <v>0</v>
      </c>
      <c r="J850" s="1">
        <v>2</v>
      </c>
    </row>
    <row r="851" spans="1:10" x14ac:dyDescent="0.25">
      <c r="A851">
        <v>2017</v>
      </c>
      <c r="B851" t="s">
        <v>601</v>
      </c>
      <c r="C851" t="s">
        <v>843</v>
      </c>
      <c r="D851" s="1">
        <v>509.3</v>
      </c>
      <c r="E851" s="1">
        <v>0</v>
      </c>
      <c r="F851" s="1">
        <v>0</v>
      </c>
      <c r="G851" s="1">
        <v>0</v>
      </c>
      <c r="H851" s="1">
        <v>13</v>
      </c>
      <c r="I851" s="1">
        <v>0</v>
      </c>
      <c r="J851" s="1">
        <v>0</v>
      </c>
    </row>
    <row r="852" spans="1:10" x14ac:dyDescent="0.25">
      <c r="A852">
        <v>2013</v>
      </c>
      <c r="B852" t="s">
        <v>602</v>
      </c>
      <c r="C852" t="s">
        <v>843</v>
      </c>
      <c r="D852" s="1">
        <v>269.60000000000002</v>
      </c>
      <c r="E852" s="1">
        <v>0</v>
      </c>
      <c r="F852" s="1">
        <v>0</v>
      </c>
      <c r="G852" s="1">
        <v>0</v>
      </c>
      <c r="H852" s="1">
        <v>3</v>
      </c>
      <c r="I852" s="1">
        <v>0</v>
      </c>
      <c r="J852" s="1">
        <v>0</v>
      </c>
    </row>
    <row r="853" spans="1:10" x14ac:dyDescent="0.25">
      <c r="A853">
        <v>2014</v>
      </c>
      <c r="B853" t="s">
        <v>602</v>
      </c>
      <c r="C853" t="s">
        <v>843</v>
      </c>
      <c r="D853" s="1">
        <v>261.2</v>
      </c>
      <c r="E853" s="1">
        <v>0</v>
      </c>
      <c r="F853" s="1">
        <v>0</v>
      </c>
      <c r="G853" s="1">
        <v>0</v>
      </c>
      <c r="H853" s="1">
        <v>5</v>
      </c>
      <c r="I853" s="1">
        <v>1</v>
      </c>
      <c r="J853" s="1">
        <v>0</v>
      </c>
    </row>
    <row r="854" spans="1:10" x14ac:dyDescent="0.25">
      <c r="A854">
        <v>2015</v>
      </c>
      <c r="B854" t="s">
        <v>602</v>
      </c>
      <c r="C854" t="s">
        <v>843</v>
      </c>
      <c r="D854" s="1">
        <v>340.5</v>
      </c>
      <c r="E854" s="1">
        <v>0</v>
      </c>
      <c r="F854" s="1">
        <v>0</v>
      </c>
      <c r="G854" s="1">
        <v>0</v>
      </c>
      <c r="H854" s="1">
        <v>5</v>
      </c>
      <c r="I854" s="1">
        <v>1</v>
      </c>
      <c r="J854" s="1">
        <v>0</v>
      </c>
    </row>
    <row r="855" spans="1:10" x14ac:dyDescent="0.25">
      <c r="A855">
        <v>2016</v>
      </c>
      <c r="B855" t="s">
        <v>602</v>
      </c>
      <c r="C855" t="s">
        <v>843</v>
      </c>
      <c r="D855" s="1">
        <v>375</v>
      </c>
      <c r="E855" s="1">
        <v>0</v>
      </c>
      <c r="F855" s="1">
        <v>0</v>
      </c>
      <c r="G855" s="1">
        <v>0</v>
      </c>
      <c r="H855" s="1">
        <v>6</v>
      </c>
      <c r="I855" s="1">
        <v>1</v>
      </c>
      <c r="J855" s="1">
        <v>0</v>
      </c>
    </row>
    <row r="856" spans="1:10" x14ac:dyDescent="0.25">
      <c r="A856">
        <v>2017</v>
      </c>
      <c r="B856" t="s">
        <v>602</v>
      </c>
      <c r="C856" t="s">
        <v>843</v>
      </c>
      <c r="D856" s="1">
        <v>392.8</v>
      </c>
      <c r="E856" s="1">
        <v>1</v>
      </c>
      <c r="F856" s="1">
        <v>1</v>
      </c>
      <c r="G856" s="1">
        <v>0</v>
      </c>
      <c r="H856" s="1">
        <v>4</v>
      </c>
      <c r="I856" s="1">
        <v>0</v>
      </c>
      <c r="J856" s="1">
        <v>1</v>
      </c>
    </row>
    <row r="857" spans="1:10" x14ac:dyDescent="0.25">
      <c r="A857">
        <v>2013</v>
      </c>
      <c r="B857" t="s">
        <v>603</v>
      </c>
      <c r="C857" t="s">
        <v>843</v>
      </c>
      <c r="D857" s="1">
        <v>202.6</v>
      </c>
      <c r="E857" s="1">
        <v>1</v>
      </c>
      <c r="F857" s="1">
        <v>0</v>
      </c>
      <c r="G857" s="1">
        <v>0</v>
      </c>
      <c r="H857" s="1">
        <v>5</v>
      </c>
      <c r="I857" s="1">
        <v>0</v>
      </c>
      <c r="J857" s="1">
        <v>0</v>
      </c>
    </row>
    <row r="858" spans="1:10" x14ac:dyDescent="0.25">
      <c r="A858">
        <v>2014</v>
      </c>
      <c r="B858" t="s">
        <v>603</v>
      </c>
      <c r="C858" t="s">
        <v>843</v>
      </c>
      <c r="D858" s="1">
        <v>201.9</v>
      </c>
      <c r="E858" s="1">
        <v>0</v>
      </c>
      <c r="F858" s="1">
        <v>0</v>
      </c>
      <c r="G858" s="1">
        <v>0</v>
      </c>
      <c r="H858" s="1">
        <v>6</v>
      </c>
      <c r="I858" s="1">
        <v>0</v>
      </c>
      <c r="J858" s="1">
        <v>0</v>
      </c>
    </row>
    <row r="859" spans="1:10" x14ac:dyDescent="0.25">
      <c r="A859">
        <v>2015</v>
      </c>
      <c r="B859" t="s">
        <v>603</v>
      </c>
      <c r="C859" t="s">
        <v>843</v>
      </c>
      <c r="D859" s="1">
        <v>223.3</v>
      </c>
      <c r="E859" s="1">
        <v>0</v>
      </c>
      <c r="F859" s="1">
        <v>0</v>
      </c>
      <c r="G859" s="1">
        <v>0</v>
      </c>
      <c r="H859" s="1">
        <v>6</v>
      </c>
      <c r="I859" s="1">
        <v>0</v>
      </c>
      <c r="J859" s="1">
        <v>0</v>
      </c>
    </row>
    <row r="860" spans="1:10" x14ac:dyDescent="0.25">
      <c r="A860">
        <v>2016</v>
      </c>
      <c r="B860" t="s">
        <v>603</v>
      </c>
      <c r="C860" t="s">
        <v>843</v>
      </c>
      <c r="D860" s="1">
        <v>226.2</v>
      </c>
      <c r="E860" s="1">
        <v>0</v>
      </c>
      <c r="F860" s="1">
        <v>0</v>
      </c>
      <c r="G860" s="1">
        <v>0</v>
      </c>
      <c r="H860" s="1">
        <v>11</v>
      </c>
      <c r="I860" s="1">
        <v>2</v>
      </c>
      <c r="J860" s="1">
        <v>1</v>
      </c>
    </row>
    <row r="861" spans="1:10" x14ac:dyDescent="0.25">
      <c r="A861">
        <v>2017</v>
      </c>
      <c r="B861" t="s">
        <v>603</v>
      </c>
      <c r="C861" t="s">
        <v>843</v>
      </c>
      <c r="D861" s="1">
        <v>220.1</v>
      </c>
      <c r="E861" s="1">
        <v>0</v>
      </c>
      <c r="F861" s="1">
        <v>0</v>
      </c>
      <c r="G861" s="1">
        <v>0</v>
      </c>
      <c r="H861" s="1">
        <v>6</v>
      </c>
      <c r="I861" s="1">
        <v>1</v>
      </c>
      <c r="J861" s="1">
        <v>1</v>
      </c>
    </row>
    <row r="862" spans="1:10" x14ac:dyDescent="0.25">
      <c r="A862">
        <v>2013</v>
      </c>
      <c r="B862" t="s">
        <v>604</v>
      </c>
      <c r="C862" t="s">
        <v>843</v>
      </c>
      <c r="D862" s="1">
        <v>412.5</v>
      </c>
      <c r="E862" s="1">
        <v>2</v>
      </c>
      <c r="F862" s="1">
        <v>2</v>
      </c>
      <c r="G862" s="1">
        <v>2</v>
      </c>
      <c r="H862" s="1">
        <v>31</v>
      </c>
      <c r="I862" s="1">
        <v>1</v>
      </c>
      <c r="J862" s="1">
        <v>3</v>
      </c>
    </row>
    <row r="863" spans="1:10" x14ac:dyDescent="0.25">
      <c r="A863">
        <v>2014</v>
      </c>
      <c r="B863" t="s">
        <v>604</v>
      </c>
      <c r="C863" t="s">
        <v>843</v>
      </c>
      <c r="D863" s="1">
        <v>395.9</v>
      </c>
      <c r="E863" s="1">
        <v>4</v>
      </c>
      <c r="F863" s="1">
        <v>1</v>
      </c>
      <c r="G863" s="1">
        <v>3</v>
      </c>
      <c r="H863" s="1">
        <v>27</v>
      </c>
      <c r="I863" s="1">
        <v>0</v>
      </c>
      <c r="J863" s="1">
        <v>2</v>
      </c>
    </row>
    <row r="864" spans="1:10" x14ac:dyDescent="0.25">
      <c r="A864">
        <v>2015</v>
      </c>
      <c r="B864" t="s">
        <v>604</v>
      </c>
      <c r="C864" t="s">
        <v>843</v>
      </c>
      <c r="D864" s="1">
        <v>479.4</v>
      </c>
      <c r="E864" s="1">
        <v>0</v>
      </c>
      <c r="F864" s="1">
        <v>0</v>
      </c>
      <c r="G864" s="1">
        <v>2</v>
      </c>
      <c r="H864" s="1">
        <v>33</v>
      </c>
      <c r="I864" s="1">
        <v>0</v>
      </c>
      <c r="J864" s="1">
        <v>5</v>
      </c>
    </row>
    <row r="865" spans="1:10" x14ac:dyDescent="0.25">
      <c r="A865">
        <v>2016</v>
      </c>
      <c r="B865" t="s">
        <v>604</v>
      </c>
      <c r="C865" t="s">
        <v>843</v>
      </c>
      <c r="D865" s="1">
        <v>408.2</v>
      </c>
      <c r="E865" s="1">
        <v>1</v>
      </c>
      <c r="F865" s="1">
        <v>0</v>
      </c>
      <c r="G865" s="1">
        <v>2</v>
      </c>
      <c r="H865" s="1">
        <v>32</v>
      </c>
      <c r="I865" s="1">
        <v>2</v>
      </c>
      <c r="J865" s="1">
        <v>4</v>
      </c>
    </row>
    <row r="866" spans="1:10" x14ac:dyDescent="0.25">
      <c r="A866">
        <v>2017</v>
      </c>
      <c r="B866" t="s">
        <v>604</v>
      </c>
      <c r="C866" t="s">
        <v>843</v>
      </c>
      <c r="D866" s="1">
        <v>447.7</v>
      </c>
      <c r="E866" s="1">
        <v>7</v>
      </c>
      <c r="F866" s="1">
        <v>1</v>
      </c>
      <c r="G866" s="1">
        <v>2</v>
      </c>
      <c r="H866" s="1">
        <v>33</v>
      </c>
      <c r="I866" s="1">
        <v>3</v>
      </c>
      <c r="J866" s="1">
        <v>2</v>
      </c>
    </row>
    <row r="867" spans="1:10" x14ac:dyDescent="0.25">
      <c r="A867">
        <v>2013</v>
      </c>
      <c r="B867" t="s">
        <v>605</v>
      </c>
      <c r="C867" t="s">
        <v>843</v>
      </c>
      <c r="D867" s="1">
        <v>138.19999999999999</v>
      </c>
      <c r="E867" s="1">
        <v>7</v>
      </c>
      <c r="F867" s="1">
        <v>0</v>
      </c>
      <c r="G867" s="1">
        <v>1</v>
      </c>
      <c r="H867" s="1">
        <v>9</v>
      </c>
      <c r="I867" s="1">
        <v>0</v>
      </c>
      <c r="J867" s="1">
        <v>0</v>
      </c>
    </row>
    <row r="868" spans="1:10" x14ac:dyDescent="0.25">
      <c r="A868">
        <v>2014</v>
      </c>
      <c r="B868" t="s">
        <v>605</v>
      </c>
      <c r="C868" t="s">
        <v>843</v>
      </c>
      <c r="D868" s="1">
        <v>144.69999999999999</v>
      </c>
      <c r="E868" s="1">
        <v>0</v>
      </c>
      <c r="F868" s="1">
        <v>0</v>
      </c>
      <c r="G868" s="1">
        <v>0</v>
      </c>
      <c r="H868" s="1">
        <v>10</v>
      </c>
      <c r="I868" s="1">
        <v>0</v>
      </c>
      <c r="J868" s="1">
        <v>2</v>
      </c>
    </row>
    <row r="869" spans="1:10" x14ac:dyDescent="0.25">
      <c r="A869">
        <v>2015</v>
      </c>
      <c r="B869" t="s">
        <v>605</v>
      </c>
      <c r="C869" t="s">
        <v>843</v>
      </c>
      <c r="D869" s="1">
        <v>169.3</v>
      </c>
      <c r="E869" s="1">
        <v>0</v>
      </c>
      <c r="F869" s="1">
        <v>0</v>
      </c>
      <c r="G869" s="1">
        <v>1</v>
      </c>
      <c r="H869" s="1">
        <v>8</v>
      </c>
      <c r="I869" s="1">
        <v>0</v>
      </c>
      <c r="J869" s="1">
        <v>2</v>
      </c>
    </row>
    <row r="870" spans="1:10" x14ac:dyDescent="0.25">
      <c r="A870">
        <v>2016</v>
      </c>
      <c r="B870" t="s">
        <v>605</v>
      </c>
      <c r="C870" t="s">
        <v>843</v>
      </c>
      <c r="D870" s="1">
        <v>176.6</v>
      </c>
      <c r="E870" s="1">
        <v>0</v>
      </c>
      <c r="F870" s="1">
        <v>0</v>
      </c>
      <c r="G870" s="1">
        <v>0</v>
      </c>
      <c r="H870" s="1">
        <v>18</v>
      </c>
      <c r="I870" s="1">
        <v>0</v>
      </c>
      <c r="J870" s="1">
        <v>0</v>
      </c>
    </row>
    <row r="871" spans="1:10" x14ac:dyDescent="0.25">
      <c r="A871">
        <v>2017</v>
      </c>
      <c r="B871" t="s">
        <v>605</v>
      </c>
      <c r="C871" t="s">
        <v>843</v>
      </c>
      <c r="D871" s="1">
        <v>173.2</v>
      </c>
      <c r="E871" s="1">
        <v>2</v>
      </c>
      <c r="F871" s="1">
        <v>1</v>
      </c>
      <c r="G871" s="1">
        <v>0</v>
      </c>
      <c r="H871" s="1">
        <v>21</v>
      </c>
      <c r="I871" s="1">
        <v>11</v>
      </c>
      <c r="J871" s="1">
        <v>2</v>
      </c>
    </row>
    <row r="872" spans="1:10" x14ac:dyDescent="0.25">
      <c r="A872">
        <v>2013</v>
      </c>
      <c r="B872" t="s">
        <v>606</v>
      </c>
      <c r="C872" t="s">
        <v>843</v>
      </c>
      <c r="D872" s="1">
        <v>318.5</v>
      </c>
      <c r="E872" s="1">
        <v>0</v>
      </c>
      <c r="F872" s="1">
        <v>0</v>
      </c>
      <c r="G872" s="1">
        <v>0</v>
      </c>
      <c r="H872" s="1">
        <v>10</v>
      </c>
      <c r="I872" s="1">
        <v>0</v>
      </c>
      <c r="J872" s="1">
        <v>1</v>
      </c>
    </row>
    <row r="873" spans="1:10" x14ac:dyDescent="0.25">
      <c r="A873">
        <v>2014</v>
      </c>
      <c r="B873" t="s">
        <v>606</v>
      </c>
      <c r="C873" t="s">
        <v>843</v>
      </c>
      <c r="D873" s="1">
        <v>317.10000000000002</v>
      </c>
      <c r="E873" s="1">
        <v>0</v>
      </c>
      <c r="F873" s="1">
        <v>0</v>
      </c>
      <c r="G873" s="1">
        <v>0</v>
      </c>
      <c r="H873" s="1">
        <v>11</v>
      </c>
      <c r="I873" s="1">
        <v>0</v>
      </c>
      <c r="J873" s="1">
        <v>0</v>
      </c>
    </row>
    <row r="874" spans="1:10" x14ac:dyDescent="0.25">
      <c r="A874">
        <v>2015</v>
      </c>
      <c r="B874" t="s">
        <v>606</v>
      </c>
      <c r="C874" t="s">
        <v>843</v>
      </c>
      <c r="D874" s="1">
        <v>330.3</v>
      </c>
      <c r="E874" s="1">
        <v>1</v>
      </c>
      <c r="F874" s="1">
        <v>0</v>
      </c>
      <c r="G874" s="1">
        <v>0</v>
      </c>
      <c r="H874" s="1">
        <v>8</v>
      </c>
      <c r="I874" s="1">
        <v>0</v>
      </c>
      <c r="J874" s="1">
        <v>0</v>
      </c>
    </row>
    <row r="875" spans="1:10" x14ac:dyDescent="0.25">
      <c r="A875">
        <v>2016</v>
      </c>
      <c r="B875" t="s">
        <v>606</v>
      </c>
      <c r="C875" t="s">
        <v>843</v>
      </c>
      <c r="D875" s="1">
        <v>341.3</v>
      </c>
      <c r="E875" s="1">
        <v>0</v>
      </c>
      <c r="F875" s="1">
        <v>0</v>
      </c>
      <c r="G875" s="1">
        <v>0</v>
      </c>
      <c r="H875" s="1">
        <v>14</v>
      </c>
      <c r="I875" s="1">
        <v>0</v>
      </c>
      <c r="J875" s="1">
        <v>0</v>
      </c>
    </row>
    <row r="876" spans="1:10" x14ac:dyDescent="0.25">
      <c r="A876">
        <v>2017</v>
      </c>
      <c r="B876" t="s">
        <v>606</v>
      </c>
      <c r="C876" t="s">
        <v>843</v>
      </c>
      <c r="D876" s="1">
        <v>366.9</v>
      </c>
      <c r="E876" s="1">
        <v>1</v>
      </c>
      <c r="F876" s="1">
        <v>1</v>
      </c>
      <c r="G876" s="1">
        <v>0</v>
      </c>
      <c r="H876" s="1">
        <v>3</v>
      </c>
      <c r="I876" s="1">
        <v>2</v>
      </c>
      <c r="J876" s="1">
        <v>1</v>
      </c>
    </row>
    <row r="877" spans="1:10" x14ac:dyDescent="0.25">
      <c r="A877">
        <v>2013</v>
      </c>
      <c r="B877" t="s">
        <v>607</v>
      </c>
      <c r="C877" t="s">
        <v>843</v>
      </c>
      <c r="D877" s="1">
        <v>452.2</v>
      </c>
      <c r="E877" s="1">
        <v>0</v>
      </c>
      <c r="F877" s="1">
        <v>0</v>
      </c>
      <c r="G877" s="1">
        <v>1</v>
      </c>
      <c r="H877" s="1">
        <v>11</v>
      </c>
      <c r="I877" s="1">
        <v>0</v>
      </c>
      <c r="J877" s="1">
        <v>1</v>
      </c>
    </row>
    <row r="878" spans="1:10" x14ac:dyDescent="0.25">
      <c r="A878">
        <v>2014</v>
      </c>
      <c r="B878" t="s">
        <v>607</v>
      </c>
      <c r="C878" t="s">
        <v>843</v>
      </c>
      <c r="D878" s="1">
        <v>452.7</v>
      </c>
      <c r="E878" s="1">
        <v>0</v>
      </c>
      <c r="F878" s="1">
        <v>0</v>
      </c>
      <c r="G878" s="1">
        <v>0</v>
      </c>
      <c r="H878" s="1">
        <v>12</v>
      </c>
      <c r="I878" s="1">
        <v>0</v>
      </c>
      <c r="J878" s="1">
        <v>0</v>
      </c>
    </row>
    <row r="879" spans="1:10" x14ac:dyDescent="0.25">
      <c r="A879">
        <v>2015</v>
      </c>
      <c r="B879" t="s">
        <v>607</v>
      </c>
      <c r="C879" t="s">
        <v>843</v>
      </c>
      <c r="D879" s="1">
        <v>460.6</v>
      </c>
      <c r="E879" s="1">
        <v>0</v>
      </c>
      <c r="F879" s="1">
        <v>0</v>
      </c>
      <c r="G879" s="1">
        <v>2</v>
      </c>
      <c r="H879" s="1">
        <v>7</v>
      </c>
      <c r="I879" s="1">
        <v>0</v>
      </c>
      <c r="J879" s="1">
        <v>0</v>
      </c>
    </row>
    <row r="880" spans="1:10" x14ac:dyDescent="0.25">
      <c r="A880">
        <v>2016</v>
      </c>
      <c r="B880" t="s">
        <v>607</v>
      </c>
      <c r="C880" t="s">
        <v>843</v>
      </c>
      <c r="D880" s="1">
        <v>433.4</v>
      </c>
      <c r="E880" s="1">
        <v>2</v>
      </c>
      <c r="F880" s="1">
        <v>1</v>
      </c>
      <c r="G880" s="1">
        <v>2</v>
      </c>
      <c r="H880" s="1">
        <v>10</v>
      </c>
      <c r="I880" s="1">
        <v>0</v>
      </c>
      <c r="J880" s="1">
        <v>1</v>
      </c>
    </row>
    <row r="881" spans="1:10" x14ac:dyDescent="0.25">
      <c r="A881">
        <v>2017</v>
      </c>
      <c r="B881" t="s">
        <v>607</v>
      </c>
      <c r="C881" t="s">
        <v>843</v>
      </c>
      <c r="D881" s="1">
        <v>444.2</v>
      </c>
      <c r="E881" s="1">
        <v>1</v>
      </c>
      <c r="F881" s="1">
        <v>0</v>
      </c>
      <c r="G881" s="1">
        <v>0</v>
      </c>
      <c r="H881" s="1">
        <v>11</v>
      </c>
      <c r="I881" s="1">
        <v>1</v>
      </c>
      <c r="J881" s="1">
        <v>2</v>
      </c>
    </row>
    <row r="882" spans="1:10" x14ac:dyDescent="0.25">
      <c r="A882">
        <v>2013</v>
      </c>
      <c r="B882" t="s">
        <v>608</v>
      </c>
      <c r="C882" t="s">
        <v>843</v>
      </c>
      <c r="D882" s="1">
        <v>704.4</v>
      </c>
      <c r="E882" s="1">
        <v>0</v>
      </c>
      <c r="F882" s="1">
        <v>0</v>
      </c>
      <c r="G882" s="1">
        <v>0</v>
      </c>
      <c r="H882" s="1">
        <v>7</v>
      </c>
      <c r="I882" s="1">
        <v>0</v>
      </c>
      <c r="J882" s="1">
        <v>1</v>
      </c>
    </row>
    <row r="883" spans="1:10" x14ac:dyDescent="0.25">
      <c r="A883">
        <v>2014</v>
      </c>
      <c r="B883" t="s">
        <v>608</v>
      </c>
      <c r="C883" t="s">
        <v>843</v>
      </c>
      <c r="D883" s="1">
        <v>665.8</v>
      </c>
      <c r="E883" s="1">
        <v>0</v>
      </c>
      <c r="F883" s="1">
        <v>0</v>
      </c>
      <c r="G883" s="1">
        <v>2</v>
      </c>
      <c r="H883" s="1">
        <v>11</v>
      </c>
      <c r="I883" s="1">
        <v>1</v>
      </c>
      <c r="J883" s="1">
        <v>1</v>
      </c>
    </row>
    <row r="884" spans="1:10" x14ac:dyDescent="0.25">
      <c r="A884">
        <v>2015</v>
      </c>
      <c r="B884" t="s">
        <v>608</v>
      </c>
      <c r="C884" t="s">
        <v>843</v>
      </c>
      <c r="D884" s="1">
        <v>789.7</v>
      </c>
      <c r="E884" s="1">
        <v>3</v>
      </c>
      <c r="F884" s="1">
        <v>2</v>
      </c>
      <c r="G884" s="1">
        <v>1</v>
      </c>
      <c r="H884" s="1">
        <v>14</v>
      </c>
      <c r="I884" s="1">
        <v>0</v>
      </c>
      <c r="J884" s="1">
        <v>0</v>
      </c>
    </row>
    <row r="885" spans="1:10" x14ac:dyDescent="0.25">
      <c r="A885">
        <v>2016</v>
      </c>
      <c r="B885" t="s">
        <v>608</v>
      </c>
      <c r="C885" t="s">
        <v>843</v>
      </c>
      <c r="D885" s="1">
        <v>836</v>
      </c>
      <c r="E885" s="1">
        <v>1</v>
      </c>
      <c r="F885" s="1">
        <v>1</v>
      </c>
      <c r="G885" s="1">
        <v>0</v>
      </c>
      <c r="H885" s="1">
        <v>14</v>
      </c>
      <c r="I885" s="1">
        <v>4</v>
      </c>
      <c r="J885" s="1">
        <v>2</v>
      </c>
    </row>
    <row r="886" spans="1:10" x14ac:dyDescent="0.25">
      <c r="A886">
        <v>2017</v>
      </c>
      <c r="B886" t="s">
        <v>608</v>
      </c>
      <c r="C886" t="s">
        <v>843</v>
      </c>
      <c r="D886" s="1">
        <v>842.4</v>
      </c>
      <c r="E886" s="1">
        <v>0</v>
      </c>
      <c r="F886" s="1">
        <v>0</v>
      </c>
      <c r="G886" s="1">
        <v>2</v>
      </c>
      <c r="H886" s="1">
        <v>7</v>
      </c>
      <c r="I886" s="1">
        <v>4</v>
      </c>
      <c r="J886" s="1">
        <v>0</v>
      </c>
    </row>
    <row r="887" spans="1:10" x14ac:dyDescent="0.25">
      <c r="A887">
        <v>2013</v>
      </c>
      <c r="B887" t="s">
        <v>609</v>
      </c>
      <c r="C887" t="s">
        <v>843</v>
      </c>
      <c r="D887" s="1">
        <v>885.4</v>
      </c>
      <c r="E887" s="1">
        <v>1</v>
      </c>
      <c r="F887" s="1">
        <v>0</v>
      </c>
      <c r="G887" s="1">
        <v>1</v>
      </c>
      <c r="H887" s="1">
        <v>16</v>
      </c>
      <c r="I887" s="1">
        <v>1</v>
      </c>
      <c r="J887" s="1">
        <v>1</v>
      </c>
    </row>
    <row r="888" spans="1:10" x14ac:dyDescent="0.25">
      <c r="A888">
        <v>2014</v>
      </c>
      <c r="B888" t="s">
        <v>609</v>
      </c>
      <c r="C888" t="s">
        <v>843</v>
      </c>
      <c r="D888" s="1">
        <v>841.7</v>
      </c>
      <c r="E888" s="1">
        <v>3</v>
      </c>
      <c r="F888" s="1">
        <v>2</v>
      </c>
      <c r="G888" s="1">
        <v>0</v>
      </c>
      <c r="H888" s="1">
        <v>15</v>
      </c>
      <c r="I888" s="1">
        <v>1</v>
      </c>
      <c r="J888" s="1">
        <v>0</v>
      </c>
    </row>
    <row r="889" spans="1:10" x14ac:dyDescent="0.25">
      <c r="A889">
        <v>2015</v>
      </c>
      <c r="B889" t="s">
        <v>609</v>
      </c>
      <c r="C889" t="s">
        <v>843</v>
      </c>
      <c r="D889" s="1">
        <v>961.9</v>
      </c>
      <c r="E889" s="1">
        <v>5</v>
      </c>
      <c r="F889" s="1">
        <v>5</v>
      </c>
      <c r="G889" s="1">
        <v>2</v>
      </c>
      <c r="H889" s="1">
        <v>13</v>
      </c>
      <c r="I889" s="1">
        <v>2</v>
      </c>
      <c r="J889" s="1">
        <v>1</v>
      </c>
    </row>
    <row r="890" spans="1:10" x14ac:dyDescent="0.25">
      <c r="A890">
        <v>2016</v>
      </c>
      <c r="B890" t="s">
        <v>609</v>
      </c>
      <c r="C890" t="s">
        <v>843</v>
      </c>
      <c r="D890" s="1">
        <v>1042.4000000000001</v>
      </c>
      <c r="E890" s="1">
        <v>1</v>
      </c>
      <c r="F890" s="1">
        <v>1</v>
      </c>
      <c r="G890" s="1">
        <v>0</v>
      </c>
      <c r="H890" s="1">
        <v>23</v>
      </c>
      <c r="I890" s="1">
        <v>1</v>
      </c>
      <c r="J890" s="1">
        <v>2</v>
      </c>
    </row>
    <row r="891" spans="1:10" x14ac:dyDescent="0.25">
      <c r="A891">
        <v>2017</v>
      </c>
      <c r="B891" t="s">
        <v>609</v>
      </c>
      <c r="C891" t="s">
        <v>843</v>
      </c>
      <c r="D891" s="1">
        <v>1099.2</v>
      </c>
      <c r="E891" s="1">
        <v>0</v>
      </c>
      <c r="F891" s="1">
        <v>0</v>
      </c>
      <c r="G891" s="1">
        <v>1</v>
      </c>
      <c r="H891" s="1">
        <v>21</v>
      </c>
      <c r="I891" s="1">
        <v>1</v>
      </c>
      <c r="J891" s="1">
        <v>0</v>
      </c>
    </row>
    <row r="892" spans="1:10" x14ac:dyDescent="0.25">
      <c r="A892">
        <v>2013</v>
      </c>
      <c r="B892" t="s">
        <v>610</v>
      </c>
      <c r="C892" t="s">
        <v>843</v>
      </c>
      <c r="D892" s="1">
        <v>268.60000000000002</v>
      </c>
      <c r="E892" s="1">
        <v>1</v>
      </c>
      <c r="F892" s="1">
        <v>0</v>
      </c>
      <c r="G892" s="1">
        <v>2</v>
      </c>
      <c r="H892" s="1">
        <v>16</v>
      </c>
      <c r="I892" s="1">
        <v>0</v>
      </c>
      <c r="J892" s="1">
        <v>0</v>
      </c>
    </row>
    <row r="893" spans="1:10" x14ac:dyDescent="0.25">
      <c r="A893">
        <v>2014</v>
      </c>
      <c r="B893" t="s">
        <v>610</v>
      </c>
      <c r="C893" t="s">
        <v>843</v>
      </c>
      <c r="D893" s="1">
        <v>284.8</v>
      </c>
      <c r="E893" s="1">
        <v>0</v>
      </c>
      <c r="F893" s="1">
        <v>0</v>
      </c>
      <c r="G893" s="1">
        <v>0</v>
      </c>
      <c r="H893" s="1">
        <v>16</v>
      </c>
      <c r="I893" s="1">
        <v>0</v>
      </c>
      <c r="J893" s="1">
        <v>0</v>
      </c>
    </row>
    <row r="894" spans="1:10" x14ac:dyDescent="0.25">
      <c r="A894">
        <v>2015</v>
      </c>
      <c r="B894" t="s">
        <v>610</v>
      </c>
      <c r="C894" t="s">
        <v>843</v>
      </c>
      <c r="D894" s="1">
        <v>313.3</v>
      </c>
      <c r="E894" s="1">
        <v>2</v>
      </c>
      <c r="F894" s="1">
        <v>2</v>
      </c>
      <c r="G894" s="1">
        <v>1</v>
      </c>
      <c r="H894" s="1">
        <v>15</v>
      </c>
      <c r="I894" s="1">
        <v>0</v>
      </c>
      <c r="J894" s="1">
        <v>1</v>
      </c>
    </row>
    <row r="895" spans="1:10" x14ac:dyDescent="0.25">
      <c r="A895">
        <v>2016</v>
      </c>
      <c r="B895" t="s">
        <v>610</v>
      </c>
      <c r="C895" t="s">
        <v>843</v>
      </c>
      <c r="D895" s="1">
        <v>301.7</v>
      </c>
      <c r="E895" s="1">
        <v>2</v>
      </c>
      <c r="F895" s="1">
        <v>1</v>
      </c>
      <c r="G895" s="1">
        <v>0</v>
      </c>
      <c r="H895" s="1">
        <v>22</v>
      </c>
      <c r="I895" s="1">
        <v>2</v>
      </c>
      <c r="J895" s="1">
        <v>2</v>
      </c>
    </row>
    <row r="896" spans="1:10" x14ac:dyDescent="0.25">
      <c r="A896">
        <v>2017</v>
      </c>
      <c r="B896" t="s">
        <v>610</v>
      </c>
      <c r="C896" t="s">
        <v>843</v>
      </c>
      <c r="D896" s="1">
        <v>294.8</v>
      </c>
      <c r="E896" s="1">
        <v>2</v>
      </c>
      <c r="F896" s="1">
        <v>0</v>
      </c>
      <c r="G896" s="1">
        <v>0</v>
      </c>
      <c r="H896" s="1">
        <v>20</v>
      </c>
      <c r="I896" s="1">
        <v>2</v>
      </c>
      <c r="J896" s="1">
        <v>0</v>
      </c>
    </row>
    <row r="897" spans="1:10" x14ac:dyDescent="0.25">
      <c r="A897">
        <v>2013</v>
      </c>
      <c r="B897" t="s">
        <v>611</v>
      </c>
      <c r="C897" t="s">
        <v>843</v>
      </c>
      <c r="D897" s="1">
        <v>168.7</v>
      </c>
      <c r="E897" s="1">
        <v>0</v>
      </c>
      <c r="F897" s="1">
        <v>0</v>
      </c>
      <c r="G897" s="1">
        <v>0</v>
      </c>
      <c r="H897" s="1">
        <v>7</v>
      </c>
      <c r="I897" s="1">
        <v>0</v>
      </c>
      <c r="J897" s="1">
        <v>0</v>
      </c>
    </row>
    <row r="898" spans="1:10" x14ac:dyDescent="0.25">
      <c r="A898">
        <v>2014</v>
      </c>
      <c r="B898" t="s">
        <v>611</v>
      </c>
      <c r="C898" t="s">
        <v>843</v>
      </c>
      <c r="D898" s="1">
        <v>154.1</v>
      </c>
      <c r="E898" s="1">
        <v>0</v>
      </c>
      <c r="F898" s="1">
        <v>0</v>
      </c>
      <c r="G898" s="1">
        <v>0</v>
      </c>
      <c r="H898" s="1">
        <v>11</v>
      </c>
      <c r="I898" s="1">
        <v>0</v>
      </c>
      <c r="J898" s="1">
        <v>0</v>
      </c>
    </row>
    <row r="899" spans="1:10" x14ac:dyDescent="0.25">
      <c r="A899">
        <v>2015</v>
      </c>
      <c r="B899" t="s">
        <v>611</v>
      </c>
      <c r="C899" t="s">
        <v>843</v>
      </c>
      <c r="D899" s="1">
        <v>157</v>
      </c>
      <c r="E899" s="1">
        <v>0</v>
      </c>
      <c r="F899" s="1">
        <v>0</v>
      </c>
      <c r="G899" s="1">
        <v>0</v>
      </c>
      <c r="H899" s="1">
        <v>10</v>
      </c>
      <c r="I899" s="1">
        <v>0</v>
      </c>
      <c r="J899" s="1">
        <v>1</v>
      </c>
    </row>
    <row r="900" spans="1:10" x14ac:dyDescent="0.25">
      <c r="A900">
        <v>2016</v>
      </c>
      <c r="B900" t="s">
        <v>611</v>
      </c>
      <c r="C900" t="s">
        <v>843</v>
      </c>
      <c r="D900" s="1">
        <v>201.1</v>
      </c>
      <c r="E900" s="1">
        <v>0</v>
      </c>
      <c r="F900" s="1">
        <v>0</v>
      </c>
      <c r="G900" s="1">
        <v>0</v>
      </c>
      <c r="H900" s="1">
        <v>9</v>
      </c>
      <c r="I900" s="1">
        <v>0</v>
      </c>
      <c r="J900" s="1">
        <v>1</v>
      </c>
    </row>
    <row r="901" spans="1:10" x14ac:dyDescent="0.25">
      <c r="A901">
        <v>2017</v>
      </c>
      <c r="B901" t="s">
        <v>611</v>
      </c>
      <c r="C901" t="s">
        <v>843</v>
      </c>
      <c r="D901" s="1">
        <v>240.5</v>
      </c>
      <c r="E901" s="1">
        <v>0</v>
      </c>
      <c r="F901" s="1">
        <v>0</v>
      </c>
      <c r="G901" s="1">
        <v>0</v>
      </c>
      <c r="H901" s="1">
        <v>15</v>
      </c>
      <c r="I901" s="1">
        <v>3</v>
      </c>
      <c r="J901" s="1">
        <v>1</v>
      </c>
    </row>
    <row r="902" spans="1:10" x14ac:dyDescent="0.25">
      <c r="A902">
        <v>2013</v>
      </c>
      <c r="B902" t="s">
        <v>612</v>
      </c>
      <c r="C902" t="s">
        <v>843</v>
      </c>
      <c r="D902" s="1">
        <v>380.9</v>
      </c>
      <c r="E902" s="1">
        <v>2</v>
      </c>
      <c r="F902" s="1">
        <v>2</v>
      </c>
      <c r="G902" s="1">
        <v>0</v>
      </c>
      <c r="H902" s="1">
        <v>16</v>
      </c>
      <c r="I902" s="1">
        <v>0</v>
      </c>
      <c r="J902" s="1">
        <v>1</v>
      </c>
    </row>
    <row r="903" spans="1:10" x14ac:dyDescent="0.25">
      <c r="A903">
        <v>2014</v>
      </c>
      <c r="B903" t="s">
        <v>612</v>
      </c>
      <c r="C903" t="s">
        <v>843</v>
      </c>
      <c r="D903" s="1">
        <v>401.3</v>
      </c>
      <c r="E903" s="1">
        <v>2</v>
      </c>
      <c r="F903" s="1">
        <v>1</v>
      </c>
      <c r="G903" s="1">
        <v>2</v>
      </c>
      <c r="H903" s="1">
        <v>12</v>
      </c>
      <c r="I903" s="1">
        <v>0</v>
      </c>
      <c r="J903" s="1">
        <v>1</v>
      </c>
    </row>
    <row r="904" spans="1:10" x14ac:dyDescent="0.25">
      <c r="A904">
        <v>2015</v>
      </c>
      <c r="B904" t="s">
        <v>612</v>
      </c>
      <c r="C904" t="s">
        <v>843</v>
      </c>
      <c r="D904" s="1">
        <v>469.3</v>
      </c>
      <c r="E904" s="1">
        <v>2</v>
      </c>
      <c r="F904" s="1">
        <v>2</v>
      </c>
      <c r="G904" s="1">
        <v>1</v>
      </c>
      <c r="H904" s="1">
        <v>26</v>
      </c>
      <c r="I904" s="1">
        <v>5</v>
      </c>
      <c r="J904" s="1">
        <v>1</v>
      </c>
    </row>
    <row r="905" spans="1:10" x14ac:dyDescent="0.25">
      <c r="A905">
        <v>2016</v>
      </c>
      <c r="B905" t="s">
        <v>612</v>
      </c>
      <c r="C905" t="s">
        <v>843</v>
      </c>
      <c r="D905" s="1">
        <v>489.2</v>
      </c>
      <c r="E905" s="1">
        <v>3</v>
      </c>
      <c r="F905" s="1">
        <v>1</v>
      </c>
      <c r="G905" s="1">
        <v>1</v>
      </c>
      <c r="H905" s="1">
        <v>24</v>
      </c>
      <c r="I905" s="1">
        <v>5</v>
      </c>
      <c r="J905" s="1">
        <v>2</v>
      </c>
    </row>
    <row r="906" spans="1:10" x14ac:dyDescent="0.25">
      <c r="A906">
        <v>2017</v>
      </c>
      <c r="B906" t="s">
        <v>612</v>
      </c>
      <c r="C906" t="s">
        <v>843</v>
      </c>
      <c r="D906" s="1">
        <v>535.20000000000005</v>
      </c>
      <c r="E906" s="1">
        <v>0</v>
      </c>
      <c r="F906" s="1">
        <v>0</v>
      </c>
      <c r="G906" s="1">
        <v>0</v>
      </c>
      <c r="H906" s="1">
        <v>20</v>
      </c>
      <c r="I906" s="1">
        <v>15</v>
      </c>
      <c r="J906" s="1">
        <v>1</v>
      </c>
    </row>
    <row r="907" spans="1:10" x14ac:dyDescent="0.25">
      <c r="A907">
        <v>2013</v>
      </c>
      <c r="B907" t="s">
        <v>613</v>
      </c>
      <c r="C907" t="s">
        <v>843</v>
      </c>
      <c r="D907" s="1">
        <v>412.1</v>
      </c>
      <c r="E907" s="1">
        <v>0</v>
      </c>
      <c r="F907" s="1">
        <v>0</v>
      </c>
      <c r="G907" s="1">
        <v>0</v>
      </c>
      <c r="H907" s="1">
        <v>7</v>
      </c>
      <c r="I907" s="1">
        <v>0</v>
      </c>
      <c r="J907" s="1">
        <v>0</v>
      </c>
    </row>
    <row r="908" spans="1:10" x14ac:dyDescent="0.25">
      <c r="A908">
        <v>2014</v>
      </c>
      <c r="B908" t="s">
        <v>613</v>
      </c>
      <c r="C908" t="s">
        <v>843</v>
      </c>
      <c r="D908" s="1">
        <v>417.2</v>
      </c>
      <c r="E908" s="1">
        <v>0</v>
      </c>
      <c r="F908" s="1">
        <v>0</v>
      </c>
      <c r="G908" s="1">
        <v>0</v>
      </c>
      <c r="H908" s="1">
        <v>7</v>
      </c>
      <c r="I908" s="1">
        <v>0</v>
      </c>
      <c r="J908" s="1">
        <v>0</v>
      </c>
    </row>
    <row r="909" spans="1:10" x14ac:dyDescent="0.25">
      <c r="A909">
        <v>2015</v>
      </c>
      <c r="B909" t="s">
        <v>613</v>
      </c>
      <c r="C909" t="s">
        <v>843</v>
      </c>
      <c r="D909" s="1">
        <v>447.9</v>
      </c>
      <c r="E909" s="1">
        <v>0</v>
      </c>
      <c r="F909" s="1">
        <v>0</v>
      </c>
      <c r="G909" s="1">
        <v>0</v>
      </c>
      <c r="H909" s="1">
        <v>7</v>
      </c>
      <c r="I909" s="1">
        <v>0</v>
      </c>
      <c r="J909" s="1">
        <v>1</v>
      </c>
    </row>
    <row r="910" spans="1:10" x14ac:dyDescent="0.25">
      <c r="A910">
        <v>2016</v>
      </c>
      <c r="B910" t="s">
        <v>613</v>
      </c>
      <c r="C910" t="s">
        <v>843</v>
      </c>
      <c r="D910" s="1">
        <v>418.1</v>
      </c>
      <c r="E910" s="1">
        <v>0</v>
      </c>
      <c r="F910" s="1">
        <v>0</v>
      </c>
      <c r="G910" s="1">
        <v>0</v>
      </c>
      <c r="H910" s="1">
        <v>7</v>
      </c>
      <c r="I910" s="1">
        <v>0</v>
      </c>
      <c r="J910" s="1">
        <v>0</v>
      </c>
    </row>
    <row r="911" spans="1:10" x14ac:dyDescent="0.25">
      <c r="A911">
        <v>2017</v>
      </c>
      <c r="B911" t="s">
        <v>613</v>
      </c>
      <c r="C911" t="s">
        <v>843</v>
      </c>
      <c r="D911" s="1">
        <v>428.2</v>
      </c>
      <c r="E911" s="1">
        <v>1</v>
      </c>
      <c r="F911" s="1">
        <v>0</v>
      </c>
      <c r="G911" s="1">
        <v>0</v>
      </c>
      <c r="H911" s="1">
        <v>5</v>
      </c>
      <c r="I911" s="1">
        <v>10</v>
      </c>
      <c r="J911" s="1">
        <v>0</v>
      </c>
    </row>
    <row r="912" spans="1:10" x14ac:dyDescent="0.25">
      <c r="A912">
        <v>2013</v>
      </c>
      <c r="B912" t="s">
        <v>614</v>
      </c>
      <c r="C912" t="s">
        <v>843</v>
      </c>
      <c r="D912" s="1">
        <v>251.4</v>
      </c>
      <c r="E912" s="1">
        <v>0</v>
      </c>
      <c r="F912" s="1">
        <v>0</v>
      </c>
      <c r="G912" s="1">
        <v>0</v>
      </c>
      <c r="H912" s="1">
        <v>7</v>
      </c>
      <c r="I912" s="1">
        <v>0</v>
      </c>
      <c r="J912" s="1">
        <v>1</v>
      </c>
    </row>
    <row r="913" spans="1:10" x14ac:dyDescent="0.25">
      <c r="A913">
        <v>2014</v>
      </c>
      <c r="B913" t="s">
        <v>614</v>
      </c>
      <c r="C913" t="s">
        <v>843</v>
      </c>
      <c r="D913" s="1">
        <v>304.7</v>
      </c>
      <c r="E913" s="1">
        <v>2</v>
      </c>
      <c r="F913" s="1">
        <v>1</v>
      </c>
      <c r="G913" s="1">
        <v>0</v>
      </c>
      <c r="H913" s="1">
        <v>9</v>
      </c>
      <c r="I913" s="1">
        <v>0</v>
      </c>
      <c r="J913" s="1">
        <v>0</v>
      </c>
    </row>
    <row r="914" spans="1:10" x14ac:dyDescent="0.25">
      <c r="A914">
        <v>2015</v>
      </c>
      <c r="B914" t="s">
        <v>614</v>
      </c>
      <c r="C914" t="s">
        <v>843</v>
      </c>
      <c r="D914" s="1">
        <v>324.60000000000002</v>
      </c>
      <c r="E914" s="1">
        <v>1</v>
      </c>
      <c r="F914" s="1">
        <v>0</v>
      </c>
      <c r="G914" s="1">
        <v>1</v>
      </c>
      <c r="H914" s="1">
        <v>4</v>
      </c>
      <c r="I914" s="1">
        <v>4</v>
      </c>
      <c r="J914" s="1">
        <v>0</v>
      </c>
    </row>
    <row r="915" spans="1:10" x14ac:dyDescent="0.25">
      <c r="A915">
        <v>2016</v>
      </c>
      <c r="B915" t="s">
        <v>614</v>
      </c>
      <c r="C915" t="s">
        <v>843</v>
      </c>
      <c r="D915" s="1">
        <v>363.4</v>
      </c>
      <c r="E915" s="1">
        <v>0</v>
      </c>
      <c r="F915" s="1">
        <v>0</v>
      </c>
      <c r="G915" s="1">
        <v>0</v>
      </c>
      <c r="H915" s="1">
        <v>4</v>
      </c>
      <c r="I915" s="1">
        <v>0</v>
      </c>
      <c r="J915" s="1">
        <v>0</v>
      </c>
    </row>
    <row r="916" spans="1:10" x14ac:dyDescent="0.25">
      <c r="A916">
        <v>2017</v>
      </c>
      <c r="B916" t="s">
        <v>614</v>
      </c>
      <c r="C916" t="s">
        <v>843</v>
      </c>
      <c r="D916" s="1">
        <v>394.7</v>
      </c>
      <c r="E916" s="1">
        <v>0</v>
      </c>
      <c r="F916" s="1">
        <v>0</v>
      </c>
      <c r="G916" s="1">
        <v>0</v>
      </c>
      <c r="H916" s="1">
        <v>4</v>
      </c>
      <c r="I916" s="1">
        <v>1</v>
      </c>
      <c r="J916" s="1">
        <v>0</v>
      </c>
    </row>
    <row r="917" spans="1:10" x14ac:dyDescent="0.25">
      <c r="A917">
        <v>2013</v>
      </c>
      <c r="B917" t="s">
        <v>615</v>
      </c>
      <c r="C917" t="s">
        <v>843</v>
      </c>
      <c r="D917" s="1">
        <v>305.39999999999998</v>
      </c>
      <c r="E917" s="1">
        <v>0</v>
      </c>
      <c r="F917" s="1">
        <v>0</v>
      </c>
      <c r="G917" s="1">
        <v>0</v>
      </c>
      <c r="H917" s="1">
        <v>1</v>
      </c>
      <c r="I917" s="1">
        <v>0</v>
      </c>
      <c r="J917" s="1">
        <v>0</v>
      </c>
    </row>
    <row r="918" spans="1:10" x14ac:dyDescent="0.25">
      <c r="A918">
        <v>2014</v>
      </c>
      <c r="B918" t="s">
        <v>615</v>
      </c>
      <c r="C918" t="s">
        <v>843</v>
      </c>
      <c r="D918" s="1">
        <v>310.89999999999998</v>
      </c>
      <c r="E918" s="1">
        <v>0</v>
      </c>
      <c r="F918" s="1">
        <v>0</v>
      </c>
      <c r="G918" s="1">
        <v>0</v>
      </c>
      <c r="H918" s="1">
        <v>4</v>
      </c>
      <c r="I918" s="1">
        <v>0</v>
      </c>
      <c r="J918" s="1">
        <v>0</v>
      </c>
    </row>
    <row r="919" spans="1:10" x14ac:dyDescent="0.25">
      <c r="A919">
        <v>2015</v>
      </c>
      <c r="B919" t="s">
        <v>615</v>
      </c>
      <c r="C919" t="s">
        <v>843</v>
      </c>
      <c r="D919" s="1">
        <v>327.5</v>
      </c>
      <c r="E919" s="1">
        <v>0</v>
      </c>
      <c r="F919" s="1">
        <v>0</v>
      </c>
      <c r="G919" s="1">
        <v>0</v>
      </c>
      <c r="H919" s="1">
        <v>5</v>
      </c>
      <c r="I919" s="1">
        <v>0</v>
      </c>
      <c r="J919" s="1">
        <v>0</v>
      </c>
    </row>
    <row r="920" spans="1:10" x14ac:dyDescent="0.25">
      <c r="A920">
        <v>2016</v>
      </c>
      <c r="B920" t="s">
        <v>615</v>
      </c>
      <c r="C920" t="s">
        <v>843</v>
      </c>
      <c r="D920" s="1">
        <v>359.8</v>
      </c>
      <c r="E920" s="1">
        <v>0</v>
      </c>
      <c r="F920" s="1">
        <v>0</v>
      </c>
      <c r="G920" s="1">
        <v>1</v>
      </c>
      <c r="H920" s="1">
        <v>3</v>
      </c>
      <c r="I920" s="1">
        <v>0</v>
      </c>
      <c r="J920" s="1">
        <v>0</v>
      </c>
    </row>
    <row r="921" spans="1:10" x14ac:dyDescent="0.25">
      <c r="A921">
        <v>2017</v>
      </c>
      <c r="B921" t="s">
        <v>615</v>
      </c>
      <c r="C921" t="s">
        <v>843</v>
      </c>
      <c r="D921" s="1">
        <v>330.5</v>
      </c>
      <c r="E921" s="1">
        <v>0</v>
      </c>
      <c r="F921" s="1">
        <v>0</v>
      </c>
      <c r="G921" s="1">
        <v>0</v>
      </c>
      <c r="H921" s="1">
        <v>5</v>
      </c>
      <c r="I921" s="1">
        <v>0</v>
      </c>
      <c r="J921" s="1">
        <v>1</v>
      </c>
    </row>
    <row r="922" spans="1:10" x14ac:dyDescent="0.25">
      <c r="A922">
        <v>2013</v>
      </c>
      <c r="B922" t="s">
        <v>616</v>
      </c>
      <c r="C922" t="s">
        <v>843</v>
      </c>
      <c r="D922" s="1">
        <v>305.60000000000002</v>
      </c>
      <c r="E922" s="1">
        <v>0</v>
      </c>
      <c r="F922" s="1">
        <v>0</v>
      </c>
      <c r="G922" s="1">
        <v>0</v>
      </c>
      <c r="H922" s="1">
        <v>18</v>
      </c>
      <c r="I922" s="1">
        <v>0</v>
      </c>
      <c r="J922" s="1">
        <v>0</v>
      </c>
    </row>
    <row r="923" spans="1:10" x14ac:dyDescent="0.25">
      <c r="A923">
        <v>2014</v>
      </c>
      <c r="B923" t="s">
        <v>616</v>
      </c>
      <c r="C923" t="s">
        <v>843</v>
      </c>
      <c r="D923" s="1">
        <v>301.39999999999998</v>
      </c>
      <c r="E923" s="1">
        <v>0</v>
      </c>
      <c r="F923" s="1">
        <v>0</v>
      </c>
      <c r="G923" s="1">
        <v>1</v>
      </c>
      <c r="H923" s="1">
        <v>17</v>
      </c>
      <c r="I923" s="1">
        <v>0</v>
      </c>
      <c r="J923" s="1">
        <v>0</v>
      </c>
    </row>
    <row r="924" spans="1:10" x14ac:dyDescent="0.25">
      <c r="A924">
        <v>2015</v>
      </c>
      <c r="B924" t="s">
        <v>616</v>
      </c>
      <c r="C924" t="s">
        <v>843</v>
      </c>
      <c r="D924" s="1">
        <v>403.8</v>
      </c>
      <c r="E924" s="1">
        <v>2</v>
      </c>
      <c r="F924" s="1">
        <v>1</v>
      </c>
      <c r="G924" s="1">
        <v>1</v>
      </c>
      <c r="H924" s="1">
        <v>13</v>
      </c>
      <c r="I924" s="1">
        <v>0</v>
      </c>
      <c r="J924" s="1">
        <v>0</v>
      </c>
    </row>
    <row r="925" spans="1:10" x14ac:dyDescent="0.25">
      <c r="A925">
        <v>2016</v>
      </c>
      <c r="B925" t="s">
        <v>616</v>
      </c>
      <c r="C925" t="s">
        <v>843</v>
      </c>
      <c r="D925" s="1">
        <v>426.1</v>
      </c>
      <c r="E925" s="1">
        <v>0</v>
      </c>
      <c r="F925" s="1">
        <v>0</v>
      </c>
      <c r="G925" s="1">
        <v>0</v>
      </c>
      <c r="H925" s="1">
        <v>14</v>
      </c>
      <c r="I925" s="1">
        <v>0</v>
      </c>
      <c r="J925" s="1">
        <v>0</v>
      </c>
    </row>
    <row r="926" spans="1:10" x14ac:dyDescent="0.25">
      <c r="A926">
        <v>2017</v>
      </c>
      <c r="B926" t="s">
        <v>616</v>
      </c>
      <c r="C926" t="s">
        <v>843</v>
      </c>
      <c r="D926" s="1">
        <v>410.1</v>
      </c>
      <c r="E926" s="1">
        <v>2</v>
      </c>
      <c r="F926" s="1">
        <v>1</v>
      </c>
      <c r="G926" s="1">
        <v>1</v>
      </c>
      <c r="H926" s="1">
        <v>9</v>
      </c>
      <c r="I926" s="1">
        <v>4</v>
      </c>
      <c r="J926" s="1">
        <v>1</v>
      </c>
    </row>
    <row r="927" spans="1:10" x14ac:dyDescent="0.25">
      <c r="A927">
        <v>2013</v>
      </c>
      <c r="B927" t="s">
        <v>617</v>
      </c>
      <c r="C927" t="s">
        <v>843</v>
      </c>
      <c r="D927" s="1">
        <v>193.7</v>
      </c>
      <c r="E927" s="1">
        <v>6</v>
      </c>
      <c r="F927" s="1">
        <v>3</v>
      </c>
      <c r="G927" s="1">
        <v>0</v>
      </c>
      <c r="H927" s="1">
        <v>11</v>
      </c>
      <c r="I927" s="1">
        <v>6</v>
      </c>
      <c r="J927" s="1">
        <v>1</v>
      </c>
    </row>
    <row r="928" spans="1:10" x14ac:dyDescent="0.25">
      <c r="A928">
        <v>2014</v>
      </c>
      <c r="B928" t="s">
        <v>617</v>
      </c>
      <c r="C928" t="s">
        <v>843</v>
      </c>
      <c r="D928" s="1">
        <v>208.7</v>
      </c>
      <c r="E928" s="1">
        <v>41</v>
      </c>
      <c r="F928" s="1">
        <v>2</v>
      </c>
      <c r="G928" s="1">
        <v>4</v>
      </c>
      <c r="H928" s="1">
        <v>24</v>
      </c>
      <c r="I928" s="1">
        <v>2</v>
      </c>
      <c r="J928" s="1">
        <v>1</v>
      </c>
    </row>
    <row r="929" spans="1:10" x14ac:dyDescent="0.25">
      <c r="A929">
        <v>2015</v>
      </c>
      <c r="B929" t="s">
        <v>617</v>
      </c>
      <c r="C929" t="s">
        <v>843</v>
      </c>
      <c r="D929" s="1">
        <v>204.1</v>
      </c>
      <c r="E929" s="1">
        <v>6</v>
      </c>
      <c r="F929" s="1">
        <v>0</v>
      </c>
      <c r="G929" s="1">
        <v>0</v>
      </c>
      <c r="H929" s="1">
        <v>23</v>
      </c>
      <c r="I929" s="1">
        <v>7</v>
      </c>
      <c r="J929" s="1">
        <v>0</v>
      </c>
    </row>
    <row r="930" spans="1:10" x14ac:dyDescent="0.25">
      <c r="A930">
        <v>2016</v>
      </c>
      <c r="B930" t="s">
        <v>617</v>
      </c>
      <c r="C930" t="s">
        <v>843</v>
      </c>
      <c r="D930" s="1">
        <v>203.7</v>
      </c>
      <c r="E930" s="1">
        <v>1</v>
      </c>
      <c r="F930" s="1">
        <v>0</v>
      </c>
      <c r="G930" s="1">
        <v>0</v>
      </c>
      <c r="H930" s="1">
        <v>30</v>
      </c>
      <c r="I930" s="1">
        <v>3</v>
      </c>
      <c r="J930" s="1">
        <v>0</v>
      </c>
    </row>
    <row r="931" spans="1:10" x14ac:dyDescent="0.25">
      <c r="A931">
        <v>2017</v>
      </c>
      <c r="B931" t="s">
        <v>617</v>
      </c>
      <c r="C931" t="s">
        <v>843</v>
      </c>
      <c r="D931" s="1">
        <v>249.2</v>
      </c>
      <c r="E931" s="1">
        <v>0</v>
      </c>
      <c r="F931" s="1">
        <v>0</v>
      </c>
      <c r="G931" s="1">
        <v>2</v>
      </c>
      <c r="H931" s="1">
        <v>26</v>
      </c>
      <c r="I931" s="1">
        <v>10</v>
      </c>
      <c r="J931" s="1">
        <v>1</v>
      </c>
    </row>
    <row r="932" spans="1:10" x14ac:dyDescent="0.25">
      <c r="A932">
        <v>2013</v>
      </c>
      <c r="B932" t="s">
        <v>618</v>
      </c>
      <c r="C932" t="s">
        <v>843</v>
      </c>
      <c r="D932" s="1">
        <v>533.9</v>
      </c>
      <c r="E932" s="1">
        <v>0</v>
      </c>
      <c r="F932" s="1">
        <v>0</v>
      </c>
      <c r="G932" s="1">
        <v>2</v>
      </c>
      <c r="H932" s="1">
        <v>25</v>
      </c>
      <c r="I932" s="1">
        <v>3</v>
      </c>
      <c r="J932" s="1">
        <v>3</v>
      </c>
    </row>
    <row r="933" spans="1:10" x14ac:dyDescent="0.25">
      <c r="A933">
        <v>2014</v>
      </c>
      <c r="B933" t="s">
        <v>618</v>
      </c>
      <c r="C933" t="s">
        <v>843</v>
      </c>
      <c r="D933" s="1">
        <v>550.20000000000005</v>
      </c>
      <c r="E933" s="1">
        <v>1</v>
      </c>
      <c r="F933" s="1">
        <v>1</v>
      </c>
      <c r="G933" s="1">
        <v>1</v>
      </c>
      <c r="H933" s="1">
        <v>27</v>
      </c>
      <c r="I933" s="1">
        <v>5</v>
      </c>
      <c r="J933" s="1">
        <v>4</v>
      </c>
    </row>
    <row r="934" spans="1:10" x14ac:dyDescent="0.25">
      <c r="A934">
        <v>2015</v>
      </c>
      <c r="B934" t="s">
        <v>618</v>
      </c>
      <c r="C934" t="s">
        <v>843</v>
      </c>
      <c r="D934" s="1">
        <v>608.6</v>
      </c>
      <c r="E934" s="1">
        <v>2</v>
      </c>
      <c r="F934" s="1">
        <v>1</v>
      </c>
      <c r="G934" s="1">
        <v>1</v>
      </c>
      <c r="H934" s="1">
        <v>22</v>
      </c>
      <c r="I934" s="1">
        <v>5</v>
      </c>
      <c r="J934" s="1">
        <v>3</v>
      </c>
    </row>
    <row r="935" spans="1:10" x14ac:dyDescent="0.25">
      <c r="A935">
        <v>2016</v>
      </c>
      <c r="B935" t="s">
        <v>618</v>
      </c>
      <c r="C935" t="s">
        <v>843</v>
      </c>
      <c r="D935" s="1">
        <v>656.5</v>
      </c>
      <c r="E935" s="1">
        <v>1</v>
      </c>
      <c r="F935" s="1">
        <v>1</v>
      </c>
      <c r="G935" s="1">
        <v>1</v>
      </c>
      <c r="H935" s="1">
        <v>34</v>
      </c>
      <c r="I935" s="1">
        <v>6</v>
      </c>
      <c r="J935" s="1">
        <v>1</v>
      </c>
    </row>
    <row r="936" spans="1:10" x14ac:dyDescent="0.25">
      <c r="A936">
        <v>2017</v>
      </c>
      <c r="B936" t="s">
        <v>618</v>
      </c>
      <c r="C936" t="s">
        <v>843</v>
      </c>
      <c r="D936" s="1">
        <v>542.70000000000005</v>
      </c>
      <c r="E936" s="1">
        <v>3</v>
      </c>
      <c r="F936" s="1">
        <v>1</v>
      </c>
      <c r="G936" s="1">
        <v>2</v>
      </c>
      <c r="H936" s="1">
        <v>30</v>
      </c>
      <c r="I936" s="1">
        <v>7</v>
      </c>
      <c r="J936" s="1">
        <v>0</v>
      </c>
    </row>
    <row r="937" spans="1:10" s="43" customFormat="1" x14ac:dyDescent="0.25">
      <c r="A937" s="43">
        <v>2013</v>
      </c>
      <c r="B937" s="43" t="s">
        <v>619</v>
      </c>
      <c r="C937" s="43" t="s">
        <v>844</v>
      </c>
      <c r="D937" s="44">
        <v>34.200000000000003</v>
      </c>
      <c r="E937" s="44">
        <v>0</v>
      </c>
      <c r="F937" s="44">
        <v>0</v>
      </c>
      <c r="G937" s="44">
        <v>0</v>
      </c>
      <c r="H937" s="44">
        <v>5</v>
      </c>
      <c r="I937" s="44">
        <v>0</v>
      </c>
      <c r="J937" s="44">
        <v>0</v>
      </c>
    </row>
    <row r="938" spans="1:10" x14ac:dyDescent="0.25">
      <c r="A938">
        <v>2014</v>
      </c>
      <c r="B938" s="43" t="s">
        <v>619</v>
      </c>
      <c r="C938" s="43" t="s">
        <v>844</v>
      </c>
      <c r="D938" s="1">
        <v>48.4</v>
      </c>
      <c r="E938" s="1">
        <v>0</v>
      </c>
      <c r="F938" s="1">
        <v>0</v>
      </c>
      <c r="G938" s="1">
        <v>0</v>
      </c>
      <c r="H938" s="1">
        <v>1</v>
      </c>
      <c r="I938" s="1">
        <v>0</v>
      </c>
      <c r="J938" s="1">
        <v>1</v>
      </c>
    </row>
    <row r="939" spans="1:10" x14ac:dyDescent="0.25">
      <c r="A939">
        <v>2015</v>
      </c>
      <c r="B939" s="43" t="s">
        <v>619</v>
      </c>
      <c r="C939" s="43" t="s">
        <v>844</v>
      </c>
      <c r="D939" s="1">
        <v>27.8</v>
      </c>
      <c r="E939" s="1">
        <v>1</v>
      </c>
      <c r="F939" s="1">
        <v>0</v>
      </c>
      <c r="G939" s="1">
        <v>0</v>
      </c>
      <c r="H939" s="1">
        <v>0</v>
      </c>
      <c r="I939" s="1">
        <v>0</v>
      </c>
      <c r="J939" s="1">
        <v>0</v>
      </c>
    </row>
    <row r="940" spans="1:10" x14ac:dyDescent="0.25">
      <c r="A940">
        <v>2016</v>
      </c>
      <c r="B940" s="43" t="s">
        <v>619</v>
      </c>
      <c r="C940" s="43" t="s">
        <v>844</v>
      </c>
      <c r="D940" s="1">
        <v>32.9</v>
      </c>
      <c r="E940" s="1">
        <v>0</v>
      </c>
      <c r="F940" s="1">
        <v>0</v>
      </c>
      <c r="G940" s="1">
        <v>0</v>
      </c>
      <c r="H940" s="1">
        <v>2</v>
      </c>
      <c r="I940" s="1">
        <v>0</v>
      </c>
      <c r="J940" s="1">
        <v>0</v>
      </c>
    </row>
    <row r="941" spans="1:10" x14ac:dyDescent="0.25">
      <c r="A941">
        <v>2017</v>
      </c>
      <c r="B941" s="43" t="s">
        <v>619</v>
      </c>
      <c r="C941" s="43" t="s">
        <v>844</v>
      </c>
      <c r="D941" s="1">
        <v>38.9</v>
      </c>
      <c r="E941" s="1">
        <v>1</v>
      </c>
      <c r="F941" s="1">
        <v>1</v>
      </c>
      <c r="G941" s="1">
        <v>0</v>
      </c>
      <c r="H941" s="1">
        <v>4</v>
      </c>
      <c r="I941" s="1">
        <v>0</v>
      </c>
      <c r="J941" s="1">
        <v>0</v>
      </c>
    </row>
    <row r="942" spans="1:10" x14ac:dyDescent="0.25">
      <c r="A942">
        <v>2013</v>
      </c>
      <c r="B942" t="s">
        <v>620</v>
      </c>
      <c r="C942" s="43" t="s">
        <v>844</v>
      </c>
      <c r="D942" s="1">
        <v>704.4</v>
      </c>
      <c r="E942" s="1">
        <v>1</v>
      </c>
      <c r="F942" s="1">
        <v>0</v>
      </c>
      <c r="G942" s="1">
        <v>1</v>
      </c>
      <c r="H942" s="1">
        <v>8</v>
      </c>
      <c r="I942" s="1">
        <v>0</v>
      </c>
      <c r="J942" s="1">
        <v>0</v>
      </c>
    </row>
    <row r="943" spans="1:10" x14ac:dyDescent="0.25">
      <c r="A943">
        <v>2014</v>
      </c>
      <c r="B943" t="s">
        <v>620</v>
      </c>
      <c r="C943" s="43" t="s">
        <v>844</v>
      </c>
      <c r="D943" s="1">
        <v>854.6</v>
      </c>
      <c r="E943" s="1">
        <v>1</v>
      </c>
      <c r="F943" s="1">
        <v>1</v>
      </c>
      <c r="G943" s="1">
        <v>1</v>
      </c>
      <c r="H943" s="1">
        <v>9</v>
      </c>
      <c r="I943" s="1">
        <v>0</v>
      </c>
      <c r="J943" s="1">
        <v>1</v>
      </c>
    </row>
    <row r="944" spans="1:10" x14ac:dyDescent="0.25">
      <c r="A944">
        <v>2015</v>
      </c>
      <c r="B944" t="s">
        <v>620</v>
      </c>
      <c r="C944" s="43" t="s">
        <v>844</v>
      </c>
      <c r="D944" s="1">
        <v>785.3</v>
      </c>
      <c r="E944" s="1">
        <v>0</v>
      </c>
      <c r="F944" s="1">
        <v>0</v>
      </c>
      <c r="G944" s="1">
        <v>0</v>
      </c>
      <c r="H944" s="1">
        <v>22</v>
      </c>
      <c r="I944" s="1">
        <v>0</v>
      </c>
      <c r="J944" s="1">
        <v>0</v>
      </c>
    </row>
    <row r="945" spans="1:10" x14ac:dyDescent="0.25">
      <c r="A945">
        <v>2016</v>
      </c>
      <c r="B945" t="s">
        <v>620</v>
      </c>
      <c r="C945" s="43" t="s">
        <v>844</v>
      </c>
      <c r="D945" s="1">
        <v>588.79999999999995</v>
      </c>
      <c r="E945" s="1">
        <v>0</v>
      </c>
      <c r="F945" s="1">
        <v>0</v>
      </c>
      <c r="G945" s="1">
        <v>1</v>
      </c>
      <c r="H945" s="1">
        <v>15</v>
      </c>
      <c r="I945" s="1">
        <v>0</v>
      </c>
      <c r="J945" s="1">
        <v>1</v>
      </c>
    </row>
    <row r="946" spans="1:10" x14ac:dyDescent="0.25">
      <c r="A946">
        <v>2017</v>
      </c>
      <c r="B946" t="s">
        <v>620</v>
      </c>
      <c r="C946" s="43" t="s">
        <v>844</v>
      </c>
      <c r="D946" s="1">
        <v>665.1</v>
      </c>
      <c r="E946" s="1">
        <v>3</v>
      </c>
      <c r="F946" s="1">
        <v>0</v>
      </c>
      <c r="G946" s="1">
        <v>0</v>
      </c>
      <c r="H946" s="1">
        <v>14</v>
      </c>
      <c r="I946" s="1">
        <v>0</v>
      </c>
      <c r="J946" s="1">
        <v>0</v>
      </c>
    </row>
    <row r="947" spans="1:10" x14ac:dyDescent="0.25">
      <c r="A947">
        <v>2013</v>
      </c>
      <c r="B947" t="s">
        <v>621</v>
      </c>
      <c r="C947" s="43" t="s">
        <v>844</v>
      </c>
      <c r="D947" s="1">
        <v>156.1</v>
      </c>
      <c r="E947" s="1">
        <v>1</v>
      </c>
      <c r="F947" s="1">
        <v>0</v>
      </c>
      <c r="G947" s="1">
        <v>2</v>
      </c>
      <c r="H947" s="1">
        <v>21</v>
      </c>
      <c r="I947" s="1">
        <v>0</v>
      </c>
      <c r="J947" s="1">
        <v>1</v>
      </c>
    </row>
    <row r="948" spans="1:10" x14ac:dyDescent="0.25">
      <c r="A948">
        <v>2014</v>
      </c>
      <c r="B948" t="s">
        <v>621</v>
      </c>
      <c r="C948" s="43" t="s">
        <v>844</v>
      </c>
      <c r="D948" s="1">
        <v>133.69999999999999</v>
      </c>
      <c r="E948" s="1">
        <v>0</v>
      </c>
      <c r="F948" s="1">
        <v>0</v>
      </c>
      <c r="G948" s="1">
        <v>1</v>
      </c>
      <c r="H948" s="1">
        <v>18</v>
      </c>
      <c r="I948" s="1">
        <v>0</v>
      </c>
      <c r="J948" s="1">
        <v>1</v>
      </c>
    </row>
    <row r="949" spans="1:10" x14ac:dyDescent="0.25">
      <c r="A949">
        <v>2015</v>
      </c>
      <c r="B949" t="s">
        <v>621</v>
      </c>
      <c r="C949" s="43" t="s">
        <v>844</v>
      </c>
      <c r="D949" s="1">
        <v>155.4</v>
      </c>
      <c r="E949" s="1">
        <v>0</v>
      </c>
      <c r="F949" s="1">
        <v>0</v>
      </c>
      <c r="G949" s="1">
        <v>1</v>
      </c>
      <c r="H949" s="1">
        <v>23</v>
      </c>
      <c r="I949" s="1">
        <v>1</v>
      </c>
      <c r="J949" s="1">
        <v>1</v>
      </c>
    </row>
    <row r="950" spans="1:10" x14ac:dyDescent="0.25">
      <c r="A950">
        <v>2016</v>
      </c>
      <c r="B950" t="s">
        <v>621</v>
      </c>
      <c r="C950" s="43" t="s">
        <v>844</v>
      </c>
      <c r="D950" s="1">
        <v>100</v>
      </c>
      <c r="E950" s="1">
        <v>0</v>
      </c>
      <c r="F950" s="1">
        <v>0</v>
      </c>
      <c r="G950" s="1">
        <v>2</v>
      </c>
      <c r="H950" s="1">
        <v>34</v>
      </c>
      <c r="I950" s="1">
        <v>0</v>
      </c>
      <c r="J950" s="1">
        <v>0</v>
      </c>
    </row>
    <row r="951" spans="1:10" x14ac:dyDescent="0.25">
      <c r="A951">
        <v>2017</v>
      </c>
      <c r="B951" t="s">
        <v>621</v>
      </c>
      <c r="C951" s="43" t="s">
        <v>844</v>
      </c>
      <c r="D951" s="1">
        <v>113.3</v>
      </c>
      <c r="E951" s="1">
        <v>0</v>
      </c>
      <c r="F951" s="1">
        <v>0</v>
      </c>
      <c r="G951" s="1">
        <v>2</v>
      </c>
      <c r="H951" s="1">
        <v>18</v>
      </c>
      <c r="I951" s="1">
        <v>2</v>
      </c>
      <c r="J951" s="1">
        <v>1</v>
      </c>
    </row>
    <row r="952" spans="1:10" x14ac:dyDescent="0.25">
      <c r="A952">
        <v>2013</v>
      </c>
      <c r="B952" t="s">
        <v>622</v>
      </c>
      <c r="C952" s="43" t="s">
        <v>844</v>
      </c>
      <c r="D952" s="1">
        <v>753.2</v>
      </c>
      <c r="E952" s="1">
        <v>0</v>
      </c>
      <c r="F952" s="1">
        <v>0</v>
      </c>
      <c r="G952" s="1">
        <v>0</v>
      </c>
      <c r="H952" s="1">
        <v>6</v>
      </c>
      <c r="I952" s="1">
        <v>0</v>
      </c>
      <c r="J952" s="1">
        <v>0</v>
      </c>
    </row>
    <row r="953" spans="1:10" x14ac:dyDescent="0.25">
      <c r="A953">
        <v>2014</v>
      </c>
      <c r="B953" t="s">
        <v>622</v>
      </c>
      <c r="C953" s="43" t="s">
        <v>844</v>
      </c>
      <c r="D953" s="1">
        <v>770</v>
      </c>
      <c r="E953" s="1">
        <v>0</v>
      </c>
      <c r="F953" s="1">
        <v>0</v>
      </c>
      <c r="G953" s="1">
        <v>0</v>
      </c>
      <c r="H953" s="1">
        <v>8</v>
      </c>
      <c r="I953" s="1">
        <v>0</v>
      </c>
      <c r="J953" s="1">
        <v>0</v>
      </c>
    </row>
    <row r="954" spans="1:10" x14ac:dyDescent="0.25">
      <c r="A954">
        <v>2015</v>
      </c>
      <c r="B954" t="s">
        <v>622</v>
      </c>
      <c r="C954" s="43" t="s">
        <v>844</v>
      </c>
      <c r="D954" s="1">
        <v>747.1</v>
      </c>
      <c r="E954" s="1">
        <v>0</v>
      </c>
      <c r="F954" s="1">
        <v>0</v>
      </c>
      <c r="G954" s="1">
        <v>0</v>
      </c>
      <c r="H954" s="1">
        <v>3</v>
      </c>
      <c r="I954" s="1">
        <v>0</v>
      </c>
      <c r="J954" s="1">
        <v>0</v>
      </c>
    </row>
    <row r="955" spans="1:10" x14ac:dyDescent="0.25">
      <c r="A955">
        <v>2016</v>
      </c>
      <c r="B955" t="s">
        <v>622</v>
      </c>
      <c r="C955" s="43" t="s">
        <v>844</v>
      </c>
      <c r="D955" s="1">
        <v>532.20000000000005</v>
      </c>
      <c r="E955" s="1">
        <v>0</v>
      </c>
      <c r="F955" s="1">
        <v>0</v>
      </c>
      <c r="G955" s="1">
        <v>0</v>
      </c>
      <c r="H955" s="1">
        <v>6</v>
      </c>
      <c r="I955" s="1">
        <v>0</v>
      </c>
      <c r="J955" s="1">
        <v>1</v>
      </c>
    </row>
    <row r="956" spans="1:10" x14ac:dyDescent="0.25">
      <c r="A956">
        <v>2017</v>
      </c>
      <c r="B956" t="s">
        <v>622</v>
      </c>
      <c r="C956" s="43" t="s">
        <v>844</v>
      </c>
      <c r="D956" s="1">
        <v>479.6</v>
      </c>
      <c r="E956" s="1">
        <v>0</v>
      </c>
      <c r="F956" s="1">
        <v>0</v>
      </c>
      <c r="G956" s="1">
        <v>0</v>
      </c>
      <c r="H956" s="1">
        <v>3</v>
      </c>
      <c r="I956" s="1">
        <v>0</v>
      </c>
      <c r="J956" s="1">
        <v>1</v>
      </c>
    </row>
    <row r="957" spans="1:10" x14ac:dyDescent="0.25">
      <c r="A957">
        <v>2013</v>
      </c>
      <c r="B957" t="s">
        <v>623</v>
      </c>
      <c r="C957" s="43" t="s">
        <v>844</v>
      </c>
      <c r="D957" s="1">
        <v>99.7</v>
      </c>
      <c r="E957" s="1">
        <v>0</v>
      </c>
      <c r="F957" s="1">
        <v>0</v>
      </c>
      <c r="G957" s="1">
        <v>0</v>
      </c>
      <c r="H957" s="1">
        <v>4</v>
      </c>
      <c r="I957" s="1">
        <v>0</v>
      </c>
      <c r="J957" s="1">
        <v>0</v>
      </c>
    </row>
    <row r="958" spans="1:10" x14ac:dyDescent="0.25">
      <c r="A958">
        <v>2014</v>
      </c>
      <c r="B958" t="s">
        <v>623</v>
      </c>
      <c r="C958" s="43" t="s">
        <v>844</v>
      </c>
      <c r="D958" s="1">
        <v>94.1</v>
      </c>
      <c r="E958" s="1">
        <v>0</v>
      </c>
      <c r="F958" s="1">
        <v>0</v>
      </c>
      <c r="G958" s="1">
        <v>0</v>
      </c>
      <c r="H958" s="1">
        <v>6</v>
      </c>
      <c r="I958" s="1">
        <v>1</v>
      </c>
      <c r="J958" s="1">
        <v>0</v>
      </c>
    </row>
    <row r="959" spans="1:10" x14ac:dyDescent="0.25">
      <c r="A959">
        <v>2015</v>
      </c>
      <c r="B959" t="s">
        <v>623</v>
      </c>
      <c r="C959" s="43" t="s">
        <v>844</v>
      </c>
      <c r="D959" s="1">
        <v>70.099999999999994</v>
      </c>
      <c r="E959" s="1">
        <v>0</v>
      </c>
      <c r="F959" s="1">
        <v>0</v>
      </c>
      <c r="G959" s="1">
        <v>0</v>
      </c>
      <c r="H959" s="1">
        <v>2</v>
      </c>
      <c r="I959" s="1">
        <v>0</v>
      </c>
      <c r="J959" s="1">
        <v>0</v>
      </c>
    </row>
    <row r="960" spans="1:10" x14ac:dyDescent="0.25">
      <c r="A960">
        <v>2016</v>
      </c>
      <c r="B960" t="s">
        <v>623</v>
      </c>
      <c r="C960" s="43" t="s">
        <v>844</v>
      </c>
      <c r="D960" s="1">
        <v>125.7</v>
      </c>
      <c r="E960" s="1">
        <v>1</v>
      </c>
      <c r="F960" s="1">
        <v>1</v>
      </c>
      <c r="G960" s="1">
        <v>0</v>
      </c>
      <c r="H960" s="1">
        <v>6</v>
      </c>
      <c r="I960" s="1">
        <v>2</v>
      </c>
      <c r="J960" s="1">
        <v>1</v>
      </c>
    </row>
    <row r="961" spans="1:10" x14ac:dyDescent="0.25">
      <c r="A961">
        <v>2017</v>
      </c>
      <c r="B961" t="s">
        <v>623</v>
      </c>
      <c r="C961" s="43" t="s">
        <v>844</v>
      </c>
      <c r="D961" s="1">
        <v>124.6</v>
      </c>
      <c r="E961" s="1">
        <v>1</v>
      </c>
      <c r="F961" s="1">
        <v>0</v>
      </c>
      <c r="G961" s="1">
        <v>0</v>
      </c>
      <c r="H961" s="1">
        <v>4</v>
      </c>
      <c r="I961" s="1">
        <v>1</v>
      </c>
      <c r="J961" s="1">
        <v>0</v>
      </c>
    </row>
    <row r="962" spans="1:10" x14ac:dyDescent="0.25">
      <c r="A962">
        <v>2013</v>
      </c>
      <c r="B962" t="s">
        <v>624</v>
      </c>
      <c r="C962" s="43" t="s">
        <v>844</v>
      </c>
      <c r="D962" s="1">
        <v>121.7</v>
      </c>
      <c r="E962" s="1">
        <v>0</v>
      </c>
      <c r="F962" s="1">
        <v>0</v>
      </c>
      <c r="G962" s="1">
        <v>0</v>
      </c>
      <c r="H962" s="1">
        <v>21</v>
      </c>
      <c r="I962" s="1">
        <v>1</v>
      </c>
      <c r="J962" s="1">
        <v>4</v>
      </c>
    </row>
    <row r="963" spans="1:10" x14ac:dyDescent="0.25">
      <c r="A963">
        <v>2014</v>
      </c>
      <c r="B963" t="s">
        <v>624</v>
      </c>
      <c r="C963" s="43" t="s">
        <v>844</v>
      </c>
      <c r="D963" s="1">
        <v>135.6</v>
      </c>
      <c r="E963" s="1">
        <v>1</v>
      </c>
      <c r="F963" s="1">
        <v>0</v>
      </c>
      <c r="G963" s="1">
        <v>2</v>
      </c>
      <c r="H963" s="1">
        <v>25</v>
      </c>
      <c r="I963" s="1">
        <v>1</v>
      </c>
      <c r="J963" s="1">
        <v>1</v>
      </c>
    </row>
    <row r="964" spans="1:10" x14ac:dyDescent="0.25">
      <c r="A964">
        <v>2015</v>
      </c>
      <c r="B964" t="s">
        <v>624</v>
      </c>
      <c r="C964" s="43" t="s">
        <v>844</v>
      </c>
      <c r="D964" s="1">
        <v>129.80000000000001</v>
      </c>
      <c r="E964" s="1">
        <v>4</v>
      </c>
      <c r="F964" s="1">
        <v>3</v>
      </c>
      <c r="G964" s="1">
        <v>3</v>
      </c>
      <c r="H964" s="1">
        <v>24</v>
      </c>
      <c r="I964" s="1">
        <v>10</v>
      </c>
      <c r="J964" s="1">
        <v>1</v>
      </c>
    </row>
    <row r="965" spans="1:10" x14ac:dyDescent="0.25">
      <c r="A965">
        <v>2016</v>
      </c>
      <c r="B965" t="s">
        <v>624</v>
      </c>
      <c r="C965" s="43" t="s">
        <v>844</v>
      </c>
      <c r="D965" s="1">
        <v>202.8</v>
      </c>
      <c r="E965" s="1">
        <v>6</v>
      </c>
      <c r="F965" s="1">
        <v>0</v>
      </c>
      <c r="G965" s="1">
        <v>0</v>
      </c>
      <c r="H965" s="1">
        <v>32</v>
      </c>
      <c r="I965" s="1">
        <v>7</v>
      </c>
      <c r="J965" s="1">
        <v>2</v>
      </c>
    </row>
    <row r="966" spans="1:10" x14ac:dyDescent="0.25">
      <c r="A966">
        <v>2017</v>
      </c>
      <c r="B966" t="s">
        <v>624</v>
      </c>
      <c r="C966" s="43" t="s">
        <v>844</v>
      </c>
      <c r="D966" s="1">
        <v>260.8</v>
      </c>
      <c r="E966" s="1">
        <v>5</v>
      </c>
      <c r="F966" s="1">
        <v>3</v>
      </c>
      <c r="G966" s="1">
        <v>2</v>
      </c>
      <c r="H966" s="1">
        <v>26</v>
      </c>
      <c r="I966" s="1">
        <v>10</v>
      </c>
      <c r="J966" s="1">
        <v>0</v>
      </c>
    </row>
    <row r="967" spans="1:10" x14ac:dyDescent="0.25">
      <c r="A967">
        <v>2013</v>
      </c>
      <c r="B967" t="s">
        <v>625</v>
      </c>
      <c r="C967" s="43" t="s">
        <v>844</v>
      </c>
      <c r="D967" s="1">
        <v>48.1</v>
      </c>
      <c r="E967" s="1">
        <v>3</v>
      </c>
      <c r="F967" s="1">
        <v>0</v>
      </c>
      <c r="G967" s="1">
        <v>2</v>
      </c>
      <c r="H967" s="1">
        <v>12</v>
      </c>
      <c r="I967" s="1">
        <v>2</v>
      </c>
      <c r="J967" s="1">
        <v>0</v>
      </c>
    </row>
    <row r="968" spans="1:10" x14ac:dyDescent="0.25">
      <c r="A968">
        <v>2014</v>
      </c>
      <c r="B968" t="s">
        <v>625</v>
      </c>
      <c r="C968" s="43" t="s">
        <v>844</v>
      </c>
      <c r="D968" s="1">
        <v>82.7</v>
      </c>
      <c r="E968" s="1">
        <v>1</v>
      </c>
      <c r="F968" s="1">
        <v>1</v>
      </c>
      <c r="G968" s="1">
        <v>0</v>
      </c>
      <c r="H968" s="1">
        <v>7</v>
      </c>
      <c r="I968" s="1">
        <v>1</v>
      </c>
      <c r="J968" s="1">
        <v>0</v>
      </c>
    </row>
    <row r="969" spans="1:10" x14ac:dyDescent="0.25">
      <c r="A969">
        <v>2015</v>
      </c>
      <c r="B969" t="s">
        <v>625</v>
      </c>
      <c r="C969" s="43" t="s">
        <v>844</v>
      </c>
      <c r="D969" s="1">
        <v>65.5</v>
      </c>
      <c r="E969" s="1">
        <v>2</v>
      </c>
      <c r="F969" s="1">
        <v>1</v>
      </c>
      <c r="G969" s="1">
        <v>0</v>
      </c>
      <c r="H969" s="1">
        <v>8</v>
      </c>
      <c r="I969" s="1">
        <v>4</v>
      </c>
      <c r="J969" s="1">
        <v>1</v>
      </c>
    </row>
    <row r="970" spans="1:10" x14ac:dyDescent="0.25">
      <c r="A970">
        <v>2016</v>
      </c>
      <c r="B970" t="s">
        <v>625</v>
      </c>
      <c r="C970" s="43" t="s">
        <v>844</v>
      </c>
      <c r="D970" s="1">
        <v>57</v>
      </c>
      <c r="E970" s="1">
        <v>1</v>
      </c>
      <c r="F970" s="1">
        <v>1</v>
      </c>
      <c r="G970" s="1">
        <v>1</v>
      </c>
      <c r="H970" s="1">
        <v>10</v>
      </c>
      <c r="I970" s="1">
        <v>3</v>
      </c>
      <c r="J970" s="1">
        <v>0</v>
      </c>
    </row>
    <row r="971" spans="1:10" x14ac:dyDescent="0.25">
      <c r="A971">
        <v>2017</v>
      </c>
      <c r="B971" t="s">
        <v>625</v>
      </c>
      <c r="C971" s="43" t="s">
        <v>844</v>
      </c>
      <c r="D971" s="1">
        <v>48.3</v>
      </c>
      <c r="E971" s="1">
        <v>1</v>
      </c>
      <c r="F971" s="1">
        <v>1</v>
      </c>
      <c r="G971" s="1">
        <v>0</v>
      </c>
      <c r="H971" s="1">
        <v>6</v>
      </c>
      <c r="I971" s="1">
        <v>4</v>
      </c>
      <c r="J971" s="1">
        <v>2</v>
      </c>
    </row>
    <row r="972" spans="1:10" x14ac:dyDescent="0.25">
      <c r="A972">
        <v>2013</v>
      </c>
      <c r="B972" t="s">
        <v>626</v>
      </c>
      <c r="C972" s="43" t="s">
        <v>844</v>
      </c>
      <c r="D972" s="1">
        <v>8.9</v>
      </c>
      <c r="E972" s="1">
        <v>0</v>
      </c>
      <c r="F972" s="1">
        <v>0</v>
      </c>
      <c r="G972" s="1">
        <v>0</v>
      </c>
      <c r="H972" s="1">
        <v>4</v>
      </c>
      <c r="I972" s="1">
        <v>0</v>
      </c>
      <c r="J972" s="1">
        <v>0</v>
      </c>
    </row>
    <row r="973" spans="1:10" x14ac:dyDescent="0.25">
      <c r="A973">
        <v>2014</v>
      </c>
      <c r="B973" t="s">
        <v>626</v>
      </c>
      <c r="C973" s="43" t="s">
        <v>844</v>
      </c>
      <c r="D973" s="1">
        <v>13.7</v>
      </c>
      <c r="E973" s="1">
        <v>0</v>
      </c>
      <c r="F973" s="1">
        <v>0</v>
      </c>
      <c r="G973" s="1">
        <v>2</v>
      </c>
      <c r="H973" s="1">
        <v>1</v>
      </c>
      <c r="I973" s="1">
        <v>0</v>
      </c>
      <c r="J973" s="1">
        <v>0</v>
      </c>
    </row>
    <row r="974" spans="1:10" x14ac:dyDescent="0.25">
      <c r="A974">
        <v>2015</v>
      </c>
      <c r="B974" t="s">
        <v>626</v>
      </c>
      <c r="C974" s="43" t="s">
        <v>844</v>
      </c>
      <c r="D974" s="1">
        <v>11.1</v>
      </c>
      <c r="E974" s="1">
        <v>0</v>
      </c>
      <c r="F974" s="1">
        <v>0</v>
      </c>
      <c r="G974" s="1">
        <v>0</v>
      </c>
      <c r="H974" s="1">
        <v>3</v>
      </c>
      <c r="I974" s="1">
        <v>0</v>
      </c>
      <c r="J974" s="1">
        <v>1</v>
      </c>
    </row>
    <row r="975" spans="1:10" x14ac:dyDescent="0.25">
      <c r="A975">
        <v>2016</v>
      </c>
      <c r="B975" t="s">
        <v>626</v>
      </c>
      <c r="C975" s="43" t="s">
        <v>844</v>
      </c>
      <c r="D975" s="1">
        <v>35.700000000000003</v>
      </c>
      <c r="E975" s="1">
        <v>0</v>
      </c>
      <c r="F975" s="1">
        <v>0</v>
      </c>
      <c r="G975" s="1">
        <v>0</v>
      </c>
      <c r="H975" s="1">
        <v>1</v>
      </c>
      <c r="I975" s="1">
        <v>0</v>
      </c>
      <c r="J975" s="1">
        <v>0</v>
      </c>
    </row>
    <row r="976" spans="1:10" x14ac:dyDescent="0.25">
      <c r="A976">
        <v>2017</v>
      </c>
      <c r="B976" t="s">
        <v>626</v>
      </c>
      <c r="C976" s="43" t="s">
        <v>844</v>
      </c>
      <c r="D976" s="1">
        <v>28</v>
      </c>
      <c r="E976" s="1">
        <v>0</v>
      </c>
      <c r="F976" s="1">
        <v>0</v>
      </c>
      <c r="G976" s="1">
        <v>0</v>
      </c>
      <c r="H976" s="1">
        <v>4</v>
      </c>
      <c r="I976" s="1">
        <v>0</v>
      </c>
      <c r="J976" s="1">
        <v>0</v>
      </c>
    </row>
    <row r="977" spans="1:10" x14ac:dyDescent="0.25">
      <c r="A977" s="1">
        <v>2013</v>
      </c>
      <c r="B977" t="s">
        <v>627</v>
      </c>
      <c r="C977" s="43" t="s">
        <v>844</v>
      </c>
      <c r="D977" s="1">
        <v>1032.9000000000001</v>
      </c>
      <c r="E977" s="1">
        <v>0</v>
      </c>
      <c r="F977" s="1">
        <v>0</v>
      </c>
      <c r="G977" s="1">
        <v>0</v>
      </c>
      <c r="H977" s="1">
        <v>11</v>
      </c>
      <c r="I977" s="1">
        <v>1</v>
      </c>
      <c r="J977" s="1">
        <v>0</v>
      </c>
    </row>
    <row r="978" spans="1:10" x14ac:dyDescent="0.25">
      <c r="A978" s="1">
        <v>2014</v>
      </c>
      <c r="B978" t="s">
        <v>627</v>
      </c>
      <c r="C978" s="43" t="s">
        <v>844</v>
      </c>
      <c r="D978" s="1">
        <v>919.6</v>
      </c>
      <c r="E978" s="1">
        <v>0</v>
      </c>
      <c r="F978" s="1">
        <v>0</v>
      </c>
      <c r="G978" s="1">
        <v>1</v>
      </c>
      <c r="H978" s="1">
        <v>7</v>
      </c>
      <c r="I978" s="1">
        <v>0</v>
      </c>
      <c r="J978" s="1">
        <v>0</v>
      </c>
    </row>
    <row r="979" spans="1:10" x14ac:dyDescent="0.25">
      <c r="A979" s="1">
        <v>2015</v>
      </c>
      <c r="B979" t="s">
        <v>627</v>
      </c>
      <c r="C979" s="43" t="s">
        <v>844</v>
      </c>
      <c r="D979" s="1">
        <v>515.79999999999995</v>
      </c>
      <c r="E979" s="1">
        <v>0</v>
      </c>
      <c r="F979" s="1">
        <v>0</v>
      </c>
      <c r="G979" s="1">
        <v>1</v>
      </c>
      <c r="H979" s="1">
        <v>12</v>
      </c>
      <c r="I979" s="1">
        <v>0</v>
      </c>
      <c r="J979" s="1">
        <v>0</v>
      </c>
    </row>
    <row r="980" spans="1:10" x14ac:dyDescent="0.25">
      <c r="A980" s="1">
        <v>2016</v>
      </c>
      <c r="B980" t="s">
        <v>627</v>
      </c>
      <c r="C980" s="43" t="s">
        <v>844</v>
      </c>
      <c r="D980" s="1">
        <v>296.5</v>
      </c>
      <c r="E980" s="1">
        <v>0</v>
      </c>
      <c r="F980" s="1">
        <v>0</v>
      </c>
      <c r="G980" s="1">
        <v>1</v>
      </c>
      <c r="H980" s="1">
        <v>9</v>
      </c>
      <c r="I980" s="1">
        <v>1</v>
      </c>
      <c r="J980" s="1">
        <v>1</v>
      </c>
    </row>
    <row r="981" spans="1:10" x14ac:dyDescent="0.25">
      <c r="A981" s="1">
        <v>2017</v>
      </c>
      <c r="B981" t="s">
        <v>627</v>
      </c>
      <c r="C981" s="43" t="s">
        <v>844</v>
      </c>
      <c r="D981" s="1">
        <v>306.8</v>
      </c>
      <c r="E981" s="1">
        <v>0</v>
      </c>
      <c r="F981" s="1">
        <v>0</v>
      </c>
      <c r="G981" s="1">
        <v>0</v>
      </c>
      <c r="H981" s="1">
        <v>4</v>
      </c>
      <c r="I981" s="1">
        <v>3</v>
      </c>
      <c r="J981" s="1">
        <v>0</v>
      </c>
    </row>
    <row r="982" spans="1:10" x14ac:dyDescent="0.25">
      <c r="A982" s="1">
        <v>2013</v>
      </c>
      <c r="B982" t="s">
        <v>628</v>
      </c>
      <c r="C982" s="43" t="s">
        <v>844</v>
      </c>
      <c r="D982" s="1">
        <v>84.5</v>
      </c>
      <c r="E982" s="1">
        <v>0</v>
      </c>
      <c r="F982" s="1">
        <v>0</v>
      </c>
      <c r="G982" s="1">
        <v>0</v>
      </c>
      <c r="H982" s="1">
        <v>6</v>
      </c>
      <c r="I982" s="1">
        <v>2</v>
      </c>
      <c r="J982" s="1">
        <v>2</v>
      </c>
    </row>
    <row r="983" spans="1:10" x14ac:dyDescent="0.25">
      <c r="A983" s="1">
        <v>2014</v>
      </c>
      <c r="B983" t="s">
        <v>628</v>
      </c>
      <c r="C983" s="43" t="s">
        <v>844</v>
      </c>
      <c r="D983" s="1">
        <v>76</v>
      </c>
      <c r="E983" s="1">
        <v>0</v>
      </c>
      <c r="F983" s="1">
        <v>0</v>
      </c>
      <c r="G983" s="1">
        <v>0</v>
      </c>
      <c r="H983" s="1">
        <v>16</v>
      </c>
      <c r="I983" s="1">
        <v>1</v>
      </c>
      <c r="J983" s="1">
        <v>0</v>
      </c>
    </row>
    <row r="984" spans="1:10" x14ac:dyDescent="0.25">
      <c r="A984" s="1">
        <v>2015</v>
      </c>
      <c r="B984" t="s">
        <v>628</v>
      </c>
      <c r="C984" s="43" t="s">
        <v>844</v>
      </c>
      <c r="D984" s="1">
        <v>60.1</v>
      </c>
      <c r="E984" s="1">
        <v>0</v>
      </c>
      <c r="F984" s="1">
        <v>0</v>
      </c>
      <c r="G984" s="1">
        <v>0</v>
      </c>
      <c r="H984" s="1">
        <v>11</v>
      </c>
      <c r="I984" s="1">
        <v>4</v>
      </c>
      <c r="J984" s="1">
        <v>0</v>
      </c>
    </row>
    <row r="985" spans="1:10" x14ac:dyDescent="0.25">
      <c r="A985" s="1">
        <v>2016</v>
      </c>
      <c r="B985" t="s">
        <v>628</v>
      </c>
      <c r="C985" s="43" t="s">
        <v>844</v>
      </c>
      <c r="D985" s="1">
        <v>71.900000000000006</v>
      </c>
      <c r="E985" s="1">
        <v>0</v>
      </c>
      <c r="F985" s="1">
        <v>0</v>
      </c>
      <c r="G985" s="1">
        <v>0</v>
      </c>
      <c r="H985" s="1">
        <v>11</v>
      </c>
      <c r="I985" s="1">
        <v>0</v>
      </c>
      <c r="J985" s="1">
        <v>1</v>
      </c>
    </row>
    <row r="986" spans="1:10" x14ac:dyDescent="0.25">
      <c r="A986" s="1">
        <v>2017</v>
      </c>
      <c r="B986" t="s">
        <v>628</v>
      </c>
      <c r="C986" s="43" t="s">
        <v>844</v>
      </c>
      <c r="D986" s="1">
        <v>95</v>
      </c>
      <c r="E986" s="1">
        <v>1</v>
      </c>
      <c r="F986" s="1">
        <v>1</v>
      </c>
      <c r="G986" s="1">
        <v>0</v>
      </c>
      <c r="H986" s="1">
        <v>13</v>
      </c>
      <c r="I986" s="1">
        <v>6</v>
      </c>
      <c r="J986" s="1">
        <v>0</v>
      </c>
    </row>
    <row r="987" spans="1:10" s="43" customFormat="1" x14ac:dyDescent="0.25">
      <c r="A987" s="44">
        <v>2013</v>
      </c>
      <c r="B987" s="43" t="s">
        <v>629</v>
      </c>
      <c r="C987" s="43" t="s">
        <v>844</v>
      </c>
      <c r="D987" s="44">
        <v>382.9</v>
      </c>
      <c r="E987" s="44">
        <v>0</v>
      </c>
      <c r="F987" s="44">
        <v>0</v>
      </c>
      <c r="G987" s="44">
        <v>4</v>
      </c>
      <c r="H987" s="44">
        <v>34</v>
      </c>
      <c r="I987" s="44">
        <v>1</v>
      </c>
      <c r="J987" s="44">
        <v>1</v>
      </c>
    </row>
    <row r="988" spans="1:10" x14ac:dyDescent="0.25">
      <c r="A988" s="1">
        <v>2014</v>
      </c>
      <c r="B988" s="43" t="s">
        <v>629</v>
      </c>
      <c r="C988" s="43" t="s">
        <v>844</v>
      </c>
      <c r="D988" s="1">
        <v>767.2</v>
      </c>
      <c r="E988" s="1">
        <v>0</v>
      </c>
      <c r="F988" s="1">
        <v>0</v>
      </c>
      <c r="G988" s="1">
        <v>0</v>
      </c>
      <c r="H988" s="1">
        <v>25</v>
      </c>
      <c r="I988" s="1">
        <v>0</v>
      </c>
      <c r="J988" s="1">
        <v>0</v>
      </c>
    </row>
    <row r="989" spans="1:10" x14ac:dyDescent="0.25">
      <c r="A989" s="1">
        <v>2015</v>
      </c>
      <c r="B989" s="43" t="s">
        <v>629</v>
      </c>
      <c r="C989" s="43" t="s">
        <v>844</v>
      </c>
      <c r="D989" s="1">
        <v>513.9</v>
      </c>
      <c r="E989" s="1">
        <v>0</v>
      </c>
      <c r="F989" s="1">
        <v>0</v>
      </c>
      <c r="G989" s="1">
        <v>0</v>
      </c>
      <c r="H989" s="1">
        <v>17</v>
      </c>
      <c r="I989" s="1">
        <v>0</v>
      </c>
      <c r="J989" s="1">
        <v>2</v>
      </c>
    </row>
    <row r="990" spans="1:10" x14ac:dyDescent="0.25">
      <c r="A990" s="1">
        <v>2016</v>
      </c>
      <c r="B990" s="43" t="s">
        <v>629</v>
      </c>
      <c r="C990" s="43" t="s">
        <v>844</v>
      </c>
      <c r="D990" s="1">
        <v>407.3</v>
      </c>
      <c r="E990" s="1">
        <v>0</v>
      </c>
      <c r="F990" s="1">
        <v>0</v>
      </c>
      <c r="G990" s="1">
        <v>0</v>
      </c>
      <c r="H990" s="1">
        <v>13</v>
      </c>
      <c r="I990" s="1">
        <v>2</v>
      </c>
      <c r="J990" s="1">
        <v>1</v>
      </c>
    </row>
    <row r="991" spans="1:10" x14ac:dyDescent="0.25">
      <c r="A991" s="1">
        <v>2017</v>
      </c>
      <c r="B991" s="43" t="s">
        <v>629</v>
      </c>
      <c r="C991" s="43" t="s">
        <v>844</v>
      </c>
      <c r="D991" s="1">
        <v>455.4</v>
      </c>
      <c r="E991" s="1">
        <v>0</v>
      </c>
      <c r="F991" s="1">
        <v>0</v>
      </c>
      <c r="G991" s="1">
        <v>2</v>
      </c>
      <c r="H991" s="1">
        <v>13</v>
      </c>
      <c r="I991" s="1">
        <v>0</v>
      </c>
      <c r="J991" s="1">
        <v>1</v>
      </c>
    </row>
    <row r="992" spans="1:10" x14ac:dyDescent="0.25">
      <c r="A992" s="1">
        <v>2013</v>
      </c>
      <c r="B992" t="s">
        <v>630</v>
      </c>
      <c r="C992" s="43" t="s">
        <v>844</v>
      </c>
      <c r="D992" s="1">
        <v>18.100000000000001</v>
      </c>
      <c r="E992" s="1">
        <v>1</v>
      </c>
      <c r="F992" s="1">
        <v>1</v>
      </c>
      <c r="G992" s="1">
        <v>0</v>
      </c>
      <c r="H992" s="1">
        <v>8</v>
      </c>
      <c r="I992" s="1">
        <v>1</v>
      </c>
      <c r="J992" s="1">
        <v>0</v>
      </c>
    </row>
    <row r="993" spans="1:10" x14ac:dyDescent="0.25">
      <c r="A993" s="1">
        <v>2014</v>
      </c>
      <c r="B993" t="s">
        <v>630</v>
      </c>
      <c r="C993" s="43" t="s">
        <v>844</v>
      </c>
      <c r="D993" s="1">
        <v>22.2</v>
      </c>
      <c r="E993" s="1">
        <v>0</v>
      </c>
      <c r="F993" s="1">
        <v>0</v>
      </c>
      <c r="G993" s="1">
        <v>1</v>
      </c>
      <c r="H993" s="1">
        <v>8</v>
      </c>
      <c r="I993" s="1">
        <v>0</v>
      </c>
      <c r="J993" s="1">
        <v>0</v>
      </c>
    </row>
    <row r="994" spans="1:10" x14ac:dyDescent="0.25">
      <c r="A994" s="1">
        <v>2015</v>
      </c>
      <c r="B994" t="s">
        <v>630</v>
      </c>
      <c r="C994" s="43" t="s">
        <v>844</v>
      </c>
      <c r="D994" s="1">
        <v>22.1</v>
      </c>
      <c r="E994" s="1">
        <v>0</v>
      </c>
      <c r="F994" s="1">
        <v>0</v>
      </c>
      <c r="G994" s="1">
        <v>0</v>
      </c>
      <c r="H994" s="1">
        <v>7</v>
      </c>
      <c r="I994" s="1">
        <v>0</v>
      </c>
      <c r="J994" s="1">
        <v>1</v>
      </c>
    </row>
    <row r="995" spans="1:10" x14ac:dyDescent="0.25">
      <c r="A995" s="1">
        <v>2016</v>
      </c>
      <c r="B995" t="s">
        <v>630</v>
      </c>
      <c r="C995" s="43" t="s">
        <v>844</v>
      </c>
      <c r="D995" s="1">
        <v>27.5</v>
      </c>
      <c r="E995" s="1">
        <v>0</v>
      </c>
      <c r="F995" s="1">
        <v>0</v>
      </c>
      <c r="G995" s="1">
        <v>1</v>
      </c>
      <c r="H995" s="1">
        <v>5</v>
      </c>
      <c r="I995" s="1">
        <v>0</v>
      </c>
      <c r="J995" s="1">
        <v>1</v>
      </c>
    </row>
    <row r="996" spans="1:10" x14ac:dyDescent="0.25">
      <c r="A996" s="1">
        <v>2017</v>
      </c>
      <c r="B996" t="s">
        <v>630</v>
      </c>
      <c r="C996" s="43" t="s">
        <v>844</v>
      </c>
      <c r="D996" s="1">
        <v>31.7</v>
      </c>
      <c r="E996" s="1">
        <v>0</v>
      </c>
      <c r="F996" s="1">
        <v>0</v>
      </c>
      <c r="G996" s="1">
        <v>0</v>
      </c>
      <c r="H996" s="1">
        <v>12</v>
      </c>
      <c r="I996" s="1">
        <v>0</v>
      </c>
      <c r="J996" s="1">
        <v>0</v>
      </c>
    </row>
    <row r="997" spans="1:10" x14ac:dyDescent="0.25">
      <c r="A997" s="1">
        <v>2013</v>
      </c>
      <c r="B997" t="s">
        <v>631</v>
      </c>
      <c r="C997" s="43" t="s">
        <v>844</v>
      </c>
      <c r="D997" s="1">
        <v>39.4</v>
      </c>
      <c r="E997" s="1">
        <v>0</v>
      </c>
      <c r="F997" s="1">
        <v>0</v>
      </c>
      <c r="G997" s="1">
        <v>0</v>
      </c>
      <c r="H997" s="1">
        <v>5</v>
      </c>
      <c r="I997" s="1">
        <v>0</v>
      </c>
      <c r="J997" s="1">
        <v>0</v>
      </c>
    </row>
    <row r="998" spans="1:10" x14ac:dyDescent="0.25">
      <c r="A998" s="1">
        <v>2014</v>
      </c>
      <c r="B998" t="s">
        <v>631</v>
      </c>
      <c r="C998" s="43" t="s">
        <v>844</v>
      </c>
      <c r="D998" s="1">
        <v>51.3</v>
      </c>
      <c r="E998" s="1">
        <v>1</v>
      </c>
      <c r="F998" s="1">
        <v>1</v>
      </c>
      <c r="G998" s="1">
        <v>0</v>
      </c>
      <c r="H998" s="1">
        <v>6</v>
      </c>
      <c r="I998" s="1">
        <v>0</v>
      </c>
      <c r="J998" s="1">
        <v>0</v>
      </c>
    </row>
    <row r="999" spans="1:10" x14ac:dyDescent="0.25">
      <c r="A999" s="1">
        <v>2015</v>
      </c>
      <c r="B999" t="s">
        <v>631</v>
      </c>
      <c r="C999" s="43" t="s">
        <v>844</v>
      </c>
      <c r="D999" s="1">
        <v>45</v>
      </c>
      <c r="E999" s="1">
        <v>1</v>
      </c>
      <c r="F999" s="1">
        <v>1</v>
      </c>
      <c r="G999" s="1">
        <v>0</v>
      </c>
      <c r="H999" s="1">
        <v>7</v>
      </c>
      <c r="I999" s="1">
        <v>0</v>
      </c>
      <c r="J999" s="1">
        <v>1</v>
      </c>
    </row>
    <row r="1000" spans="1:10" x14ac:dyDescent="0.25">
      <c r="A1000" s="1">
        <v>2016</v>
      </c>
      <c r="B1000" t="s">
        <v>631</v>
      </c>
      <c r="C1000" s="43" t="s">
        <v>844</v>
      </c>
      <c r="D1000" s="1">
        <v>53.2</v>
      </c>
      <c r="E1000" s="1">
        <v>0</v>
      </c>
      <c r="F1000" s="1">
        <v>0</v>
      </c>
      <c r="G1000" s="1">
        <v>1</v>
      </c>
      <c r="H1000" s="1">
        <v>2</v>
      </c>
      <c r="I1000" s="1">
        <v>1</v>
      </c>
      <c r="J1000" s="1">
        <v>0</v>
      </c>
    </row>
    <row r="1001" spans="1:10" x14ac:dyDescent="0.25">
      <c r="A1001" s="1">
        <v>2017</v>
      </c>
      <c r="B1001" t="s">
        <v>631</v>
      </c>
      <c r="C1001" s="43" t="s">
        <v>844</v>
      </c>
      <c r="D1001" s="1">
        <v>54.5</v>
      </c>
      <c r="E1001" s="1">
        <v>0</v>
      </c>
      <c r="F1001" s="1">
        <v>0</v>
      </c>
      <c r="G1001" s="1">
        <v>1</v>
      </c>
      <c r="H1001" s="1">
        <v>4</v>
      </c>
      <c r="I1001" s="1">
        <v>1</v>
      </c>
      <c r="J1001" s="1">
        <v>1</v>
      </c>
    </row>
    <row r="1002" spans="1:10" x14ac:dyDescent="0.25">
      <c r="A1002" s="1">
        <v>2013</v>
      </c>
      <c r="B1002" t="s">
        <v>632</v>
      </c>
      <c r="C1002" s="43" t="s">
        <v>844</v>
      </c>
      <c r="D1002" s="1">
        <v>319.2</v>
      </c>
      <c r="E1002" s="1">
        <v>0</v>
      </c>
      <c r="F1002" s="1">
        <v>0</v>
      </c>
      <c r="G1002" s="1">
        <v>1</v>
      </c>
      <c r="H1002" s="1">
        <v>10</v>
      </c>
      <c r="I1002" s="1">
        <v>0</v>
      </c>
      <c r="J1002" s="1">
        <v>0</v>
      </c>
    </row>
    <row r="1003" spans="1:10" x14ac:dyDescent="0.25">
      <c r="A1003" s="1">
        <v>2014</v>
      </c>
      <c r="B1003" t="s">
        <v>632</v>
      </c>
      <c r="C1003" s="43" t="s">
        <v>844</v>
      </c>
      <c r="D1003" s="1">
        <v>319.10000000000002</v>
      </c>
      <c r="E1003" s="1">
        <v>1</v>
      </c>
      <c r="F1003" s="1">
        <v>0</v>
      </c>
      <c r="G1003" s="1">
        <v>0</v>
      </c>
      <c r="H1003" s="1">
        <v>8</v>
      </c>
      <c r="I1003" s="1">
        <v>1</v>
      </c>
      <c r="J1003" s="1">
        <v>1</v>
      </c>
    </row>
    <row r="1004" spans="1:10" x14ac:dyDescent="0.25">
      <c r="A1004" s="1">
        <v>2015</v>
      </c>
      <c r="B1004" t="s">
        <v>632</v>
      </c>
      <c r="C1004" s="43" t="s">
        <v>844</v>
      </c>
      <c r="D1004" s="1">
        <v>325.5</v>
      </c>
      <c r="E1004" s="1">
        <v>0</v>
      </c>
      <c r="F1004" s="1">
        <v>0</v>
      </c>
      <c r="G1004" s="1">
        <v>0</v>
      </c>
      <c r="H1004" s="1">
        <v>13</v>
      </c>
      <c r="I1004" s="1">
        <v>1</v>
      </c>
      <c r="J1004" s="1">
        <v>0</v>
      </c>
    </row>
    <row r="1005" spans="1:10" x14ac:dyDescent="0.25">
      <c r="A1005" s="1">
        <v>2016</v>
      </c>
      <c r="B1005" t="s">
        <v>632</v>
      </c>
      <c r="C1005" s="43" t="s">
        <v>844</v>
      </c>
      <c r="D1005" s="1">
        <v>388.3</v>
      </c>
      <c r="E1005" s="1">
        <v>0</v>
      </c>
      <c r="F1005" s="1">
        <v>0</v>
      </c>
      <c r="G1005" s="1">
        <v>1</v>
      </c>
      <c r="H1005" s="1">
        <v>6</v>
      </c>
      <c r="I1005" s="1">
        <v>2</v>
      </c>
      <c r="J1005" s="1">
        <v>2</v>
      </c>
    </row>
    <row r="1006" spans="1:10" x14ac:dyDescent="0.25">
      <c r="A1006" s="1">
        <v>2017</v>
      </c>
      <c r="B1006" t="s">
        <v>632</v>
      </c>
      <c r="C1006" s="43" t="s">
        <v>844</v>
      </c>
      <c r="D1006" s="1">
        <v>358.8</v>
      </c>
      <c r="E1006" s="1">
        <v>0</v>
      </c>
      <c r="F1006" s="1">
        <v>0</v>
      </c>
      <c r="G1006" s="1">
        <v>1</v>
      </c>
      <c r="H1006" s="1">
        <v>9</v>
      </c>
      <c r="I1006" s="1">
        <v>5</v>
      </c>
      <c r="J1006" s="1">
        <v>0</v>
      </c>
    </row>
    <row r="1007" spans="1:10" x14ac:dyDescent="0.25">
      <c r="A1007" s="1">
        <v>2013</v>
      </c>
      <c r="B1007" t="s">
        <v>633</v>
      </c>
      <c r="C1007" s="43" t="s">
        <v>844</v>
      </c>
      <c r="D1007" s="1">
        <v>11</v>
      </c>
      <c r="E1007" s="1">
        <v>0</v>
      </c>
      <c r="F1007" s="1">
        <v>0</v>
      </c>
      <c r="G1007" s="1">
        <v>0</v>
      </c>
      <c r="H1007" s="1">
        <v>6</v>
      </c>
      <c r="I1007" s="1">
        <v>0</v>
      </c>
      <c r="J1007" s="1">
        <v>0</v>
      </c>
    </row>
    <row r="1008" spans="1:10" x14ac:dyDescent="0.25">
      <c r="A1008" s="1">
        <v>2014</v>
      </c>
      <c r="B1008" t="s">
        <v>633</v>
      </c>
      <c r="C1008" s="43" t="s">
        <v>844</v>
      </c>
      <c r="D1008" s="1">
        <v>8.5</v>
      </c>
      <c r="E1008" s="1">
        <v>4</v>
      </c>
      <c r="F1008" s="1">
        <v>0</v>
      </c>
      <c r="G1008" s="1">
        <v>0</v>
      </c>
      <c r="H1008" s="1">
        <v>10</v>
      </c>
      <c r="I1008" s="1">
        <v>1</v>
      </c>
      <c r="J1008" s="1">
        <v>2</v>
      </c>
    </row>
    <row r="1009" spans="1:10" x14ac:dyDescent="0.25">
      <c r="A1009" s="1">
        <v>2015</v>
      </c>
      <c r="B1009" t="s">
        <v>633</v>
      </c>
      <c r="C1009" s="43" t="s">
        <v>844</v>
      </c>
      <c r="D1009" s="1">
        <v>6.1</v>
      </c>
      <c r="E1009" s="1">
        <v>1</v>
      </c>
      <c r="F1009" s="1">
        <v>1</v>
      </c>
      <c r="G1009" s="1">
        <v>0</v>
      </c>
      <c r="H1009" s="1">
        <v>6</v>
      </c>
      <c r="I1009" s="1">
        <v>0</v>
      </c>
      <c r="J1009" s="1">
        <v>0</v>
      </c>
    </row>
    <row r="1010" spans="1:10" x14ac:dyDescent="0.25">
      <c r="A1010" s="1">
        <v>2016</v>
      </c>
      <c r="B1010" t="s">
        <v>633</v>
      </c>
      <c r="C1010" s="43" t="s">
        <v>844</v>
      </c>
      <c r="D1010" s="1">
        <v>10.3</v>
      </c>
      <c r="E1010" s="1">
        <v>0</v>
      </c>
      <c r="F1010" s="1">
        <v>0</v>
      </c>
      <c r="G1010" s="1">
        <v>0</v>
      </c>
      <c r="H1010" s="1">
        <v>7</v>
      </c>
      <c r="I1010" s="1">
        <v>0</v>
      </c>
      <c r="J1010" s="1">
        <v>1</v>
      </c>
    </row>
    <row r="1011" spans="1:10" x14ac:dyDescent="0.25">
      <c r="A1011" s="1">
        <v>2017</v>
      </c>
      <c r="B1011" t="s">
        <v>633</v>
      </c>
      <c r="C1011" s="43" t="s">
        <v>844</v>
      </c>
      <c r="D1011" s="1">
        <v>15.1</v>
      </c>
      <c r="E1011" s="1">
        <v>0</v>
      </c>
      <c r="F1011" s="1">
        <v>0</v>
      </c>
      <c r="G1011" s="1">
        <v>0</v>
      </c>
      <c r="H1011" s="1">
        <v>10</v>
      </c>
      <c r="I1011" s="1">
        <v>2</v>
      </c>
      <c r="J1011" s="1">
        <v>1</v>
      </c>
    </row>
    <row r="1012" spans="1:10" x14ac:dyDescent="0.25">
      <c r="A1012" s="1">
        <v>2013</v>
      </c>
      <c r="B1012" t="s">
        <v>634</v>
      </c>
      <c r="C1012" s="43" t="s">
        <v>844</v>
      </c>
      <c r="D1012" s="1">
        <v>336.9</v>
      </c>
      <c r="E1012" s="1">
        <v>1</v>
      </c>
      <c r="F1012" s="1">
        <v>0</v>
      </c>
      <c r="G1012" s="1">
        <v>0</v>
      </c>
      <c r="H1012" s="1">
        <v>6</v>
      </c>
      <c r="I1012" s="1">
        <v>0</v>
      </c>
      <c r="J1012" s="1">
        <v>1</v>
      </c>
    </row>
    <row r="1013" spans="1:10" x14ac:dyDescent="0.25">
      <c r="A1013" s="1">
        <v>2014</v>
      </c>
      <c r="B1013" t="s">
        <v>634</v>
      </c>
      <c r="C1013" s="43" t="s">
        <v>844</v>
      </c>
      <c r="D1013" s="1">
        <v>298.5</v>
      </c>
      <c r="E1013" s="1">
        <v>0</v>
      </c>
      <c r="F1013" s="1">
        <v>0</v>
      </c>
      <c r="G1013" s="1">
        <v>0</v>
      </c>
      <c r="H1013" s="1">
        <v>2</v>
      </c>
      <c r="I1013" s="1">
        <v>0</v>
      </c>
      <c r="J1013" s="1">
        <v>1</v>
      </c>
    </row>
    <row r="1014" spans="1:10" x14ac:dyDescent="0.25">
      <c r="A1014" s="1">
        <v>2015</v>
      </c>
      <c r="B1014" t="s">
        <v>634</v>
      </c>
      <c r="C1014" s="43" t="s">
        <v>844</v>
      </c>
      <c r="D1014" s="1">
        <v>340.6</v>
      </c>
      <c r="E1014" s="1">
        <v>1</v>
      </c>
      <c r="F1014" s="1">
        <v>1</v>
      </c>
      <c r="G1014" s="1">
        <v>0</v>
      </c>
      <c r="H1014" s="1">
        <v>8</v>
      </c>
      <c r="I1014" s="1">
        <v>1</v>
      </c>
      <c r="J1014" s="1">
        <v>0</v>
      </c>
    </row>
    <row r="1015" spans="1:10" x14ac:dyDescent="0.25">
      <c r="A1015" s="1">
        <v>2016</v>
      </c>
      <c r="B1015" t="s">
        <v>634</v>
      </c>
      <c r="C1015" s="43" t="s">
        <v>844</v>
      </c>
      <c r="D1015" s="1">
        <v>289.2</v>
      </c>
      <c r="E1015" s="1">
        <v>0</v>
      </c>
      <c r="F1015" s="1">
        <v>0</v>
      </c>
      <c r="G1015" s="1">
        <v>0</v>
      </c>
      <c r="H1015" s="1">
        <v>9</v>
      </c>
      <c r="I1015" s="1">
        <v>0</v>
      </c>
      <c r="J1015" s="1">
        <v>0</v>
      </c>
    </row>
    <row r="1016" spans="1:10" x14ac:dyDescent="0.25">
      <c r="A1016" s="1">
        <v>2017</v>
      </c>
      <c r="B1016" t="s">
        <v>634</v>
      </c>
      <c r="C1016" s="43" t="s">
        <v>844</v>
      </c>
      <c r="D1016" s="1">
        <v>306.2</v>
      </c>
      <c r="E1016" s="1">
        <v>1</v>
      </c>
      <c r="F1016" s="1">
        <v>1</v>
      </c>
      <c r="G1016" s="1">
        <v>0</v>
      </c>
      <c r="H1016" s="1">
        <v>6</v>
      </c>
      <c r="I1016" s="1">
        <v>4</v>
      </c>
      <c r="J1016" s="1">
        <v>0</v>
      </c>
    </row>
    <row r="1017" spans="1:10" x14ac:dyDescent="0.25">
      <c r="A1017" s="1">
        <v>2013</v>
      </c>
      <c r="B1017" t="s">
        <v>635</v>
      </c>
      <c r="C1017" s="43" t="s">
        <v>844</v>
      </c>
      <c r="D1017" s="1">
        <v>14.4</v>
      </c>
      <c r="E1017" s="1">
        <v>0</v>
      </c>
      <c r="F1017" s="1">
        <v>0</v>
      </c>
      <c r="G1017" s="1">
        <v>0</v>
      </c>
      <c r="H1017" s="1">
        <v>12</v>
      </c>
      <c r="I1017" s="1">
        <v>3</v>
      </c>
      <c r="J1017" s="1">
        <v>0</v>
      </c>
    </row>
    <row r="1018" spans="1:10" x14ac:dyDescent="0.25">
      <c r="A1018" s="1">
        <v>2014</v>
      </c>
      <c r="B1018" t="s">
        <v>635</v>
      </c>
      <c r="C1018" s="43" t="s">
        <v>844</v>
      </c>
      <c r="D1018" s="1">
        <v>14.8</v>
      </c>
      <c r="E1018" s="1">
        <v>0</v>
      </c>
      <c r="F1018" s="1">
        <v>0</v>
      </c>
      <c r="G1018" s="1">
        <v>0</v>
      </c>
      <c r="H1018" s="1">
        <v>18</v>
      </c>
      <c r="I1018" s="1">
        <v>1</v>
      </c>
      <c r="J1018" s="1">
        <v>1</v>
      </c>
    </row>
    <row r="1019" spans="1:10" x14ac:dyDescent="0.25">
      <c r="A1019" s="1">
        <v>2015</v>
      </c>
      <c r="B1019" t="s">
        <v>635</v>
      </c>
      <c r="C1019" s="43" t="s">
        <v>844</v>
      </c>
      <c r="D1019" s="1">
        <v>12.2</v>
      </c>
      <c r="E1019" s="1">
        <v>1</v>
      </c>
      <c r="F1019" s="1">
        <v>1</v>
      </c>
      <c r="G1019" s="1">
        <v>0</v>
      </c>
      <c r="H1019" s="1">
        <v>19</v>
      </c>
      <c r="I1019" s="1">
        <v>1</v>
      </c>
      <c r="J1019" s="1">
        <v>1</v>
      </c>
    </row>
    <row r="1020" spans="1:10" x14ac:dyDescent="0.25">
      <c r="A1020" s="1">
        <v>2016</v>
      </c>
      <c r="B1020" t="s">
        <v>635</v>
      </c>
      <c r="C1020" s="43" t="s">
        <v>844</v>
      </c>
      <c r="D1020" s="1">
        <v>13.5</v>
      </c>
      <c r="E1020" s="1">
        <v>0</v>
      </c>
      <c r="F1020" s="1">
        <v>0</v>
      </c>
      <c r="G1020" s="1">
        <v>0</v>
      </c>
      <c r="H1020" s="1">
        <v>15</v>
      </c>
      <c r="I1020" s="1">
        <v>2</v>
      </c>
      <c r="J1020" s="1">
        <v>1</v>
      </c>
    </row>
    <row r="1021" spans="1:10" x14ac:dyDescent="0.25">
      <c r="A1021" s="1">
        <v>2017</v>
      </c>
      <c r="B1021" t="s">
        <v>635</v>
      </c>
      <c r="C1021" s="43" t="s">
        <v>844</v>
      </c>
      <c r="D1021" s="1">
        <v>22.8</v>
      </c>
      <c r="E1021" s="1">
        <v>1</v>
      </c>
      <c r="F1021" s="1">
        <v>0</v>
      </c>
      <c r="G1021" s="1">
        <v>1</v>
      </c>
      <c r="H1021" s="1">
        <v>10</v>
      </c>
      <c r="I1021" s="1">
        <v>0</v>
      </c>
      <c r="J1021" s="1">
        <v>1</v>
      </c>
    </row>
    <row r="1022" spans="1:10" x14ac:dyDescent="0.25">
      <c r="A1022" s="1">
        <v>2013</v>
      </c>
      <c r="B1022" t="s">
        <v>636</v>
      </c>
      <c r="C1022" s="43" t="s">
        <v>844</v>
      </c>
      <c r="D1022" s="1">
        <v>33.4</v>
      </c>
      <c r="E1022" s="1">
        <v>4</v>
      </c>
      <c r="F1022" s="1">
        <v>1</v>
      </c>
      <c r="G1022" s="1">
        <v>0</v>
      </c>
      <c r="H1022" s="1">
        <v>14</v>
      </c>
      <c r="I1022" s="1">
        <v>0</v>
      </c>
      <c r="J1022" s="1">
        <v>1</v>
      </c>
    </row>
    <row r="1023" spans="1:10" x14ac:dyDescent="0.25">
      <c r="A1023" s="1">
        <v>2014</v>
      </c>
      <c r="B1023" t="s">
        <v>636</v>
      </c>
      <c r="C1023" s="43" t="s">
        <v>844</v>
      </c>
      <c r="D1023" s="1">
        <v>30.3</v>
      </c>
      <c r="E1023" s="1">
        <v>1</v>
      </c>
      <c r="F1023" s="1">
        <v>1</v>
      </c>
      <c r="G1023" s="1">
        <v>1</v>
      </c>
      <c r="H1023" s="1">
        <v>9</v>
      </c>
      <c r="I1023" s="1">
        <v>1</v>
      </c>
      <c r="J1023" s="1">
        <v>1</v>
      </c>
    </row>
    <row r="1024" spans="1:10" x14ac:dyDescent="0.25">
      <c r="A1024" s="1">
        <v>2015</v>
      </c>
      <c r="B1024" t="s">
        <v>636</v>
      </c>
      <c r="C1024" s="43" t="s">
        <v>844</v>
      </c>
      <c r="D1024" s="1">
        <v>23</v>
      </c>
      <c r="E1024" s="1">
        <v>0</v>
      </c>
      <c r="F1024" s="1">
        <v>0</v>
      </c>
      <c r="G1024" s="1">
        <v>0</v>
      </c>
      <c r="H1024" s="1">
        <v>10</v>
      </c>
      <c r="I1024" s="1">
        <v>0</v>
      </c>
      <c r="J1024" s="1">
        <v>1</v>
      </c>
    </row>
    <row r="1025" spans="1:10" x14ac:dyDescent="0.25">
      <c r="A1025" s="1">
        <v>2016</v>
      </c>
      <c r="B1025" t="s">
        <v>636</v>
      </c>
      <c r="C1025" s="43" t="s">
        <v>844</v>
      </c>
      <c r="D1025" s="1">
        <v>24</v>
      </c>
      <c r="E1025" s="1">
        <v>0</v>
      </c>
      <c r="F1025" s="1">
        <v>0</v>
      </c>
      <c r="G1025" s="1">
        <v>0</v>
      </c>
      <c r="H1025" s="1">
        <v>8</v>
      </c>
      <c r="I1025" s="1">
        <v>0</v>
      </c>
      <c r="J1025" s="1">
        <v>0</v>
      </c>
    </row>
    <row r="1026" spans="1:10" x14ac:dyDescent="0.25">
      <c r="A1026" s="1">
        <v>2017</v>
      </c>
      <c r="B1026" t="s">
        <v>636</v>
      </c>
      <c r="C1026" s="43" t="s">
        <v>844</v>
      </c>
      <c r="D1026" s="1">
        <v>42.8</v>
      </c>
      <c r="E1026" s="1">
        <v>0</v>
      </c>
      <c r="F1026" s="1">
        <v>0</v>
      </c>
      <c r="G1026" s="1">
        <v>0</v>
      </c>
      <c r="H1026" s="1">
        <v>10</v>
      </c>
      <c r="I1026" s="1">
        <v>0</v>
      </c>
      <c r="J1026" s="1">
        <v>1</v>
      </c>
    </row>
    <row r="1027" spans="1:10" x14ac:dyDescent="0.25">
      <c r="A1027" s="1">
        <v>2013</v>
      </c>
      <c r="B1027" t="s">
        <v>637</v>
      </c>
      <c r="C1027" s="43" t="s">
        <v>844</v>
      </c>
      <c r="D1027" s="1">
        <v>32.200000000000003</v>
      </c>
      <c r="E1027" s="1">
        <v>1</v>
      </c>
      <c r="F1027" s="1">
        <v>0</v>
      </c>
      <c r="G1027" s="1">
        <v>0</v>
      </c>
      <c r="H1027" s="1">
        <v>6</v>
      </c>
      <c r="I1027" s="1">
        <v>0</v>
      </c>
      <c r="J1027" s="1">
        <v>0</v>
      </c>
    </row>
    <row r="1028" spans="1:10" x14ac:dyDescent="0.25">
      <c r="A1028" s="1">
        <v>2014</v>
      </c>
      <c r="B1028" t="s">
        <v>637</v>
      </c>
      <c r="C1028" s="43" t="s">
        <v>844</v>
      </c>
      <c r="D1028" s="1">
        <v>30.7</v>
      </c>
      <c r="E1028" s="1">
        <v>0</v>
      </c>
      <c r="F1028" s="1">
        <v>0</v>
      </c>
      <c r="G1028" s="1">
        <v>0</v>
      </c>
      <c r="H1028" s="1">
        <v>11</v>
      </c>
      <c r="I1028" s="1">
        <v>0</v>
      </c>
      <c r="J1028" s="1">
        <v>2</v>
      </c>
    </row>
    <row r="1029" spans="1:10" x14ac:dyDescent="0.25">
      <c r="A1029" s="1">
        <v>2015</v>
      </c>
      <c r="B1029" t="s">
        <v>637</v>
      </c>
      <c r="C1029" s="43" t="s">
        <v>844</v>
      </c>
      <c r="D1029" s="1">
        <v>29.8</v>
      </c>
      <c r="E1029" s="1">
        <v>0</v>
      </c>
      <c r="F1029" s="1">
        <v>0</v>
      </c>
      <c r="G1029" s="1">
        <v>0</v>
      </c>
      <c r="H1029" s="1">
        <v>6</v>
      </c>
      <c r="I1029" s="1">
        <v>3</v>
      </c>
      <c r="J1029" s="1">
        <v>0</v>
      </c>
    </row>
    <row r="1030" spans="1:10" x14ac:dyDescent="0.25">
      <c r="A1030" s="1">
        <v>2016</v>
      </c>
      <c r="B1030" t="s">
        <v>637</v>
      </c>
      <c r="C1030" s="43" t="s">
        <v>844</v>
      </c>
      <c r="D1030" s="1">
        <v>46.7</v>
      </c>
      <c r="E1030" s="1">
        <v>0</v>
      </c>
      <c r="F1030" s="1">
        <v>0</v>
      </c>
      <c r="G1030" s="1">
        <v>0</v>
      </c>
      <c r="H1030" s="1">
        <v>9</v>
      </c>
      <c r="I1030" s="1">
        <v>1</v>
      </c>
      <c r="J1030" s="1">
        <v>0</v>
      </c>
    </row>
    <row r="1031" spans="1:10" x14ac:dyDescent="0.25">
      <c r="A1031" s="1">
        <v>2017</v>
      </c>
      <c r="B1031" t="s">
        <v>637</v>
      </c>
      <c r="C1031" s="43" t="s">
        <v>844</v>
      </c>
      <c r="D1031" s="1">
        <v>55.3</v>
      </c>
      <c r="E1031" s="1">
        <v>0</v>
      </c>
      <c r="F1031" s="1">
        <v>0</v>
      </c>
      <c r="G1031" s="1">
        <v>1</v>
      </c>
      <c r="H1031" s="1">
        <v>4</v>
      </c>
      <c r="I1031" s="1">
        <v>0</v>
      </c>
      <c r="J1031" s="1">
        <v>2</v>
      </c>
    </row>
    <row r="1032" spans="1:10" x14ac:dyDescent="0.25">
      <c r="A1032" s="1">
        <v>2013</v>
      </c>
      <c r="B1032" t="s">
        <v>638</v>
      </c>
      <c r="C1032" s="43" t="s">
        <v>844</v>
      </c>
      <c r="D1032" s="1">
        <v>93.4</v>
      </c>
      <c r="E1032" s="1">
        <v>0</v>
      </c>
      <c r="F1032" s="1">
        <v>0</v>
      </c>
      <c r="G1032" s="1">
        <v>7</v>
      </c>
      <c r="H1032" s="1">
        <v>109</v>
      </c>
      <c r="I1032" s="1">
        <v>3</v>
      </c>
      <c r="J1032" s="1">
        <v>7</v>
      </c>
    </row>
    <row r="1033" spans="1:10" x14ac:dyDescent="0.25">
      <c r="A1033" s="1">
        <v>2014</v>
      </c>
      <c r="B1033" t="s">
        <v>638</v>
      </c>
      <c r="C1033" s="43" t="s">
        <v>844</v>
      </c>
      <c r="D1033" s="1">
        <v>80.7</v>
      </c>
      <c r="E1033" s="1">
        <v>1</v>
      </c>
      <c r="F1033" s="1">
        <v>0</v>
      </c>
      <c r="G1033" s="1">
        <v>6</v>
      </c>
      <c r="H1033" s="1">
        <v>103</v>
      </c>
      <c r="I1033" s="1">
        <v>2</v>
      </c>
      <c r="J1033" s="1">
        <v>7</v>
      </c>
    </row>
    <row r="1034" spans="1:10" x14ac:dyDescent="0.25">
      <c r="A1034" s="1">
        <v>2015</v>
      </c>
      <c r="B1034" t="s">
        <v>638</v>
      </c>
      <c r="C1034" s="43" t="s">
        <v>844</v>
      </c>
      <c r="D1034" s="1">
        <v>80.7</v>
      </c>
      <c r="E1034" s="1">
        <v>2</v>
      </c>
      <c r="F1034" s="1">
        <v>0</v>
      </c>
      <c r="G1034" s="1">
        <v>6</v>
      </c>
      <c r="H1034" s="1">
        <v>112</v>
      </c>
      <c r="I1034" s="1">
        <v>4</v>
      </c>
      <c r="J1034" s="1">
        <v>5</v>
      </c>
    </row>
    <row r="1035" spans="1:10" x14ac:dyDescent="0.25">
      <c r="A1035" s="1">
        <v>2016</v>
      </c>
      <c r="B1035" t="s">
        <v>638</v>
      </c>
      <c r="C1035" s="43" t="s">
        <v>844</v>
      </c>
      <c r="D1035" s="1">
        <v>103</v>
      </c>
      <c r="E1035" s="1">
        <v>0</v>
      </c>
      <c r="F1035" s="1">
        <v>0</v>
      </c>
      <c r="G1035" s="1">
        <v>6</v>
      </c>
      <c r="H1035" s="1">
        <v>137</v>
      </c>
      <c r="I1035" s="1">
        <v>12</v>
      </c>
      <c r="J1035" s="1">
        <v>7</v>
      </c>
    </row>
    <row r="1036" spans="1:10" x14ac:dyDescent="0.25">
      <c r="A1036" s="1">
        <v>2017</v>
      </c>
      <c r="B1036" t="s">
        <v>638</v>
      </c>
      <c r="C1036" s="43" t="s">
        <v>844</v>
      </c>
      <c r="D1036" s="1">
        <v>112.5</v>
      </c>
      <c r="E1036" s="1">
        <v>0</v>
      </c>
      <c r="F1036" s="1">
        <v>0</v>
      </c>
      <c r="G1036" s="1">
        <v>6</v>
      </c>
      <c r="H1036" s="1">
        <v>141</v>
      </c>
      <c r="I1036" s="1">
        <v>5</v>
      </c>
      <c r="J1036" s="1">
        <v>6</v>
      </c>
    </row>
    <row r="1037" spans="1:10" x14ac:dyDescent="0.25">
      <c r="A1037" s="1">
        <v>2013</v>
      </c>
      <c r="B1037" t="s">
        <v>639</v>
      </c>
      <c r="C1037" s="43" t="s">
        <v>844</v>
      </c>
      <c r="D1037" s="82">
        <v>0</v>
      </c>
      <c r="E1037" s="1">
        <v>0</v>
      </c>
      <c r="F1037" s="1">
        <v>0</v>
      </c>
      <c r="G1037" s="1">
        <v>1</v>
      </c>
      <c r="H1037" s="1">
        <v>6</v>
      </c>
      <c r="I1037" s="1">
        <v>0</v>
      </c>
      <c r="J1037" s="1">
        <v>0</v>
      </c>
    </row>
    <row r="1038" spans="1:10" x14ac:dyDescent="0.25">
      <c r="A1038" s="1">
        <v>2014</v>
      </c>
      <c r="B1038" t="s">
        <v>639</v>
      </c>
      <c r="C1038" s="43" t="s">
        <v>844</v>
      </c>
      <c r="D1038" s="1">
        <v>12.1</v>
      </c>
      <c r="E1038" s="1">
        <v>0</v>
      </c>
      <c r="F1038" s="1">
        <v>0</v>
      </c>
      <c r="G1038" s="1">
        <v>1</v>
      </c>
      <c r="H1038" s="1">
        <v>7</v>
      </c>
      <c r="I1038" s="1">
        <v>0</v>
      </c>
      <c r="J1038" s="1">
        <v>2</v>
      </c>
    </row>
    <row r="1039" spans="1:10" x14ac:dyDescent="0.25">
      <c r="A1039" s="1">
        <v>2015</v>
      </c>
      <c r="B1039" t="s">
        <v>639</v>
      </c>
      <c r="C1039" s="43" t="s">
        <v>844</v>
      </c>
      <c r="D1039" s="1">
        <v>18.5</v>
      </c>
      <c r="E1039" s="1">
        <v>0</v>
      </c>
      <c r="F1039" s="1">
        <v>0</v>
      </c>
      <c r="G1039" s="1">
        <v>0</v>
      </c>
      <c r="H1039" s="1">
        <v>9</v>
      </c>
      <c r="I1039" s="1">
        <v>0</v>
      </c>
      <c r="J1039" s="1">
        <v>0</v>
      </c>
    </row>
    <row r="1040" spans="1:10" x14ac:dyDescent="0.25">
      <c r="A1040" s="1">
        <v>2016</v>
      </c>
      <c r="B1040" t="s">
        <v>639</v>
      </c>
      <c r="C1040" s="43" t="s">
        <v>844</v>
      </c>
      <c r="D1040" s="1">
        <v>22.6</v>
      </c>
      <c r="E1040" s="1">
        <v>0</v>
      </c>
      <c r="F1040" s="1">
        <v>0</v>
      </c>
      <c r="G1040" s="1">
        <v>1</v>
      </c>
      <c r="H1040" s="1">
        <v>4</v>
      </c>
      <c r="I1040" s="1">
        <v>0</v>
      </c>
      <c r="J1040" s="1">
        <v>0</v>
      </c>
    </row>
    <row r="1041" spans="1:10" x14ac:dyDescent="0.25">
      <c r="A1041" s="1">
        <v>2017</v>
      </c>
      <c r="B1041" t="s">
        <v>639</v>
      </c>
      <c r="C1041" s="43" t="s">
        <v>844</v>
      </c>
      <c r="D1041" s="1">
        <v>33.33</v>
      </c>
      <c r="E1041" s="1">
        <v>0</v>
      </c>
      <c r="F1041" s="1">
        <v>0</v>
      </c>
      <c r="G1041" s="1">
        <v>1</v>
      </c>
      <c r="H1041" s="1">
        <v>7</v>
      </c>
      <c r="I1041" s="1">
        <v>0</v>
      </c>
      <c r="J1041" s="1">
        <v>0</v>
      </c>
    </row>
    <row r="1042" spans="1:10" x14ac:dyDescent="0.25">
      <c r="A1042" s="1">
        <v>2013</v>
      </c>
      <c r="B1042" t="s">
        <v>640</v>
      </c>
      <c r="C1042" s="43" t="s">
        <v>845</v>
      </c>
      <c r="D1042" s="1">
        <v>517.79999999999995</v>
      </c>
      <c r="E1042" s="1">
        <v>2</v>
      </c>
      <c r="F1042" s="1">
        <v>0</v>
      </c>
      <c r="G1042" s="1">
        <v>2</v>
      </c>
      <c r="H1042" s="1">
        <v>79</v>
      </c>
      <c r="I1042" s="1">
        <v>20</v>
      </c>
      <c r="J1042" s="1">
        <v>4</v>
      </c>
    </row>
    <row r="1043" spans="1:10" x14ac:dyDescent="0.25">
      <c r="A1043" s="1">
        <v>2014</v>
      </c>
      <c r="B1043" t="s">
        <v>640</v>
      </c>
      <c r="C1043" s="43" t="s">
        <v>845</v>
      </c>
      <c r="D1043" s="1">
        <v>462.7</v>
      </c>
      <c r="E1043" s="1">
        <v>7</v>
      </c>
      <c r="F1043" s="1">
        <v>2</v>
      </c>
      <c r="G1043" s="1">
        <v>8</v>
      </c>
      <c r="H1043" s="1">
        <v>68</v>
      </c>
      <c r="I1043" s="1">
        <v>37</v>
      </c>
      <c r="J1043" s="1">
        <v>4</v>
      </c>
    </row>
    <row r="1044" spans="1:10" x14ac:dyDescent="0.25">
      <c r="A1044" s="1">
        <v>2015</v>
      </c>
      <c r="B1044" t="s">
        <v>640</v>
      </c>
      <c r="C1044" s="43" t="s">
        <v>845</v>
      </c>
      <c r="D1044" s="1">
        <v>285.5</v>
      </c>
      <c r="E1044" s="1">
        <v>4</v>
      </c>
      <c r="F1044" s="1">
        <v>0</v>
      </c>
      <c r="G1044" s="1">
        <v>2</v>
      </c>
      <c r="H1044" s="1">
        <v>81</v>
      </c>
      <c r="I1044" s="1">
        <v>47</v>
      </c>
      <c r="J1044" s="1">
        <v>7</v>
      </c>
    </row>
    <row r="1045" spans="1:10" x14ac:dyDescent="0.25">
      <c r="A1045" s="1">
        <v>2016</v>
      </c>
      <c r="B1045" t="s">
        <v>640</v>
      </c>
      <c r="C1045" s="43" t="s">
        <v>845</v>
      </c>
      <c r="D1045" s="1">
        <v>235.6</v>
      </c>
      <c r="E1045" s="1">
        <v>4</v>
      </c>
      <c r="F1045" s="1">
        <v>2</v>
      </c>
      <c r="G1045" s="1">
        <v>3</v>
      </c>
      <c r="H1045" s="1">
        <v>68</v>
      </c>
      <c r="I1045" s="1">
        <v>38</v>
      </c>
      <c r="J1045" s="1">
        <v>4</v>
      </c>
    </row>
    <row r="1046" spans="1:10" x14ac:dyDescent="0.25">
      <c r="A1046" s="1">
        <v>2017</v>
      </c>
      <c r="B1046" t="s">
        <v>640</v>
      </c>
      <c r="C1046" s="43" t="s">
        <v>845</v>
      </c>
      <c r="D1046" s="1">
        <v>273.2</v>
      </c>
      <c r="E1046" s="1">
        <v>4</v>
      </c>
      <c r="F1046" s="1">
        <v>2</v>
      </c>
      <c r="G1046" s="1">
        <v>4</v>
      </c>
      <c r="H1046" s="1">
        <v>84</v>
      </c>
      <c r="I1046" s="1">
        <v>95</v>
      </c>
      <c r="J1046" s="1">
        <v>7</v>
      </c>
    </row>
    <row r="1047" spans="1:10" x14ac:dyDescent="0.25">
      <c r="A1047" s="1">
        <v>2013</v>
      </c>
      <c r="B1047" t="s">
        <v>641</v>
      </c>
      <c r="C1047" s="43" t="s">
        <v>845</v>
      </c>
      <c r="D1047" s="1">
        <v>25.4</v>
      </c>
      <c r="E1047" s="1">
        <v>0</v>
      </c>
      <c r="F1047" s="1">
        <v>0</v>
      </c>
      <c r="G1047" s="1">
        <v>2</v>
      </c>
      <c r="H1047" s="1">
        <v>8</v>
      </c>
      <c r="I1047" s="1">
        <v>1</v>
      </c>
      <c r="J1047" s="1">
        <v>0</v>
      </c>
    </row>
    <row r="1048" spans="1:10" x14ac:dyDescent="0.25">
      <c r="A1048" s="1">
        <v>2014</v>
      </c>
      <c r="B1048" t="s">
        <v>641</v>
      </c>
      <c r="C1048" s="43" t="s">
        <v>845</v>
      </c>
      <c r="D1048" s="1">
        <v>36.299999999999997</v>
      </c>
      <c r="E1048" s="1">
        <v>0</v>
      </c>
      <c r="F1048" s="1">
        <v>0</v>
      </c>
      <c r="G1048" s="1">
        <v>0</v>
      </c>
      <c r="H1048" s="1">
        <v>12</v>
      </c>
      <c r="I1048" s="1">
        <v>2</v>
      </c>
      <c r="J1048" s="1">
        <v>2</v>
      </c>
    </row>
    <row r="1049" spans="1:10" x14ac:dyDescent="0.25">
      <c r="A1049" s="1">
        <v>2015</v>
      </c>
      <c r="B1049" t="s">
        <v>641</v>
      </c>
      <c r="C1049" s="43" t="s">
        <v>845</v>
      </c>
      <c r="D1049" s="1">
        <v>57</v>
      </c>
      <c r="E1049" s="1">
        <v>4</v>
      </c>
      <c r="F1049" s="1">
        <v>0</v>
      </c>
      <c r="G1049" s="1">
        <v>2</v>
      </c>
      <c r="H1049" s="1">
        <v>16</v>
      </c>
      <c r="I1049" s="1">
        <v>0</v>
      </c>
      <c r="J1049" s="1">
        <v>0</v>
      </c>
    </row>
    <row r="1050" spans="1:10" x14ac:dyDescent="0.25">
      <c r="A1050" s="1">
        <v>2016</v>
      </c>
      <c r="B1050" t="s">
        <v>641</v>
      </c>
      <c r="C1050" s="43" t="s">
        <v>845</v>
      </c>
      <c r="D1050" s="1">
        <v>76.900000000000006</v>
      </c>
      <c r="E1050" s="1">
        <v>0</v>
      </c>
      <c r="F1050" s="1">
        <v>0</v>
      </c>
      <c r="G1050" s="1">
        <v>0</v>
      </c>
      <c r="H1050" s="1">
        <v>9</v>
      </c>
      <c r="I1050" s="1">
        <v>1</v>
      </c>
      <c r="J1050" s="1">
        <v>1</v>
      </c>
    </row>
    <row r="1051" spans="1:10" x14ac:dyDescent="0.25">
      <c r="A1051" s="1">
        <v>2017</v>
      </c>
      <c r="B1051" t="s">
        <v>641</v>
      </c>
      <c r="C1051" s="43" t="s">
        <v>845</v>
      </c>
      <c r="D1051" s="1">
        <v>57.4</v>
      </c>
      <c r="E1051" s="1">
        <v>0</v>
      </c>
      <c r="F1051" s="1">
        <v>0</v>
      </c>
      <c r="G1051" s="1">
        <v>1</v>
      </c>
      <c r="H1051" s="1">
        <v>16</v>
      </c>
      <c r="I1051" s="1">
        <v>7</v>
      </c>
      <c r="J1051" s="1">
        <v>2</v>
      </c>
    </row>
    <row r="1052" spans="1:10" x14ac:dyDescent="0.25">
      <c r="A1052" s="1">
        <v>2013</v>
      </c>
      <c r="B1052" t="s">
        <v>642</v>
      </c>
      <c r="C1052" s="43" t="s">
        <v>845</v>
      </c>
      <c r="D1052" s="1">
        <v>74.400000000000006</v>
      </c>
      <c r="E1052" s="1">
        <v>0</v>
      </c>
      <c r="F1052" s="1">
        <v>0</v>
      </c>
      <c r="G1052" s="1">
        <v>0</v>
      </c>
      <c r="H1052" s="1">
        <v>2</v>
      </c>
      <c r="I1052" s="1">
        <v>0</v>
      </c>
      <c r="J1052" s="1">
        <v>0</v>
      </c>
    </row>
    <row r="1053" spans="1:10" x14ac:dyDescent="0.25">
      <c r="A1053" s="1">
        <v>2014</v>
      </c>
      <c r="B1053" t="s">
        <v>642</v>
      </c>
      <c r="C1053" s="43" t="s">
        <v>845</v>
      </c>
      <c r="D1053" s="1">
        <v>70.900000000000006</v>
      </c>
      <c r="E1053" s="1">
        <v>0</v>
      </c>
      <c r="F1053" s="1">
        <v>0</v>
      </c>
      <c r="G1053" s="1">
        <v>1</v>
      </c>
      <c r="H1053" s="1">
        <v>3</v>
      </c>
      <c r="I1053" s="1">
        <v>0</v>
      </c>
      <c r="J1053" s="1">
        <v>0</v>
      </c>
    </row>
    <row r="1054" spans="1:10" x14ac:dyDescent="0.25">
      <c r="A1054" s="1">
        <v>2015</v>
      </c>
      <c r="B1054" t="s">
        <v>642</v>
      </c>
      <c r="C1054" s="43" t="s">
        <v>845</v>
      </c>
      <c r="D1054" s="1">
        <v>43.6</v>
      </c>
      <c r="E1054" s="1">
        <v>0</v>
      </c>
      <c r="F1054" s="1">
        <v>0</v>
      </c>
      <c r="G1054" s="1">
        <v>0</v>
      </c>
      <c r="H1054" s="1">
        <v>0</v>
      </c>
      <c r="I1054" s="1">
        <v>0</v>
      </c>
      <c r="J1054" s="1">
        <v>0</v>
      </c>
    </row>
    <row r="1055" spans="1:10" x14ac:dyDescent="0.25">
      <c r="A1055" s="1">
        <v>2016</v>
      </c>
      <c r="B1055" t="s">
        <v>642</v>
      </c>
      <c r="C1055" s="43" t="s">
        <v>845</v>
      </c>
      <c r="D1055" s="1">
        <v>43.3</v>
      </c>
      <c r="E1055" s="1">
        <v>0</v>
      </c>
      <c r="F1055" s="1">
        <v>0</v>
      </c>
      <c r="G1055" s="1">
        <v>0</v>
      </c>
      <c r="H1055" s="1">
        <v>0</v>
      </c>
      <c r="I1055" s="1">
        <v>0</v>
      </c>
      <c r="J1055" s="1">
        <v>0</v>
      </c>
    </row>
    <row r="1056" spans="1:10" x14ac:dyDescent="0.25">
      <c r="A1056" s="1">
        <v>2017</v>
      </c>
      <c r="B1056" t="s">
        <v>642</v>
      </c>
      <c r="C1056" s="43" t="s">
        <v>845</v>
      </c>
      <c r="D1056" s="1">
        <v>55.2</v>
      </c>
      <c r="E1056" s="1">
        <v>0</v>
      </c>
      <c r="F1056" s="1">
        <v>0</v>
      </c>
      <c r="G1056" s="1">
        <v>0</v>
      </c>
      <c r="H1056" s="1">
        <v>4</v>
      </c>
      <c r="I1056" s="1">
        <v>4</v>
      </c>
      <c r="J1056" s="1">
        <v>0</v>
      </c>
    </row>
    <row r="1057" spans="1:10" x14ac:dyDescent="0.25">
      <c r="A1057" s="1">
        <v>2013</v>
      </c>
      <c r="B1057" t="s">
        <v>643</v>
      </c>
      <c r="C1057" s="43" t="s">
        <v>845</v>
      </c>
      <c r="D1057" s="1">
        <v>28.2</v>
      </c>
      <c r="E1057" s="1">
        <v>0</v>
      </c>
      <c r="F1057" s="1">
        <v>0</v>
      </c>
      <c r="G1057" s="1">
        <v>0</v>
      </c>
      <c r="H1057" s="1">
        <v>6</v>
      </c>
      <c r="I1057" s="1">
        <v>0</v>
      </c>
      <c r="J1057" s="1">
        <v>1</v>
      </c>
    </row>
    <row r="1058" spans="1:10" x14ac:dyDescent="0.25">
      <c r="A1058" s="1">
        <v>2014</v>
      </c>
      <c r="B1058" t="s">
        <v>643</v>
      </c>
      <c r="C1058" s="43" t="s">
        <v>845</v>
      </c>
      <c r="D1058" s="1">
        <v>30.7</v>
      </c>
      <c r="E1058" s="1">
        <v>0</v>
      </c>
      <c r="F1058" s="1">
        <v>0</v>
      </c>
      <c r="G1058" s="1">
        <v>0</v>
      </c>
      <c r="H1058" s="1">
        <v>7</v>
      </c>
      <c r="I1058" s="1">
        <v>1</v>
      </c>
      <c r="J1058" s="1">
        <v>1</v>
      </c>
    </row>
    <row r="1059" spans="1:10" x14ac:dyDescent="0.25">
      <c r="A1059" s="1">
        <v>2015</v>
      </c>
      <c r="B1059" t="s">
        <v>643</v>
      </c>
      <c r="C1059" s="43" t="s">
        <v>845</v>
      </c>
      <c r="D1059" s="1">
        <v>20.399999999999999</v>
      </c>
      <c r="E1059" s="1">
        <v>0</v>
      </c>
      <c r="F1059" s="1">
        <v>0</v>
      </c>
      <c r="G1059" s="1">
        <v>0</v>
      </c>
      <c r="H1059" s="1">
        <v>5</v>
      </c>
      <c r="I1059" s="1">
        <v>3</v>
      </c>
      <c r="J1059" s="1">
        <v>1</v>
      </c>
    </row>
    <row r="1060" spans="1:10" x14ac:dyDescent="0.25">
      <c r="A1060" s="1">
        <v>2016</v>
      </c>
      <c r="B1060" t="s">
        <v>643</v>
      </c>
      <c r="C1060" s="43" t="s">
        <v>845</v>
      </c>
      <c r="D1060" s="1">
        <v>27.7</v>
      </c>
      <c r="E1060" s="1">
        <v>0</v>
      </c>
      <c r="F1060" s="1">
        <v>0</v>
      </c>
      <c r="G1060" s="1">
        <v>1</v>
      </c>
      <c r="H1060" s="1">
        <v>5</v>
      </c>
      <c r="I1060" s="1">
        <v>2</v>
      </c>
      <c r="J1060" s="1">
        <v>0</v>
      </c>
    </row>
    <row r="1061" spans="1:10" x14ac:dyDescent="0.25">
      <c r="A1061" s="1">
        <v>2017</v>
      </c>
      <c r="B1061" t="s">
        <v>643</v>
      </c>
      <c r="C1061" s="43" t="s">
        <v>845</v>
      </c>
      <c r="D1061" s="1">
        <v>37.9</v>
      </c>
      <c r="E1061" s="1">
        <v>0</v>
      </c>
      <c r="F1061" s="1">
        <v>0</v>
      </c>
      <c r="G1061" s="1">
        <v>0</v>
      </c>
      <c r="H1061" s="1">
        <v>3</v>
      </c>
      <c r="I1061" s="1">
        <v>9</v>
      </c>
      <c r="J1061" s="1">
        <v>0</v>
      </c>
    </row>
    <row r="1062" spans="1:10" x14ac:dyDescent="0.25">
      <c r="A1062" s="1">
        <v>2013</v>
      </c>
      <c r="B1062" t="s">
        <v>644</v>
      </c>
      <c r="C1062" s="43" t="s">
        <v>845</v>
      </c>
      <c r="D1062" s="1">
        <v>198.2</v>
      </c>
      <c r="E1062" s="1">
        <v>3</v>
      </c>
      <c r="F1062" s="1">
        <v>0</v>
      </c>
      <c r="G1062" s="1">
        <v>0</v>
      </c>
      <c r="H1062" s="1">
        <v>7</v>
      </c>
      <c r="I1062" s="1">
        <v>3</v>
      </c>
      <c r="J1062" s="1">
        <v>0</v>
      </c>
    </row>
    <row r="1063" spans="1:10" x14ac:dyDescent="0.25">
      <c r="A1063" s="1">
        <v>2014</v>
      </c>
      <c r="B1063" t="s">
        <v>644</v>
      </c>
      <c r="C1063" s="43" t="s">
        <v>845</v>
      </c>
      <c r="D1063" s="1">
        <v>158.6</v>
      </c>
      <c r="E1063" s="1">
        <v>1</v>
      </c>
      <c r="F1063" s="1">
        <v>1</v>
      </c>
      <c r="G1063" s="1">
        <v>0</v>
      </c>
      <c r="H1063" s="1">
        <v>9</v>
      </c>
      <c r="I1063" s="1">
        <v>0</v>
      </c>
      <c r="J1063" s="1">
        <v>1</v>
      </c>
    </row>
    <row r="1064" spans="1:10" x14ac:dyDescent="0.25">
      <c r="A1064" s="1">
        <v>2015</v>
      </c>
      <c r="B1064" t="s">
        <v>644</v>
      </c>
      <c r="C1064" s="43" t="s">
        <v>845</v>
      </c>
      <c r="D1064" s="1">
        <v>139.30000000000001</v>
      </c>
      <c r="E1064" s="1">
        <v>0</v>
      </c>
      <c r="F1064" s="1">
        <v>0</v>
      </c>
      <c r="G1064" s="1">
        <v>0</v>
      </c>
      <c r="H1064" s="1">
        <v>10</v>
      </c>
      <c r="I1064" s="1">
        <v>2</v>
      </c>
      <c r="J1064" s="1">
        <v>0</v>
      </c>
    </row>
    <row r="1065" spans="1:10" x14ac:dyDescent="0.25">
      <c r="A1065" s="1">
        <v>2016</v>
      </c>
      <c r="B1065" t="s">
        <v>644</v>
      </c>
      <c r="C1065" s="43" t="s">
        <v>845</v>
      </c>
      <c r="D1065" s="1">
        <v>184.4</v>
      </c>
      <c r="E1065" s="1">
        <v>0</v>
      </c>
      <c r="F1065" s="1">
        <v>0</v>
      </c>
      <c r="G1065" s="1">
        <v>0</v>
      </c>
      <c r="H1065" s="1">
        <v>15</v>
      </c>
      <c r="I1065" s="1">
        <v>1</v>
      </c>
      <c r="J1065" s="1">
        <v>0</v>
      </c>
    </row>
    <row r="1066" spans="1:10" x14ac:dyDescent="0.25">
      <c r="A1066" s="1">
        <v>2017</v>
      </c>
      <c r="B1066" t="s">
        <v>644</v>
      </c>
      <c r="C1066" s="43" t="s">
        <v>845</v>
      </c>
      <c r="D1066" s="1">
        <v>201.6</v>
      </c>
      <c r="E1066" s="1">
        <v>0</v>
      </c>
      <c r="F1066" s="1">
        <v>0</v>
      </c>
      <c r="G1066" s="1">
        <v>0</v>
      </c>
      <c r="H1066" s="1">
        <v>12</v>
      </c>
      <c r="I1066" s="1">
        <v>0</v>
      </c>
      <c r="J1066" s="1">
        <v>0</v>
      </c>
    </row>
    <row r="1067" spans="1:10" x14ac:dyDescent="0.25">
      <c r="A1067" s="1">
        <v>2013</v>
      </c>
      <c r="B1067" t="s">
        <v>645</v>
      </c>
      <c r="C1067" s="43" t="s">
        <v>845</v>
      </c>
      <c r="D1067" s="1">
        <v>241.2</v>
      </c>
      <c r="E1067" s="1">
        <v>0</v>
      </c>
      <c r="F1067" s="1">
        <v>0</v>
      </c>
      <c r="G1067" s="1">
        <v>1</v>
      </c>
      <c r="H1067" s="1">
        <v>10</v>
      </c>
      <c r="I1067" s="1">
        <v>2</v>
      </c>
      <c r="J1067" s="1">
        <v>1</v>
      </c>
    </row>
    <row r="1068" spans="1:10" x14ac:dyDescent="0.25">
      <c r="A1068" s="1">
        <v>2014</v>
      </c>
      <c r="B1068" t="s">
        <v>645</v>
      </c>
      <c r="C1068" s="43" t="s">
        <v>845</v>
      </c>
      <c r="D1068" s="1">
        <v>277.89999999999998</v>
      </c>
      <c r="E1068" s="1">
        <v>3</v>
      </c>
      <c r="F1068" s="1">
        <v>1</v>
      </c>
      <c r="G1068" s="1">
        <v>0</v>
      </c>
      <c r="H1068" s="1">
        <v>6</v>
      </c>
      <c r="I1068" s="1">
        <v>1</v>
      </c>
      <c r="J1068" s="1">
        <v>1</v>
      </c>
    </row>
    <row r="1069" spans="1:10" x14ac:dyDescent="0.25">
      <c r="A1069" s="1">
        <v>2015</v>
      </c>
      <c r="B1069" t="s">
        <v>645</v>
      </c>
      <c r="C1069" s="43" t="s">
        <v>845</v>
      </c>
      <c r="D1069" s="1">
        <v>300</v>
      </c>
      <c r="E1069" s="1">
        <v>2</v>
      </c>
      <c r="F1069" s="1">
        <v>0</v>
      </c>
      <c r="G1069" s="1">
        <v>0</v>
      </c>
      <c r="H1069" s="1">
        <v>5</v>
      </c>
      <c r="I1069" s="1">
        <v>2</v>
      </c>
      <c r="J1069" s="1">
        <v>0</v>
      </c>
    </row>
    <row r="1070" spans="1:10" x14ac:dyDescent="0.25">
      <c r="A1070" s="1">
        <v>2016</v>
      </c>
      <c r="B1070" t="s">
        <v>645</v>
      </c>
      <c r="C1070" s="43" t="s">
        <v>845</v>
      </c>
      <c r="D1070" s="1">
        <v>295</v>
      </c>
      <c r="E1070" s="1">
        <v>1</v>
      </c>
      <c r="F1070" s="1">
        <v>0</v>
      </c>
      <c r="G1070" s="1">
        <v>0</v>
      </c>
      <c r="H1070" s="1">
        <v>13</v>
      </c>
      <c r="I1070" s="1">
        <v>3</v>
      </c>
      <c r="J1070" s="1">
        <v>0</v>
      </c>
    </row>
    <row r="1071" spans="1:10" x14ac:dyDescent="0.25">
      <c r="A1071" s="1">
        <v>2017</v>
      </c>
      <c r="B1071" t="s">
        <v>645</v>
      </c>
      <c r="C1071" s="43" t="s">
        <v>845</v>
      </c>
      <c r="D1071" s="1">
        <v>288.3</v>
      </c>
      <c r="E1071" s="1">
        <v>0</v>
      </c>
      <c r="F1071" s="1">
        <v>0</v>
      </c>
      <c r="G1071" s="1">
        <v>0</v>
      </c>
      <c r="H1071" s="1">
        <v>9</v>
      </c>
      <c r="I1071" s="1">
        <v>1</v>
      </c>
      <c r="J1071" s="1">
        <v>0</v>
      </c>
    </row>
    <row r="1072" spans="1:10" x14ac:dyDescent="0.25">
      <c r="A1072" s="1">
        <v>2013</v>
      </c>
      <c r="B1072" t="s">
        <v>646</v>
      </c>
      <c r="C1072" s="43" t="s">
        <v>845</v>
      </c>
      <c r="D1072" s="1">
        <v>54.7</v>
      </c>
      <c r="E1072" s="1">
        <v>0</v>
      </c>
      <c r="F1072" s="1">
        <v>0</v>
      </c>
      <c r="G1072" s="1">
        <v>0</v>
      </c>
      <c r="H1072" s="1">
        <v>14</v>
      </c>
      <c r="I1072" s="1">
        <v>0</v>
      </c>
      <c r="J1072" s="1">
        <v>0</v>
      </c>
    </row>
    <row r="1073" spans="1:10" x14ac:dyDescent="0.25">
      <c r="A1073" s="1">
        <v>2014</v>
      </c>
      <c r="B1073" t="s">
        <v>646</v>
      </c>
      <c r="C1073" s="43" t="s">
        <v>845</v>
      </c>
      <c r="D1073" s="1">
        <v>55</v>
      </c>
      <c r="E1073" s="1">
        <v>0</v>
      </c>
      <c r="F1073" s="1">
        <v>0</v>
      </c>
      <c r="G1073" s="1">
        <v>0</v>
      </c>
      <c r="H1073" s="1">
        <v>5</v>
      </c>
      <c r="I1073" s="1">
        <v>0</v>
      </c>
      <c r="J1073" s="1">
        <v>0</v>
      </c>
    </row>
    <row r="1074" spans="1:10" x14ac:dyDescent="0.25">
      <c r="A1074" s="1">
        <v>2015</v>
      </c>
      <c r="B1074" t="s">
        <v>646</v>
      </c>
      <c r="C1074" s="43" t="s">
        <v>845</v>
      </c>
      <c r="D1074" s="1">
        <v>30.5</v>
      </c>
      <c r="E1074" s="1">
        <v>1</v>
      </c>
      <c r="F1074" s="1">
        <v>0</v>
      </c>
      <c r="G1074" s="1">
        <v>0</v>
      </c>
      <c r="H1074" s="1">
        <v>14</v>
      </c>
      <c r="I1074" s="1">
        <v>1</v>
      </c>
      <c r="J1074" s="1">
        <v>1</v>
      </c>
    </row>
    <row r="1075" spans="1:10" x14ac:dyDescent="0.25">
      <c r="A1075" s="1">
        <v>2016</v>
      </c>
      <c r="B1075" t="s">
        <v>646</v>
      </c>
      <c r="C1075" s="43" t="s">
        <v>845</v>
      </c>
      <c r="D1075" s="1">
        <v>44.3</v>
      </c>
      <c r="E1075" s="1">
        <v>0</v>
      </c>
      <c r="F1075" s="1">
        <v>0</v>
      </c>
      <c r="G1075" s="1">
        <v>1</v>
      </c>
      <c r="H1075" s="1">
        <v>16</v>
      </c>
      <c r="I1075" s="1">
        <v>2</v>
      </c>
      <c r="J1075" s="1">
        <v>2</v>
      </c>
    </row>
    <row r="1076" spans="1:10" x14ac:dyDescent="0.25">
      <c r="A1076" s="1">
        <v>2017</v>
      </c>
      <c r="B1076" t="s">
        <v>646</v>
      </c>
      <c r="C1076" s="43" t="s">
        <v>845</v>
      </c>
      <c r="D1076" s="1">
        <v>44.9</v>
      </c>
      <c r="E1076" s="1">
        <v>1</v>
      </c>
      <c r="F1076" s="1">
        <v>0</v>
      </c>
      <c r="G1076" s="1">
        <v>1</v>
      </c>
      <c r="H1076" s="1">
        <v>17</v>
      </c>
      <c r="I1076" s="1">
        <v>3</v>
      </c>
      <c r="J1076" s="1">
        <v>1</v>
      </c>
    </row>
    <row r="1077" spans="1:10" x14ac:dyDescent="0.25">
      <c r="A1077" s="1">
        <v>2013</v>
      </c>
      <c r="B1077" t="s">
        <v>647</v>
      </c>
      <c r="C1077" s="43" t="s">
        <v>845</v>
      </c>
      <c r="D1077" s="1">
        <v>25.3</v>
      </c>
      <c r="E1077" s="1">
        <v>0</v>
      </c>
      <c r="F1077" s="1">
        <v>0</v>
      </c>
      <c r="G1077" s="1">
        <v>0</v>
      </c>
      <c r="H1077" s="1">
        <v>2</v>
      </c>
      <c r="I1077" s="1">
        <v>0</v>
      </c>
      <c r="J1077" s="1">
        <v>0</v>
      </c>
    </row>
    <row r="1078" spans="1:10" x14ac:dyDescent="0.25">
      <c r="A1078" s="1">
        <v>2014</v>
      </c>
      <c r="B1078" t="s">
        <v>647</v>
      </c>
      <c r="C1078" s="43" t="s">
        <v>845</v>
      </c>
      <c r="D1078" s="1">
        <v>32.6</v>
      </c>
      <c r="E1078" s="1">
        <v>1</v>
      </c>
      <c r="F1078" s="1">
        <v>0</v>
      </c>
      <c r="G1078" s="1">
        <v>0</v>
      </c>
      <c r="H1078" s="1">
        <v>1</v>
      </c>
      <c r="I1078" s="1">
        <v>1</v>
      </c>
      <c r="J1078" s="1">
        <v>0</v>
      </c>
    </row>
    <row r="1079" spans="1:10" x14ac:dyDescent="0.25">
      <c r="A1079" s="1">
        <v>2015</v>
      </c>
      <c r="B1079" t="s">
        <v>647</v>
      </c>
      <c r="C1079" s="43" t="s">
        <v>845</v>
      </c>
      <c r="D1079" s="1">
        <v>29.6</v>
      </c>
      <c r="E1079" s="1">
        <v>0</v>
      </c>
      <c r="F1079" s="1">
        <v>0</v>
      </c>
      <c r="G1079" s="1">
        <v>0</v>
      </c>
      <c r="H1079" s="1">
        <v>3</v>
      </c>
      <c r="I1079" s="1">
        <v>1</v>
      </c>
      <c r="J1079" s="1">
        <v>0</v>
      </c>
    </row>
    <row r="1080" spans="1:10" x14ac:dyDescent="0.25">
      <c r="A1080" s="1">
        <v>2016</v>
      </c>
      <c r="B1080" t="s">
        <v>647</v>
      </c>
      <c r="C1080" s="43" t="s">
        <v>845</v>
      </c>
      <c r="D1080" s="1">
        <v>27.2</v>
      </c>
      <c r="E1080" s="1">
        <v>1</v>
      </c>
      <c r="F1080" s="1">
        <v>1</v>
      </c>
      <c r="G1080" s="1">
        <v>0</v>
      </c>
      <c r="H1080" s="1">
        <v>3</v>
      </c>
      <c r="I1080" s="1">
        <v>0</v>
      </c>
      <c r="J1080" s="1">
        <v>0</v>
      </c>
    </row>
    <row r="1081" spans="1:10" x14ac:dyDescent="0.25">
      <c r="A1081" s="1">
        <v>2017</v>
      </c>
      <c r="B1081" t="s">
        <v>647</v>
      </c>
      <c r="C1081" s="43" t="s">
        <v>845</v>
      </c>
      <c r="D1081" s="1">
        <v>31.3</v>
      </c>
      <c r="E1081" s="1">
        <v>0</v>
      </c>
      <c r="F1081" s="1">
        <v>0</v>
      </c>
      <c r="G1081" s="1">
        <v>0</v>
      </c>
      <c r="H1081" s="1">
        <v>3</v>
      </c>
      <c r="I1081" s="1">
        <v>0</v>
      </c>
      <c r="J1081" s="1">
        <v>0</v>
      </c>
    </row>
    <row r="1082" spans="1:10" x14ac:dyDescent="0.25">
      <c r="A1082" s="1">
        <v>2013</v>
      </c>
      <c r="B1082" t="s">
        <v>648</v>
      </c>
      <c r="C1082" s="43" t="s">
        <v>845</v>
      </c>
      <c r="D1082" s="1">
        <v>79.099999999999994</v>
      </c>
      <c r="E1082" s="1">
        <v>2</v>
      </c>
      <c r="F1082" s="1">
        <v>2</v>
      </c>
      <c r="G1082" s="1">
        <v>1</v>
      </c>
      <c r="H1082" s="1">
        <v>9</v>
      </c>
      <c r="I1082" s="1">
        <v>1</v>
      </c>
      <c r="J1082" s="1">
        <v>0</v>
      </c>
    </row>
    <row r="1083" spans="1:10" x14ac:dyDescent="0.25">
      <c r="A1083" s="1">
        <v>2014</v>
      </c>
      <c r="B1083" t="s">
        <v>648</v>
      </c>
      <c r="C1083" s="43" t="s">
        <v>845</v>
      </c>
      <c r="D1083" s="1">
        <v>67.5</v>
      </c>
      <c r="E1083" s="1">
        <v>0</v>
      </c>
      <c r="F1083" s="1">
        <v>0</v>
      </c>
      <c r="G1083" s="1">
        <v>0</v>
      </c>
      <c r="H1083" s="1">
        <v>4</v>
      </c>
      <c r="I1083" s="1">
        <v>0</v>
      </c>
      <c r="J1083" s="1">
        <v>0</v>
      </c>
    </row>
    <row r="1084" spans="1:10" x14ac:dyDescent="0.25">
      <c r="A1084" s="1">
        <v>2015</v>
      </c>
      <c r="B1084" t="s">
        <v>648</v>
      </c>
      <c r="C1084" s="43" t="s">
        <v>845</v>
      </c>
      <c r="D1084" s="1">
        <v>55.4</v>
      </c>
      <c r="E1084" s="1">
        <v>0</v>
      </c>
      <c r="F1084" s="1">
        <v>0</v>
      </c>
      <c r="G1084" s="1">
        <v>0</v>
      </c>
      <c r="H1084" s="1">
        <v>6</v>
      </c>
      <c r="I1084" s="1">
        <v>3</v>
      </c>
      <c r="J1084" s="1">
        <v>0</v>
      </c>
    </row>
    <row r="1085" spans="1:10" x14ac:dyDescent="0.25">
      <c r="A1085" s="1">
        <v>2016</v>
      </c>
      <c r="B1085" t="s">
        <v>648</v>
      </c>
      <c r="C1085" s="43" t="s">
        <v>845</v>
      </c>
      <c r="D1085" s="1">
        <v>59.6</v>
      </c>
      <c r="E1085" s="1">
        <v>0</v>
      </c>
      <c r="F1085" s="1">
        <v>0</v>
      </c>
      <c r="G1085" s="1">
        <v>1</v>
      </c>
      <c r="H1085" s="1">
        <v>10</v>
      </c>
      <c r="I1085" s="1">
        <v>1</v>
      </c>
      <c r="J1085" s="1">
        <v>1</v>
      </c>
    </row>
    <row r="1086" spans="1:10" x14ac:dyDescent="0.25">
      <c r="A1086" s="1">
        <v>2017</v>
      </c>
      <c r="B1086" t="s">
        <v>648</v>
      </c>
      <c r="C1086" s="43" t="s">
        <v>845</v>
      </c>
      <c r="D1086" s="1">
        <v>76.3</v>
      </c>
      <c r="E1086" s="1">
        <v>1</v>
      </c>
      <c r="F1086" s="1">
        <v>1</v>
      </c>
      <c r="G1086" s="1">
        <v>0</v>
      </c>
      <c r="H1086" s="1">
        <v>5</v>
      </c>
      <c r="I1086" s="1">
        <v>1</v>
      </c>
      <c r="J1086" s="1">
        <v>0</v>
      </c>
    </row>
    <row r="1087" spans="1:10" x14ac:dyDescent="0.25">
      <c r="A1087" s="1">
        <v>2013</v>
      </c>
      <c r="B1087" t="s">
        <v>649</v>
      </c>
      <c r="C1087" s="43" t="s">
        <v>845</v>
      </c>
      <c r="D1087" s="1">
        <v>35.4</v>
      </c>
      <c r="E1087" s="1">
        <v>1</v>
      </c>
      <c r="F1087" s="1">
        <v>1</v>
      </c>
      <c r="G1087" s="1">
        <v>1</v>
      </c>
      <c r="H1087" s="1">
        <v>14</v>
      </c>
      <c r="I1087" s="1">
        <v>2</v>
      </c>
      <c r="J1087" s="1">
        <v>0</v>
      </c>
    </row>
    <row r="1088" spans="1:10" x14ac:dyDescent="0.25">
      <c r="A1088" s="1">
        <v>2014</v>
      </c>
      <c r="B1088" t="s">
        <v>649</v>
      </c>
      <c r="C1088" s="43" t="s">
        <v>845</v>
      </c>
      <c r="D1088" s="1">
        <v>32.200000000000003</v>
      </c>
      <c r="E1088" s="1">
        <v>21</v>
      </c>
      <c r="F1088" s="1">
        <v>2</v>
      </c>
      <c r="G1088" s="1">
        <v>1</v>
      </c>
      <c r="H1088" s="1">
        <v>8</v>
      </c>
      <c r="I1088" s="1">
        <v>4</v>
      </c>
      <c r="J1088" s="1">
        <v>0</v>
      </c>
    </row>
    <row r="1089" spans="1:10" x14ac:dyDescent="0.25">
      <c r="A1089" s="1">
        <v>2015</v>
      </c>
      <c r="B1089" t="s">
        <v>649</v>
      </c>
      <c r="C1089" s="43" t="s">
        <v>845</v>
      </c>
      <c r="D1089" s="1">
        <v>23.7</v>
      </c>
      <c r="E1089" s="1">
        <v>0</v>
      </c>
      <c r="F1089" s="1">
        <v>0</v>
      </c>
      <c r="G1089" s="1">
        <v>0</v>
      </c>
      <c r="H1089" s="1">
        <v>11</v>
      </c>
      <c r="I1089" s="1">
        <v>3</v>
      </c>
      <c r="J1089" s="1">
        <v>1</v>
      </c>
    </row>
    <row r="1090" spans="1:10" x14ac:dyDescent="0.25">
      <c r="A1090" s="1">
        <v>2016</v>
      </c>
      <c r="B1090" t="s">
        <v>649</v>
      </c>
      <c r="C1090" s="43" t="s">
        <v>845</v>
      </c>
      <c r="D1090" s="1">
        <v>29.8</v>
      </c>
      <c r="E1090" s="1">
        <v>2</v>
      </c>
      <c r="F1090" s="1">
        <v>0</v>
      </c>
      <c r="G1090" s="1">
        <v>1</v>
      </c>
      <c r="H1090" s="1">
        <v>17</v>
      </c>
      <c r="I1090" s="1">
        <v>1</v>
      </c>
      <c r="J1090" s="1">
        <v>0</v>
      </c>
    </row>
    <row r="1091" spans="1:10" x14ac:dyDescent="0.25">
      <c r="A1091" s="1">
        <v>2017</v>
      </c>
      <c r="B1091" t="s">
        <v>649</v>
      </c>
      <c r="C1091" s="43" t="s">
        <v>845</v>
      </c>
      <c r="D1091" s="1">
        <v>26.5</v>
      </c>
      <c r="E1091" s="1">
        <v>8</v>
      </c>
      <c r="F1091" s="1">
        <v>7</v>
      </c>
      <c r="G1091" s="1">
        <v>0</v>
      </c>
      <c r="H1091" s="1">
        <v>18</v>
      </c>
      <c r="I1091" s="1">
        <v>8</v>
      </c>
      <c r="J1091" s="1">
        <v>1</v>
      </c>
    </row>
    <row r="1092" spans="1:10" x14ac:dyDescent="0.25">
      <c r="A1092" s="1">
        <v>2013</v>
      </c>
      <c r="B1092" t="s">
        <v>650</v>
      </c>
      <c r="C1092" s="43" t="s">
        <v>845</v>
      </c>
      <c r="D1092" s="1">
        <v>192.3</v>
      </c>
      <c r="E1092" s="1">
        <v>2</v>
      </c>
      <c r="F1092" s="1">
        <v>1</v>
      </c>
      <c r="G1092" s="1">
        <v>0</v>
      </c>
      <c r="H1092" s="1">
        <v>9</v>
      </c>
      <c r="I1092" s="1">
        <v>1</v>
      </c>
      <c r="J1092" s="1">
        <v>1</v>
      </c>
    </row>
    <row r="1093" spans="1:10" x14ac:dyDescent="0.25">
      <c r="A1093" s="1">
        <v>2014</v>
      </c>
      <c r="B1093" t="s">
        <v>650</v>
      </c>
      <c r="C1093" s="43" t="s">
        <v>845</v>
      </c>
      <c r="D1093" s="1">
        <v>182.8</v>
      </c>
      <c r="E1093" s="1">
        <v>5</v>
      </c>
      <c r="F1093" s="1">
        <v>2</v>
      </c>
      <c r="G1093" s="1">
        <v>0</v>
      </c>
      <c r="H1093" s="1">
        <v>7</v>
      </c>
      <c r="I1093" s="1">
        <v>2</v>
      </c>
      <c r="J1093" s="1">
        <v>0</v>
      </c>
    </row>
    <row r="1094" spans="1:10" x14ac:dyDescent="0.25">
      <c r="A1094" s="1">
        <v>2015</v>
      </c>
      <c r="B1094" t="s">
        <v>650</v>
      </c>
      <c r="C1094" s="43" t="s">
        <v>845</v>
      </c>
      <c r="D1094" s="1">
        <v>189.1</v>
      </c>
      <c r="E1094" s="1">
        <v>1</v>
      </c>
      <c r="F1094" s="1">
        <v>1</v>
      </c>
      <c r="G1094" s="1">
        <v>1</v>
      </c>
      <c r="H1094" s="1">
        <v>18</v>
      </c>
      <c r="I1094" s="1">
        <v>0</v>
      </c>
      <c r="J1094" s="1">
        <v>0</v>
      </c>
    </row>
    <row r="1095" spans="1:10" x14ac:dyDescent="0.25">
      <c r="A1095" s="1">
        <v>2016</v>
      </c>
      <c r="B1095" t="s">
        <v>650</v>
      </c>
      <c r="C1095" s="43" t="s">
        <v>845</v>
      </c>
      <c r="D1095" s="1">
        <v>191.5</v>
      </c>
      <c r="E1095" s="1">
        <v>1</v>
      </c>
      <c r="F1095" s="1">
        <v>1</v>
      </c>
      <c r="G1095" s="1">
        <v>3</v>
      </c>
      <c r="H1095" s="1">
        <v>13</v>
      </c>
      <c r="I1095" s="1">
        <v>6</v>
      </c>
      <c r="J1095" s="1">
        <v>2</v>
      </c>
    </row>
    <row r="1096" spans="1:10" x14ac:dyDescent="0.25">
      <c r="A1096" s="1">
        <v>2017</v>
      </c>
      <c r="B1096" t="s">
        <v>650</v>
      </c>
      <c r="C1096" s="43" t="s">
        <v>845</v>
      </c>
      <c r="D1096" s="1">
        <v>226.2</v>
      </c>
      <c r="E1096" s="1">
        <v>1</v>
      </c>
      <c r="F1096" s="1">
        <v>1</v>
      </c>
      <c r="G1096" s="1">
        <v>1</v>
      </c>
      <c r="H1096" s="1">
        <v>6</v>
      </c>
      <c r="I1096" s="1">
        <v>4</v>
      </c>
      <c r="J1096" s="1">
        <v>0</v>
      </c>
    </row>
    <row r="1097" spans="1:10" x14ac:dyDescent="0.25">
      <c r="A1097" s="1">
        <v>2013</v>
      </c>
      <c r="B1097" t="s">
        <v>651</v>
      </c>
      <c r="C1097" t="s">
        <v>846</v>
      </c>
      <c r="D1097" s="1">
        <v>158.6</v>
      </c>
      <c r="E1097" s="1">
        <v>1</v>
      </c>
      <c r="F1097" s="1">
        <v>0</v>
      </c>
      <c r="G1097" s="1">
        <v>2</v>
      </c>
      <c r="H1097" s="1">
        <v>19</v>
      </c>
      <c r="I1097" s="1">
        <v>0</v>
      </c>
      <c r="J1097" s="1">
        <v>1</v>
      </c>
    </row>
    <row r="1098" spans="1:10" x14ac:dyDescent="0.25">
      <c r="A1098" s="1">
        <v>2014</v>
      </c>
      <c r="B1098" t="s">
        <v>651</v>
      </c>
      <c r="C1098" t="s">
        <v>846</v>
      </c>
      <c r="D1098" s="1">
        <v>311.5</v>
      </c>
      <c r="E1098" s="1">
        <v>0</v>
      </c>
      <c r="F1098" s="1">
        <v>0</v>
      </c>
      <c r="G1098" s="1">
        <v>4</v>
      </c>
      <c r="H1098" s="1">
        <v>22</v>
      </c>
      <c r="I1098" s="1">
        <v>0</v>
      </c>
      <c r="J1098" s="1">
        <v>1</v>
      </c>
    </row>
    <row r="1099" spans="1:10" x14ac:dyDescent="0.25">
      <c r="A1099" s="1">
        <v>2015</v>
      </c>
      <c r="B1099" t="s">
        <v>651</v>
      </c>
      <c r="C1099" t="s">
        <v>846</v>
      </c>
      <c r="D1099" s="1">
        <v>318.39999999999998</v>
      </c>
      <c r="E1099" s="1">
        <v>0</v>
      </c>
      <c r="F1099" s="1">
        <v>0</v>
      </c>
      <c r="G1099" s="1">
        <v>0</v>
      </c>
      <c r="H1099" s="1">
        <v>18</v>
      </c>
      <c r="I1099" s="1">
        <v>0</v>
      </c>
      <c r="J1099" s="1">
        <v>3</v>
      </c>
    </row>
    <row r="1100" spans="1:10" x14ac:dyDescent="0.25">
      <c r="A1100" s="1">
        <v>2016</v>
      </c>
      <c r="B1100" t="s">
        <v>651</v>
      </c>
      <c r="C1100" t="s">
        <v>846</v>
      </c>
      <c r="D1100" s="1">
        <v>149</v>
      </c>
      <c r="E1100" s="1">
        <v>0</v>
      </c>
      <c r="F1100" s="1">
        <v>0</v>
      </c>
      <c r="G1100" s="1">
        <v>0</v>
      </c>
      <c r="H1100" s="1">
        <v>15</v>
      </c>
      <c r="I1100" s="1">
        <v>3</v>
      </c>
      <c r="J1100" s="1">
        <v>2</v>
      </c>
    </row>
    <row r="1101" spans="1:10" x14ac:dyDescent="0.25">
      <c r="A1101" s="1">
        <v>2017</v>
      </c>
      <c r="B1101" t="s">
        <v>651</v>
      </c>
      <c r="C1101" t="s">
        <v>846</v>
      </c>
      <c r="D1101" s="1">
        <v>173.6</v>
      </c>
      <c r="E1101" s="1">
        <v>0</v>
      </c>
      <c r="F1101" s="1">
        <v>0</v>
      </c>
      <c r="G1101" s="1">
        <v>0</v>
      </c>
      <c r="H1101" s="1">
        <v>13</v>
      </c>
      <c r="I1101" s="1">
        <v>3</v>
      </c>
      <c r="J1101" s="1">
        <v>0</v>
      </c>
    </row>
    <row r="1102" spans="1:10" x14ac:dyDescent="0.25">
      <c r="A1102" s="1">
        <v>2013</v>
      </c>
      <c r="B1102" t="s">
        <v>652</v>
      </c>
      <c r="C1102" t="s">
        <v>846</v>
      </c>
      <c r="D1102" s="1">
        <v>69.5</v>
      </c>
      <c r="E1102" s="1">
        <v>2</v>
      </c>
      <c r="F1102" s="1">
        <v>1</v>
      </c>
      <c r="G1102" s="1">
        <v>0</v>
      </c>
      <c r="H1102" s="1">
        <v>4</v>
      </c>
      <c r="I1102" s="1">
        <v>0</v>
      </c>
      <c r="J1102" s="1">
        <v>1</v>
      </c>
    </row>
    <row r="1103" spans="1:10" x14ac:dyDescent="0.25">
      <c r="A1103" s="1">
        <v>2014</v>
      </c>
      <c r="B1103" t="s">
        <v>652</v>
      </c>
      <c r="C1103" t="s">
        <v>846</v>
      </c>
      <c r="D1103" s="1">
        <v>83.5</v>
      </c>
      <c r="E1103" s="1">
        <v>0</v>
      </c>
      <c r="F1103" s="1">
        <v>0</v>
      </c>
      <c r="G1103" s="1">
        <v>1</v>
      </c>
      <c r="H1103" s="1">
        <v>6</v>
      </c>
      <c r="I1103" s="1">
        <v>0</v>
      </c>
      <c r="J1103" s="1">
        <v>0</v>
      </c>
    </row>
    <row r="1104" spans="1:10" x14ac:dyDescent="0.25">
      <c r="A1104" s="1">
        <v>2015</v>
      </c>
      <c r="B1104" t="s">
        <v>652</v>
      </c>
      <c r="C1104" t="s">
        <v>846</v>
      </c>
      <c r="D1104" s="1">
        <v>64.8</v>
      </c>
      <c r="E1104" s="1">
        <v>0</v>
      </c>
      <c r="F1104" s="1">
        <v>0</v>
      </c>
      <c r="G1104" s="1">
        <v>1</v>
      </c>
      <c r="H1104" s="1">
        <v>5</v>
      </c>
      <c r="I1104" s="1">
        <v>0</v>
      </c>
      <c r="J1104" s="1">
        <v>0</v>
      </c>
    </row>
    <row r="1105" spans="1:10" x14ac:dyDescent="0.25">
      <c r="A1105" s="1">
        <v>2016</v>
      </c>
      <c r="B1105" t="s">
        <v>652</v>
      </c>
      <c r="C1105" t="s">
        <v>846</v>
      </c>
      <c r="D1105" s="1">
        <v>70</v>
      </c>
      <c r="E1105" s="1">
        <v>0</v>
      </c>
      <c r="F1105" s="1">
        <v>0</v>
      </c>
      <c r="G1105" s="1">
        <v>0</v>
      </c>
      <c r="H1105" s="1">
        <v>5</v>
      </c>
      <c r="I1105" s="1">
        <v>0</v>
      </c>
      <c r="J1105" s="1">
        <v>0</v>
      </c>
    </row>
    <row r="1106" spans="1:10" x14ac:dyDescent="0.25">
      <c r="A1106" s="1">
        <v>2017</v>
      </c>
      <c r="B1106" t="s">
        <v>652</v>
      </c>
      <c r="C1106" t="s">
        <v>846</v>
      </c>
      <c r="D1106" s="1">
        <v>89.9</v>
      </c>
      <c r="E1106" s="1">
        <v>1</v>
      </c>
      <c r="F1106" s="1">
        <v>0</v>
      </c>
      <c r="G1106" s="1">
        <v>0</v>
      </c>
      <c r="H1106" s="1">
        <v>5</v>
      </c>
      <c r="I1106" s="1">
        <v>0</v>
      </c>
      <c r="J1106" s="1">
        <v>2</v>
      </c>
    </row>
    <row r="1107" spans="1:10" x14ac:dyDescent="0.25">
      <c r="A1107" s="1">
        <v>2013</v>
      </c>
      <c r="B1107" t="s">
        <v>653</v>
      </c>
      <c r="C1107" t="s">
        <v>846</v>
      </c>
      <c r="D1107" s="1">
        <v>83.1</v>
      </c>
      <c r="E1107" s="1">
        <v>0</v>
      </c>
      <c r="F1107" s="1">
        <v>0</v>
      </c>
      <c r="G1107" s="1">
        <v>0</v>
      </c>
      <c r="H1107" s="1">
        <v>1</v>
      </c>
      <c r="I1107" s="1">
        <v>0</v>
      </c>
      <c r="J1107" s="1">
        <v>0</v>
      </c>
    </row>
    <row r="1108" spans="1:10" x14ac:dyDescent="0.25">
      <c r="A1108" s="1">
        <v>2014</v>
      </c>
      <c r="B1108" t="s">
        <v>653</v>
      </c>
      <c r="C1108" t="s">
        <v>846</v>
      </c>
      <c r="D1108" s="1">
        <v>81.3</v>
      </c>
      <c r="E1108" s="1">
        <v>0</v>
      </c>
      <c r="F1108" s="1">
        <v>0</v>
      </c>
      <c r="G1108" s="1">
        <v>0</v>
      </c>
      <c r="H1108" s="1">
        <v>6</v>
      </c>
      <c r="I1108" s="1">
        <v>0</v>
      </c>
      <c r="J1108" s="1">
        <v>0</v>
      </c>
    </row>
    <row r="1109" spans="1:10" x14ac:dyDescent="0.25">
      <c r="A1109" s="1">
        <v>2015</v>
      </c>
      <c r="B1109" t="s">
        <v>653</v>
      </c>
      <c r="C1109" t="s">
        <v>846</v>
      </c>
      <c r="D1109" s="1">
        <v>87.3</v>
      </c>
      <c r="E1109" s="1">
        <v>0</v>
      </c>
      <c r="F1109" s="1">
        <v>0</v>
      </c>
      <c r="G1109" s="1">
        <v>1</v>
      </c>
      <c r="H1109" s="1">
        <v>3</v>
      </c>
      <c r="I1109" s="1">
        <v>0</v>
      </c>
      <c r="J1109" s="1">
        <v>0</v>
      </c>
    </row>
    <row r="1110" spans="1:10" x14ac:dyDescent="0.25">
      <c r="A1110" s="1">
        <v>2016</v>
      </c>
      <c r="B1110" t="s">
        <v>653</v>
      </c>
      <c r="C1110" t="s">
        <v>846</v>
      </c>
      <c r="D1110" s="1">
        <v>70.8</v>
      </c>
      <c r="E1110" s="1">
        <v>0</v>
      </c>
      <c r="F1110" s="1">
        <v>0</v>
      </c>
      <c r="G1110" s="1">
        <v>0</v>
      </c>
      <c r="H1110" s="1">
        <v>4</v>
      </c>
      <c r="I1110" s="1">
        <v>1</v>
      </c>
      <c r="J1110" s="1">
        <v>0</v>
      </c>
    </row>
    <row r="1111" spans="1:10" x14ac:dyDescent="0.25">
      <c r="A1111" s="1">
        <v>2017</v>
      </c>
      <c r="B1111" t="s">
        <v>653</v>
      </c>
      <c r="C1111" t="s">
        <v>846</v>
      </c>
      <c r="D1111" s="1">
        <v>87.6</v>
      </c>
      <c r="E1111" s="1">
        <v>0</v>
      </c>
      <c r="F1111" s="1">
        <v>0</v>
      </c>
      <c r="G1111" s="1">
        <v>1</v>
      </c>
      <c r="H1111" s="1">
        <v>8</v>
      </c>
      <c r="I1111" s="1">
        <v>1</v>
      </c>
      <c r="J1111" s="1">
        <v>1</v>
      </c>
    </row>
    <row r="1112" spans="1:10" x14ac:dyDescent="0.25">
      <c r="A1112" s="1">
        <v>2013</v>
      </c>
      <c r="B1112" t="s">
        <v>654</v>
      </c>
      <c r="C1112" t="s">
        <v>846</v>
      </c>
      <c r="D1112" s="1">
        <v>13.5</v>
      </c>
      <c r="E1112" s="1">
        <v>0</v>
      </c>
      <c r="F1112" s="1">
        <v>0</v>
      </c>
      <c r="G1112" s="1">
        <v>0</v>
      </c>
      <c r="H1112" s="1">
        <v>10</v>
      </c>
      <c r="I1112" s="1">
        <v>0</v>
      </c>
      <c r="J1112" s="1">
        <v>0</v>
      </c>
    </row>
    <row r="1113" spans="1:10" x14ac:dyDescent="0.25">
      <c r="A1113" s="1">
        <v>2014</v>
      </c>
      <c r="B1113" t="s">
        <v>654</v>
      </c>
      <c r="C1113" t="s">
        <v>846</v>
      </c>
      <c r="D1113" s="1">
        <v>10.7</v>
      </c>
      <c r="E1113" s="1">
        <v>0</v>
      </c>
      <c r="F1113" s="1">
        <v>0</v>
      </c>
      <c r="G1113" s="1">
        <v>1</v>
      </c>
      <c r="H1113" s="1">
        <v>4</v>
      </c>
      <c r="I1113" s="1">
        <v>2</v>
      </c>
      <c r="J1113" s="1">
        <v>0</v>
      </c>
    </row>
    <row r="1114" spans="1:10" x14ac:dyDescent="0.25">
      <c r="A1114" s="1">
        <v>2015</v>
      </c>
      <c r="B1114" t="s">
        <v>654</v>
      </c>
      <c r="C1114" t="s">
        <v>846</v>
      </c>
      <c r="D1114" s="1">
        <v>6.2</v>
      </c>
      <c r="E1114" s="1">
        <v>0</v>
      </c>
      <c r="F1114" s="1">
        <v>0</v>
      </c>
      <c r="G1114" s="1">
        <v>0</v>
      </c>
      <c r="H1114" s="1">
        <v>5</v>
      </c>
      <c r="I1114" s="1">
        <v>0</v>
      </c>
      <c r="J1114" s="1">
        <v>0</v>
      </c>
    </row>
    <row r="1115" spans="1:10" x14ac:dyDescent="0.25">
      <c r="A1115" s="1">
        <v>2016</v>
      </c>
      <c r="B1115" t="s">
        <v>654</v>
      </c>
      <c r="C1115" t="s">
        <v>846</v>
      </c>
      <c r="D1115" s="1">
        <v>9.8000000000000007</v>
      </c>
      <c r="E1115" s="1">
        <v>0</v>
      </c>
      <c r="F1115" s="1">
        <v>0</v>
      </c>
      <c r="G1115" s="1">
        <v>0</v>
      </c>
      <c r="H1115" s="1">
        <v>10</v>
      </c>
      <c r="I1115" s="1">
        <v>1</v>
      </c>
      <c r="J1115" s="1">
        <v>2</v>
      </c>
    </row>
    <row r="1116" spans="1:10" x14ac:dyDescent="0.25">
      <c r="A1116" s="1">
        <v>2017</v>
      </c>
      <c r="B1116" t="s">
        <v>654</v>
      </c>
      <c r="C1116" t="s">
        <v>846</v>
      </c>
      <c r="D1116" s="1">
        <v>14.9</v>
      </c>
      <c r="E1116" s="1">
        <v>0</v>
      </c>
      <c r="F1116" s="1">
        <v>0</v>
      </c>
      <c r="G1116" s="1">
        <v>0</v>
      </c>
      <c r="H1116" s="1">
        <v>10</v>
      </c>
      <c r="I1116" s="1">
        <v>0</v>
      </c>
      <c r="J1116" s="1">
        <v>0</v>
      </c>
    </row>
    <row r="1117" spans="1:10" x14ac:dyDescent="0.25">
      <c r="A1117" s="1">
        <v>2013</v>
      </c>
      <c r="B1117" t="s">
        <v>655</v>
      </c>
      <c r="C1117" t="s">
        <v>846</v>
      </c>
      <c r="D1117" s="1">
        <v>54.6</v>
      </c>
      <c r="E1117" s="1">
        <v>3</v>
      </c>
      <c r="F1117" s="1">
        <v>2</v>
      </c>
      <c r="G1117" s="1">
        <v>0</v>
      </c>
      <c r="H1117" s="1">
        <v>9</v>
      </c>
      <c r="I1117" s="1">
        <v>0</v>
      </c>
      <c r="J1117" s="1">
        <v>0</v>
      </c>
    </row>
    <row r="1118" spans="1:10" x14ac:dyDescent="0.25">
      <c r="A1118" s="1">
        <v>2014</v>
      </c>
      <c r="B1118" t="s">
        <v>655</v>
      </c>
      <c r="C1118" t="s">
        <v>846</v>
      </c>
      <c r="D1118" s="1">
        <v>263.60000000000002</v>
      </c>
      <c r="E1118" s="1">
        <v>1</v>
      </c>
      <c r="F1118" s="1">
        <v>1</v>
      </c>
      <c r="G1118" s="1">
        <v>0</v>
      </c>
      <c r="H1118" s="1">
        <v>4</v>
      </c>
      <c r="I1118" s="1">
        <v>0</v>
      </c>
      <c r="J1118" s="1">
        <v>2</v>
      </c>
    </row>
    <row r="1119" spans="1:10" x14ac:dyDescent="0.25">
      <c r="A1119" s="1">
        <v>2015</v>
      </c>
      <c r="B1119" t="s">
        <v>655</v>
      </c>
      <c r="C1119" t="s">
        <v>846</v>
      </c>
      <c r="D1119" s="1">
        <v>155.69999999999999</v>
      </c>
      <c r="E1119" s="1">
        <v>1</v>
      </c>
      <c r="F1119" s="1">
        <v>1</v>
      </c>
      <c r="G1119" s="1">
        <v>0</v>
      </c>
      <c r="H1119" s="1">
        <v>7</v>
      </c>
      <c r="I1119" s="1">
        <v>0</v>
      </c>
      <c r="J1119" s="1">
        <v>1</v>
      </c>
    </row>
    <row r="1120" spans="1:10" x14ac:dyDescent="0.25">
      <c r="A1120" s="1">
        <v>2016</v>
      </c>
      <c r="B1120" t="s">
        <v>655</v>
      </c>
      <c r="C1120" t="s">
        <v>846</v>
      </c>
      <c r="D1120" s="1">
        <v>140.30000000000001</v>
      </c>
      <c r="E1120" s="1">
        <v>0</v>
      </c>
      <c r="F1120" s="1">
        <v>0</v>
      </c>
      <c r="G1120" s="1">
        <v>0</v>
      </c>
      <c r="H1120" s="1">
        <v>8</v>
      </c>
      <c r="I1120" s="1">
        <v>0</v>
      </c>
      <c r="J1120" s="1">
        <v>1</v>
      </c>
    </row>
    <row r="1121" spans="1:10" x14ac:dyDescent="0.25">
      <c r="A1121" s="1">
        <v>2017</v>
      </c>
      <c r="B1121" t="s">
        <v>655</v>
      </c>
      <c r="C1121" t="s">
        <v>846</v>
      </c>
      <c r="D1121" s="1">
        <v>167</v>
      </c>
      <c r="E1121" s="1">
        <v>1</v>
      </c>
      <c r="F1121" s="1">
        <v>0</v>
      </c>
      <c r="G1121" s="1">
        <v>0</v>
      </c>
      <c r="H1121" s="1">
        <v>5</v>
      </c>
      <c r="I1121" s="1">
        <v>3</v>
      </c>
      <c r="J1121" s="1">
        <v>1</v>
      </c>
    </row>
    <row r="1122" spans="1:10" x14ac:dyDescent="0.25">
      <c r="A1122" s="1">
        <v>2013</v>
      </c>
      <c r="B1122" t="s">
        <v>656</v>
      </c>
      <c r="C1122" t="s">
        <v>846</v>
      </c>
      <c r="D1122" s="1">
        <v>7.5</v>
      </c>
      <c r="E1122" s="1">
        <v>0</v>
      </c>
      <c r="F1122" s="1">
        <v>0</v>
      </c>
      <c r="G1122" s="1">
        <v>1</v>
      </c>
      <c r="H1122" s="1">
        <v>4</v>
      </c>
      <c r="I1122" s="1">
        <v>0</v>
      </c>
      <c r="J1122" s="1">
        <v>1</v>
      </c>
    </row>
    <row r="1123" spans="1:10" x14ac:dyDescent="0.25">
      <c r="A1123" s="1">
        <v>2014</v>
      </c>
      <c r="B1123" t="s">
        <v>656</v>
      </c>
      <c r="C1123" t="s">
        <v>846</v>
      </c>
      <c r="D1123" s="1">
        <v>12.7</v>
      </c>
      <c r="E1123" s="1">
        <v>0</v>
      </c>
      <c r="F1123" s="1">
        <v>0</v>
      </c>
      <c r="G1123" s="1">
        <v>0</v>
      </c>
      <c r="H1123" s="1">
        <v>1</v>
      </c>
      <c r="I1123" s="1">
        <v>1</v>
      </c>
      <c r="J1123" s="1">
        <v>0</v>
      </c>
    </row>
    <row r="1124" spans="1:10" x14ac:dyDescent="0.25">
      <c r="A1124" s="1">
        <v>2015</v>
      </c>
      <c r="B1124" t="s">
        <v>656</v>
      </c>
      <c r="C1124" t="s">
        <v>846</v>
      </c>
      <c r="D1124" s="1">
        <v>9.3000000000000007</v>
      </c>
      <c r="E1124" s="1">
        <v>1</v>
      </c>
      <c r="F1124" s="1">
        <v>1</v>
      </c>
      <c r="G1124" s="1">
        <v>0</v>
      </c>
      <c r="H1124" s="1">
        <v>3</v>
      </c>
      <c r="I1124" s="1">
        <v>6</v>
      </c>
      <c r="J1124" s="1">
        <v>0</v>
      </c>
    </row>
    <row r="1125" spans="1:10" x14ac:dyDescent="0.25">
      <c r="A1125" s="1">
        <v>2016</v>
      </c>
      <c r="B1125" t="s">
        <v>656</v>
      </c>
      <c r="C1125" t="s">
        <v>846</v>
      </c>
      <c r="D1125" s="1">
        <v>8</v>
      </c>
      <c r="E1125" s="1">
        <v>0</v>
      </c>
      <c r="F1125" s="1">
        <v>0</v>
      </c>
      <c r="G1125" s="1">
        <v>0</v>
      </c>
      <c r="H1125" s="1">
        <v>3</v>
      </c>
      <c r="I1125" s="1">
        <v>1</v>
      </c>
      <c r="J1125" s="1">
        <v>1</v>
      </c>
    </row>
    <row r="1126" spans="1:10" x14ac:dyDescent="0.25">
      <c r="A1126" s="1">
        <v>2017</v>
      </c>
      <c r="B1126" t="s">
        <v>656</v>
      </c>
      <c r="C1126" t="s">
        <v>846</v>
      </c>
      <c r="D1126" s="1">
        <v>9.6</v>
      </c>
      <c r="E1126" s="1">
        <v>0</v>
      </c>
      <c r="F1126" s="1">
        <v>0</v>
      </c>
      <c r="G1126" s="1">
        <v>2</v>
      </c>
      <c r="H1126" s="1">
        <v>4</v>
      </c>
      <c r="I1126" s="1">
        <v>2</v>
      </c>
      <c r="J1126" s="1">
        <v>0</v>
      </c>
    </row>
    <row r="1127" spans="1:10" s="43" customFormat="1" x14ac:dyDescent="0.25">
      <c r="A1127" s="44">
        <v>2013</v>
      </c>
      <c r="B1127" s="43" t="s">
        <v>657</v>
      </c>
      <c r="C1127" t="s">
        <v>846</v>
      </c>
      <c r="D1127" s="44">
        <v>1.8</v>
      </c>
      <c r="E1127" s="44">
        <v>0</v>
      </c>
      <c r="F1127" s="44">
        <v>0</v>
      </c>
      <c r="G1127" s="44">
        <v>1</v>
      </c>
      <c r="H1127" s="44">
        <v>7</v>
      </c>
      <c r="I1127" s="44">
        <v>0</v>
      </c>
      <c r="J1127" s="44">
        <v>0</v>
      </c>
    </row>
    <row r="1128" spans="1:10" x14ac:dyDescent="0.25">
      <c r="A1128" s="1">
        <v>2014</v>
      </c>
      <c r="B1128" s="43" t="s">
        <v>657</v>
      </c>
      <c r="C1128" t="s">
        <v>846</v>
      </c>
      <c r="D1128" s="1">
        <v>2.8</v>
      </c>
      <c r="E1128" s="1">
        <v>0</v>
      </c>
      <c r="F1128" s="1">
        <v>0</v>
      </c>
      <c r="G1128" s="1">
        <v>0</v>
      </c>
      <c r="H1128" s="1">
        <v>4</v>
      </c>
      <c r="I1128" s="1">
        <v>0</v>
      </c>
      <c r="J1128" s="1">
        <v>1</v>
      </c>
    </row>
    <row r="1129" spans="1:10" x14ac:dyDescent="0.25">
      <c r="A1129" s="1">
        <v>2015</v>
      </c>
      <c r="B1129" s="43" t="s">
        <v>657</v>
      </c>
      <c r="C1129" t="s">
        <v>846</v>
      </c>
      <c r="D1129" s="1">
        <v>4.0999999999999996</v>
      </c>
      <c r="E1129" s="1">
        <v>0</v>
      </c>
      <c r="F1129" s="1">
        <v>0</v>
      </c>
      <c r="G1129" s="1">
        <v>1</v>
      </c>
      <c r="H1129" s="1">
        <v>4</v>
      </c>
      <c r="I1129" s="1">
        <v>0</v>
      </c>
      <c r="J1129" s="1">
        <v>3</v>
      </c>
    </row>
    <row r="1130" spans="1:10" x14ac:dyDescent="0.25">
      <c r="A1130" s="1">
        <v>2016</v>
      </c>
      <c r="B1130" s="43" t="s">
        <v>657</v>
      </c>
      <c r="C1130" t="s">
        <v>846</v>
      </c>
      <c r="D1130" s="1">
        <v>3.7</v>
      </c>
      <c r="E1130" s="1">
        <v>0</v>
      </c>
      <c r="F1130" s="1">
        <v>0</v>
      </c>
      <c r="G1130" s="1">
        <v>0</v>
      </c>
      <c r="H1130" s="1">
        <v>5</v>
      </c>
      <c r="I1130" s="1">
        <v>0</v>
      </c>
      <c r="J1130" s="1">
        <v>0</v>
      </c>
    </row>
    <row r="1131" spans="1:10" x14ac:dyDescent="0.25">
      <c r="A1131" s="1">
        <v>2017</v>
      </c>
      <c r="B1131" s="43" t="s">
        <v>657</v>
      </c>
      <c r="C1131" t="s">
        <v>846</v>
      </c>
      <c r="D1131" s="1">
        <v>3.9</v>
      </c>
      <c r="E1131" s="1">
        <v>0</v>
      </c>
      <c r="F1131" s="1">
        <v>0</v>
      </c>
      <c r="G1131" s="1">
        <v>0</v>
      </c>
      <c r="H1131" s="1">
        <v>1</v>
      </c>
      <c r="I1131" s="1">
        <v>0</v>
      </c>
      <c r="J1131" s="1">
        <v>0</v>
      </c>
    </row>
    <row r="1132" spans="1:10" x14ac:dyDescent="0.25">
      <c r="A1132" s="1">
        <v>2013</v>
      </c>
      <c r="B1132" t="s">
        <v>658</v>
      </c>
      <c r="C1132" t="s">
        <v>846</v>
      </c>
      <c r="D1132" s="1">
        <v>17.2</v>
      </c>
      <c r="E1132" s="1">
        <v>0</v>
      </c>
      <c r="F1132" s="1">
        <v>0</v>
      </c>
      <c r="G1132" s="1">
        <v>0</v>
      </c>
      <c r="H1132" s="1">
        <v>1</v>
      </c>
      <c r="I1132" s="1">
        <v>0</v>
      </c>
      <c r="J1132" s="1">
        <v>0</v>
      </c>
    </row>
    <row r="1133" spans="1:10" x14ac:dyDescent="0.25">
      <c r="A1133" s="1">
        <v>2014</v>
      </c>
      <c r="B1133" t="s">
        <v>658</v>
      </c>
      <c r="C1133" t="s">
        <v>846</v>
      </c>
      <c r="D1133" s="1">
        <v>19.8</v>
      </c>
      <c r="E1133" s="1">
        <v>3</v>
      </c>
      <c r="F1133" s="1">
        <v>0</v>
      </c>
      <c r="G1133" s="1">
        <v>1</v>
      </c>
      <c r="H1133" s="1">
        <v>2</v>
      </c>
      <c r="I1133" s="1">
        <v>0</v>
      </c>
      <c r="J1133" s="1">
        <v>0</v>
      </c>
    </row>
    <row r="1134" spans="1:10" x14ac:dyDescent="0.25">
      <c r="A1134" s="1">
        <v>2015</v>
      </c>
      <c r="B1134" t="s">
        <v>658</v>
      </c>
      <c r="C1134" t="s">
        <v>846</v>
      </c>
      <c r="D1134" s="1">
        <v>20.3</v>
      </c>
      <c r="E1134" s="1">
        <v>0</v>
      </c>
      <c r="F1134" s="1">
        <v>0</v>
      </c>
      <c r="G1134" s="1">
        <v>0</v>
      </c>
      <c r="H1134" s="1">
        <v>2</v>
      </c>
      <c r="I1134" s="1">
        <v>0</v>
      </c>
      <c r="J1134" s="1">
        <v>0</v>
      </c>
    </row>
    <row r="1135" spans="1:10" x14ac:dyDescent="0.25">
      <c r="A1135" s="1">
        <v>2016</v>
      </c>
      <c r="B1135" t="s">
        <v>658</v>
      </c>
      <c r="C1135" t="s">
        <v>846</v>
      </c>
      <c r="D1135" s="1">
        <v>17.600000000000001</v>
      </c>
      <c r="E1135" s="1">
        <v>0</v>
      </c>
      <c r="F1135" s="1">
        <v>0</v>
      </c>
      <c r="G1135" s="1">
        <v>0</v>
      </c>
      <c r="H1135" s="1">
        <v>3</v>
      </c>
      <c r="I1135" s="1">
        <v>0</v>
      </c>
      <c r="J1135" s="1">
        <v>0</v>
      </c>
    </row>
    <row r="1136" spans="1:10" x14ac:dyDescent="0.25">
      <c r="A1136" s="1">
        <v>2017</v>
      </c>
      <c r="B1136" t="s">
        <v>658</v>
      </c>
      <c r="C1136" t="s">
        <v>846</v>
      </c>
      <c r="D1136" s="1">
        <v>34.5</v>
      </c>
      <c r="E1136" s="1">
        <v>0</v>
      </c>
      <c r="F1136" s="1">
        <v>0</v>
      </c>
      <c r="G1136" s="1">
        <v>0</v>
      </c>
      <c r="H1136" s="1">
        <v>1</v>
      </c>
      <c r="I1136" s="1">
        <v>0</v>
      </c>
      <c r="J1136" s="1">
        <v>0</v>
      </c>
    </row>
    <row r="1137" spans="1:10" x14ac:dyDescent="0.25">
      <c r="A1137" s="1">
        <v>2013</v>
      </c>
      <c r="B1137" t="s">
        <v>659</v>
      </c>
      <c r="C1137" t="s">
        <v>846</v>
      </c>
      <c r="D1137" s="1">
        <v>21.9</v>
      </c>
      <c r="E1137" s="1">
        <v>0</v>
      </c>
      <c r="F1137" s="1">
        <v>0</v>
      </c>
      <c r="G1137" s="1">
        <v>2</v>
      </c>
      <c r="H1137" s="1">
        <v>21</v>
      </c>
      <c r="I1137" s="1">
        <v>0</v>
      </c>
      <c r="J1137" s="1">
        <v>2</v>
      </c>
    </row>
    <row r="1138" spans="1:10" x14ac:dyDescent="0.25">
      <c r="A1138" s="1">
        <v>2014</v>
      </c>
      <c r="B1138" t="s">
        <v>659</v>
      </c>
      <c r="C1138" t="s">
        <v>846</v>
      </c>
      <c r="D1138" s="1">
        <v>25.9</v>
      </c>
      <c r="E1138" s="1">
        <v>0</v>
      </c>
      <c r="F1138" s="1">
        <v>0</v>
      </c>
      <c r="G1138" s="1">
        <v>2</v>
      </c>
      <c r="H1138" s="1">
        <v>25</v>
      </c>
      <c r="I1138" s="1">
        <v>0</v>
      </c>
      <c r="J1138" s="1">
        <v>0</v>
      </c>
    </row>
    <row r="1139" spans="1:10" x14ac:dyDescent="0.25">
      <c r="A1139" s="1">
        <v>2015</v>
      </c>
      <c r="B1139" t="s">
        <v>659</v>
      </c>
      <c r="C1139" t="s">
        <v>846</v>
      </c>
      <c r="D1139" s="1">
        <v>31.3</v>
      </c>
      <c r="E1139" s="1">
        <v>1</v>
      </c>
      <c r="F1139" s="1">
        <v>0</v>
      </c>
      <c r="G1139" s="1">
        <v>0</v>
      </c>
      <c r="H1139" s="1">
        <v>32</v>
      </c>
      <c r="I1139" s="1">
        <v>0</v>
      </c>
      <c r="J1139" s="1">
        <v>1</v>
      </c>
    </row>
    <row r="1140" spans="1:10" x14ac:dyDescent="0.25">
      <c r="A1140" s="1">
        <v>2016</v>
      </c>
      <c r="B1140" t="s">
        <v>659</v>
      </c>
      <c r="C1140" t="s">
        <v>846</v>
      </c>
      <c r="D1140" s="1">
        <v>34.1</v>
      </c>
      <c r="E1140" s="1">
        <v>0</v>
      </c>
      <c r="F1140" s="1">
        <v>0</v>
      </c>
      <c r="G1140" s="1">
        <v>1</v>
      </c>
      <c r="H1140" s="1">
        <v>21</v>
      </c>
      <c r="I1140" s="1">
        <v>1</v>
      </c>
      <c r="J1140" s="1">
        <v>1</v>
      </c>
    </row>
    <row r="1141" spans="1:10" x14ac:dyDescent="0.25">
      <c r="A1141" s="1">
        <v>2017</v>
      </c>
      <c r="B1141" t="s">
        <v>659</v>
      </c>
      <c r="C1141" t="s">
        <v>846</v>
      </c>
      <c r="D1141" s="1">
        <v>41.5</v>
      </c>
      <c r="E1141" s="1">
        <v>0</v>
      </c>
      <c r="F1141" s="1">
        <v>0</v>
      </c>
      <c r="G1141" s="1">
        <v>0</v>
      </c>
      <c r="H1141" s="1">
        <v>34</v>
      </c>
      <c r="I1141" s="1">
        <v>1</v>
      </c>
      <c r="J1141" s="1">
        <v>0</v>
      </c>
    </row>
    <row r="1142" spans="1:10" x14ac:dyDescent="0.25">
      <c r="A1142" s="1">
        <v>2013</v>
      </c>
      <c r="B1142" t="s">
        <v>660</v>
      </c>
      <c r="C1142" t="s">
        <v>846</v>
      </c>
      <c r="D1142" s="1">
        <v>5.8</v>
      </c>
      <c r="E1142" s="1">
        <v>0</v>
      </c>
      <c r="F1142" s="1">
        <v>0</v>
      </c>
      <c r="G1142" s="1">
        <v>1</v>
      </c>
      <c r="H1142" s="1">
        <v>8</v>
      </c>
      <c r="I1142" s="1">
        <v>0</v>
      </c>
      <c r="J1142" s="1">
        <v>1</v>
      </c>
    </row>
    <row r="1143" spans="1:10" x14ac:dyDescent="0.25">
      <c r="A1143" s="1">
        <v>2014</v>
      </c>
      <c r="B1143" t="s">
        <v>660</v>
      </c>
      <c r="C1143" t="s">
        <v>846</v>
      </c>
      <c r="D1143" s="1">
        <v>7.7</v>
      </c>
      <c r="E1143" s="1">
        <v>0</v>
      </c>
      <c r="F1143" s="1">
        <v>0</v>
      </c>
      <c r="G1143" s="1">
        <v>0</v>
      </c>
      <c r="H1143" s="1">
        <v>5</v>
      </c>
      <c r="I1143" s="1">
        <v>0</v>
      </c>
      <c r="J1143" s="1">
        <v>0</v>
      </c>
    </row>
    <row r="1144" spans="1:10" x14ac:dyDescent="0.25">
      <c r="A1144" s="1">
        <v>2015</v>
      </c>
      <c r="B1144" t="s">
        <v>660</v>
      </c>
      <c r="C1144" t="s">
        <v>846</v>
      </c>
      <c r="D1144" s="1">
        <v>9.1</v>
      </c>
      <c r="E1144" s="1">
        <v>4</v>
      </c>
      <c r="F1144" s="1">
        <v>1</v>
      </c>
      <c r="G1144" s="1">
        <v>0</v>
      </c>
      <c r="H1144" s="1">
        <v>12</v>
      </c>
      <c r="I1144" s="1">
        <v>21</v>
      </c>
      <c r="J1144" s="1">
        <v>0</v>
      </c>
    </row>
    <row r="1145" spans="1:10" x14ac:dyDescent="0.25">
      <c r="A1145" s="1">
        <v>2016</v>
      </c>
      <c r="B1145" t="s">
        <v>660</v>
      </c>
      <c r="C1145" t="s">
        <v>846</v>
      </c>
      <c r="D1145" s="1">
        <v>15.2</v>
      </c>
      <c r="E1145" s="1">
        <v>4</v>
      </c>
      <c r="F1145" s="1">
        <v>0</v>
      </c>
      <c r="G1145" s="1">
        <v>0</v>
      </c>
      <c r="H1145" s="1">
        <v>6</v>
      </c>
      <c r="I1145" s="1">
        <v>18</v>
      </c>
      <c r="J1145" s="1">
        <v>2</v>
      </c>
    </row>
    <row r="1146" spans="1:10" x14ac:dyDescent="0.25">
      <c r="A1146" s="1">
        <v>2017</v>
      </c>
      <c r="B1146" t="s">
        <v>660</v>
      </c>
      <c r="C1146" t="s">
        <v>846</v>
      </c>
      <c r="D1146" s="1">
        <v>18.899999999999999</v>
      </c>
      <c r="E1146" s="1">
        <v>0</v>
      </c>
      <c r="F1146" s="1">
        <v>0</v>
      </c>
      <c r="G1146" s="1">
        <v>1</v>
      </c>
      <c r="H1146" s="1">
        <v>12</v>
      </c>
      <c r="I1146" s="1">
        <v>1</v>
      </c>
      <c r="J1146" s="1">
        <v>0</v>
      </c>
    </row>
    <row r="1147" spans="1:10" x14ac:dyDescent="0.25">
      <c r="A1147" s="1">
        <v>2013</v>
      </c>
      <c r="B1147" t="s">
        <v>661</v>
      </c>
      <c r="C1147" t="s">
        <v>846</v>
      </c>
      <c r="D1147" s="1">
        <v>67.7</v>
      </c>
      <c r="E1147" s="1">
        <v>3</v>
      </c>
      <c r="F1147" s="1">
        <v>0</v>
      </c>
      <c r="G1147" s="1">
        <v>0</v>
      </c>
      <c r="H1147" s="1">
        <v>1</v>
      </c>
      <c r="I1147" s="1">
        <v>0</v>
      </c>
      <c r="J1147" s="1">
        <v>0</v>
      </c>
    </row>
    <row r="1148" spans="1:10" x14ac:dyDescent="0.25">
      <c r="A1148" s="1">
        <v>2014</v>
      </c>
      <c r="B1148" t="s">
        <v>661</v>
      </c>
      <c r="C1148" t="s">
        <v>846</v>
      </c>
      <c r="D1148" s="1">
        <v>103.6</v>
      </c>
      <c r="E1148" s="1">
        <v>0</v>
      </c>
      <c r="F1148" s="1">
        <v>0</v>
      </c>
      <c r="G1148" s="1">
        <v>0</v>
      </c>
      <c r="H1148" s="1">
        <v>7</v>
      </c>
      <c r="I1148" s="1">
        <v>0</v>
      </c>
      <c r="J1148" s="1">
        <v>0</v>
      </c>
    </row>
    <row r="1149" spans="1:10" x14ac:dyDescent="0.25">
      <c r="A1149" s="1">
        <v>2015</v>
      </c>
      <c r="B1149" t="s">
        <v>661</v>
      </c>
      <c r="C1149" t="s">
        <v>846</v>
      </c>
      <c r="D1149" s="1">
        <v>83.1</v>
      </c>
      <c r="E1149" s="1">
        <v>0</v>
      </c>
      <c r="F1149" s="1">
        <v>0</v>
      </c>
      <c r="G1149" s="1">
        <v>0</v>
      </c>
      <c r="H1149" s="1">
        <v>0</v>
      </c>
      <c r="I1149" s="1">
        <v>0</v>
      </c>
      <c r="J1149" s="1">
        <v>0</v>
      </c>
    </row>
    <row r="1150" spans="1:10" x14ac:dyDescent="0.25">
      <c r="A1150" s="1">
        <v>2016</v>
      </c>
      <c r="B1150" t="s">
        <v>661</v>
      </c>
      <c r="C1150" t="s">
        <v>846</v>
      </c>
      <c r="D1150" s="1">
        <v>59.7</v>
      </c>
      <c r="E1150" s="1">
        <v>0</v>
      </c>
      <c r="F1150" s="1">
        <v>0</v>
      </c>
      <c r="G1150" s="1">
        <v>0</v>
      </c>
      <c r="H1150" s="1">
        <v>2</v>
      </c>
      <c r="I1150" s="1">
        <v>0</v>
      </c>
      <c r="J1150" s="1">
        <v>2</v>
      </c>
    </row>
    <row r="1151" spans="1:10" x14ac:dyDescent="0.25">
      <c r="A1151" s="1">
        <v>2017</v>
      </c>
      <c r="B1151" t="s">
        <v>661</v>
      </c>
      <c r="C1151" t="s">
        <v>846</v>
      </c>
      <c r="D1151" s="1">
        <v>91.5</v>
      </c>
      <c r="E1151" s="1">
        <v>0</v>
      </c>
      <c r="F1151" s="1">
        <v>0</v>
      </c>
      <c r="G1151" s="1">
        <v>1</v>
      </c>
      <c r="H1151" s="1">
        <v>5</v>
      </c>
      <c r="I1151" s="1">
        <v>0</v>
      </c>
      <c r="J1151" s="1">
        <v>0</v>
      </c>
    </row>
    <row r="1152" spans="1:10" x14ac:dyDescent="0.25">
      <c r="A1152" s="1">
        <v>2013</v>
      </c>
      <c r="B1152" t="s">
        <v>662</v>
      </c>
      <c r="C1152" t="s">
        <v>846</v>
      </c>
      <c r="D1152" s="1">
        <v>38.700000000000003</v>
      </c>
      <c r="E1152" s="1">
        <v>0</v>
      </c>
      <c r="F1152" s="1">
        <v>0</v>
      </c>
      <c r="G1152" s="1">
        <v>0</v>
      </c>
      <c r="H1152" s="1">
        <v>1</v>
      </c>
      <c r="I1152" s="1">
        <v>0</v>
      </c>
      <c r="J1152" s="1">
        <v>0</v>
      </c>
    </row>
    <row r="1153" spans="1:10" x14ac:dyDescent="0.25">
      <c r="A1153" s="1">
        <v>2014</v>
      </c>
      <c r="B1153" t="s">
        <v>662</v>
      </c>
      <c r="C1153" t="s">
        <v>846</v>
      </c>
      <c r="D1153" s="1">
        <v>55.3</v>
      </c>
      <c r="E1153" s="1">
        <v>0</v>
      </c>
      <c r="F1153" s="1">
        <v>0</v>
      </c>
      <c r="G1153" s="1">
        <v>0</v>
      </c>
      <c r="H1153" s="1">
        <v>1</v>
      </c>
      <c r="I1153" s="1">
        <v>0</v>
      </c>
      <c r="J1153" s="1">
        <v>0</v>
      </c>
    </row>
    <row r="1154" spans="1:10" x14ac:dyDescent="0.25">
      <c r="A1154" s="1">
        <v>2015</v>
      </c>
      <c r="B1154" t="s">
        <v>662</v>
      </c>
      <c r="C1154" t="s">
        <v>846</v>
      </c>
      <c r="D1154" s="1">
        <v>31.5</v>
      </c>
      <c r="E1154" s="1">
        <v>0</v>
      </c>
      <c r="F1154" s="1">
        <v>0</v>
      </c>
      <c r="G1154" s="1">
        <v>0</v>
      </c>
      <c r="H1154" s="1">
        <v>2</v>
      </c>
      <c r="I1154" s="1">
        <v>1</v>
      </c>
      <c r="J1154" s="1">
        <v>0</v>
      </c>
    </row>
    <row r="1155" spans="1:10" x14ac:dyDescent="0.25">
      <c r="A1155" s="1">
        <v>2016</v>
      </c>
      <c r="B1155" t="s">
        <v>662</v>
      </c>
      <c r="C1155" t="s">
        <v>846</v>
      </c>
      <c r="D1155" s="1">
        <v>29.4</v>
      </c>
      <c r="E1155" s="1">
        <v>0</v>
      </c>
      <c r="F1155" s="1">
        <v>0</v>
      </c>
      <c r="G1155" s="1">
        <v>0</v>
      </c>
      <c r="H1155" s="1">
        <v>1</v>
      </c>
      <c r="I1155" s="1">
        <v>0</v>
      </c>
      <c r="J1155" s="1">
        <v>0</v>
      </c>
    </row>
    <row r="1156" spans="1:10" x14ac:dyDescent="0.25">
      <c r="A1156" s="1">
        <v>2017</v>
      </c>
      <c r="B1156" t="s">
        <v>662</v>
      </c>
      <c r="C1156" t="s">
        <v>846</v>
      </c>
      <c r="D1156" s="1">
        <v>41.8</v>
      </c>
      <c r="E1156" s="1">
        <v>0</v>
      </c>
      <c r="F1156" s="1">
        <v>0</v>
      </c>
      <c r="G1156" s="1">
        <v>0</v>
      </c>
      <c r="H1156" s="1">
        <v>1</v>
      </c>
      <c r="I1156" s="1">
        <v>2</v>
      </c>
      <c r="J1156" s="1">
        <v>0</v>
      </c>
    </row>
    <row r="1157" spans="1:10" x14ac:dyDescent="0.25">
      <c r="A1157" s="1">
        <v>2013</v>
      </c>
      <c r="B1157" t="s">
        <v>663</v>
      </c>
      <c r="C1157" t="s">
        <v>846</v>
      </c>
      <c r="D1157" s="1">
        <v>19.600000000000001</v>
      </c>
      <c r="E1157" s="1">
        <v>0</v>
      </c>
      <c r="F1157" s="1">
        <v>0</v>
      </c>
      <c r="G1157" s="1">
        <v>1</v>
      </c>
      <c r="H1157" s="1">
        <v>19</v>
      </c>
      <c r="I1157" s="1">
        <v>2</v>
      </c>
      <c r="J1157" s="1">
        <v>1</v>
      </c>
    </row>
    <row r="1158" spans="1:10" x14ac:dyDescent="0.25">
      <c r="A1158" s="1">
        <v>2014</v>
      </c>
      <c r="B1158" t="s">
        <v>663</v>
      </c>
      <c r="C1158" t="s">
        <v>846</v>
      </c>
      <c r="D1158" s="1">
        <v>38.700000000000003</v>
      </c>
      <c r="E1158" s="1">
        <v>4</v>
      </c>
      <c r="F1158" s="1">
        <v>0</v>
      </c>
      <c r="G1158" s="1">
        <v>0</v>
      </c>
      <c r="H1158" s="1">
        <v>13</v>
      </c>
      <c r="I1158" s="1">
        <v>0</v>
      </c>
      <c r="J1158" s="1">
        <v>0</v>
      </c>
    </row>
    <row r="1159" spans="1:10" x14ac:dyDescent="0.25">
      <c r="A1159" s="1">
        <v>2015</v>
      </c>
      <c r="B1159" t="s">
        <v>663</v>
      </c>
      <c r="C1159" t="s">
        <v>846</v>
      </c>
      <c r="D1159" s="1">
        <v>46</v>
      </c>
      <c r="E1159" s="1">
        <v>3</v>
      </c>
      <c r="F1159" s="1">
        <v>0</v>
      </c>
      <c r="G1159" s="1">
        <v>1</v>
      </c>
      <c r="H1159" s="1">
        <v>6</v>
      </c>
      <c r="I1159" s="1">
        <v>0</v>
      </c>
      <c r="J1159" s="1">
        <v>0</v>
      </c>
    </row>
    <row r="1160" spans="1:10" x14ac:dyDescent="0.25">
      <c r="A1160" s="1">
        <v>2016</v>
      </c>
      <c r="B1160" t="s">
        <v>663</v>
      </c>
      <c r="C1160" t="s">
        <v>846</v>
      </c>
      <c r="D1160" s="1">
        <v>45.5</v>
      </c>
      <c r="E1160" s="1">
        <v>2</v>
      </c>
      <c r="F1160" s="1">
        <v>0</v>
      </c>
      <c r="G1160" s="1">
        <v>1</v>
      </c>
      <c r="H1160" s="1">
        <v>12</v>
      </c>
      <c r="I1160" s="1">
        <v>4</v>
      </c>
      <c r="J1160" s="1">
        <v>0</v>
      </c>
    </row>
    <row r="1161" spans="1:10" x14ac:dyDescent="0.25">
      <c r="A1161" s="1">
        <v>2017</v>
      </c>
      <c r="B1161" t="s">
        <v>663</v>
      </c>
      <c r="C1161" t="s">
        <v>846</v>
      </c>
      <c r="D1161" s="1">
        <v>31.9</v>
      </c>
      <c r="E1161" s="1">
        <v>0</v>
      </c>
      <c r="F1161" s="1">
        <v>0</v>
      </c>
      <c r="G1161" s="1">
        <v>2</v>
      </c>
      <c r="H1161" s="1">
        <v>11</v>
      </c>
      <c r="I1161" s="1">
        <v>1</v>
      </c>
      <c r="J1161" s="1">
        <v>0</v>
      </c>
    </row>
    <row r="1162" spans="1:10" x14ac:dyDescent="0.25">
      <c r="A1162" s="1">
        <v>2013</v>
      </c>
      <c r="B1162" t="s">
        <v>664</v>
      </c>
      <c r="C1162" t="s">
        <v>846</v>
      </c>
      <c r="D1162" s="1">
        <v>114.4</v>
      </c>
      <c r="E1162" s="1">
        <v>18</v>
      </c>
      <c r="F1162" s="1">
        <v>0</v>
      </c>
      <c r="G1162" s="1">
        <v>1</v>
      </c>
      <c r="H1162" s="1">
        <v>16</v>
      </c>
      <c r="I1162" s="1">
        <v>0</v>
      </c>
      <c r="J1162" s="1">
        <v>0</v>
      </c>
    </row>
    <row r="1163" spans="1:10" x14ac:dyDescent="0.25">
      <c r="A1163" s="1">
        <v>2014</v>
      </c>
      <c r="B1163" t="s">
        <v>664</v>
      </c>
      <c r="C1163" t="s">
        <v>846</v>
      </c>
      <c r="D1163" s="1">
        <v>124.1</v>
      </c>
      <c r="E1163" s="1">
        <v>4</v>
      </c>
      <c r="F1163" s="1">
        <v>0</v>
      </c>
      <c r="G1163" s="1">
        <v>0</v>
      </c>
      <c r="H1163" s="1">
        <v>14</v>
      </c>
      <c r="I1163" s="1">
        <v>1</v>
      </c>
      <c r="J1163" s="1">
        <v>1</v>
      </c>
    </row>
    <row r="1164" spans="1:10" x14ac:dyDescent="0.25">
      <c r="A1164" s="1">
        <v>2015</v>
      </c>
      <c r="B1164" t="s">
        <v>664</v>
      </c>
      <c r="C1164" t="s">
        <v>846</v>
      </c>
      <c r="D1164" s="1">
        <v>99.1</v>
      </c>
      <c r="E1164" s="1">
        <v>1</v>
      </c>
      <c r="F1164" s="1">
        <v>0</v>
      </c>
      <c r="G1164" s="1">
        <v>0</v>
      </c>
      <c r="H1164" s="1">
        <v>17</v>
      </c>
      <c r="I1164" s="1">
        <v>3</v>
      </c>
      <c r="J1164" s="1">
        <v>0</v>
      </c>
    </row>
    <row r="1165" spans="1:10" x14ac:dyDescent="0.25">
      <c r="A1165" s="1">
        <v>2016</v>
      </c>
      <c r="B1165" t="s">
        <v>664</v>
      </c>
      <c r="C1165" t="s">
        <v>846</v>
      </c>
      <c r="D1165" s="1">
        <v>101.3</v>
      </c>
      <c r="E1165" s="1">
        <v>2</v>
      </c>
      <c r="F1165" s="1">
        <v>0</v>
      </c>
      <c r="G1165" s="1">
        <v>2</v>
      </c>
      <c r="H1165" s="1">
        <v>11</v>
      </c>
      <c r="I1165" s="1">
        <v>1</v>
      </c>
      <c r="J1165" s="1">
        <v>1</v>
      </c>
    </row>
    <row r="1166" spans="1:10" x14ac:dyDescent="0.25">
      <c r="A1166" s="1">
        <v>2017</v>
      </c>
      <c r="B1166" t="s">
        <v>664</v>
      </c>
      <c r="C1166" t="s">
        <v>846</v>
      </c>
      <c r="D1166" s="1">
        <v>111.8</v>
      </c>
      <c r="E1166" s="1">
        <v>0</v>
      </c>
      <c r="F1166" s="1">
        <v>0</v>
      </c>
      <c r="G1166" s="1">
        <v>2</v>
      </c>
      <c r="H1166" s="1">
        <v>17</v>
      </c>
      <c r="I1166" s="1">
        <v>3</v>
      </c>
      <c r="J1166" s="1">
        <v>2</v>
      </c>
    </row>
    <row r="1167" spans="1:10" x14ac:dyDescent="0.25">
      <c r="A1167" s="1">
        <v>2013</v>
      </c>
      <c r="B1167" t="s">
        <v>665</v>
      </c>
      <c r="C1167" t="s">
        <v>846</v>
      </c>
      <c r="D1167" s="1">
        <v>24.4</v>
      </c>
      <c r="E1167" s="1">
        <v>0</v>
      </c>
      <c r="F1167" s="1">
        <v>0</v>
      </c>
      <c r="G1167" s="1">
        <v>0</v>
      </c>
      <c r="H1167" s="1">
        <v>4</v>
      </c>
      <c r="I1167" s="1">
        <v>0</v>
      </c>
      <c r="J1167" s="1">
        <v>0</v>
      </c>
    </row>
    <row r="1168" spans="1:10" x14ac:dyDescent="0.25">
      <c r="A1168" s="1">
        <v>2014</v>
      </c>
      <c r="B1168" t="s">
        <v>665</v>
      </c>
      <c r="C1168" t="s">
        <v>846</v>
      </c>
      <c r="D1168" s="1">
        <v>36.1</v>
      </c>
      <c r="E1168" s="1">
        <v>0</v>
      </c>
      <c r="F1168" s="1">
        <v>0</v>
      </c>
      <c r="G1168" s="1">
        <v>0</v>
      </c>
      <c r="H1168" s="1">
        <v>2</v>
      </c>
      <c r="I1168" s="1">
        <v>1</v>
      </c>
      <c r="J1168" s="1">
        <v>0</v>
      </c>
    </row>
    <row r="1169" spans="1:10" x14ac:dyDescent="0.25">
      <c r="A1169" s="1">
        <v>2015</v>
      </c>
      <c r="B1169" t="s">
        <v>665</v>
      </c>
      <c r="C1169" t="s">
        <v>846</v>
      </c>
      <c r="D1169" s="1">
        <v>27</v>
      </c>
      <c r="E1169" s="1">
        <v>0</v>
      </c>
      <c r="F1169" s="1">
        <v>0</v>
      </c>
      <c r="G1169" s="1">
        <v>0</v>
      </c>
      <c r="H1169" s="1">
        <v>1</v>
      </c>
      <c r="I1169" s="1">
        <v>0</v>
      </c>
      <c r="J1169" s="1">
        <v>0</v>
      </c>
    </row>
    <row r="1170" spans="1:10" x14ac:dyDescent="0.25">
      <c r="A1170" s="1">
        <v>2016</v>
      </c>
      <c r="B1170" t="s">
        <v>665</v>
      </c>
      <c r="C1170" t="s">
        <v>846</v>
      </c>
      <c r="D1170" s="1">
        <v>19</v>
      </c>
      <c r="E1170" s="1">
        <v>0</v>
      </c>
      <c r="F1170" s="1">
        <v>0</v>
      </c>
      <c r="G1170" s="1">
        <v>0</v>
      </c>
      <c r="H1170" s="1">
        <v>3</v>
      </c>
      <c r="I1170" s="1">
        <v>3</v>
      </c>
      <c r="J1170" s="1">
        <v>0</v>
      </c>
    </row>
    <row r="1171" spans="1:10" x14ac:dyDescent="0.25">
      <c r="A1171" s="1">
        <v>2017</v>
      </c>
      <c r="B1171" t="s">
        <v>665</v>
      </c>
      <c r="C1171" t="s">
        <v>846</v>
      </c>
      <c r="D1171" s="1">
        <v>34.5</v>
      </c>
      <c r="E1171" s="1">
        <v>0</v>
      </c>
      <c r="F1171" s="1">
        <v>0</v>
      </c>
      <c r="G1171" s="1">
        <v>0</v>
      </c>
      <c r="H1171" s="1">
        <v>2</v>
      </c>
      <c r="I1171" s="1">
        <v>0</v>
      </c>
      <c r="J1171" s="1">
        <v>0</v>
      </c>
    </row>
    <row r="1172" spans="1:10" x14ac:dyDescent="0.25">
      <c r="A1172" s="1">
        <v>2013</v>
      </c>
      <c r="B1172" t="s">
        <v>666</v>
      </c>
      <c r="C1172" t="s">
        <v>846</v>
      </c>
      <c r="D1172" s="1">
        <v>303.7</v>
      </c>
      <c r="E1172" s="1">
        <v>4</v>
      </c>
      <c r="F1172" s="1">
        <v>0</v>
      </c>
      <c r="G1172" s="1">
        <v>5</v>
      </c>
      <c r="H1172" s="1">
        <v>96</v>
      </c>
      <c r="I1172" s="1">
        <v>4</v>
      </c>
      <c r="J1172" s="1">
        <v>4</v>
      </c>
    </row>
    <row r="1173" spans="1:10" x14ac:dyDescent="0.25">
      <c r="A1173" s="1">
        <v>2014</v>
      </c>
      <c r="B1173" t="s">
        <v>666</v>
      </c>
      <c r="C1173" t="s">
        <v>846</v>
      </c>
      <c r="D1173" s="1">
        <v>419.7</v>
      </c>
      <c r="E1173" s="1">
        <v>5</v>
      </c>
      <c r="F1173" s="1">
        <v>1</v>
      </c>
      <c r="G1173" s="1">
        <v>7</v>
      </c>
      <c r="H1173" s="1">
        <v>126</v>
      </c>
      <c r="I1173" s="1">
        <v>8</v>
      </c>
      <c r="J1173" s="1">
        <v>7</v>
      </c>
    </row>
    <row r="1174" spans="1:10" x14ac:dyDescent="0.25">
      <c r="A1174" s="1">
        <v>2015</v>
      </c>
      <c r="B1174" t="s">
        <v>666</v>
      </c>
      <c r="C1174" t="s">
        <v>846</v>
      </c>
      <c r="D1174" s="1">
        <v>685</v>
      </c>
      <c r="E1174" s="1">
        <v>2</v>
      </c>
      <c r="F1174" s="1">
        <v>0</v>
      </c>
      <c r="G1174" s="1">
        <v>3</v>
      </c>
      <c r="H1174" s="1">
        <v>132</v>
      </c>
      <c r="I1174" s="1">
        <v>15</v>
      </c>
      <c r="J1174" s="1">
        <v>5</v>
      </c>
    </row>
    <row r="1175" spans="1:10" x14ac:dyDescent="0.25">
      <c r="A1175" s="1">
        <v>2016</v>
      </c>
      <c r="B1175" t="s">
        <v>666</v>
      </c>
      <c r="C1175" t="s">
        <v>846</v>
      </c>
      <c r="D1175" s="1">
        <v>478.2</v>
      </c>
      <c r="E1175" s="1">
        <v>1</v>
      </c>
      <c r="F1175" s="1">
        <v>0</v>
      </c>
      <c r="G1175" s="1">
        <v>5</v>
      </c>
      <c r="H1175" s="1">
        <v>90</v>
      </c>
      <c r="I1175" s="1">
        <v>17</v>
      </c>
      <c r="J1175" s="1">
        <v>7</v>
      </c>
    </row>
    <row r="1176" spans="1:10" x14ac:dyDescent="0.25">
      <c r="A1176" s="1">
        <v>2017</v>
      </c>
      <c r="B1176" t="s">
        <v>666</v>
      </c>
      <c r="C1176" t="s">
        <v>846</v>
      </c>
      <c r="D1176" s="1">
        <v>377.2</v>
      </c>
      <c r="E1176" s="1">
        <v>10</v>
      </c>
      <c r="F1176" s="1">
        <v>1</v>
      </c>
      <c r="G1176" s="1">
        <v>5</v>
      </c>
      <c r="H1176" s="1">
        <v>102</v>
      </c>
      <c r="I1176" s="1">
        <v>14</v>
      </c>
      <c r="J1176" s="1">
        <v>1</v>
      </c>
    </row>
    <row r="1177" spans="1:10" x14ac:dyDescent="0.25">
      <c r="A1177" s="1">
        <v>2013</v>
      </c>
      <c r="B1177" t="s">
        <v>667</v>
      </c>
      <c r="C1177" t="s">
        <v>846</v>
      </c>
      <c r="D1177" s="1">
        <v>16.899999999999999</v>
      </c>
      <c r="E1177" s="1">
        <v>0</v>
      </c>
      <c r="F1177" s="1">
        <v>0</v>
      </c>
      <c r="G1177" s="1">
        <v>0</v>
      </c>
      <c r="H1177" s="1">
        <v>2</v>
      </c>
      <c r="I1177" s="1">
        <v>0</v>
      </c>
      <c r="J1177" s="1">
        <v>1</v>
      </c>
    </row>
    <row r="1178" spans="1:10" x14ac:dyDescent="0.25">
      <c r="A1178" s="1">
        <v>2014</v>
      </c>
      <c r="B1178" t="s">
        <v>667</v>
      </c>
      <c r="C1178" t="s">
        <v>846</v>
      </c>
      <c r="D1178" s="1">
        <v>27.7</v>
      </c>
      <c r="E1178" s="1">
        <v>0</v>
      </c>
      <c r="F1178" s="1">
        <v>0</v>
      </c>
      <c r="G1178" s="1">
        <v>0</v>
      </c>
      <c r="H1178" s="1">
        <v>6</v>
      </c>
      <c r="I1178" s="1">
        <v>0</v>
      </c>
      <c r="J1178" s="1">
        <v>0</v>
      </c>
    </row>
    <row r="1179" spans="1:10" x14ac:dyDescent="0.25">
      <c r="A1179" s="1">
        <v>2015</v>
      </c>
      <c r="B1179" t="s">
        <v>667</v>
      </c>
      <c r="C1179" t="s">
        <v>846</v>
      </c>
      <c r="D1179" s="1">
        <v>22.2</v>
      </c>
      <c r="E1179" s="1">
        <v>6</v>
      </c>
      <c r="F1179" s="1">
        <v>5</v>
      </c>
      <c r="G1179" s="1">
        <v>0</v>
      </c>
      <c r="H1179" s="1">
        <v>2</v>
      </c>
      <c r="I1179" s="1">
        <v>1</v>
      </c>
      <c r="J1179" s="1">
        <v>0</v>
      </c>
    </row>
    <row r="1180" spans="1:10" x14ac:dyDescent="0.25">
      <c r="A1180" s="1">
        <v>2016</v>
      </c>
      <c r="B1180" t="s">
        <v>667</v>
      </c>
      <c r="C1180" t="s">
        <v>846</v>
      </c>
      <c r="D1180" s="1">
        <v>31</v>
      </c>
      <c r="E1180" s="1">
        <v>0</v>
      </c>
      <c r="F1180" s="1">
        <v>0</v>
      </c>
      <c r="G1180" s="1">
        <v>0</v>
      </c>
      <c r="H1180" s="1">
        <v>5</v>
      </c>
      <c r="I1180" s="1">
        <v>0</v>
      </c>
      <c r="J1180" s="1">
        <v>0</v>
      </c>
    </row>
    <row r="1181" spans="1:10" x14ac:dyDescent="0.25">
      <c r="A1181" s="1">
        <v>2017</v>
      </c>
      <c r="B1181" t="s">
        <v>667</v>
      </c>
      <c r="C1181" t="s">
        <v>846</v>
      </c>
      <c r="D1181" s="1">
        <v>36.5</v>
      </c>
      <c r="E1181" s="1">
        <v>1</v>
      </c>
      <c r="F1181" s="1">
        <v>1</v>
      </c>
      <c r="G1181" s="1">
        <v>0</v>
      </c>
      <c r="H1181" s="1">
        <v>12</v>
      </c>
      <c r="I1181" s="1">
        <v>2</v>
      </c>
      <c r="J1181" s="1">
        <v>0</v>
      </c>
    </row>
    <row r="1182" spans="1:10" x14ac:dyDescent="0.25">
      <c r="A1182" s="1">
        <v>2013</v>
      </c>
      <c r="B1182" t="s">
        <v>668</v>
      </c>
      <c r="C1182" t="s">
        <v>846</v>
      </c>
      <c r="D1182" s="1">
        <v>3.7</v>
      </c>
      <c r="E1182" s="1">
        <v>2</v>
      </c>
      <c r="F1182" s="1">
        <v>1</v>
      </c>
      <c r="G1182" s="1">
        <v>1</v>
      </c>
      <c r="H1182" s="1">
        <v>2</v>
      </c>
      <c r="I1182" s="1">
        <v>0</v>
      </c>
      <c r="J1182" s="1">
        <v>1</v>
      </c>
    </row>
    <row r="1183" spans="1:10" x14ac:dyDescent="0.25">
      <c r="A1183" s="1">
        <v>2014</v>
      </c>
      <c r="B1183" t="s">
        <v>668</v>
      </c>
      <c r="C1183" t="s">
        <v>846</v>
      </c>
      <c r="D1183" s="1">
        <v>3.1</v>
      </c>
      <c r="E1183" s="1">
        <v>0</v>
      </c>
      <c r="F1183" s="1">
        <v>0</v>
      </c>
      <c r="G1183" s="1">
        <v>0</v>
      </c>
      <c r="H1183" s="1">
        <v>4</v>
      </c>
      <c r="I1183" s="1">
        <v>0</v>
      </c>
      <c r="J1183" s="1">
        <v>0</v>
      </c>
    </row>
    <row r="1184" spans="1:10" x14ac:dyDescent="0.25">
      <c r="A1184" s="1">
        <v>2015</v>
      </c>
      <c r="B1184" t="s">
        <v>668</v>
      </c>
      <c r="C1184" t="s">
        <v>846</v>
      </c>
      <c r="D1184" s="1">
        <v>3.9</v>
      </c>
      <c r="E1184" s="1">
        <v>1</v>
      </c>
      <c r="F1184" s="1">
        <v>1</v>
      </c>
      <c r="G1184" s="1">
        <v>0</v>
      </c>
      <c r="H1184" s="1">
        <v>2</v>
      </c>
      <c r="I1184" s="1">
        <v>0</v>
      </c>
      <c r="J1184" s="1">
        <v>1</v>
      </c>
    </row>
    <row r="1185" spans="1:10" x14ac:dyDescent="0.25">
      <c r="A1185" s="1">
        <v>2016</v>
      </c>
      <c r="B1185" t="s">
        <v>668</v>
      </c>
      <c r="C1185" t="s">
        <v>846</v>
      </c>
      <c r="D1185" s="1">
        <v>4.0999999999999996</v>
      </c>
      <c r="E1185" s="1">
        <v>0</v>
      </c>
      <c r="F1185" s="1">
        <v>0</v>
      </c>
      <c r="G1185" s="1">
        <v>0</v>
      </c>
      <c r="H1185" s="1">
        <v>6</v>
      </c>
      <c r="I1185" s="1">
        <v>0</v>
      </c>
      <c r="J1185" s="1">
        <v>0</v>
      </c>
    </row>
    <row r="1186" spans="1:10" x14ac:dyDescent="0.25">
      <c r="A1186" s="1">
        <v>2017</v>
      </c>
      <c r="B1186" t="s">
        <v>668</v>
      </c>
      <c r="C1186" t="s">
        <v>846</v>
      </c>
      <c r="D1186" s="1">
        <v>6.9</v>
      </c>
      <c r="E1186" s="1">
        <v>0</v>
      </c>
      <c r="F1186" s="1">
        <v>0</v>
      </c>
      <c r="G1186" s="1">
        <v>0</v>
      </c>
      <c r="H1186" s="1">
        <v>6</v>
      </c>
      <c r="I1186" s="1">
        <v>0</v>
      </c>
      <c r="J1186" s="1">
        <v>0</v>
      </c>
    </row>
    <row r="1187" spans="1:10" x14ac:dyDescent="0.25">
      <c r="A1187" s="1">
        <v>2013</v>
      </c>
      <c r="B1187" t="s">
        <v>669</v>
      </c>
      <c r="C1187" t="s">
        <v>846</v>
      </c>
      <c r="D1187" s="1">
        <v>91.7</v>
      </c>
      <c r="E1187" s="1">
        <v>2</v>
      </c>
      <c r="F1187" s="1">
        <v>2</v>
      </c>
      <c r="G1187" s="1">
        <v>1</v>
      </c>
      <c r="H1187" s="1">
        <v>12</v>
      </c>
      <c r="I1187" s="1">
        <v>0</v>
      </c>
      <c r="J1187" s="1">
        <v>0</v>
      </c>
    </row>
    <row r="1188" spans="1:10" x14ac:dyDescent="0.25">
      <c r="A1188" s="1">
        <v>2014</v>
      </c>
      <c r="B1188" t="s">
        <v>669</v>
      </c>
      <c r="C1188" t="s">
        <v>846</v>
      </c>
      <c r="D1188" s="1">
        <v>164.5</v>
      </c>
      <c r="E1188" s="1">
        <v>2</v>
      </c>
      <c r="F1188" s="1">
        <v>2</v>
      </c>
      <c r="G1188" s="1">
        <v>1</v>
      </c>
      <c r="H1188" s="1">
        <v>14</v>
      </c>
      <c r="I1188" s="1">
        <v>0</v>
      </c>
      <c r="J1188" s="1">
        <v>2</v>
      </c>
    </row>
    <row r="1189" spans="1:10" x14ac:dyDescent="0.25">
      <c r="A1189" s="1">
        <v>2015</v>
      </c>
      <c r="B1189" t="s">
        <v>669</v>
      </c>
      <c r="C1189" t="s">
        <v>846</v>
      </c>
      <c r="D1189" s="1">
        <v>143.6</v>
      </c>
      <c r="E1189" s="1">
        <v>1</v>
      </c>
      <c r="F1189" s="1">
        <v>1</v>
      </c>
      <c r="G1189" s="1">
        <v>2</v>
      </c>
      <c r="H1189" s="1">
        <v>20</v>
      </c>
      <c r="I1189" s="1">
        <v>0</v>
      </c>
      <c r="J1189" s="1">
        <v>0</v>
      </c>
    </row>
    <row r="1190" spans="1:10" x14ac:dyDescent="0.25">
      <c r="A1190" s="1">
        <v>2016</v>
      </c>
      <c r="B1190" t="s">
        <v>669</v>
      </c>
      <c r="C1190" t="s">
        <v>846</v>
      </c>
      <c r="D1190" s="1">
        <v>195.7</v>
      </c>
      <c r="E1190" s="1">
        <v>5</v>
      </c>
      <c r="F1190" s="1">
        <v>5</v>
      </c>
      <c r="G1190" s="1">
        <v>0</v>
      </c>
      <c r="H1190" s="1">
        <v>13</v>
      </c>
      <c r="I1190" s="1">
        <v>2</v>
      </c>
      <c r="J1190" s="1">
        <v>1</v>
      </c>
    </row>
    <row r="1191" spans="1:10" x14ac:dyDescent="0.25">
      <c r="A1191" s="1">
        <v>2017</v>
      </c>
      <c r="B1191" t="s">
        <v>669</v>
      </c>
      <c r="C1191" t="s">
        <v>846</v>
      </c>
      <c r="D1191" s="1">
        <v>300.3</v>
      </c>
      <c r="E1191" s="1">
        <v>1</v>
      </c>
      <c r="F1191" s="1">
        <v>1</v>
      </c>
      <c r="G1191" s="1">
        <v>0</v>
      </c>
      <c r="H1191" s="1">
        <v>22</v>
      </c>
      <c r="I1191" s="1">
        <v>3</v>
      </c>
      <c r="J1191" s="1">
        <v>1</v>
      </c>
    </row>
    <row r="1192" spans="1:10" x14ac:dyDescent="0.25">
      <c r="A1192" s="1">
        <v>2013</v>
      </c>
      <c r="B1192" t="s">
        <v>670</v>
      </c>
      <c r="C1192" t="s">
        <v>846</v>
      </c>
      <c r="D1192" s="1">
        <v>55.9</v>
      </c>
      <c r="E1192" s="1">
        <v>0</v>
      </c>
      <c r="F1192" s="1">
        <v>0</v>
      </c>
      <c r="G1192" s="1">
        <v>0</v>
      </c>
      <c r="H1192" s="1">
        <v>4</v>
      </c>
      <c r="I1192" s="1">
        <v>0</v>
      </c>
      <c r="J1192" s="1">
        <v>1</v>
      </c>
    </row>
    <row r="1193" spans="1:10" x14ac:dyDescent="0.25">
      <c r="A1193" s="1">
        <v>2014</v>
      </c>
      <c r="B1193" t="s">
        <v>670</v>
      </c>
      <c r="C1193" t="s">
        <v>846</v>
      </c>
      <c r="D1193" s="1">
        <v>81.7</v>
      </c>
      <c r="E1193" s="1">
        <v>0</v>
      </c>
      <c r="F1193" s="1">
        <v>0</v>
      </c>
      <c r="G1193" s="1">
        <v>0</v>
      </c>
      <c r="H1193" s="1">
        <v>12</v>
      </c>
      <c r="I1193" s="1">
        <v>0</v>
      </c>
      <c r="J1193" s="1">
        <v>1</v>
      </c>
    </row>
    <row r="1194" spans="1:10" x14ac:dyDescent="0.25">
      <c r="A1194" s="1">
        <v>2015</v>
      </c>
      <c r="B1194" t="s">
        <v>670</v>
      </c>
      <c r="C1194" t="s">
        <v>846</v>
      </c>
      <c r="D1194" s="1">
        <v>100.4</v>
      </c>
      <c r="E1194" s="1">
        <v>0</v>
      </c>
      <c r="F1194" s="1">
        <v>0</v>
      </c>
      <c r="G1194" s="1">
        <v>0</v>
      </c>
      <c r="H1194" s="1">
        <v>9</v>
      </c>
      <c r="I1194" s="1">
        <v>0</v>
      </c>
      <c r="J1194" s="1">
        <v>0</v>
      </c>
    </row>
    <row r="1195" spans="1:10" x14ac:dyDescent="0.25">
      <c r="A1195" s="1">
        <v>2016</v>
      </c>
      <c r="B1195" t="s">
        <v>670</v>
      </c>
      <c r="C1195" t="s">
        <v>846</v>
      </c>
      <c r="D1195" s="1">
        <v>111</v>
      </c>
      <c r="E1195" s="1">
        <v>3</v>
      </c>
      <c r="F1195" s="1">
        <v>3</v>
      </c>
      <c r="G1195" s="1">
        <v>1</v>
      </c>
      <c r="H1195" s="1">
        <v>8</v>
      </c>
      <c r="I1195" s="1">
        <v>1</v>
      </c>
      <c r="J1195" s="1">
        <v>2</v>
      </c>
    </row>
    <row r="1196" spans="1:10" x14ac:dyDescent="0.25">
      <c r="A1196" s="1">
        <v>2017</v>
      </c>
      <c r="B1196" t="s">
        <v>670</v>
      </c>
      <c r="C1196" t="s">
        <v>846</v>
      </c>
      <c r="D1196" s="1">
        <v>151.9</v>
      </c>
      <c r="E1196" s="1">
        <v>1</v>
      </c>
      <c r="F1196" s="1">
        <v>0</v>
      </c>
      <c r="G1196" s="1">
        <v>0</v>
      </c>
      <c r="H1196" s="1">
        <v>15</v>
      </c>
      <c r="I1196" s="1">
        <v>0</v>
      </c>
      <c r="J1196" s="1">
        <v>0</v>
      </c>
    </row>
    <row r="1197" spans="1:10" x14ac:dyDescent="0.25">
      <c r="A1197" s="1">
        <v>2013</v>
      </c>
      <c r="B1197" t="s">
        <v>671</v>
      </c>
      <c r="C1197" t="s">
        <v>846</v>
      </c>
      <c r="D1197" s="1">
        <v>43.5</v>
      </c>
      <c r="E1197" s="1">
        <v>0</v>
      </c>
      <c r="F1197" s="1">
        <v>0</v>
      </c>
      <c r="G1197" s="1">
        <v>0</v>
      </c>
      <c r="H1197" s="1">
        <v>7</v>
      </c>
      <c r="I1197" s="1">
        <v>0</v>
      </c>
      <c r="J1197" s="1">
        <v>0</v>
      </c>
    </row>
    <row r="1198" spans="1:10" x14ac:dyDescent="0.25">
      <c r="A1198" s="1">
        <v>2014</v>
      </c>
      <c r="B1198" t="s">
        <v>671</v>
      </c>
      <c r="C1198" t="s">
        <v>846</v>
      </c>
      <c r="D1198" s="1">
        <v>46.6</v>
      </c>
      <c r="E1198" s="1">
        <v>0</v>
      </c>
      <c r="F1198" s="1">
        <v>0</v>
      </c>
      <c r="G1198" s="1">
        <v>0</v>
      </c>
      <c r="H1198" s="1">
        <v>11</v>
      </c>
      <c r="I1198" s="1">
        <v>0</v>
      </c>
      <c r="J1198" s="1">
        <v>0</v>
      </c>
    </row>
    <row r="1199" spans="1:10" x14ac:dyDescent="0.25">
      <c r="A1199" s="1">
        <v>2015</v>
      </c>
      <c r="B1199" t="s">
        <v>671</v>
      </c>
      <c r="C1199" t="s">
        <v>846</v>
      </c>
      <c r="D1199" s="1">
        <v>54.8</v>
      </c>
      <c r="E1199" s="1">
        <v>5</v>
      </c>
      <c r="F1199" s="1">
        <v>4</v>
      </c>
      <c r="G1199" s="1">
        <v>1</v>
      </c>
      <c r="H1199" s="1">
        <v>14</v>
      </c>
      <c r="I1199" s="1">
        <v>0</v>
      </c>
      <c r="J1199" s="1">
        <v>0</v>
      </c>
    </row>
    <row r="1200" spans="1:10" x14ac:dyDescent="0.25">
      <c r="A1200" s="1">
        <v>2016</v>
      </c>
      <c r="B1200" t="s">
        <v>671</v>
      </c>
      <c r="C1200" t="s">
        <v>846</v>
      </c>
      <c r="D1200" s="1">
        <v>54.1</v>
      </c>
      <c r="E1200" s="1">
        <v>3</v>
      </c>
      <c r="F1200" s="1">
        <v>1</v>
      </c>
      <c r="G1200" s="1">
        <v>0</v>
      </c>
      <c r="H1200" s="1">
        <v>8</v>
      </c>
      <c r="I1200" s="1">
        <v>0</v>
      </c>
      <c r="J1200" s="1">
        <v>0</v>
      </c>
    </row>
    <row r="1201" spans="1:10" x14ac:dyDescent="0.25">
      <c r="A1201" s="1">
        <v>2017</v>
      </c>
      <c r="B1201" t="s">
        <v>671</v>
      </c>
      <c r="C1201" t="s">
        <v>846</v>
      </c>
      <c r="D1201" s="1">
        <v>69.400000000000006</v>
      </c>
      <c r="E1201" s="1">
        <v>1</v>
      </c>
      <c r="F1201" s="1">
        <v>0</v>
      </c>
      <c r="G1201" s="1">
        <v>1</v>
      </c>
      <c r="H1201" s="1">
        <v>17</v>
      </c>
      <c r="I1201" s="1">
        <v>0</v>
      </c>
      <c r="J1201" s="1">
        <v>0</v>
      </c>
    </row>
    <row r="1202" spans="1:10" x14ac:dyDescent="0.25">
      <c r="A1202" s="1">
        <v>2013</v>
      </c>
      <c r="B1202" t="s">
        <v>672</v>
      </c>
      <c r="C1202" t="s">
        <v>846</v>
      </c>
      <c r="D1202" s="1">
        <v>54.1</v>
      </c>
      <c r="E1202" s="1">
        <v>0</v>
      </c>
      <c r="F1202" s="1">
        <v>0</v>
      </c>
      <c r="G1202" s="1">
        <v>0</v>
      </c>
      <c r="H1202" s="1">
        <v>3</v>
      </c>
      <c r="I1202" s="1">
        <v>0</v>
      </c>
      <c r="J1202" s="1">
        <v>0</v>
      </c>
    </row>
    <row r="1203" spans="1:10" x14ac:dyDescent="0.25">
      <c r="A1203" s="1">
        <v>2014</v>
      </c>
      <c r="B1203" t="s">
        <v>672</v>
      </c>
      <c r="C1203" t="s">
        <v>846</v>
      </c>
      <c r="D1203" s="1">
        <v>75.3</v>
      </c>
      <c r="E1203" s="1">
        <v>0</v>
      </c>
      <c r="F1203" s="1">
        <v>0</v>
      </c>
      <c r="G1203" s="1">
        <v>0</v>
      </c>
      <c r="H1203" s="1">
        <v>2</v>
      </c>
      <c r="I1203" s="1">
        <v>0</v>
      </c>
      <c r="J1203" s="1">
        <v>0</v>
      </c>
    </row>
    <row r="1204" spans="1:10" x14ac:dyDescent="0.25">
      <c r="A1204" s="1">
        <v>2015</v>
      </c>
      <c r="B1204" t="s">
        <v>672</v>
      </c>
      <c r="C1204" t="s">
        <v>846</v>
      </c>
      <c r="D1204" s="1">
        <v>68.400000000000006</v>
      </c>
      <c r="E1204" s="1">
        <v>1</v>
      </c>
      <c r="F1204" s="1">
        <v>1</v>
      </c>
      <c r="G1204" s="1">
        <v>0</v>
      </c>
      <c r="H1204" s="1">
        <v>3</v>
      </c>
      <c r="I1204" s="1">
        <v>0</v>
      </c>
      <c r="J1204" s="1">
        <v>0</v>
      </c>
    </row>
    <row r="1205" spans="1:10" x14ac:dyDescent="0.25">
      <c r="A1205" s="1">
        <v>2016</v>
      </c>
      <c r="B1205" t="s">
        <v>672</v>
      </c>
      <c r="C1205" t="s">
        <v>846</v>
      </c>
      <c r="D1205" s="1">
        <v>74.8</v>
      </c>
      <c r="E1205" s="1">
        <v>0</v>
      </c>
      <c r="F1205" s="1">
        <v>0</v>
      </c>
      <c r="G1205" s="1">
        <v>0</v>
      </c>
      <c r="H1205" s="1">
        <v>6</v>
      </c>
      <c r="I1205" s="1">
        <v>0</v>
      </c>
      <c r="J1205" s="1">
        <v>0</v>
      </c>
    </row>
    <row r="1206" spans="1:10" x14ac:dyDescent="0.25">
      <c r="A1206" s="1">
        <v>2017</v>
      </c>
      <c r="B1206" t="s">
        <v>672</v>
      </c>
      <c r="C1206" t="s">
        <v>846</v>
      </c>
      <c r="D1206" s="1">
        <v>83.2</v>
      </c>
      <c r="E1206" s="1">
        <v>0</v>
      </c>
      <c r="F1206" s="1">
        <v>0</v>
      </c>
      <c r="G1206" s="1">
        <v>0</v>
      </c>
      <c r="H1206" s="1">
        <v>11</v>
      </c>
      <c r="I1206" s="1">
        <v>0</v>
      </c>
      <c r="J1206" s="1">
        <v>0</v>
      </c>
    </row>
    <row r="1207" spans="1:10" x14ac:dyDescent="0.25">
      <c r="A1207" s="1">
        <v>2013</v>
      </c>
      <c r="B1207" t="s">
        <v>673</v>
      </c>
      <c r="C1207" t="s">
        <v>846</v>
      </c>
      <c r="D1207" s="1">
        <v>16.3</v>
      </c>
      <c r="E1207" s="1">
        <v>0</v>
      </c>
      <c r="F1207" s="1">
        <v>0</v>
      </c>
      <c r="G1207" s="1">
        <v>0</v>
      </c>
      <c r="H1207" s="1">
        <v>1</v>
      </c>
      <c r="I1207" s="1">
        <v>0</v>
      </c>
      <c r="J1207" s="1">
        <v>0</v>
      </c>
    </row>
    <row r="1208" spans="1:10" x14ac:dyDescent="0.25">
      <c r="A1208" s="1">
        <v>2014</v>
      </c>
      <c r="B1208" t="s">
        <v>673</v>
      </c>
      <c r="C1208" t="s">
        <v>846</v>
      </c>
      <c r="D1208" s="1">
        <v>51.1</v>
      </c>
      <c r="E1208" s="1">
        <v>0</v>
      </c>
      <c r="F1208" s="1">
        <v>0</v>
      </c>
      <c r="G1208" s="1">
        <v>0</v>
      </c>
      <c r="H1208" s="1">
        <v>3</v>
      </c>
      <c r="I1208" s="1">
        <v>8</v>
      </c>
      <c r="J1208" s="1">
        <v>0</v>
      </c>
    </row>
    <row r="1209" spans="1:10" x14ac:dyDescent="0.25">
      <c r="A1209" s="1">
        <v>2015</v>
      </c>
      <c r="B1209" t="s">
        <v>673</v>
      </c>
      <c r="C1209" t="s">
        <v>846</v>
      </c>
      <c r="D1209" s="1">
        <v>63.9</v>
      </c>
      <c r="E1209" s="1">
        <v>0</v>
      </c>
      <c r="F1209" s="1">
        <v>0</v>
      </c>
      <c r="G1209" s="1">
        <v>0</v>
      </c>
      <c r="H1209" s="1">
        <v>7</v>
      </c>
      <c r="I1209" s="1">
        <v>1</v>
      </c>
      <c r="J1209" s="1">
        <v>0</v>
      </c>
    </row>
    <row r="1210" spans="1:10" x14ac:dyDescent="0.25">
      <c r="A1210" s="1">
        <v>2016</v>
      </c>
      <c r="B1210" t="s">
        <v>673</v>
      </c>
      <c r="C1210" t="s">
        <v>846</v>
      </c>
      <c r="D1210" s="1">
        <v>12.4</v>
      </c>
      <c r="E1210" s="1">
        <v>3</v>
      </c>
      <c r="F1210" s="1">
        <v>1</v>
      </c>
      <c r="G1210" s="1">
        <v>0</v>
      </c>
      <c r="H1210" s="1">
        <v>9</v>
      </c>
      <c r="I1210" s="1">
        <v>4</v>
      </c>
      <c r="J1210" s="1">
        <v>0</v>
      </c>
    </row>
    <row r="1211" spans="1:10" x14ac:dyDescent="0.25">
      <c r="A1211" s="1">
        <v>2017</v>
      </c>
      <c r="B1211" t="s">
        <v>673</v>
      </c>
      <c r="C1211" t="s">
        <v>846</v>
      </c>
      <c r="D1211" s="1">
        <v>18.2</v>
      </c>
      <c r="E1211" s="1">
        <v>0</v>
      </c>
      <c r="F1211" s="1">
        <v>0</v>
      </c>
      <c r="G1211" s="1">
        <v>0</v>
      </c>
      <c r="H1211" s="1">
        <v>3</v>
      </c>
      <c r="I1211" s="1">
        <v>3</v>
      </c>
      <c r="J1211" s="1">
        <v>0</v>
      </c>
    </row>
    <row r="1212" spans="1:10" x14ac:dyDescent="0.25">
      <c r="A1212" s="1">
        <v>2013</v>
      </c>
      <c r="B1212" t="s">
        <v>674</v>
      </c>
      <c r="C1212" t="s">
        <v>846</v>
      </c>
      <c r="D1212" s="1">
        <v>158.6</v>
      </c>
      <c r="E1212" s="1">
        <v>0</v>
      </c>
      <c r="F1212" s="1">
        <v>0</v>
      </c>
      <c r="G1212" s="1">
        <v>0</v>
      </c>
      <c r="H1212" s="1">
        <v>8</v>
      </c>
      <c r="I1212" s="1">
        <v>0</v>
      </c>
      <c r="J1212" s="1">
        <v>0</v>
      </c>
    </row>
    <row r="1213" spans="1:10" x14ac:dyDescent="0.25">
      <c r="A1213" s="1">
        <v>2014</v>
      </c>
      <c r="B1213" t="s">
        <v>674</v>
      </c>
      <c r="C1213" t="s">
        <v>846</v>
      </c>
      <c r="D1213" s="1">
        <v>157.30000000000001</v>
      </c>
      <c r="E1213" s="1">
        <v>9</v>
      </c>
      <c r="F1213" s="1">
        <v>1</v>
      </c>
      <c r="G1213" s="1">
        <v>0</v>
      </c>
      <c r="H1213" s="1">
        <v>4</v>
      </c>
      <c r="I1213" s="1">
        <v>0</v>
      </c>
      <c r="J1213" s="1">
        <v>0</v>
      </c>
    </row>
    <row r="1214" spans="1:10" x14ac:dyDescent="0.25">
      <c r="A1214" s="1">
        <v>2015</v>
      </c>
      <c r="B1214" t="s">
        <v>674</v>
      </c>
      <c r="C1214" t="s">
        <v>846</v>
      </c>
      <c r="D1214" s="1">
        <v>180.2</v>
      </c>
      <c r="E1214" s="1">
        <v>0</v>
      </c>
      <c r="F1214" s="1">
        <v>0</v>
      </c>
      <c r="G1214" s="1">
        <v>0</v>
      </c>
      <c r="H1214" s="1">
        <v>12</v>
      </c>
      <c r="I1214" s="1">
        <v>0</v>
      </c>
      <c r="J1214" s="1">
        <v>0</v>
      </c>
    </row>
    <row r="1215" spans="1:10" x14ac:dyDescent="0.25">
      <c r="A1215" s="1">
        <v>2016</v>
      </c>
      <c r="B1215" t="s">
        <v>674</v>
      </c>
      <c r="C1215" t="s">
        <v>846</v>
      </c>
      <c r="D1215" s="1">
        <v>187.9</v>
      </c>
      <c r="E1215" s="1">
        <v>1</v>
      </c>
      <c r="F1215" s="1">
        <v>1</v>
      </c>
      <c r="G1215" s="1">
        <v>0</v>
      </c>
      <c r="H1215" s="1">
        <v>3</v>
      </c>
      <c r="I1215" s="1">
        <v>0</v>
      </c>
      <c r="J1215" s="1">
        <v>1</v>
      </c>
    </row>
    <row r="1216" spans="1:10" x14ac:dyDescent="0.25">
      <c r="A1216" s="1">
        <v>2017</v>
      </c>
      <c r="B1216" t="s">
        <v>674</v>
      </c>
      <c r="C1216" t="s">
        <v>846</v>
      </c>
      <c r="D1216" s="1">
        <v>209</v>
      </c>
      <c r="E1216" s="1">
        <v>2</v>
      </c>
      <c r="F1216" s="1">
        <v>0</v>
      </c>
      <c r="G1216" s="1">
        <v>0</v>
      </c>
      <c r="H1216" s="1">
        <v>9</v>
      </c>
      <c r="I1216" s="1">
        <v>0</v>
      </c>
      <c r="J1216" s="1">
        <v>0</v>
      </c>
    </row>
    <row r="1217" spans="1:10" x14ac:dyDescent="0.25">
      <c r="A1217" s="1">
        <v>2013</v>
      </c>
      <c r="B1217" t="s">
        <v>675</v>
      </c>
      <c r="C1217" t="s">
        <v>846</v>
      </c>
      <c r="D1217" s="1">
        <v>19.399999999999999</v>
      </c>
      <c r="E1217" s="1">
        <v>1</v>
      </c>
      <c r="F1217" s="1">
        <v>0</v>
      </c>
      <c r="G1217" s="1">
        <v>1</v>
      </c>
      <c r="H1217" s="1">
        <v>7</v>
      </c>
      <c r="I1217" s="1">
        <v>0</v>
      </c>
      <c r="J1217" s="1">
        <v>0</v>
      </c>
    </row>
    <row r="1218" spans="1:10" x14ac:dyDescent="0.25">
      <c r="A1218" s="1">
        <v>2014</v>
      </c>
      <c r="B1218" t="s">
        <v>675</v>
      </c>
      <c r="C1218" t="s">
        <v>846</v>
      </c>
      <c r="D1218" s="1">
        <v>37.6</v>
      </c>
      <c r="E1218" s="1">
        <v>2</v>
      </c>
      <c r="F1218" s="1">
        <v>1</v>
      </c>
      <c r="G1218" s="1">
        <v>0</v>
      </c>
      <c r="H1218" s="1">
        <v>3</v>
      </c>
      <c r="I1218" s="1">
        <v>0</v>
      </c>
      <c r="J1218" s="1">
        <v>2</v>
      </c>
    </row>
    <row r="1219" spans="1:10" x14ac:dyDescent="0.25">
      <c r="A1219" s="1">
        <v>2015</v>
      </c>
      <c r="B1219" t="s">
        <v>675</v>
      </c>
      <c r="C1219" t="s">
        <v>846</v>
      </c>
      <c r="D1219" s="1">
        <v>76.5</v>
      </c>
      <c r="E1219" s="1">
        <v>0</v>
      </c>
      <c r="F1219" s="1">
        <v>0</v>
      </c>
      <c r="G1219" s="1">
        <v>0</v>
      </c>
      <c r="H1219" s="1">
        <v>7</v>
      </c>
      <c r="I1219" s="1">
        <v>0</v>
      </c>
      <c r="J1219" s="1">
        <v>0</v>
      </c>
    </row>
    <row r="1220" spans="1:10" x14ac:dyDescent="0.25">
      <c r="A1220" s="1">
        <v>2016</v>
      </c>
      <c r="B1220" t="s">
        <v>675</v>
      </c>
      <c r="C1220" t="s">
        <v>846</v>
      </c>
      <c r="D1220" s="1">
        <v>40.5</v>
      </c>
      <c r="E1220" s="1">
        <v>1</v>
      </c>
      <c r="F1220" s="1">
        <v>0</v>
      </c>
      <c r="G1220" s="1">
        <v>0</v>
      </c>
      <c r="H1220" s="1">
        <v>8</v>
      </c>
      <c r="I1220" s="1">
        <v>1</v>
      </c>
      <c r="J1220" s="1">
        <v>0</v>
      </c>
    </row>
    <row r="1221" spans="1:10" x14ac:dyDescent="0.25">
      <c r="A1221" s="1">
        <v>2017</v>
      </c>
      <c r="B1221" t="s">
        <v>675</v>
      </c>
      <c r="C1221" t="s">
        <v>846</v>
      </c>
      <c r="D1221" s="1">
        <v>39.299999999999997</v>
      </c>
      <c r="E1221" s="1">
        <v>1</v>
      </c>
      <c r="F1221" s="1">
        <v>0</v>
      </c>
      <c r="G1221" s="1">
        <v>0</v>
      </c>
      <c r="H1221" s="1">
        <v>10</v>
      </c>
      <c r="I1221" s="1">
        <v>0</v>
      </c>
      <c r="J1221" s="1">
        <v>0</v>
      </c>
    </row>
    <row r="1222" spans="1:10" x14ac:dyDescent="0.25">
      <c r="A1222" s="1">
        <v>2013</v>
      </c>
      <c r="B1222" t="s">
        <v>676</v>
      </c>
      <c r="C1222" t="s">
        <v>846</v>
      </c>
      <c r="D1222" s="1">
        <v>1.5</v>
      </c>
      <c r="E1222" s="1">
        <v>1</v>
      </c>
      <c r="F1222" s="1">
        <v>0</v>
      </c>
      <c r="G1222" s="1">
        <v>0</v>
      </c>
      <c r="H1222" s="1">
        <v>2</v>
      </c>
      <c r="I1222" s="1">
        <v>0</v>
      </c>
      <c r="J1222" s="1">
        <v>0</v>
      </c>
    </row>
    <row r="1223" spans="1:10" x14ac:dyDescent="0.25">
      <c r="A1223" s="1">
        <v>2014</v>
      </c>
      <c r="B1223" t="s">
        <v>676</v>
      </c>
      <c r="C1223" t="s">
        <v>846</v>
      </c>
      <c r="D1223" s="1">
        <v>5.8</v>
      </c>
      <c r="E1223" s="1">
        <v>0</v>
      </c>
      <c r="F1223" s="1">
        <v>0</v>
      </c>
      <c r="G1223" s="1">
        <v>0</v>
      </c>
      <c r="H1223" s="1">
        <v>3</v>
      </c>
      <c r="I1223" s="1">
        <v>0</v>
      </c>
      <c r="J1223" s="1">
        <v>0</v>
      </c>
    </row>
    <row r="1224" spans="1:10" x14ac:dyDescent="0.25">
      <c r="A1224" s="1">
        <v>2015</v>
      </c>
      <c r="B1224" t="s">
        <v>676</v>
      </c>
      <c r="C1224" t="s">
        <v>846</v>
      </c>
      <c r="D1224" s="1">
        <v>3.7</v>
      </c>
      <c r="E1224" s="1">
        <v>0</v>
      </c>
      <c r="F1224" s="1">
        <v>0</v>
      </c>
      <c r="G1224" s="1">
        <v>0</v>
      </c>
      <c r="H1224" s="1">
        <v>4</v>
      </c>
      <c r="I1224" s="1">
        <v>0</v>
      </c>
      <c r="J1224" s="1">
        <v>0</v>
      </c>
    </row>
    <row r="1225" spans="1:10" x14ac:dyDescent="0.25">
      <c r="A1225" s="1">
        <v>2016</v>
      </c>
      <c r="B1225" t="s">
        <v>676</v>
      </c>
      <c r="C1225" t="s">
        <v>846</v>
      </c>
      <c r="D1225" s="1">
        <v>4.5</v>
      </c>
      <c r="E1225" s="1">
        <v>0</v>
      </c>
      <c r="F1225" s="1">
        <v>0</v>
      </c>
      <c r="G1225" s="1">
        <v>0</v>
      </c>
      <c r="H1225" s="1">
        <v>5</v>
      </c>
      <c r="I1225" s="1">
        <v>0</v>
      </c>
      <c r="J1225" s="1">
        <v>0</v>
      </c>
    </row>
    <row r="1226" spans="1:10" x14ac:dyDescent="0.25">
      <c r="A1226" s="1">
        <v>2017</v>
      </c>
      <c r="B1226" t="s">
        <v>676</v>
      </c>
      <c r="C1226" t="s">
        <v>846</v>
      </c>
      <c r="D1226" s="1">
        <v>3.8</v>
      </c>
      <c r="E1226" s="1">
        <v>0</v>
      </c>
      <c r="F1226" s="1">
        <v>0</v>
      </c>
      <c r="G1226" s="1">
        <v>0</v>
      </c>
      <c r="H1226" s="1">
        <v>2</v>
      </c>
      <c r="I1226" s="1">
        <v>1</v>
      </c>
      <c r="J1226" s="1">
        <v>0</v>
      </c>
    </row>
    <row r="1227" spans="1:10" x14ac:dyDescent="0.25">
      <c r="A1227" s="1">
        <v>2013</v>
      </c>
      <c r="B1227" t="s">
        <v>677</v>
      </c>
      <c r="C1227" t="s">
        <v>846</v>
      </c>
      <c r="D1227" s="1">
        <v>75.400000000000006</v>
      </c>
      <c r="E1227" s="1">
        <v>5</v>
      </c>
      <c r="F1227" s="1">
        <v>0</v>
      </c>
      <c r="G1227" s="1">
        <v>0</v>
      </c>
      <c r="H1227" s="1">
        <v>5</v>
      </c>
      <c r="I1227" s="1">
        <v>0</v>
      </c>
      <c r="J1227" s="1">
        <v>0</v>
      </c>
    </row>
    <row r="1228" spans="1:10" x14ac:dyDescent="0.25">
      <c r="A1228" s="1">
        <v>2014</v>
      </c>
      <c r="B1228" t="s">
        <v>677</v>
      </c>
      <c r="C1228" t="s">
        <v>846</v>
      </c>
      <c r="D1228" s="1">
        <v>76.3</v>
      </c>
      <c r="E1228" s="1">
        <v>0</v>
      </c>
      <c r="F1228" s="1">
        <v>0</v>
      </c>
      <c r="G1228" s="1">
        <v>0</v>
      </c>
      <c r="H1228" s="1">
        <v>4</v>
      </c>
      <c r="I1228" s="1">
        <v>0</v>
      </c>
      <c r="J1228" s="1">
        <v>2</v>
      </c>
    </row>
    <row r="1229" spans="1:10" x14ac:dyDescent="0.25">
      <c r="A1229" s="1">
        <v>2015</v>
      </c>
      <c r="B1229" t="s">
        <v>677</v>
      </c>
      <c r="C1229" t="s">
        <v>846</v>
      </c>
      <c r="D1229" s="1">
        <v>56</v>
      </c>
      <c r="E1229" s="1">
        <v>0</v>
      </c>
      <c r="F1229" s="1">
        <v>0</v>
      </c>
      <c r="G1229" s="1">
        <v>1</v>
      </c>
      <c r="H1229" s="1">
        <v>9</v>
      </c>
      <c r="I1229" s="1">
        <v>0</v>
      </c>
      <c r="J1229" s="1">
        <v>1</v>
      </c>
    </row>
    <row r="1230" spans="1:10" x14ac:dyDescent="0.25">
      <c r="A1230" s="1">
        <v>2016</v>
      </c>
      <c r="B1230" t="s">
        <v>677</v>
      </c>
      <c r="C1230" t="s">
        <v>846</v>
      </c>
      <c r="D1230" s="1">
        <v>51.3</v>
      </c>
      <c r="E1230" s="1">
        <v>1</v>
      </c>
      <c r="F1230" s="1">
        <v>0</v>
      </c>
      <c r="G1230" s="1">
        <v>0</v>
      </c>
      <c r="H1230" s="1">
        <v>15</v>
      </c>
      <c r="I1230" s="1">
        <v>0</v>
      </c>
      <c r="J1230" s="1">
        <v>1</v>
      </c>
    </row>
    <row r="1231" spans="1:10" x14ac:dyDescent="0.25">
      <c r="A1231" s="1">
        <v>2017</v>
      </c>
      <c r="B1231" t="s">
        <v>677</v>
      </c>
      <c r="C1231" t="s">
        <v>846</v>
      </c>
      <c r="D1231" s="1">
        <v>67.7</v>
      </c>
      <c r="E1231" s="1">
        <v>0</v>
      </c>
      <c r="F1231" s="1">
        <v>0</v>
      </c>
      <c r="G1231" s="1">
        <v>0</v>
      </c>
      <c r="H1231" s="1">
        <v>5</v>
      </c>
      <c r="I1231" s="1">
        <v>1</v>
      </c>
      <c r="J1231" s="1">
        <v>0</v>
      </c>
    </row>
    <row r="1232" spans="1:10" x14ac:dyDescent="0.25">
      <c r="A1232" s="1">
        <v>2013</v>
      </c>
      <c r="B1232" t="s">
        <v>678</v>
      </c>
      <c r="C1232" t="s">
        <v>846</v>
      </c>
      <c r="D1232" s="1">
        <v>30.7</v>
      </c>
      <c r="E1232" s="1">
        <v>1</v>
      </c>
      <c r="F1232" s="1">
        <v>0</v>
      </c>
      <c r="G1232" s="1">
        <v>1</v>
      </c>
      <c r="H1232" s="1">
        <v>14</v>
      </c>
      <c r="I1232" s="1">
        <v>0</v>
      </c>
      <c r="J1232" s="1">
        <v>3</v>
      </c>
    </row>
    <row r="1233" spans="1:10" x14ac:dyDescent="0.25">
      <c r="A1233" s="1">
        <v>2014</v>
      </c>
      <c r="B1233" t="s">
        <v>678</v>
      </c>
      <c r="C1233" t="s">
        <v>846</v>
      </c>
      <c r="D1233" s="1">
        <v>56.7</v>
      </c>
      <c r="E1233" s="1">
        <v>0</v>
      </c>
      <c r="F1233" s="1">
        <v>0</v>
      </c>
      <c r="G1233" s="1">
        <v>1</v>
      </c>
      <c r="H1233" s="1">
        <v>12</v>
      </c>
      <c r="I1233" s="1">
        <v>0</v>
      </c>
      <c r="J1233" s="1">
        <v>2</v>
      </c>
    </row>
    <row r="1234" spans="1:10" x14ac:dyDescent="0.25">
      <c r="A1234" s="1">
        <v>2015</v>
      </c>
      <c r="B1234" t="s">
        <v>678</v>
      </c>
      <c r="C1234" t="s">
        <v>846</v>
      </c>
      <c r="D1234" s="1">
        <v>71.599999999999994</v>
      </c>
      <c r="E1234" s="1">
        <v>0</v>
      </c>
      <c r="F1234" s="1">
        <v>0</v>
      </c>
      <c r="G1234" s="1">
        <v>0</v>
      </c>
      <c r="H1234" s="1">
        <v>20</v>
      </c>
      <c r="I1234" s="1">
        <v>1</v>
      </c>
      <c r="J1234" s="1">
        <v>0</v>
      </c>
    </row>
    <row r="1235" spans="1:10" x14ac:dyDescent="0.25">
      <c r="A1235" s="1">
        <v>2016</v>
      </c>
      <c r="B1235" t="s">
        <v>678</v>
      </c>
      <c r="C1235" t="s">
        <v>846</v>
      </c>
      <c r="D1235" s="1">
        <v>103.1</v>
      </c>
      <c r="E1235" s="1">
        <v>2</v>
      </c>
      <c r="F1235" s="1">
        <v>2</v>
      </c>
      <c r="G1235" s="1">
        <v>1</v>
      </c>
      <c r="H1235" s="1">
        <v>21</v>
      </c>
      <c r="I1235" s="1">
        <v>0</v>
      </c>
      <c r="J1235" s="1">
        <v>0</v>
      </c>
    </row>
    <row r="1236" spans="1:10" x14ac:dyDescent="0.25">
      <c r="A1236" s="1">
        <v>2017</v>
      </c>
      <c r="B1236" t="s">
        <v>678</v>
      </c>
      <c r="C1236" t="s">
        <v>846</v>
      </c>
      <c r="D1236" s="1">
        <v>87.5</v>
      </c>
      <c r="E1236" s="1">
        <v>0</v>
      </c>
      <c r="F1236" s="1">
        <v>0</v>
      </c>
      <c r="G1236" s="1">
        <v>1</v>
      </c>
      <c r="H1236" s="1">
        <v>27</v>
      </c>
      <c r="I1236" s="1">
        <v>2</v>
      </c>
      <c r="J1236" s="1">
        <v>0</v>
      </c>
    </row>
    <row r="1237" spans="1:10" x14ac:dyDescent="0.25">
      <c r="A1237" s="1">
        <v>2013</v>
      </c>
      <c r="B1237" t="s">
        <v>679</v>
      </c>
      <c r="C1237" t="s">
        <v>847</v>
      </c>
      <c r="D1237" s="1">
        <v>70.400000000000006</v>
      </c>
      <c r="E1237" s="1">
        <v>0</v>
      </c>
      <c r="F1237" s="1">
        <v>0</v>
      </c>
      <c r="G1237" s="1">
        <v>0</v>
      </c>
      <c r="H1237" s="1">
        <v>3</v>
      </c>
      <c r="I1237" s="1">
        <v>1</v>
      </c>
      <c r="J1237" s="1">
        <v>0</v>
      </c>
    </row>
    <row r="1238" spans="1:10" x14ac:dyDescent="0.25">
      <c r="A1238" s="1">
        <v>2014</v>
      </c>
      <c r="B1238" t="s">
        <v>679</v>
      </c>
      <c r="C1238" t="s">
        <v>847</v>
      </c>
      <c r="D1238" s="1">
        <v>91</v>
      </c>
      <c r="E1238" s="1">
        <v>1</v>
      </c>
      <c r="F1238" s="1">
        <v>0</v>
      </c>
      <c r="G1238" s="1">
        <v>0</v>
      </c>
      <c r="H1238" s="1">
        <v>2</v>
      </c>
      <c r="I1238" s="1">
        <v>0</v>
      </c>
      <c r="J1238" s="1">
        <v>0</v>
      </c>
    </row>
    <row r="1239" spans="1:10" x14ac:dyDescent="0.25">
      <c r="A1239" s="1">
        <v>2015</v>
      </c>
      <c r="B1239" t="s">
        <v>679</v>
      </c>
      <c r="C1239" t="s">
        <v>847</v>
      </c>
      <c r="D1239" s="1">
        <v>88.3</v>
      </c>
      <c r="E1239" s="1">
        <v>0</v>
      </c>
      <c r="F1239" s="1">
        <v>0</v>
      </c>
      <c r="G1239" s="1">
        <v>0</v>
      </c>
      <c r="H1239" s="1">
        <v>4</v>
      </c>
      <c r="I1239" s="1">
        <v>3</v>
      </c>
      <c r="J1239" s="1">
        <v>0</v>
      </c>
    </row>
    <row r="1240" spans="1:10" x14ac:dyDescent="0.25">
      <c r="A1240" s="1">
        <v>2016</v>
      </c>
      <c r="B1240" t="s">
        <v>679</v>
      </c>
      <c r="C1240" t="s">
        <v>847</v>
      </c>
      <c r="D1240" s="1">
        <v>88.4</v>
      </c>
      <c r="E1240" s="1">
        <v>1</v>
      </c>
      <c r="F1240" s="1">
        <v>1</v>
      </c>
      <c r="G1240" s="1">
        <v>0</v>
      </c>
      <c r="H1240" s="1">
        <v>0</v>
      </c>
      <c r="I1240" s="1">
        <v>9</v>
      </c>
      <c r="J1240" s="1">
        <v>0</v>
      </c>
    </row>
    <row r="1241" spans="1:10" x14ac:dyDescent="0.25">
      <c r="A1241" s="1">
        <v>2017</v>
      </c>
      <c r="B1241" t="s">
        <v>679</v>
      </c>
      <c r="C1241" t="s">
        <v>847</v>
      </c>
      <c r="D1241" s="1">
        <v>96.8</v>
      </c>
      <c r="E1241" s="1">
        <v>0</v>
      </c>
      <c r="F1241" s="1">
        <v>0</v>
      </c>
      <c r="G1241" s="1">
        <v>1</v>
      </c>
      <c r="H1241" s="1">
        <v>2</v>
      </c>
      <c r="I1241" s="1">
        <v>0</v>
      </c>
      <c r="J1241" s="1">
        <v>0</v>
      </c>
    </row>
    <row r="1242" spans="1:10" x14ac:dyDescent="0.25">
      <c r="A1242" s="1">
        <v>2013</v>
      </c>
      <c r="B1242" t="s">
        <v>680</v>
      </c>
      <c r="C1242" t="s">
        <v>847</v>
      </c>
      <c r="D1242" s="1">
        <v>311.10000000000002</v>
      </c>
      <c r="E1242" s="1">
        <v>1</v>
      </c>
      <c r="F1242" s="1">
        <v>0</v>
      </c>
      <c r="G1242" s="1">
        <v>1</v>
      </c>
      <c r="H1242" s="1">
        <v>31</v>
      </c>
      <c r="I1242" s="1">
        <v>2</v>
      </c>
      <c r="J1242" s="1">
        <v>1</v>
      </c>
    </row>
    <row r="1243" spans="1:10" x14ac:dyDescent="0.25">
      <c r="A1243" s="1">
        <v>2014</v>
      </c>
      <c r="B1243" t="s">
        <v>680</v>
      </c>
      <c r="C1243" t="s">
        <v>847</v>
      </c>
      <c r="D1243" s="1">
        <v>348.1</v>
      </c>
      <c r="E1243" s="1">
        <v>1</v>
      </c>
      <c r="F1243" s="1">
        <v>1</v>
      </c>
      <c r="G1243" s="1">
        <v>2</v>
      </c>
      <c r="H1243" s="1">
        <v>30</v>
      </c>
      <c r="I1243" s="1">
        <v>3</v>
      </c>
      <c r="J1243" s="1">
        <v>2</v>
      </c>
    </row>
    <row r="1244" spans="1:10" x14ac:dyDescent="0.25">
      <c r="A1244" s="1">
        <v>2015</v>
      </c>
      <c r="B1244" t="s">
        <v>680</v>
      </c>
      <c r="C1244" t="s">
        <v>847</v>
      </c>
      <c r="D1244" s="1">
        <v>338</v>
      </c>
      <c r="E1244" s="1">
        <v>5</v>
      </c>
      <c r="F1244" s="1">
        <v>2</v>
      </c>
      <c r="G1244" s="1">
        <v>2</v>
      </c>
      <c r="H1244" s="1">
        <v>35</v>
      </c>
      <c r="I1244" s="1">
        <v>21</v>
      </c>
      <c r="J1244" s="1">
        <v>3</v>
      </c>
    </row>
    <row r="1245" spans="1:10" x14ac:dyDescent="0.25">
      <c r="A1245" s="1">
        <v>2016</v>
      </c>
      <c r="B1245" t="s">
        <v>680</v>
      </c>
      <c r="C1245" t="s">
        <v>847</v>
      </c>
      <c r="D1245" s="1">
        <v>335.4</v>
      </c>
      <c r="E1245" s="1">
        <v>8</v>
      </c>
      <c r="F1245" s="1">
        <v>3</v>
      </c>
      <c r="G1245" s="1">
        <v>0</v>
      </c>
      <c r="H1245" s="1">
        <v>30</v>
      </c>
      <c r="I1245" s="1">
        <v>15</v>
      </c>
      <c r="J1245" s="1">
        <v>0</v>
      </c>
    </row>
    <row r="1246" spans="1:10" x14ac:dyDescent="0.25">
      <c r="A1246" s="1">
        <v>2017</v>
      </c>
      <c r="B1246" t="s">
        <v>680</v>
      </c>
      <c r="C1246" t="s">
        <v>847</v>
      </c>
      <c r="D1246" s="1">
        <v>382.5</v>
      </c>
      <c r="E1246" s="1">
        <v>4</v>
      </c>
      <c r="F1246" s="1">
        <v>2</v>
      </c>
      <c r="G1246" s="1">
        <v>0</v>
      </c>
      <c r="H1246" s="1">
        <v>47</v>
      </c>
      <c r="I1246" s="1">
        <v>20</v>
      </c>
      <c r="J1246" s="1">
        <v>2</v>
      </c>
    </row>
    <row r="1247" spans="1:10" x14ac:dyDescent="0.25">
      <c r="A1247" s="1">
        <v>2013</v>
      </c>
      <c r="B1247" t="s">
        <v>681</v>
      </c>
      <c r="C1247" t="s">
        <v>847</v>
      </c>
      <c r="D1247" s="1">
        <v>98.6</v>
      </c>
      <c r="E1247" s="1">
        <v>0</v>
      </c>
      <c r="F1247" s="1">
        <v>0</v>
      </c>
      <c r="G1247" s="1">
        <v>0</v>
      </c>
      <c r="H1247" s="1">
        <v>2</v>
      </c>
      <c r="I1247" s="1">
        <v>0</v>
      </c>
      <c r="J1247" s="1">
        <v>0</v>
      </c>
    </row>
    <row r="1248" spans="1:10" x14ac:dyDescent="0.25">
      <c r="A1248" s="1">
        <v>2014</v>
      </c>
      <c r="B1248" t="s">
        <v>681</v>
      </c>
      <c r="C1248" t="s">
        <v>847</v>
      </c>
      <c r="D1248" s="1">
        <v>106.3</v>
      </c>
      <c r="E1248" s="1">
        <v>1</v>
      </c>
      <c r="F1248" s="1">
        <v>1</v>
      </c>
      <c r="G1248" s="1">
        <v>0</v>
      </c>
      <c r="H1248" s="1">
        <v>3</v>
      </c>
      <c r="I1248" s="1">
        <v>0</v>
      </c>
      <c r="J1248" s="1">
        <v>1</v>
      </c>
    </row>
    <row r="1249" spans="1:10" x14ac:dyDescent="0.25">
      <c r="A1249" s="1">
        <v>2015</v>
      </c>
      <c r="B1249" t="s">
        <v>681</v>
      </c>
      <c r="C1249" t="s">
        <v>847</v>
      </c>
      <c r="D1249" s="1">
        <v>157.4</v>
      </c>
      <c r="E1249" s="1">
        <v>0</v>
      </c>
      <c r="F1249" s="1">
        <v>0</v>
      </c>
      <c r="G1249" s="1">
        <v>1</v>
      </c>
      <c r="H1249" s="1">
        <v>6</v>
      </c>
      <c r="I1249" s="1">
        <v>2</v>
      </c>
      <c r="J1249" s="1">
        <v>0</v>
      </c>
    </row>
    <row r="1250" spans="1:10" x14ac:dyDescent="0.25">
      <c r="A1250" s="1">
        <v>2016</v>
      </c>
      <c r="B1250" t="s">
        <v>681</v>
      </c>
      <c r="C1250" t="s">
        <v>847</v>
      </c>
      <c r="D1250" s="1">
        <v>134.9</v>
      </c>
      <c r="E1250" s="1">
        <v>0</v>
      </c>
      <c r="F1250" s="1">
        <v>0</v>
      </c>
      <c r="G1250" s="1">
        <v>0</v>
      </c>
      <c r="H1250" s="1">
        <v>6</v>
      </c>
      <c r="I1250" s="1">
        <v>2</v>
      </c>
      <c r="J1250" s="1">
        <v>0</v>
      </c>
    </row>
    <row r="1251" spans="1:10" x14ac:dyDescent="0.25">
      <c r="A1251" s="1">
        <v>2017</v>
      </c>
      <c r="B1251" t="s">
        <v>681</v>
      </c>
      <c r="C1251" t="s">
        <v>847</v>
      </c>
      <c r="D1251" s="1">
        <v>157.80000000000001</v>
      </c>
      <c r="E1251" s="1">
        <v>0</v>
      </c>
      <c r="F1251" s="1">
        <v>0</v>
      </c>
      <c r="G1251" s="1">
        <v>1</v>
      </c>
      <c r="H1251" s="1">
        <v>4</v>
      </c>
      <c r="I1251" s="1">
        <v>4</v>
      </c>
      <c r="J1251" s="1">
        <v>0</v>
      </c>
    </row>
    <row r="1252" spans="1:10" x14ac:dyDescent="0.25">
      <c r="A1252" s="1">
        <v>2013</v>
      </c>
      <c r="B1252" t="s">
        <v>682</v>
      </c>
      <c r="C1252" t="s">
        <v>847</v>
      </c>
      <c r="D1252" s="1">
        <v>26.2</v>
      </c>
      <c r="E1252" s="1">
        <v>7</v>
      </c>
      <c r="F1252" s="1">
        <v>2</v>
      </c>
      <c r="G1252" s="1">
        <v>0</v>
      </c>
      <c r="H1252" s="1">
        <v>29</v>
      </c>
      <c r="I1252" s="1">
        <v>2</v>
      </c>
      <c r="J1252" s="1">
        <v>0</v>
      </c>
    </row>
    <row r="1253" spans="1:10" x14ac:dyDescent="0.25">
      <c r="A1253" s="1">
        <v>2014</v>
      </c>
      <c r="B1253" t="s">
        <v>682</v>
      </c>
      <c r="C1253" t="s">
        <v>847</v>
      </c>
      <c r="D1253" s="1">
        <v>26.2</v>
      </c>
      <c r="E1253" s="1">
        <v>24</v>
      </c>
      <c r="F1253" s="1">
        <v>0</v>
      </c>
      <c r="G1253" s="1">
        <v>1</v>
      </c>
      <c r="H1253" s="1">
        <v>22</v>
      </c>
      <c r="I1253" s="1">
        <v>3</v>
      </c>
      <c r="J1253" s="1">
        <v>0</v>
      </c>
    </row>
    <row r="1254" spans="1:10" x14ac:dyDescent="0.25">
      <c r="A1254" s="1">
        <v>2015</v>
      </c>
      <c r="B1254" t="s">
        <v>682</v>
      </c>
      <c r="C1254" t="s">
        <v>847</v>
      </c>
      <c r="D1254" s="1">
        <v>31.2</v>
      </c>
      <c r="E1254" s="1">
        <v>2</v>
      </c>
      <c r="F1254" s="1">
        <v>1</v>
      </c>
      <c r="G1254" s="1">
        <v>0</v>
      </c>
      <c r="H1254" s="1">
        <v>26</v>
      </c>
      <c r="I1254" s="1">
        <v>22</v>
      </c>
      <c r="J1254" s="1">
        <v>1</v>
      </c>
    </row>
    <row r="1255" spans="1:10" x14ac:dyDescent="0.25">
      <c r="A1255" s="1">
        <v>2016</v>
      </c>
      <c r="B1255" t="s">
        <v>682</v>
      </c>
      <c r="C1255" t="s">
        <v>847</v>
      </c>
      <c r="D1255" s="1">
        <v>40.1</v>
      </c>
      <c r="E1255" s="1">
        <v>3</v>
      </c>
      <c r="F1255" s="1">
        <v>1</v>
      </c>
      <c r="G1255" s="1">
        <v>2</v>
      </c>
      <c r="H1255" s="1">
        <v>33</v>
      </c>
      <c r="I1255" s="1">
        <v>11</v>
      </c>
      <c r="J1255" s="1">
        <v>0</v>
      </c>
    </row>
    <row r="1256" spans="1:10" x14ac:dyDescent="0.25">
      <c r="A1256" s="1">
        <v>2017</v>
      </c>
      <c r="B1256" t="s">
        <v>682</v>
      </c>
      <c r="C1256" t="s">
        <v>847</v>
      </c>
      <c r="D1256" s="1">
        <v>37.1</v>
      </c>
      <c r="E1256" s="1">
        <v>6</v>
      </c>
      <c r="F1256" s="1">
        <v>3</v>
      </c>
      <c r="G1256" s="1">
        <v>1</v>
      </c>
      <c r="H1256" s="1">
        <v>27</v>
      </c>
      <c r="I1256" s="1">
        <v>30</v>
      </c>
      <c r="J1256" s="1">
        <v>1</v>
      </c>
    </row>
    <row r="1257" spans="1:10" x14ac:dyDescent="0.25">
      <c r="A1257" s="1">
        <v>2013</v>
      </c>
      <c r="B1257" t="s">
        <v>683</v>
      </c>
      <c r="C1257" t="s">
        <v>847</v>
      </c>
      <c r="D1257" s="1">
        <v>107.9</v>
      </c>
      <c r="E1257" s="1">
        <v>2</v>
      </c>
      <c r="F1257" s="1">
        <v>2</v>
      </c>
      <c r="G1257" s="1">
        <v>0</v>
      </c>
      <c r="H1257" s="1">
        <v>5</v>
      </c>
      <c r="I1257" s="1">
        <v>0</v>
      </c>
      <c r="J1257" s="1">
        <v>0</v>
      </c>
    </row>
    <row r="1258" spans="1:10" x14ac:dyDescent="0.25">
      <c r="A1258" s="1">
        <v>2014</v>
      </c>
      <c r="B1258" t="s">
        <v>683</v>
      </c>
      <c r="C1258" t="s">
        <v>847</v>
      </c>
      <c r="D1258" s="1">
        <v>115.4</v>
      </c>
      <c r="E1258" s="1">
        <v>0</v>
      </c>
      <c r="F1258" s="1">
        <v>0</v>
      </c>
      <c r="G1258" s="1">
        <v>1</v>
      </c>
      <c r="H1258" s="1">
        <v>8</v>
      </c>
      <c r="I1258" s="1">
        <v>2</v>
      </c>
      <c r="J1258" s="1">
        <v>0</v>
      </c>
    </row>
    <row r="1259" spans="1:10" x14ac:dyDescent="0.25">
      <c r="A1259" s="1">
        <v>2015</v>
      </c>
      <c r="B1259" t="s">
        <v>683</v>
      </c>
      <c r="C1259" t="s">
        <v>847</v>
      </c>
      <c r="D1259" s="1">
        <v>144.19999999999999</v>
      </c>
      <c r="E1259" s="1">
        <v>0</v>
      </c>
      <c r="F1259" s="1">
        <v>0</v>
      </c>
      <c r="G1259" s="1">
        <v>0</v>
      </c>
      <c r="H1259" s="1">
        <v>13</v>
      </c>
      <c r="I1259" s="1">
        <v>0</v>
      </c>
      <c r="J1259" s="1">
        <v>0</v>
      </c>
    </row>
    <row r="1260" spans="1:10" x14ac:dyDescent="0.25">
      <c r="A1260" s="1">
        <v>2016</v>
      </c>
      <c r="B1260" t="s">
        <v>683</v>
      </c>
      <c r="C1260" t="s">
        <v>847</v>
      </c>
      <c r="D1260" s="1">
        <v>122.1</v>
      </c>
      <c r="E1260" s="1">
        <v>0</v>
      </c>
      <c r="F1260" s="1">
        <v>0</v>
      </c>
      <c r="G1260" s="1">
        <v>0</v>
      </c>
      <c r="H1260" s="1">
        <v>5</v>
      </c>
      <c r="I1260" s="1">
        <v>2</v>
      </c>
      <c r="J1260" s="1">
        <v>0</v>
      </c>
    </row>
    <row r="1261" spans="1:10" x14ac:dyDescent="0.25">
      <c r="A1261" s="1">
        <v>2017</v>
      </c>
      <c r="B1261" t="s">
        <v>683</v>
      </c>
      <c r="C1261" t="s">
        <v>847</v>
      </c>
      <c r="D1261" s="1">
        <v>141.1</v>
      </c>
      <c r="E1261" s="1">
        <v>2</v>
      </c>
      <c r="F1261" s="1">
        <v>1</v>
      </c>
      <c r="G1261" s="1">
        <v>0</v>
      </c>
      <c r="H1261" s="1">
        <v>16</v>
      </c>
      <c r="I1261" s="1">
        <v>3</v>
      </c>
      <c r="J1261" s="1">
        <v>1</v>
      </c>
    </row>
    <row r="1262" spans="1:10" x14ac:dyDescent="0.25">
      <c r="A1262" s="1">
        <v>2013</v>
      </c>
      <c r="B1262" t="s">
        <v>684</v>
      </c>
      <c r="C1262" t="s">
        <v>847</v>
      </c>
      <c r="D1262" s="1">
        <v>194.8</v>
      </c>
      <c r="E1262" s="1">
        <v>1</v>
      </c>
      <c r="F1262" s="1">
        <v>1</v>
      </c>
      <c r="G1262" s="1">
        <v>1</v>
      </c>
      <c r="H1262" s="1">
        <v>7</v>
      </c>
      <c r="I1262" s="1">
        <v>0</v>
      </c>
      <c r="J1262" s="1">
        <v>0</v>
      </c>
    </row>
    <row r="1263" spans="1:10" x14ac:dyDescent="0.25">
      <c r="A1263" s="1">
        <v>2014</v>
      </c>
      <c r="B1263" t="s">
        <v>684</v>
      </c>
      <c r="C1263" t="s">
        <v>847</v>
      </c>
      <c r="D1263" s="1">
        <v>240.3</v>
      </c>
      <c r="E1263" s="1">
        <v>1</v>
      </c>
      <c r="F1263" s="1">
        <v>1</v>
      </c>
      <c r="G1263" s="1">
        <v>1</v>
      </c>
      <c r="H1263" s="1">
        <v>8</v>
      </c>
      <c r="I1263" s="1">
        <v>0</v>
      </c>
      <c r="J1263" s="1">
        <v>1</v>
      </c>
    </row>
    <row r="1264" spans="1:10" x14ac:dyDescent="0.25">
      <c r="A1264" s="1">
        <v>2015</v>
      </c>
      <c r="B1264" t="s">
        <v>684</v>
      </c>
      <c r="C1264" t="s">
        <v>847</v>
      </c>
      <c r="D1264" s="1">
        <v>234.9</v>
      </c>
      <c r="E1264" s="1">
        <v>0</v>
      </c>
      <c r="F1264" s="1">
        <v>0</v>
      </c>
      <c r="G1264" s="1">
        <v>0</v>
      </c>
      <c r="H1264" s="1">
        <v>7</v>
      </c>
      <c r="I1264" s="1">
        <v>2</v>
      </c>
      <c r="J1264" s="1">
        <v>0</v>
      </c>
    </row>
    <row r="1265" spans="1:10" x14ac:dyDescent="0.25">
      <c r="A1265" s="1">
        <v>2016</v>
      </c>
      <c r="B1265" t="s">
        <v>684</v>
      </c>
      <c r="C1265" t="s">
        <v>847</v>
      </c>
      <c r="D1265" s="1">
        <v>258.10000000000002</v>
      </c>
      <c r="E1265" s="1">
        <v>1</v>
      </c>
      <c r="F1265" s="1">
        <v>1</v>
      </c>
      <c r="G1265" s="1">
        <v>0</v>
      </c>
      <c r="H1265" s="1">
        <v>7</v>
      </c>
      <c r="I1265" s="1">
        <v>0</v>
      </c>
      <c r="J1265" s="1">
        <v>2</v>
      </c>
    </row>
    <row r="1266" spans="1:10" x14ac:dyDescent="0.25">
      <c r="A1266" s="1">
        <v>2017</v>
      </c>
      <c r="B1266" t="s">
        <v>684</v>
      </c>
      <c r="C1266" t="s">
        <v>847</v>
      </c>
      <c r="D1266" s="1">
        <v>277.5</v>
      </c>
      <c r="E1266" s="1">
        <v>2</v>
      </c>
      <c r="F1266" s="1">
        <v>0</v>
      </c>
      <c r="G1266" s="1">
        <v>1</v>
      </c>
      <c r="H1266" s="1">
        <v>4</v>
      </c>
      <c r="I1266" s="1">
        <v>0</v>
      </c>
      <c r="J1266" s="1">
        <v>0</v>
      </c>
    </row>
    <row r="1267" spans="1:10" x14ac:dyDescent="0.25">
      <c r="A1267" s="1">
        <v>2013</v>
      </c>
      <c r="B1267" t="s">
        <v>685</v>
      </c>
      <c r="C1267" t="s">
        <v>847</v>
      </c>
      <c r="D1267" s="1">
        <v>178.5</v>
      </c>
      <c r="E1267" s="1">
        <v>1</v>
      </c>
      <c r="F1267" s="1">
        <v>0</v>
      </c>
      <c r="G1267" s="1">
        <v>1</v>
      </c>
      <c r="H1267" s="1">
        <v>10</v>
      </c>
      <c r="I1267" s="1">
        <v>1</v>
      </c>
      <c r="J1267" s="1">
        <v>0</v>
      </c>
    </row>
    <row r="1268" spans="1:10" x14ac:dyDescent="0.25">
      <c r="A1268" s="1">
        <v>2014</v>
      </c>
      <c r="B1268" t="s">
        <v>685</v>
      </c>
      <c r="C1268" t="s">
        <v>847</v>
      </c>
      <c r="D1268" s="1">
        <v>206.9</v>
      </c>
      <c r="E1268" s="1">
        <v>1</v>
      </c>
      <c r="F1268" s="1">
        <v>0</v>
      </c>
      <c r="G1268" s="1">
        <v>1</v>
      </c>
      <c r="H1268" s="1">
        <v>6</v>
      </c>
      <c r="I1268" s="1">
        <v>0</v>
      </c>
      <c r="J1268" s="1">
        <v>0</v>
      </c>
    </row>
    <row r="1269" spans="1:10" x14ac:dyDescent="0.25">
      <c r="A1269" s="1">
        <v>2015</v>
      </c>
      <c r="B1269" t="s">
        <v>685</v>
      </c>
      <c r="C1269" t="s">
        <v>847</v>
      </c>
      <c r="D1269" s="1">
        <v>228.8</v>
      </c>
      <c r="E1269" s="1">
        <v>1</v>
      </c>
      <c r="F1269" s="1">
        <v>1</v>
      </c>
      <c r="G1269" s="1">
        <v>2</v>
      </c>
      <c r="H1269" s="1">
        <v>9</v>
      </c>
      <c r="I1269" s="1">
        <v>0</v>
      </c>
      <c r="J1269" s="1">
        <v>0</v>
      </c>
    </row>
    <row r="1270" spans="1:10" x14ac:dyDescent="0.25">
      <c r="A1270" s="1">
        <v>2016</v>
      </c>
      <c r="B1270" t="s">
        <v>685</v>
      </c>
      <c r="C1270" t="s">
        <v>847</v>
      </c>
      <c r="D1270" s="1">
        <v>220.2</v>
      </c>
      <c r="E1270" s="1">
        <v>2</v>
      </c>
      <c r="F1270" s="1">
        <v>1</v>
      </c>
      <c r="G1270" s="1">
        <v>1</v>
      </c>
      <c r="H1270" s="1">
        <v>5</v>
      </c>
      <c r="I1270" s="1">
        <v>2</v>
      </c>
      <c r="J1270" s="1">
        <v>0</v>
      </c>
    </row>
    <row r="1271" spans="1:10" x14ac:dyDescent="0.25">
      <c r="A1271" s="1">
        <v>2017</v>
      </c>
      <c r="B1271" t="s">
        <v>685</v>
      </c>
      <c r="C1271" t="s">
        <v>847</v>
      </c>
      <c r="D1271" s="1">
        <v>267.39999999999998</v>
      </c>
      <c r="E1271" s="1">
        <v>1</v>
      </c>
      <c r="F1271" s="1">
        <v>0</v>
      </c>
      <c r="G1271" s="1">
        <v>0</v>
      </c>
      <c r="H1271" s="1">
        <v>17</v>
      </c>
      <c r="I1271" s="1">
        <v>8</v>
      </c>
      <c r="J1271" s="1">
        <v>0</v>
      </c>
    </row>
    <row r="1272" spans="1:10" x14ac:dyDescent="0.25">
      <c r="A1272" s="1">
        <v>2013</v>
      </c>
      <c r="B1272" t="s">
        <v>686</v>
      </c>
      <c r="C1272" t="s">
        <v>847</v>
      </c>
      <c r="D1272" s="1">
        <v>35.9</v>
      </c>
      <c r="E1272" s="1">
        <v>2</v>
      </c>
      <c r="F1272" s="1">
        <v>0</v>
      </c>
      <c r="G1272" s="1">
        <v>0</v>
      </c>
      <c r="H1272" s="1">
        <v>1</v>
      </c>
      <c r="I1272" s="1">
        <v>1</v>
      </c>
      <c r="J1272" s="1">
        <v>0</v>
      </c>
    </row>
    <row r="1273" spans="1:10" x14ac:dyDescent="0.25">
      <c r="A1273" s="1">
        <v>2014</v>
      </c>
      <c r="B1273" t="s">
        <v>686</v>
      </c>
      <c r="C1273" t="s">
        <v>847</v>
      </c>
      <c r="D1273" s="1">
        <v>35.5</v>
      </c>
      <c r="E1273" s="1">
        <v>0</v>
      </c>
      <c r="F1273" s="1">
        <v>0</v>
      </c>
      <c r="G1273" s="1">
        <v>1</v>
      </c>
      <c r="H1273" s="1">
        <v>2</v>
      </c>
      <c r="I1273" s="1">
        <v>3</v>
      </c>
      <c r="J1273" s="1">
        <v>0</v>
      </c>
    </row>
    <row r="1274" spans="1:10" x14ac:dyDescent="0.25">
      <c r="A1274" s="1">
        <v>2015</v>
      </c>
      <c r="B1274" t="s">
        <v>686</v>
      </c>
      <c r="C1274" t="s">
        <v>847</v>
      </c>
      <c r="D1274" s="1">
        <v>35.799999999999997</v>
      </c>
      <c r="E1274" s="1">
        <v>4</v>
      </c>
      <c r="F1274" s="1">
        <v>1</v>
      </c>
      <c r="G1274" s="1">
        <v>0</v>
      </c>
      <c r="H1274" s="1">
        <v>4</v>
      </c>
      <c r="I1274" s="1">
        <v>5</v>
      </c>
      <c r="J1274" s="1">
        <v>0</v>
      </c>
    </row>
    <row r="1275" spans="1:10" x14ac:dyDescent="0.25">
      <c r="A1275" s="1">
        <v>2016</v>
      </c>
      <c r="B1275" t="s">
        <v>686</v>
      </c>
      <c r="C1275" t="s">
        <v>847</v>
      </c>
      <c r="D1275" s="1">
        <v>34.299999999999997</v>
      </c>
      <c r="E1275" s="1">
        <v>1</v>
      </c>
      <c r="F1275" s="1">
        <v>0</v>
      </c>
      <c r="G1275" s="1">
        <v>1</v>
      </c>
      <c r="H1275" s="1">
        <v>4</v>
      </c>
      <c r="I1275" s="1">
        <v>6</v>
      </c>
      <c r="J1275" s="1">
        <v>0</v>
      </c>
    </row>
    <row r="1276" spans="1:10" x14ac:dyDescent="0.25">
      <c r="A1276" s="1">
        <v>2017</v>
      </c>
      <c r="B1276" t="s">
        <v>686</v>
      </c>
      <c r="C1276" t="s">
        <v>847</v>
      </c>
      <c r="D1276" s="1">
        <v>51.1</v>
      </c>
      <c r="E1276" s="1">
        <v>4</v>
      </c>
      <c r="F1276" s="1">
        <v>1</v>
      </c>
      <c r="G1276" s="1">
        <v>0</v>
      </c>
      <c r="H1276" s="1">
        <v>3</v>
      </c>
      <c r="I1276" s="1">
        <v>1</v>
      </c>
      <c r="J1276" s="1">
        <v>0</v>
      </c>
    </row>
    <row r="1277" spans="1:10" x14ac:dyDescent="0.25">
      <c r="A1277" s="1">
        <v>2013</v>
      </c>
      <c r="B1277" t="s">
        <v>687</v>
      </c>
      <c r="C1277" t="s">
        <v>847</v>
      </c>
      <c r="D1277" s="1">
        <v>128</v>
      </c>
      <c r="E1277" s="1">
        <v>1</v>
      </c>
      <c r="F1277" s="1">
        <v>0</v>
      </c>
      <c r="G1277" s="1">
        <v>1</v>
      </c>
      <c r="H1277" s="1">
        <v>5</v>
      </c>
      <c r="I1277" s="1">
        <v>0</v>
      </c>
      <c r="J1277" s="1">
        <v>0</v>
      </c>
    </row>
    <row r="1278" spans="1:10" x14ac:dyDescent="0.25">
      <c r="A1278" s="1">
        <v>2014</v>
      </c>
      <c r="B1278" t="s">
        <v>687</v>
      </c>
      <c r="C1278" t="s">
        <v>847</v>
      </c>
      <c r="D1278" s="1">
        <v>137.30000000000001</v>
      </c>
      <c r="E1278" s="1">
        <v>0</v>
      </c>
      <c r="F1278" s="1">
        <v>0</v>
      </c>
      <c r="G1278" s="1">
        <v>1</v>
      </c>
      <c r="H1278" s="1">
        <v>8</v>
      </c>
      <c r="I1278" s="1">
        <v>1</v>
      </c>
      <c r="J1278" s="1">
        <v>0</v>
      </c>
    </row>
    <row r="1279" spans="1:10" x14ac:dyDescent="0.25">
      <c r="A1279" s="1">
        <v>2015</v>
      </c>
      <c r="B1279" t="s">
        <v>687</v>
      </c>
      <c r="C1279" t="s">
        <v>847</v>
      </c>
      <c r="D1279" s="1">
        <v>144.80000000000001</v>
      </c>
      <c r="E1279" s="1">
        <v>2</v>
      </c>
      <c r="F1279" s="1">
        <v>0</v>
      </c>
      <c r="G1279" s="1">
        <v>2</v>
      </c>
      <c r="H1279" s="1">
        <v>3</v>
      </c>
      <c r="I1279" s="1">
        <v>2</v>
      </c>
      <c r="J1279" s="1">
        <v>0</v>
      </c>
    </row>
    <row r="1280" spans="1:10" x14ac:dyDescent="0.25">
      <c r="A1280" s="1">
        <v>2016</v>
      </c>
      <c r="B1280" t="s">
        <v>687</v>
      </c>
      <c r="C1280" t="s">
        <v>847</v>
      </c>
      <c r="D1280" s="1">
        <v>140.80000000000001</v>
      </c>
      <c r="E1280" s="1">
        <v>0</v>
      </c>
      <c r="F1280" s="1">
        <v>0</v>
      </c>
      <c r="G1280" s="1">
        <v>0</v>
      </c>
      <c r="H1280" s="1">
        <v>10</v>
      </c>
      <c r="I1280" s="1">
        <v>1</v>
      </c>
      <c r="J1280" s="1">
        <v>0</v>
      </c>
    </row>
    <row r="1281" spans="1:10" x14ac:dyDescent="0.25">
      <c r="A1281" s="1">
        <v>2017</v>
      </c>
      <c r="B1281" t="s">
        <v>687</v>
      </c>
      <c r="C1281" t="s">
        <v>847</v>
      </c>
      <c r="D1281" s="1">
        <v>141.6</v>
      </c>
      <c r="E1281" s="1">
        <v>5</v>
      </c>
      <c r="F1281" s="1">
        <v>4</v>
      </c>
      <c r="G1281" s="1">
        <v>0</v>
      </c>
      <c r="H1281" s="1">
        <v>4</v>
      </c>
      <c r="I1281" s="1">
        <v>0</v>
      </c>
      <c r="J1281" s="1">
        <v>0</v>
      </c>
    </row>
    <row r="1282" spans="1:10" x14ac:dyDescent="0.25">
      <c r="A1282" s="1">
        <v>2013</v>
      </c>
      <c r="B1282" t="s">
        <v>688</v>
      </c>
      <c r="C1282" t="s">
        <v>847</v>
      </c>
      <c r="D1282" s="1">
        <v>13.3</v>
      </c>
      <c r="E1282" s="1">
        <v>1</v>
      </c>
      <c r="F1282" s="1">
        <v>1</v>
      </c>
      <c r="G1282" s="1">
        <v>0</v>
      </c>
      <c r="H1282" s="1">
        <v>2</v>
      </c>
      <c r="I1282" s="1">
        <v>0</v>
      </c>
      <c r="J1282" s="1">
        <v>0</v>
      </c>
    </row>
    <row r="1283" spans="1:10" x14ac:dyDescent="0.25">
      <c r="A1283" s="1">
        <v>2014</v>
      </c>
      <c r="B1283" t="s">
        <v>688</v>
      </c>
      <c r="C1283" t="s">
        <v>847</v>
      </c>
      <c r="D1283" s="1">
        <v>14</v>
      </c>
      <c r="E1283" s="1">
        <v>30</v>
      </c>
      <c r="F1283" s="1">
        <v>0</v>
      </c>
      <c r="G1283" s="1">
        <v>0</v>
      </c>
      <c r="H1283" s="1">
        <v>4</v>
      </c>
      <c r="I1283" s="1">
        <v>0</v>
      </c>
      <c r="J1283" s="1">
        <v>0</v>
      </c>
    </row>
    <row r="1284" spans="1:10" x14ac:dyDescent="0.25">
      <c r="A1284" s="1">
        <v>2015</v>
      </c>
      <c r="B1284" t="s">
        <v>688</v>
      </c>
      <c r="C1284" t="s">
        <v>847</v>
      </c>
      <c r="D1284" s="1">
        <v>11</v>
      </c>
      <c r="E1284" s="1">
        <v>1</v>
      </c>
      <c r="F1284" s="1">
        <v>1</v>
      </c>
      <c r="G1284" s="1">
        <v>0</v>
      </c>
      <c r="H1284" s="1">
        <v>5</v>
      </c>
      <c r="I1284" s="1">
        <v>2</v>
      </c>
      <c r="J1284" s="1">
        <v>0</v>
      </c>
    </row>
    <row r="1285" spans="1:10" x14ac:dyDescent="0.25">
      <c r="A1285" s="1">
        <v>2016</v>
      </c>
      <c r="B1285" t="s">
        <v>688</v>
      </c>
      <c r="C1285" t="s">
        <v>847</v>
      </c>
      <c r="D1285" s="1">
        <v>13</v>
      </c>
      <c r="E1285" s="1">
        <v>0</v>
      </c>
      <c r="F1285" s="1">
        <v>0</v>
      </c>
      <c r="G1285" s="1">
        <v>0</v>
      </c>
      <c r="H1285" s="1">
        <v>2</v>
      </c>
      <c r="I1285" s="1">
        <v>0</v>
      </c>
      <c r="J1285" s="1">
        <v>0</v>
      </c>
    </row>
    <row r="1286" spans="1:10" x14ac:dyDescent="0.25">
      <c r="A1286" s="1">
        <v>2017</v>
      </c>
      <c r="B1286" t="s">
        <v>688</v>
      </c>
      <c r="C1286" t="s">
        <v>847</v>
      </c>
      <c r="D1286" s="1">
        <v>12.1</v>
      </c>
      <c r="E1286" s="1">
        <v>0</v>
      </c>
      <c r="F1286" s="1">
        <v>0</v>
      </c>
      <c r="G1286" s="1">
        <v>0</v>
      </c>
      <c r="H1286" s="1">
        <v>3</v>
      </c>
      <c r="I1286" s="1">
        <v>1</v>
      </c>
      <c r="J1286" s="1">
        <v>0</v>
      </c>
    </row>
    <row r="1287" spans="1:10" x14ac:dyDescent="0.25">
      <c r="A1287" s="1">
        <v>2013</v>
      </c>
      <c r="B1287" t="s">
        <v>689</v>
      </c>
      <c r="C1287" t="s">
        <v>847</v>
      </c>
      <c r="D1287" s="1">
        <v>136.5</v>
      </c>
      <c r="E1287" s="1">
        <v>4</v>
      </c>
      <c r="F1287" s="1">
        <v>3</v>
      </c>
      <c r="G1287" s="1">
        <v>0</v>
      </c>
      <c r="H1287" s="1">
        <v>13</v>
      </c>
      <c r="I1287" s="1">
        <v>0</v>
      </c>
      <c r="J1287" s="1">
        <v>2</v>
      </c>
    </row>
    <row r="1288" spans="1:10" x14ac:dyDescent="0.25">
      <c r="A1288" s="1">
        <v>2014</v>
      </c>
      <c r="B1288" t="s">
        <v>689</v>
      </c>
      <c r="C1288" t="s">
        <v>847</v>
      </c>
      <c r="D1288" s="1">
        <v>159.6</v>
      </c>
      <c r="E1288" s="1">
        <v>0</v>
      </c>
      <c r="F1288" s="1">
        <v>0</v>
      </c>
      <c r="G1288" s="1">
        <v>0</v>
      </c>
      <c r="H1288" s="1">
        <v>8</v>
      </c>
      <c r="I1288" s="1">
        <v>0</v>
      </c>
      <c r="J1288" s="1">
        <v>0</v>
      </c>
    </row>
    <row r="1289" spans="1:10" x14ac:dyDescent="0.25">
      <c r="A1289" s="1">
        <v>2015</v>
      </c>
      <c r="B1289" t="s">
        <v>689</v>
      </c>
      <c r="C1289" t="s">
        <v>847</v>
      </c>
      <c r="D1289" s="1">
        <v>192</v>
      </c>
      <c r="E1289" s="1">
        <v>2</v>
      </c>
      <c r="F1289" s="1">
        <v>1</v>
      </c>
      <c r="G1289" s="1">
        <v>0</v>
      </c>
      <c r="H1289" s="1">
        <v>9</v>
      </c>
      <c r="I1289" s="1">
        <v>0</v>
      </c>
      <c r="J1289" s="1">
        <v>2</v>
      </c>
    </row>
    <row r="1290" spans="1:10" x14ac:dyDescent="0.25">
      <c r="A1290" s="1">
        <v>2016</v>
      </c>
      <c r="B1290" t="s">
        <v>689</v>
      </c>
      <c r="C1290" t="s">
        <v>847</v>
      </c>
      <c r="D1290" s="1">
        <v>188.1</v>
      </c>
      <c r="E1290" s="1">
        <v>0</v>
      </c>
      <c r="F1290" s="1">
        <v>0</v>
      </c>
      <c r="G1290" s="1">
        <v>0</v>
      </c>
      <c r="H1290" s="1">
        <v>8</v>
      </c>
      <c r="I1290" s="1">
        <v>1</v>
      </c>
      <c r="J1290" s="1">
        <v>0</v>
      </c>
    </row>
    <row r="1291" spans="1:10" x14ac:dyDescent="0.25">
      <c r="A1291" s="1">
        <v>2017</v>
      </c>
      <c r="B1291" t="s">
        <v>689</v>
      </c>
      <c r="C1291" t="s">
        <v>847</v>
      </c>
      <c r="D1291" s="1">
        <v>275.89999999999998</v>
      </c>
      <c r="E1291" s="1">
        <v>1</v>
      </c>
      <c r="F1291" s="1">
        <v>1</v>
      </c>
      <c r="G1291" s="1">
        <v>0</v>
      </c>
      <c r="H1291" s="1">
        <v>8</v>
      </c>
      <c r="I1291" s="1">
        <v>6</v>
      </c>
      <c r="J1291" s="1">
        <v>2</v>
      </c>
    </row>
    <row r="1292" spans="1:10" x14ac:dyDescent="0.25">
      <c r="A1292" s="1">
        <v>2013</v>
      </c>
      <c r="B1292" t="s">
        <v>690</v>
      </c>
      <c r="C1292" t="s">
        <v>847</v>
      </c>
      <c r="D1292" s="1">
        <v>106.1</v>
      </c>
      <c r="E1292" s="1">
        <v>0</v>
      </c>
      <c r="F1292" s="1">
        <v>0</v>
      </c>
      <c r="G1292" s="1">
        <v>0</v>
      </c>
      <c r="H1292" s="1">
        <v>4</v>
      </c>
      <c r="I1292" s="1">
        <v>0</v>
      </c>
      <c r="J1292" s="1">
        <v>0</v>
      </c>
    </row>
    <row r="1293" spans="1:10" x14ac:dyDescent="0.25">
      <c r="A1293" s="1">
        <v>2014</v>
      </c>
      <c r="B1293" t="s">
        <v>690</v>
      </c>
      <c r="C1293" t="s">
        <v>847</v>
      </c>
      <c r="D1293" s="1">
        <v>131.30000000000001</v>
      </c>
      <c r="E1293" s="1">
        <v>0</v>
      </c>
      <c r="F1293" s="1">
        <v>0</v>
      </c>
      <c r="G1293" s="1">
        <v>0</v>
      </c>
      <c r="H1293" s="1">
        <v>5</v>
      </c>
      <c r="I1293" s="1">
        <v>0</v>
      </c>
      <c r="J1293" s="1">
        <v>0</v>
      </c>
    </row>
    <row r="1294" spans="1:10" x14ac:dyDescent="0.25">
      <c r="A1294" s="1">
        <v>2015</v>
      </c>
      <c r="B1294" t="s">
        <v>690</v>
      </c>
      <c r="C1294" t="s">
        <v>847</v>
      </c>
      <c r="D1294" s="1">
        <v>150</v>
      </c>
      <c r="E1294" s="1">
        <v>0</v>
      </c>
      <c r="F1294" s="1">
        <v>0</v>
      </c>
      <c r="G1294" s="1">
        <v>0</v>
      </c>
      <c r="H1294" s="1">
        <v>1</v>
      </c>
      <c r="I1294" s="1">
        <v>0</v>
      </c>
      <c r="J1294" s="1">
        <v>0</v>
      </c>
    </row>
    <row r="1295" spans="1:10" x14ac:dyDescent="0.25">
      <c r="A1295" s="1">
        <v>2016</v>
      </c>
      <c r="B1295" t="s">
        <v>690</v>
      </c>
      <c r="C1295" t="s">
        <v>847</v>
      </c>
      <c r="D1295" s="1">
        <v>132.9</v>
      </c>
      <c r="E1295" s="1">
        <v>0</v>
      </c>
      <c r="F1295" s="1">
        <v>0</v>
      </c>
      <c r="G1295" s="1">
        <v>0</v>
      </c>
      <c r="H1295" s="1">
        <v>5</v>
      </c>
      <c r="I1295" s="1">
        <v>0</v>
      </c>
      <c r="J1295" s="1">
        <v>0</v>
      </c>
    </row>
    <row r="1296" spans="1:10" x14ac:dyDescent="0.25">
      <c r="A1296" s="1">
        <v>2017</v>
      </c>
      <c r="B1296" t="s">
        <v>690</v>
      </c>
      <c r="C1296" t="s">
        <v>847</v>
      </c>
      <c r="D1296" s="1">
        <v>152.80000000000001</v>
      </c>
      <c r="E1296" s="1">
        <v>1</v>
      </c>
      <c r="F1296" s="1">
        <v>1</v>
      </c>
      <c r="G1296" s="1">
        <v>0</v>
      </c>
      <c r="H1296" s="1">
        <v>6</v>
      </c>
      <c r="I1296" s="1">
        <v>4</v>
      </c>
      <c r="J1296" s="1">
        <v>0</v>
      </c>
    </row>
    <row r="1297" spans="1:10" x14ac:dyDescent="0.25">
      <c r="A1297" s="1">
        <v>2013</v>
      </c>
      <c r="B1297" t="s">
        <v>691</v>
      </c>
      <c r="C1297" t="s">
        <v>847</v>
      </c>
      <c r="D1297" s="1">
        <v>103.9</v>
      </c>
      <c r="E1297" s="1">
        <v>2</v>
      </c>
      <c r="F1297" s="1">
        <v>0</v>
      </c>
      <c r="G1297" s="1">
        <v>0</v>
      </c>
      <c r="H1297" s="1">
        <v>7</v>
      </c>
      <c r="I1297" s="1">
        <v>0</v>
      </c>
      <c r="J1297" s="1">
        <v>0</v>
      </c>
    </row>
    <row r="1298" spans="1:10" x14ac:dyDescent="0.25">
      <c r="A1298" s="1">
        <v>2014</v>
      </c>
      <c r="B1298" t="s">
        <v>691</v>
      </c>
      <c r="C1298" t="s">
        <v>847</v>
      </c>
      <c r="D1298" s="1">
        <v>90.2</v>
      </c>
      <c r="E1298" s="1">
        <v>0</v>
      </c>
      <c r="F1298" s="1">
        <v>0</v>
      </c>
      <c r="G1298" s="1">
        <v>1</v>
      </c>
      <c r="H1298" s="1">
        <v>13</v>
      </c>
      <c r="I1298" s="1">
        <v>1</v>
      </c>
      <c r="J1298" s="1">
        <v>0</v>
      </c>
    </row>
    <row r="1299" spans="1:10" x14ac:dyDescent="0.25">
      <c r="A1299" s="1">
        <v>2015</v>
      </c>
      <c r="B1299" t="s">
        <v>691</v>
      </c>
      <c r="C1299" t="s">
        <v>847</v>
      </c>
      <c r="D1299" s="1">
        <v>78.5</v>
      </c>
      <c r="E1299" s="1">
        <v>0</v>
      </c>
      <c r="F1299" s="1">
        <v>0</v>
      </c>
      <c r="G1299" s="1">
        <v>0</v>
      </c>
      <c r="H1299" s="1">
        <v>5</v>
      </c>
      <c r="I1299" s="1">
        <v>1</v>
      </c>
      <c r="J1299" s="1">
        <v>0</v>
      </c>
    </row>
    <row r="1300" spans="1:10" x14ac:dyDescent="0.25">
      <c r="A1300" s="1">
        <v>2016</v>
      </c>
      <c r="B1300" t="s">
        <v>691</v>
      </c>
      <c r="C1300" t="s">
        <v>847</v>
      </c>
      <c r="D1300" s="1">
        <v>85.3</v>
      </c>
      <c r="E1300" s="1">
        <v>1</v>
      </c>
      <c r="F1300" s="1">
        <v>0</v>
      </c>
      <c r="G1300" s="1">
        <v>0</v>
      </c>
      <c r="H1300" s="1">
        <v>4</v>
      </c>
      <c r="I1300" s="1">
        <v>0</v>
      </c>
      <c r="J1300" s="1">
        <v>0</v>
      </c>
    </row>
    <row r="1301" spans="1:10" x14ac:dyDescent="0.25">
      <c r="A1301" s="1">
        <v>2017</v>
      </c>
      <c r="B1301" t="s">
        <v>691</v>
      </c>
      <c r="C1301" t="s">
        <v>847</v>
      </c>
      <c r="D1301" s="1">
        <v>84.6</v>
      </c>
      <c r="E1301" s="1">
        <v>5</v>
      </c>
      <c r="F1301" s="1">
        <v>3</v>
      </c>
      <c r="G1301" s="1">
        <v>0</v>
      </c>
      <c r="H1301" s="1">
        <v>3</v>
      </c>
      <c r="I1301" s="1">
        <v>3</v>
      </c>
      <c r="J1301" s="1">
        <v>0</v>
      </c>
    </row>
    <row r="1302" spans="1:10" x14ac:dyDescent="0.25">
      <c r="A1302" s="1">
        <v>2013</v>
      </c>
      <c r="B1302" t="s">
        <v>692</v>
      </c>
      <c r="C1302" t="s">
        <v>847</v>
      </c>
      <c r="D1302" s="1">
        <v>160.1</v>
      </c>
      <c r="E1302" s="1">
        <v>7</v>
      </c>
      <c r="F1302" s="1">
        <v>3</v>
      </c>
      <c r="G1302" s="1">
        <v>2</v>
      </c>
      <c r="H1302" s="1">
        <v>22</v>
      </c>
      <c r="I1302" s="1">
        <v>0</v>
      </c>
      <c r="J1302" s="1">
        <v>1</v>
      </c>
    </row>
    <row r="1303" spans="1:10" x14ac:dyDescent="0.25">
      <c r="A1303" s="1">
        <v>2014</v>
      </c>
      <c r="B1303" t="s">
        <v>692</v>
      </c>
      <c r="C1303" t="s">
        <v>847</v>
      </c>
      <c r="D1303" s="1">
        <v>201.7</v>
      </c>
      <c r="E1303" s="1">
        <v>4</v>
      </c>
      <c r="F1303" s="1">
        <v>0</v>
      </c>
      <c r="G1303" s="1">
        <v>2</v>
      </c>
      <c r="H1303" s="1">
        <v>20</v>
      </c>
      <c r="I1303" s="1">
        <v>1</v>
      </c>
      <c r="J1303" s="1">
        <v>1</v>
      </c>
    </row>
    <row r="1304" spans="1:10" x14ac:dyDescent="0.25">
      <c r="A1304" s="1">
        <v>2015</v>
      </c>
      <c r="B1304" t="s">
        <v>692</v>
      </c>
      <c r="C1304" t="s">
        <v>847</v>
      </c>
      <c r="D1304" s="1">
        <v>162</v>
      </c>
      <c r="E1304" s="1">
        <v>1</v>
      </c>
      <c r="F1304" s="1">
        <v>0</v>
      </c>
      <c r="G1304" s="1">
        <v>1</v>
      </c>
      <c r="H1304" s="1">
        <v>38</v>
      </c>
      <c r="I1304" s="1">
        <v>2</v>
      </c>
      <c r="J1304" s="1">
        <v>1</v>
      </c>
    </row>
    <row r="1305" spans="1:10" x14ac:dyDescent="0.25">
      <c r="A1305" s="1">
        <v>2016</v>
      </c>
      <c r="B1305" t="s">
        <v>692</v>
      </c>
      <c r="C1305" t="s">
        <v>847</v>
      </c>
      <c r="D1305" s="1">
        <v>146</v>
      </c>
      <c r="E1305" s="1">
        <v>2</v>
      </c>
      <c r="F1305" s="1">
        <v>0</v>
      </c>
      <c r="G1305" s="1">
        <v>0</v>
      </c>
      <c r="H1305" s="1">
        <v>26</v>
      </c>
      <c r="I1305" s="1">
        <v>11</v>
      </c>
      <c r="J1305" s="1">
        <v>1</v>
      </c>
    </row>
    <row r="1306" spans="1:10" x14ac:dyDescent="0.25">
      <c r="A1306" s="1">
        <v>2017</v>
      </c>
      <c r="B1306" t="s">
        <v>692</v>
      </c>
      <c r="C1306" t="s">
        <v>847</v>
      </c>
      <c r="D1306" s="1">
        <v>162.30000000000001</v>
      </c>
      <c r="E1306" s="1">
        <v>2</v>
      </c>
      <c r="F1306" s="1">
        <v>0</v>
      </c>
      <c r="G1306" s="1">
        <v>4</v>
      </c>
      <c r="H1306" s="1">
        <v>31</v>
      </c>
      <c r="I1306" s="1">
        <v>57</v>
      </c>
      <c r="J1306" s="1">
        <v>2</v>
      </c>
    </row>
    <row r="1307" spans="1:10" x14ac:dyDescent="0.25">
      <c r="A1307" s="1">
        <v>2013</v>
      </c>
      <c r="B1307" t="s">
        <v>693</v>
      </c>
      <c r="C1307" t="s">
        <v>847</v>
      </c>
      <c r="D1307" s="1">
        <v>76.900000000000006</v>
      </c>
      <c r="E1307" s="1">
        <v>2</v>
      </c>
      <c r="F1307" s="1">
        <v>0</v>
      </c>
      <c r="G1307" s="1">
        <v>0</v>
      </c>
      <c r="H1307" s="1">
        <v>28</v>
      </c>
      <c r="I1307" s="1">
        <v>0</v>
      </c>
      <c r="J1307" s="1">
        <v>0</v>
      </c>
    </row>
    <row r="1308" spans="1:10" x14ac:dyDescent="0.25">
      <c r="A1308" s="1">
        <v>2014</v>
      </c>
      <c r="B1308" t="s">
        <v>693</v>
      </c>
      <c r="C1308" t="s">
        <v>847</v>
      </c>
      <c r="D1308" s="1">
        <v>92.1</v>
      </c>
      <c r="E1308" s="1">
        <v>8</v>
      </c>
      <c r="F1308" s="1">
        <v>3</v>
      </c>
      <c r="G1308" s="1">
        <v>2</v>
      </c>
      <c r="H1308" s="1">
        <v>32</v>
      </c>
      <c r="I1308" s="1">
        <v>3</v>
      </c>
      <c r="J1308" s="1">
        <v>0</v>
      </c>
    </row>
    <row r="1309" spans="1:10" x14ac:dyDescent="0.25">
      <c r="A1309" s="1">
        <v>2015</v>
      </c>
      <c r="B1309" t="s">
        <v>693</v>
      </c>
      <c r="C1309" t="s">
        <v>847</v>
      </c>
      <c r="D1309" s="1">
        <v>96.2</v>
      </c>
      <c r="E1309" s="1">
        <v>1</v>
      </c>
      <c r="F1309" s="1">
        <v>0</v>
      </c>
      <c r="G1309" s="1">
        <v>2</v>
      </c>
      <c r="H1309" s="1">
        <v>39</v>
      </c>
      <c r="I1309" s="1">
        <v>6</v>
      </c>
      <c r="J1309" s="1">
        <v>1</v>
      </c>
    </row>
    <row r="1310" spans="1:10" x14ac:dyDescent="0.25">
      <c r="A1310" s="1">
        <v>2016</v>
      </c>
      <c r="B1310" t="s">
        <v>693</v>
      </c>
      <c r="C1310" t="s">
        <v>847</v>
      </c>
      <c r="D1310" s="1">
        <v>118.9</v>
      </c>
      <c r="E1310" s="1">
        <v>4</v>
      </c>
      <c r="F1310" s="1">
        <v>2</v>
      </c>
      <c r="G1310" s="1">
        <v>0</v>
      </c>
      <c r="H1310" s="1">
        <v>31</v>
      </c>
      <c r="I1310" s="1">
        <v>6</v>
      </c>
      <c r="J1310" s="1">
        <v>0</v>
      </c>
    </row>
    <row r="1311" spans="1:10" x14ac:dyDescent="0.25">
      <c r="A1311" s="1">
        <v>2017</v>
      </c>
      <c r="B1311" t="s">
        <v>693</v>
      </c>
      <c r="C1311" t="s">
        <v>847</v>
      </c>
      <c r="D1311" s="1">
        <v>97.2</v>
      </c>
      <c r="E1311" s="1">
        <v>9</v>
      </c>
      <c r="F1311" s="1">
        <v>2</v>
      </c>
      <c r="G1311" s="1">
        <v>3</v>
      </c>
      <c r="H1311" s="1">
        <v>61</v>
      </c>
      <c r="I1311" s="1">
        <v>28</v>
      </c>
      <c r="J1311" s="1">
        <v>1</v>
      </c>
    </row>
    <row r="1312" spans="1:10" x14ac:dyDescent="0.25">
      <c r="A1312" s="1">
        <v>2013</v>
      </c>
      <c r="B1312" t="s">
        <v>694</v>
      </c>
      <c r="C1312" t="s">
        <v>847</v>
      </c>
      <c r="D1312" s="1">
        <v>991.4</v>
      </c>
      <c r="E1312" s="1">
        <v>8</v>
      </c>
      <c r="F1312" s="1">
        <v>5</v>
      </c>
      <c r="G1312" s="1">
        <v>1</v>
      </c>
      <c r="H1312" s="1">
        <v>55</v>
      </c>
      <c r="I1312" s="1">
        <v>1</v>
      </c>
      <c r="J1312" s="1">
        <v>2</v>
      </c>
    </row>
    <row r="1313" spans="1:10" x14ac:dyDescent="0.25">
      <c r="A1313" s="1">
        <v>2014</v>
      </c>
      <c r="B1313" t="s">
        <v>694</v>
      </c>
      <c r="C1313" t="s">
        <v>847</v>
      </c>
      <c r="D1313" s="1">
        <v>1364.4</v>
      </c>
      <c r="E1313" s="1">
        <v>7</v>
      </c>
      <c r="F1313" s="1">
        <v>6</v>
      </c>
      <c r="G1313" s="1">
        <v>3</v>
      </c>
      <c r="H1313" s="1">
        <v>30</v>
      </c>
      <c r="I1313" s="1">
        <v>7</v>
      </c>
      <c r="J1313" s="1">
        <v>0</v>
      </c>
    </row>
    <row r="1314" spans="1:10" x14ac:dyDescent="0.25">
      <c r="A1314" s="1">
        <v>2015</v>
      </c>
      <c r="B1314" t="s">
        <v>694</v>
      </c>
      <c r="C1314" t="s">
        <v>847</v>
      </c>
      <c r="D1314" s="1">
        <v>1332</v>
      </c>
      <c r="E1314" s="1">
        <v>2</v>
      </c>
      <c r="F1314" s="1">
        <v>1</v>
      </c>
      <c r="G1314" s="1">
        <v>5</v>
      </c>
      <c r="H1314" s="1">
        <v>38</v>
      </c>
      <c r="I1314" s="1">
        <v>33</v>
      </c>
      <c r="J1314" s="1">
        <v>5</v>
      </c>
    </row>
    <row r="1315" spans="1:10" x14ac:dyDescent="0.25">
      <c r="A1315" s="1">
        <v>2016</v>
      </c>
      <c r="B1315" t="s">
        <v>694</v>
      </c>
      <c r="C1315" t="s">
        <v>847</v>
      </c>
      <c r="D1315" s="1">
        <v>516.29999999999995</v>
      </c>
      <c r="E1315" s="1">
        <v>4</v>
      </c>
      <c r="F1315" s="1">
        <v>3</v>
      </c>
      <c r="G1315" s="1">
        <v>1</v>
      </c>
      <c r="H1315" s="1">
        <v>43</v>
      </c>
      <c r="I1315" s="1">
        <v>37</v>
      </c>
      <c r="J1315" s="1">
        <v>5</v>
      </c>
    </row>
    <row r="1316" spans="1:10" x14ac:dyDescent="0.25">
      <c r="A1316" s="1">
        <v>2017</v>
      </c>
      <c r="B1316" t="s">
        <v>694</v>
      </c>
      <c r="C1316" t="s">
        <v>847</v>
      </c>
      <c r="D1316" s="1">
        <v>440.5</v>
      </c>
      <c r="E1316" s="1">
        <v>12</v>
      </c>
      <c r="F1316" s="1">
        <v>4</v>
      </c>
      <c r="G1316" s="1">
        <v>0</v>
      </c>
      <c r="H1316" s="1">
        <v>48</v>
      </c>
      <c r="I1316" s="1">
        <v>54</v>
      </c>
      <c r="J1316" s="1">
        <v>1</v>
      </c>
    </row>
    <row r="1317" spans="1:10" x14ac:dyDescent="0.25">
      <c r="A1317" s="1">
        <v>2013</v>
      </c>
      <c r="B1317" t="s">
        <v>695</v>
      </c>
      <c r="C1317" t="s">
        <v>847</v>
      </c>
      <c r="D1317" s="1">
        <v>516</v>
      </c>
      <c r="E1317" s="1">
        <v>52</v>
      </c>
      <c r="F1317" s="1">
        <v>9</v>
      </c>
      <c r="G1317" s="1">
        <v>19</v>
      </c>
      <c r="H1317" s="1">
        <v>430</v>
      </c>
      <c r="I1317" s="1">
        <v>117</v>
      </c>
      <c r="J1317" s="1">
        <v>21</v>
      </c>
    </row>
    <row r="1318" spans="1:10" x14ac:dyDescent="0.25">
      <c r="A1318" s="1">
        <v>2014</v>
      </c>
      <c r="B1318" t="s">
        <v>695</v>
      </c>
      <c r="C1318" t="s">
        <v>847</v>
      </c>
      <c r="D1318" s="1">
        <v>674.9</v>
      </c>
      <c r="E1318" s="1">
        <v>25</v>
      </c>
      <c r="F1318" s="1">
        <v>2</v>
      </c>
      <c r="G1318" s="1">
        <v>22</v>
      </c>
      <c r="H1318" s="1">
        <v>440</v>
      </c>
      <c r="I1318" s="1">
        <v>120</v>
      </c>
      <c r="J1318" s="1">
        <v>13</v>
      </c>
    </row>
    <row r="1319" spans="1:10" x14ac:dyDescent="0.25">
      <c r="A1319" s="1">
        <v>2015</v>
      </c>
      <c r="B1319" t="s">
        <v>695</v>
      </c>
      <c r="C1319" t="s">
        <v>847</v>
      </c>
      <c r="D1319" s="1">
        <v>524.1</v>
      </c>
      <c r="E1319" s="1">
        <v>28</v>
      </c>
      <c r="F1319" s="1">
        <v>5</v>
      </c>
      <c r="G1319" s="1">
        <v>24</v>
      </c>
      <c r="H1319" s="1">
        <v>458</v>
      </c>
      <c r="I1319" s="1">
        <v>192</v>
      </c>
      <c r="J1319" s="1">
        <v>20</v>
      </c>
    </row>
    <row r="1320" spans="1:10" x14ac:dyDescent="0.25">
      <c r="A1320" s="1">
        <v>2016</v>
      </c>
      <c r="B1320" t="s">
        <v>695</v>
      </c>
      <c r="C1320" t="s">
        <v>847</v>
      </c>
      <c r="D1320" s="1">
        <v>627.1</v>
      </c>
      <c r="E1320" s="1">
        <v>39</v>
      </c>
      <c r="F1320" s="1">
        <v>6</v>
      </c>
      <c r="G1320" s="1">
        <v>15</v>
      </c>
      <c r="H1320" s="1">
        <v>469</v>
      </c>
      <c r="I1320" s="1">
        <v>332</v>
      </c>
      <c r="J1320" s="1">
        <v>17</v>
      </c>
    </row>
    <row r="1321" spans="1:10" x14ac:dyDescent="0.25">
      <c r="A1321" s="1">
        <v>2017</v>
      </c>
      <c r="B1321" t="s">
        <v>695</v>
      </c>
      <c r="C1321" t="s">
        <v>847</v>
      </c>
      <c r="D1321" s="1">
        <v>578.79999999999995</v>
      </c>
      <c r="E1321" s="1">
        <v>38</v>
      </c>
      <c r="F1321" s="1">
        <v>5</v>
      </c>
      <c r="G1321" s="1">
        <v>18</v>
      </c>
      <c r="H1321" s="1">
        <v>541</v>
      </c>
      <c r="I1321" s="1">
        <v>520</v>
      </c>
      <c r="J1321" s="1">
        <v>27</v>
      </c>
    </row>
    <row r="1322" spans="1:10" x14ac:dyDescent="0.25">
      <c r="A1322" s="1">
        <v>2013</v>
      </c>
      <c r="B1322" t="s">
        <v>696</v>
      </c>
      <c r="C1322" t="s">
        <v>847</v>
      </c>
      <c r="D1322" s="1">
        <v>65.2</v>
      </c>
      <c r="E1322" s="1">
        <v>3</v>
      </c>
      <c r="F1322" s="1">
        <v>0</v>
      </c>
      <c r="G1322" s="1">
        <v>0</v>
      </c>
      <c r="H1322" s="1">
        <v>14</v>
      </c>
      <c r="I1322" s="1">
        <v>0</v>
      </c>
      <c r="J1322" s="1">
        <v>0</v>
      </c>
    </row>
    <row r="1323" spans="1:10" x14ac:dyDescent="0.25">
      <c r="A1323" s="1">
        <v>2014</v>
      </c>
      <c r="B1323" t="s">
        <v>696</v>
      </c>
      <c r="C1323" t="s">
        <v>847</v>
      </c>
      <c r="D1323" s="1">
        <v>75.400000000000006</v>
      </c>
      <c r="E1323" s="1">
        <v>0</v>
      </c>
      <c r="F1323" s="1">
        <v>0</v>
      </c>
      <c r="G1323" s="1">
        <v>0</v>
      </c>
      <c r="H1323" s="1">
        <v>5</v>
      </c>
      <c r="I1323" s="1">
        <v>0</v>
      </c>
      <c r="J1323" s="1">
        <v>1</v>
      </c>
    </row>
    <row r="1324" spans="1:10" x14ac:dyDescent="0.25">
      <c r="A1324" s="1">
        <v>2015</v>
      </c>
      <c r="B1324" t="s">
        <v>696</v>
      </c>
      <c r="C1324" t="s">
        <v>847</v>
      </c>
      <c r="D1324" s="1">
        <v>88.9</v>
      </c>
      <c r="E1324" s="1">
        <v>0</v>
      </c>
      <c r="F1324" s="1">
        <v>0</v>
      </c>
      <c r="G1324" s="1">
        <v>0</v>
      </c>
      <c r="H1324" s="1">
        <v>7</v>
      </c>
      <c r="I1324" s="1">
        <v>1</v>
      </c>
      <c r="J1324" s="1">
        <v>1</v>
      </c>
    </row>
    <row r="1325" spans="1:10" x14ac:dyDescent="0.25">
      <c r="A1325" s="1">
        <v>2016</v>
      </c>
      <c r="B1325" t="s">
        <v>696</v>
      </c>
      <c r="C1325" t="s">
        <v>847</v>
      </c>
      <c r="D1325" s="1">
        <v>78.8</v>
      </c>
      <c r="E1325" s="1">
        <v>0</v>
      </c>
      <c r="F1325" s="1">
        <v>0</v>
      </c>
      <c r="G1325" s="1">
        <v>1</v>
      </c>
      <c r="H1325" s="1">
        <v>4</v>
      </c>
      <c r="I1325" s="1">
        <v>0</v>
      </c>
      <c r="J1325" s="1">
        <v>1</v>
      </c>
    </row>
    <row r="1326" spans="1:10" x14ac:dyDescent="0.25">
      <c r="A1326" s="1">
        <v>2017</v>
      </c>
      <c r="B1326" t="s">
        <v>696</v>
      </c>
      <c r="C1326" t="s">
        <v>847</v>
      </c>
      <c r="D1326" s="1">
        <v>89.2</v>
      </c>
      <c r="E1326" s="1">
        <v>0</v>
      </c>
      <c r="F1326" s="1">
        <v>0</v>
      </c>
      <c r="G1326" s="1">
        <v>0</v>
      </c>
      <c r="H1326" s="1">
        <v>5</v>
      </c>
      <c r="I1326" s="1">
        <v>1</v>
      </c>
      <c r="J1326" s="1">
        <v>0</v>
      </c>
    </row>
    <row r="1327" spans="1:10" x14ac:dyDescent="0.25">
      <c r="A1327" s="1">
        <v>2013</v>
      </c>
      <c r="B1327" t="s">
        <v>697</v>
      </c>
      <c r="C1327" t="s">
        <v>847</v>
      </c>
      <c r="D1327" s="1">
        <v>30.2</v>
      </c>
      <c r="E1327" s="1">
        <v>2</v>
      </c>
      <c r="F1327" s="1">
        <v>0</v>
      </c>
      <c r="G1327" s="1">
        <v>0</v>
      </c>
      <c r="H1327" s="1">
        <v>5</v>
      </c>
      <c r="I1327" s="1">
        <v>1</v>
      </c>
      <c r="J1327" s="1">
        <v>1</v>
      </c>
    </row>
    <row r="1328" spans="1:10" x14ac:dyDescent="0.25">
      <c r="A1328" s="1">
        <v>2014</v>
      </c>
      <c r="B1328" t="s">
        <v>697</v>
      </c>
      <c r="C1328" t="s">
        <v>847</v>
      </c>
      <c r="D1328" s="1">
        <v>28.9</v>
      </c>
      <c r="E1328" s="1">
        <v>1</v>
      </c>
      <c r="F1328" s="1">
        <v>0</v>
      </c>
      <c r="G1328" s="1">
        <v>0</v>
      </c>
      <c r="H1328" s="1">
        <v>7</v>
      </c>
      <c r="I1328" s="1">
        <v>0</v>
      </c>
      <c r="J1328" s="1">
        <v>0</v>
      </c>
    </row>
    <row r="1329" spans="1:10" x14ac:dyDescent="0.25">
      <c r="A1329" s="1">
        <v>2015</v>
      </c>
      <c r="B1329" t="s">
        <v>697</v>
      </c>
      <c r="C1329" t="s">
        <v>847</v>
      </c>
      <c r="D1329" s="1">
        <v>37.1</v>
      </c>
      <c r="E1329" s="1">
        <v>1</v>
      </c>
      <c r="F1329" s="1">
        <v>0</v>
      </c>
      <c r="G1329" s="1">
        <v>0</v>
      </c>
      <c r="H1329" s="1">
        <v>4</v>
      </c>
      <c r="I1329" s="1">
        <v>6</v>
      </c>
      <c r="J1329" s="1">
        <v>0</v>
      </c>
    </row>
    <row r="1330" spans="1:10" x14ac:dyDescent="0.25">
      <c r="A1330" s="1">
        <v>2016</v>
      </c>
      <c r="B1330" t="s">
        <v>697</v>
      </c>
      <c r="C1330" t="s">
        <v>847</v>
      </c>
      <c r="D1330" s="1">
        <v>31.5</v>
      </c>
      <c r="E1330" s="1">
        <v>0</v>
      </c>
      <c r="F1330" s="1">
        <v>0</v>
      </c>
      <c r="G1330" s="1">
        <v>0</v>
      </c>
      <c r="H1330" s="1">
        <v>3</v>
      </c>
      <c r="I1330" s="1">
        <v>4</v>
      </c>
      <c r="J1330" s="1">
        <v>0</v>
      </c>
    </row>
    <row r="1331" spans="1:10" x14ac:dyDescent="0.25">
      <c r="A1331" s="1">
        <v>2017</v>
      </c>
      <c r="B1331" t="s">
        <v>697</v>
      </c>
      <c r="C1331" t="s">
        <v>847</v>
      </c>
      <c r="D1331" s="1">
        <v>34</v>
      </c>
      <c r="E1331" s="1">
        <v>2</v>
      </c>
      <c r="F1331" s="1">
        <v>0</v>
      </c>
      <c r="G1331" s="1">
        <v>0</v>
      </c>
      <c r="H1331" s="1">
        <v>0</v>
      </c>
      <c r="I1331" s="1">
        <v>4</v>
      </c>
      <c r="J1331" s="1">
        <v>1</v>
      </c>
    </row>
    <row r="1332" spans="1:10" x14ac:dyDescent="0.25">
      <c r="A1332" s="1">
        <v>2013</v>
      </c>
      <c r="B1332" t="s">
        <v>698</v>
      </c>
      <c r="C1332" t="s">
        <v>847</v>
      </c>
      <c r="D1332" s="1">
        <v>148.69999999999999</v>
      </c>
      <c r="E1332" s="1">
        <v>6</v>
      </c>
      <c r="F1332" s="1">
        <v>1</v>
      </c>
      <c r="G1332" s="1">
        <v>0</v>
      </c>
      <c r="H1332" s="1">
        <v>37</v>
      </c>
      <c r="I1332" s="1">
        <v>2</v>
      </c>
      <c r="J1332" s="1">
        <v>1</v>
      </c>
    </row>
    <row r="1333" spans="1:10" x14ac:dyDescent="0.25">
      <c r="A1333" s="1">
        <v>2014</v>
      </c>
      <c r="B1333" t="s">
        <v>698</v>
      </c>
      <c r="C1333" t="s">
        <v>847</v>
      </c>
      <c r="D1333" s="1">
        <v>171.6</v>
      </c>
      <c r="E1333" s="1">
        <v>2</v>
      </c>
      <c r="F1333" s="1">
        <v>0</v>
      </c>
      <c r="G1333" s="1">
        <v>2</v>
      </c>
      <c r="H1333" s="1">
        <v>48</v>
      </c>
      <c r="I1333" s="1">
        <v>1</v>
      </c>
      <c r="J1333" s="1">
        <v>1</v>
      </c>
    </row>
    <row r="1334" spans="1:10" x14ac:dyDescent="0.25">
      <c r="A1334" s="1">
        <v>2015</v>
      </c>
      <c r="B1334" t="s">
        <v>698</v>
      </c>
      <c r="C1334" t="s">
        <v>847</v>
      </c>
      <c r="D1334" s="1">
        <v>184.3</v>
      </c>
      <c r="E1334" s="1">
        <v>2</v>
      </c>
      <c r="F1334" s="1">
        <v>0</v>
      </c>
      <c r="G1334" s="1">
        <v>0</v>
      </c>
      <c r="H1334" s="1">
        <v>35</v>
      </c>
      <c r="I1334" s="1">
        <v>7</v>
      </c>
      <c r="J1334" s="1">
        <v>2</v>
      </c>
    </row>
    <row r="1335" spans="1:10" x14ac:dyDescent="0.25">
      <c r="A1335" s="1">
        <v>2016</v>
      </c>
      <c r="B1335" t="s">
        <v>698</v>
      </c>
      <c r="C1335" t="s">
        <v>847</v>
      </c>
      <c r="D1335" s="1">
        <v>149.19999999999999</v>
      </c>
      <c r="E1335" s="1">
        <v>0</v>
      </c>
      <c r="F1335" s="1">
        <v>0</v>
      </c>
      <c r="G1335" s="1">
        <v>0</v>
      </c>
      <c r="H1335" s="1">
        <v>41</v>
      </c>
      <c r="I1335" s="1">
        <v>1</v>
      </c>
      <c r="J1335" s="1">
        <v>2</v>
      </c>
    </row>
    <row r="1336" spans="1:10" x14ac:dyDescent="0.25">
      <c r="A1336" s="1">
        <v>2017</v>
      </c>
      <c r="B1336" t="s">
        <v>698</v>
      </c>
      <c r="C1336" t="s">
        <v>847</v>
      </c>
      <c r="D1336" s="1">
        <v>176.8</v>
      </c>
      <c r="E1336" s="1">
        <v>0</v>
      </c>
      <c r="F1336" s="1">
        <v>0</v>
      </c>
      <c r="G1336" s="1">
        <v>2</v>
      </c>
      <c r="H1336" s="1">
        <v>35</v>
      </c>
      <c r="I1336" s="1">
        <v>3</v>
      </c>
      <c r="J1336" s="1">
        <v>1</v>
      </c>
    </row>
    <row r="1337" spans="1:10" x14ac:dyDescent="0.25">
      <c r="A1337" s="1">
        <v>2013</v>
      </c>
      <c r="B1337" t="s">
        <v>699</v>
      </c>
      <c r="C1337" t="s">
        <v>847</v>
      </c>
      <c r="D1337" s="1">
        <v>163.4</v>
      </c>
      <c r="E1337" s="1">
        <v>0</v>
      </c>
      <c r="F1337" s="1">
        <v>0</v>
      </c>
      <c r="G1337" s="1">
        <v>0</v>
      </c>
      <c r="H1337" s="1">
        <v>2</v>
      </c>
      <c r="I1337" s="1">
        <v>0</v>
      </c>
      <c r="J1337" s="1">
        <v>0</v>
      </c>
    </row>
    <row r="1338" spans="1:10" x14ac:dyDescent="0.25">
      <c r="A1338" s="1">
        <v>2014</v>
      </c>
      <c r="B1338" t="s">
        <v>699</v>
      </c>
      <c r="C1338" t="s">
        <v>847</v>
      </c>
      <c r="D1338" s="1">
        <v>181.3</v>
      </c>
      <c r="E1338" s="1">
        <v>0</v>
      </c>
      <c r="F1338" s="1">
        <v>0</v>
      </c>
      <c r="G1338" s="1">
        <v>0</v>
      </c>
      <c r="H1338" s="1">
        <v>8</v>
      </c>
      <c r="I1338" s="1">
        <v>1</v>
      </c>
      <c r="J1338" s="1">
        <v>1</v>
      </c>
    </row>
    <row r="1339" spans="1:10" x14ac:dyDescent="0.25">
      <c r="A1339" s="1">
        <v>2015</v>
      </c>
      <c r="B1339" t="s">
        <v>699</v>
      </c>
      <c r="C1339" t="s">
        <v>847</v>
      </c>
      <c r="D1339" s="1">
        <v>213.2</v>
      </c>
      <c r="E1339" s="1">
        <v>0</v>
      </c>
      <c r="F1339" s="1">
        <v>0</v>
      </c>
      <c r="G1339" s="1">
        <v>0</v>
      </c>
      <c r="H1339" s="1">
        <v>2</v>
      </c>
      <c r="I1339" s="1">
        <v>2</v>
      </c>
      <c r="J1339" s="1">
        <v>0</v>
      </c>
    </row>
    <row r="1340" spans="1:10" x14ac:dyDescent="0.25">
      <c r="A1340" s="1">
        <v>2016</v>
      </c>
      <c r="B1340" t="s">
        <v>699</v>
      </c>
      <c r="C1340" t="s">
        <v>847</v>
      </c>
      <c r="D1340" s="1">
        <v>197.1</v>
      </c>
      <c r="E1340" s="1">
        <v>1</v>
      </c>
      <c r="F1340" s="1">
        <v>0</v>
      </c>
      <c r="G1340" s="1">
        <v>0</v>
      </c>
      <c r="H1340" s="1">
        <v>3</v>
      </c>
      <c r="I1340" s="1">
        <v>1</v>
      </c>
      <c r="J1340" s="1">
        <v>0</v>
      </c>
    </row>
    <row r="1341" spans="1:10" x14ac:dyDescent="0.25">
      <c r="A1341" s="1">
        <v>2017</v>
      </c>
      <c r="B1341" t="s">
        <v>699</v>
      </c>
      <c r="C1341" t="s">
        <v>847</v>
      </c>
      <c r="D1341" s="1">
        <v>235</v>
      </c>
      <c r="E1341" s="1">
        <v>0</v>
      </c>
      <c r="F1341" s="1">
        <v>0</v>
      </c>
      <c r="G1341" s="1">
        <v>0</v>
      </c>
      <c r="H1341" s="1">
        <v>4</v>
      </c>
      <c r="I1341" s="1">
        <v>0</v>
      </c>
      <c r="J1341" s="1">
        <v>0</v>
      </c>
    </row>
    <row r="1342" spans="1:10" x14ac:dyDescent="0.25">
      <c r="A1342" s="1">
        <v>2013</v>
      </c>
      <c r="B1342" t="s">
        <v>700</v>
      </c>
      <c r="C1342" t="s">
        <v>847</v>
      </c>
      <c r="D1342" s="1">
        <v>136.4</v>
      </c>
      <c r="E1342" s="1">
        <v>5</v>
      </c>
      <c r="F1342" s="1">
        <v>1</v>
      </c>
      <c r="G1342" s="1">
        <v>1</v>
      </c>
      <c r="H1342" s="1">
        <v>41</v>
      </c>
      <c r="I1342" s="1">
        <v>9</v>
      </c>
      <c r="J1342" s="1">
        <v>2</v>
      </c>
    </row>
    <row r="1343" spans="1:10" x14ac:dyDescent="0.25">
      <c r="A1343" s="1">
        <v>2014</v>
      </c>
      <c r="B1343" t="s">
        <v>700</v>
      </c>
      <c r="C1343" t="s">
        <v>847</v>
      </c>
      <c r="D1343" s="1">
        <v>161</v>
      </c>
      <c r="E1343" s="1">
        <v>1</v>
      </c>
      <c r="F1343" s="1">
        <v>0</v>
      </c>
      <c r="G1343" s="1">
        <v>2</v>
      </c>
      <c r="H1343" s="1">
        <v>39</v>
      </c>
      <c r="I1343" s="1">
        <v>6</v>
      </c>
      <c r="J1343" s="1">
        <v>2</v>
      </c>
    </row>
    <row r="1344" spans="1:10" x14ac:dyDescent="0.25">
      <c r="A1344" s="1">
        <v>2015</v>
      </c>
      <c r="B1344" t="s">
        <v>700</v>
      </c>
      <c r="C1344" t="s">
        <v>847</v>
      </c>
      <c r="D1344" s="1">
        <v>153.5</v>
      </c>
      <c r="E1344" s="1">
        <v>2</v>
      </c>
      <c r="F1344" s="1">
        <v>0</v>
      </c>
      <c r="G1344" s="1">
        <v>0</v>
      </c>
      <c r="H1344" s="1">
        <v>38</v>
      </c>
      <c r="I1344" s="1">
        <v>5</v>
      </c>
      <c r="J1344" s="1">
        <v>1</v>
      </c>
    </row>
    <row r="1345" spans="1:10" x14ac:dyDescent="0.25">
      <c r="A1345" s="1">
        <v>2016</v>
      </c>
      <c r="B1345" t="s">
        <v>700</v>
      </c>
      <c r="C1345" t="s">
        <v>847</v>
      </c>
      <c r="D1345" s="1">
        <v>153.6</v>
      </c>
      <c r="E1345" s="1">
        <v>4</v>
      </c>
      <c r="F1345" s="1">
        <v>0</v>
      </c>
      <c r="G1345" s="1">
        <v>3</v>
      </c>
      <c r="H1345" s="1">
        <v>33</v>
      </c>
      <c r="I1345" s="1">
        <v>5</v>
      </c>
      <c r="J1345" s="1">
        <v>0</v>
      </c>
    </row>
    <row r="1346" spans="1:10" x14ac:dyDescent="0.25">
      <c r="A1346" s="1">
        <v>2017</v>
      </c>
      <c r="B1346" t="s">
        <v>700</v>
      </c>
      <c r="C1346" t="s">
        <v>847</v>
      </c>
      <c r="D1346" s="1">
        <v>157.6</v>
      </c>
      <c r="E1346" s="1">
        <v>11</v>
      </c>
      <c r="F1346" s="1">
        <v>0</v>
      </c>
      <c r="G1346" s="1">
        <v>3</v>
      </c>
      <c r="H1346" s="1">
        <v>45</v>
      </c>
      <c r="I1346" s="1">
        <v>12</v>
      </c>
      <c r="J1346" s="1">
        <v>3</v>
      </c>
    </row>
    <row r="1347" spans="1:10" x14ac:dyDescent="0.25">
      <c r="A1347" s="1">
        <v>2013</v>
      </c>
      <c r="B1347" t="s">
        <v>701</v>
      </c>
      <c r="C1347" t="s">
        <v>847</v>
      </c>
      <c r="D1347" s="1">
        <v>30</v>
      </c>
      <c r="E1347" s="1">
        <v>1</v>
      </c>
      <c r="F1347" s="1">
        <v>0</v>
      </c>
      <c r="G1347" s="1">
        <v>0</v>
      </c>
      <c r="H1347" s="1">
        <v>10</v>
      </c>
      <c r="I1347" s="1">
        <v>0</v>
      </c>
      <c r="J1347" s="1">
        <v>0</v>
      </c>
    </row>
    <row r="1348" spans="1:10" x14ac:dyDescent="0.25">
      <c r="A1348" s="1">
        <v>2014</v>
      </c>
      <c r="B1348" t="s">
        <v>701</v>
      </c>
      <c r="C1348" t="s">
        <v>847</v>
      </c>
      <c r="D1348" s="1">
        <v>30.3</v>
      </c>
      <c r="E1348" s="1">
        <v>0</v>
      </c>
      <c r="F1348" s="1">
        <v>0</v>
      </c>
      <c r="G1348" s="1">
        <v>1</v>
      </c>
      <c r="H1348" s="1">
        <v>11</v>
      </c>
      <c r="I1348" s="1">
        <v>3</v>
      </c>
      <c r="J1348" s="1">
        <v>1</v>
      </c>
    </row>
    <row r="1349" spans="1:10" x14ac:dyDescent="0.25">
      <c r="A1349" s="1">
        <v>2015</v>
      </c>
      <c r="B1349" t="s">
        <v>701</v>
      </c>
      <c r="C1349" t="s">
        <v>847</v>
      </c>
      <c r="D1349" s="1">
        <v>29.1</v>
      </c>
      <c r="E1349" s="1">
        <v>0</v>
      </c>
      <c r="F1349" s="1">
        <v>0</v>
      </c>
      <c r="G1349" s="1">
        <v>2</v>
      </c>
      <c r="H1349" s="1">
        <v>6</v>
      </c>
      <c r="I1349" s="1">
        <v>0</v>
      </c>
      <c r="J1349" s="1">
        <v>1</v>
      </c>
    </row>
    <row r="1350" spans="1:10" x14ac:dyDescent="0.25">
      <c r="A1350" s="1">
        <v>2016</v>
      </c>
      <c r="B1350" t="s">
        <v>701</v>
      </c>
      <c r="C1350" t="s">
        <v>847</v>
      </c>
      <c r="D1350" s="1">
        <v>26.7</v>
      </c>
      <c r="E1350" s="1">
        <v>1</v>
      </c>
      <c r="F1350" s="1">
        <v>0</v>
      </c>
      <c r="G1350" s="1">
        <v>1</v>
      </c>
      <c r="H1350" s="1">
        <v>15</v>
      </c>
      <c r="I1350" s="1">
        <v>1</v>
      </c>
      <c r="J1350" s="1">
        <v>0</v>
      </c>
    </row>
    <row r="1351" spans="1:10" x14ac:dyDescent="0.25">
      <c r="A1351" s="1">
        <v>2017</v>
      </c>
      <c r="B1351" t="s">
        <v>701</v>
      </c>
      <c r="C1351" t="s">
        <v>847</v>
      </c>
      <c r="D1351" s="1">
        <v>33.200000000000003</v>
      </c>
      <c r="E1351" s="1">
        <v>1</v>
      </c>
      <c r="F1351" s="1">
        <v>0</v>
      </c>
      <c r="G1351" s="1">
        <v>2</v>
      </c>
      <c r="H1351" s="1">
        <v>15</v>
      </c>
      <c r="I1351" s="1">
        <v>8</v>
      </c>
      <c r="J1351" s="1">
        <v>0</v>
      </c>
    </row>
    <row r="1352" spans="1:10" x14ac:dyDescent="0.25">
      <c r="A1352" s="1">
        <v>2013</v>
      </c>
      <c r="B1352" t="s">
        <v>702</v>
      </c>
      <c r="C1352" t="s">
        <v>847</v>
      </c>
      <c r="D1352" s="1">
        <v>32.299999999999997</v>
      </c>
      <c r="E1352" s="1">
        <v>1</v>
      </c>
      <c r="F1352" s="1">
        <v>0</v>
      </c>
      <c r="G1352" s="1">
        <v>1</v>
      </c>
      <c r="H1352" s="1">
        <v>9</v>
      </c>
      <c r="I1352" s="1">
        <v>0</v>
      </c>
      <c r="J1352" s="1">
        <v>0</v>
      </c>
    </row>
    <row r="1353" spans="1:10" x14ac:dyDescent="0.25">
      <c r="A1353" s="1">
        <v>2014</v>
      </c>
      <c r="B1353" t="s">
        <v>702</v>
      </c>
      <c r="C1353" t="s">
        <v>847</v>
      </c>
      <c r="D1353" s="1">
        <v>39</v>
      </c>
      <c r="E1353" s="1">
        <v>0</v>
      </c>
      <c r="F1353" s="1">
        <v>0</v>
      </c>
      <c r="G1353" s="1">
        <v>0</v>
      </c>
      <c r="H1353" s="1">
        <v>6</v>
      </c>
      <c r="I1353" s="1">
        <v>1</v>
      </c>
      <c r="J1353" s="1">
        <v>0</v>
      </c>
    </row>
    <row r="1354" spans="1:10" x14ac:dyDescent="0.25">
      <c r="A1354" s="1">
        <v>2015</v>
      </c>
      <c r="B1354" t="s">
        <v>702</v>
      </c>
      <c r="C1354" t="s">
        <v>847</v>
      </c>
      <c r="D1354" s="1">
        <v>40.200000000000003</v>
      </c>
      <c r="E1354" s="1">
        <v>2</v>
      </c>
      <c r="F1354" s="1">
        <v>1</v>
      </c>
      <c r="G1354" s="1">
        <v>0</v>
      </c>
      <c r="H1354" s="1">
        <v>7</v>
      </c>
      <c r="I1354" s="1">
        <v>1</v>
      </c>
      <c r="J1354" s="1">
        <v>0</v>
      </c>
    </row>
    <row r="1355" spans="1:10" x14ac:dyDescent="0.25">
      <c r="A1355" s="1">
        <v>2016</v>
      </c>
      <c r="B1355" t="s">
        <v>702</v>
      </c>
      <c r="C1355" t="s">
        <v>847</v>
      </c>
      <c r="D1355" s="1">
        <v>42.5</v>
      </c>
      <c r="E1355" s="1">
        <v>0</v>
      </c>
      <c r="F1355" s="1">
        <v>0</v>
      </c>
      <c r="G1355" s="1">
        <v>0</v>
      </c>
      <c r="H1355" s="1">
        <v>2</v>
      </c>
      <c r="I1355" s="1">
        <v>5</v>
      </c>
      <c r="J1355" s="1">
        <v>0</v>
      </c>
    </row>
    <row r="1356" spans="1:10" x14ac:dyDescent="0.25">
      <c r="A1356" s="1">
        <v>2017</v>
      </c>
      <c r="B1356" t="s">
        <v>702</v>
      </c>
      <c r="C1356" t="s">
        <v>847</v>
      </c>
      <c r="D1356" s="1">
        <v>73.2</v>
      </c>
      <c r="E1356" s="1">
        <v>0</v>
      </c>
      <c r="F1356" s="1">
        <v>0</v>
      </c>
      <c r="G1356" s="1">
        <v>0</v>
      </c>
      <c r="H1356" s="1">
        <v>6</v>
      </c>
      <c r="I1356" s="1">
        <v>4</v>
      </c>
      <c r="J1356" s="1">
        <v>1</v>
      </c>
    </row>
    <row r="1357" spans="1:10" x14ac:dyDescent="0.25">
      <c r="A1357" s="1">
        <v>2013</v>
      </c>
      <c r="B1357" t="s">
        <v>703</v>
      </c>
      <c r="C1357" t="s">
        <v>847</v>
      </c>
      <c r="D1357" s="1">
        <v>135.1</v>
      </c>
      <c r="E1357" s="1">
        <v>1</v>
      </c>
      <c r="F1357" s="1">
        <v>1</v>
      </c>
      <c r="G1357" s="1">
        <v>0</v>
      </c>
      <c r="H1357" s="1">
        <v>16</v>
      </c>
      <c r="I1357" s="1">
        <v>0</v>
      </c>
      <c r="J1357" s="1">
        <v>1</v>
      </c>
    </row>
    <row r="1358" spans="1:10" x14ac:dyDescent="0.25">
      <c r="A1358" s="1">
        <v>2014</v>
      </c>
      <c r="B1358" t="s">
        <v>703</v>
      </c>
      <c r="C1358" t="s">
        <v>847</v>
      </c>
      <c r="D1358" s="1">
        <v>135.69999999999999</v>
      </c>
      <c r="E1358" s="1">
        <v>1</v>
      </c>
      <c r="F1358" s="1">
        <v>0</v>
      </c>
      <c r="G1358" s="1">
        <v>0</v>
      </c>
      <c r="H1358" s="1">
        <v>15</v>
      </c>
      <c r="I1358" s="1">
        <v>0</v>
      </c>
      <c r="J1358" s="1">
        <v>0</v>
      </c>
    </row>
    <row r="1359" spans="1:10" x14ac:dyDescent="0.25">
      <c r="A1359" s="1">
        <v>2015</v>
      </c>
      <c r="B1359" t="s">
        <v>703</v>
      </c>
      <c r="C1359" t="s">
        <v>847</v>
      </c>
      <c r="D1359" s="1">
        <v>153.80000000000001</v>
      </c>
      <c r="E1359" s="1">
        <v>2</v>
      </c>
      <c r="F1359" s="1">
        <v>1</v>
      </c>
      <c r="G1359" s="1">
        <v>1</v>
      </c>
      <c r="H1359" s="1">
        <v>16</v>
      </c>
      <c r="I1359" s="1">
        <v>1</v>
      </c>
      <c r="J1359" s="1">
        <v>1</v>
      </c>
    </row>
    <row r="1360" spans="1:10" x14ac:dyDescent="0.25">
      <c r="A1360" s="1">
        <v>2016</v>
      </c>
      <c r="B1360" t="s">
        <v>703</v>
      </c>
      <c r="C1360" t="s">
        <v>847</v>
      </c>
      <c r="D1360" s="1">
        <v>134.1</v>
      </c>
      <c r="E1360" s="1">
        <v>0</v>
      </c>
      <c r="F1360" s="1">
        <v>0</v>
      </c>
      <c r="G1360" s="1">
        <v>0</v>
      </c>
      <c r="H1360" s="1">
        <v>13</v>
      </c>
      <c r="I1360" s="1">
        <v>1</v>
      </c>
      <c r="J1360" s="1">
        <v>0</v>
      </c>
    </row>
    <row r="1361" spans="1:10" x14ac:dyDescent="0.25">
      <c r="A1361" s="1">
        <v>2017</v>
      </c>
      <c r="B1361" t="s">
        <v>703</v>
      </c>
      <c r="C1361" t="s">
        <v>847</v>
      </c>
      <c r="D1361" s="1">
        <v>151.1</v>
      </c>
      <c r="E1361" s="1">
        <v>2</v>
      </c>
      <c r="F1361" s="1">
        <v>0</v>
      </c>
      <c r="G1361" s="1">
        <v>0</v>
      </c>
      <c r="H1361" s="1">
        <v>14</v>
      </c>
      <c r="I1361" s="1">
        <v>3</v>
      </c>
      <c r="J1361" s="1">
        <v>1</v>
      </c>
    </row>
    <row r="1362" spans="1:10" x14ac:dyDescent="0.25">
      <c r="A1362" s="1">
        <v>2013</v>
      </c>
      <c r="B1362" t="s">
        <v>704</v>
      </c>
      <c r="C1362" t="s">
        <v>847</v>
      </c>
      <c r="D1362" s="1">
        <v>12.2</v>
      </c>
      <c r="E1362" s="1">
        <v>0</v>
      </c>
      <c r="F1362" s="1">
        <v>0</v>
      </c>
      <c r="G1362" s="1">
        <v>0</v>
      </c>
      <c r="H1362" s="1">
        <v>2</v>
      </c>
      <c r="I1362" s="1">
        <v>0</v>
      </c>
      <c r="J1362" s="1">
        <v>0</v>
      </c>
    </row>
    <row r="1363" spans="1:10" x14ac:dyDescent="0.25">
      <c r="A1363" s="1">
        <v>2014</v>
      </c>
      <c r="B1363" t="s">
        <v>704</v>
      </c>
      <c r="C1363" t="s">
        <v>847</v>
      </c>
      <c r="D1363" s="1">
        <v>8.9</v>
      </c>
      <c r="E1363" s="1">
        <v>8</v>
      </c>
      <c r="F1363" s="1">
        <v>0</v>
      </c>
      <c r="G1363" s="1">
        <v>0</v>
      </c>
      <c r="H1363" s="1">
        <v>2</v>
      </c>
      <c r="I1363" s="1">
        <v>1</v>
      </c>
      <c r="J1363" s="1">
        <v>0</v>
      </c>
    </row>
    <row r="1364" spans="1:10" x14ac:dyDescent="0.25">
      <c r="A1364" s="1">
        <v>2015</v>
      </c>
      <c r="B1364" t="s">
        <v>704</v>
      </c>
      <c r="C1364" t="s">
        <v>847</v>
      </c>
      <c r="D1364" s="1">
        <v>11.5</v>
      </c>
      <c r="E1364" s="1">
        <v>0</v>
      </c>
      <c r="F1364" s="1">
        <v>0</v>
      </c>
      <c r="G1364" s="1">
        <v>0</v>
      </c>
      <c r="H1364" s="1">
        <v>2</v>
      </c>
      <c r="I1364" s="1">
        <v>1</v>
      </c>
      <c r="J1364" s="1">
        <v>0</v>
      </c>
    </row>
    <row r="1365" spans="1:10" x14ac:dyDescent="0.25">
      <c r="A1365" s="1">
        <v>2016</v>
      </c>
      <c r="B1365" t="s">
        <v>704</v>
      </c>
      <c r="C1365" t="s">
        <v>847</v>
      </c>
      <c r="D1365" s="1">
        <v>11.9</v>
      </c>
      <c r="E1365" s="1">
        <v>3</v>
      </c>
      <c r="F1365" s="1">
        <v>1</v>
      </c>
      <c r="G1365" s="1">
        <v>0</v>
      </c>
      <c r="H1365" s="1">
        <v>3</v>
      </c>
      <c r="I1365" s="1">
        <v>1</v>
      </c>
      <c r="J1365" s="1">
        <v>0</v>
      </c>
    </row>
    <row r="1366" spans="1:10" x14ac:dyDescent="0.25">
      <c r="A1366" s="1">
        <v>2017</v>
      </c>
      <c r="B1366" t="s">
        <v>704</v>
      </c>
      <c r="C1366" t="s">
        <v>847</v>
      </c>
      <c r="D1366" s="1">
        <v>15</v>
      </c>
      <c r="E1366" s="1">
        <v>1</v>
      </c>
      <c r="F1366" s="1">
        <v>1</v>
      </c>
      <c r="G1366" s="1">
        <v>0</v>
      </c>
      <c r="H1366" s="1">
        <v>0</v>
      </c>
      <c r="I1366" s="1">
        <v>0</v>
      </c>
      <c r="J1366" s="1">
        <v>0</v>
      </c>
    </row>
    <row r="1367" spans="1:10" x14ac:dyDescent="0.25">
      <c r="A1367" s="1">
        <v>2013</v>
      </c>
      <c r="B1367" t="s">
        <v>705</v>
      </c>
      <c r="C1367" t="s">
        <v>847</v>
      </c>
      <c r="D1367" s="1">
        <v>59.3</v>
      </c>
      <c r="E1367" s="1">
        <v>0</v>
      </c>
      <c r="F1367" s="1">
        <v>0</v>
      </c>
      <c r="G1367" s="1">
        <v>2</v>
      </c>
      <c r="H1367" s="1">
        <v>10</v>
      </c>
      <c r="I1367" s="1">
        <v>0</v>
      </c>
      <c r="J1367" s="1">
        <v>0</v>
      </c>
    </row>
    <row r="1368" spans="1:10" x14ac:dyDescent="0.25">
      <c r="A1368" s="1">
        <v>2014</v>
      </c>
      <c r="B1368" t="s">
        <v>705</v>
      </c>
      <c r="C1368" t="s">
        <v>847</v>
      </c>
      <c r="D1368" s="1">
        <v>39.4</v>
      </c>
      <c r="E1368" s="1">
        <v>23</v>
      </c>
      <c r="F1368" s="1">
        <v>0</v>
      </c>
      <c r="G1368" s="1">
        <v>0</v>
      </c>
      <c r="H1368" s="1">
        <v>5</v>
      </c>
      <c r="I1368" s="1">
        <v>0</v>
      </c>
      <c r="J1368" s="1">
        <v>0</v>
      </c>
    </row>
    <row r="1369" spans="1:10" x14ac:dyDescent="0.25">
      <c r="A1369" s="1">
        <v>2015</v>
      </c>
      <c r="B1369" t="s">
        <v>705</v>
      </c>
      <c r="C1369" t="s">
        <v>847</v>
      </c>
      <c r="D1369" s="1">
        <v>26.2</v>
      </c>
      <c r="E1369" s="1">
        <v>1</v>
      </c>
      <c r="F1369" s="1">
        <v>1</v>
      </c>
      <c r="G1369" s="1">
        <v>0</v>
      </c>
      <c r="H1369" s="1">
        <v>7</v>
      </c>
      <c r="I1369" s="1">
        <v>3</v>
      </c>
      <c r="J1369" s="1">
        <v>0</v>
      </c>
    </row>
    <row r="1370" spans="1:10" x14ac:dyDescent="0.25">
      <c r="A1370" s="1">
        <v>2016</v>
      </c>
      <c r="B1370" t="s">
        <v>705</v>
      </c>
      <c r="C1370" t="s">
        <v>847</v>
      </c>
      <c r="D1370" s="1">
        <v>38.1</v>
      </c>
      <c r="E1370" s="1">
        <v>6</v>
      </c>
      <c r="F1370" s="1">
        <v>0</v>
      </c>
      <c r="G1370" s="1">
        <v>2</v>
      </c>
      <c r="H1370" s="1">
        <v>6</v>
      </c>
      <c r="I1370" s="1">
        <v>6</v>
      </c>
      <c r="J1370" s="1">
        <v>1</v>
      </c>
    </row>
    <row r="1371" spans="1:10" x14ac:dyDescent="0.25">
      <c r="A1371" s="1">
        <v>2017</v>
      </c>
      <c r="B1371" t="s">
        <v>705</v>
      </c>
      <c r="C1371" t="s">
        <v>847</v>
      </c>
      <c r="D1371" s="1">
        <v>39.1</v>
      </c>
      <c r="E1371" s="1">
        <v>0</v>
      </c>
      <c r="F1371" s="1">
        <v>0</v>
      </c>
      <c r="G1371" s="1">
        <v>0</v>
      </c>
      <c r="H1371" s="1">
        <v>7</v>
      </c>
      <c r="I1371" s="1">
        <v>3</v>
      </c>
      <c r="J1371" s="1">
        <v>0</v>
      </c>
    </row>
    <row r="1372" spans="1:10" x14ac:dyDescent="0.25">
      <c r="A1372" s="1">
        <v>2013</v>
      </c>
      <c r="B1372" t="s">
        <v>706</v>
      </c>
      <c r="C1372" t="s">
        <v>847</v>
      </c>
      <c r="D1372" s="1">
        <v>300</v>
      </c>
      <c r="E1372" s="1">
        <v>0</v>
      </c>
      <c r="F1372" s="1">
        <v>0</v>
      </c>
      <c r="G1372" s="1">
        <v>0</v>
      </c>
      <c r="H1372" s="1">
        <v>3</v>
      </c>
      <c r="I1372" s="1">
        <v>0</v>
      </c>
      <c r="J1372" s="1">
        <v>1</v>
      </c>
    </row>
    <row r="1373" spans="1:10" x14ac:dyDescent="0.25">
      <c r="A1373" s="1">
        <v>2014</v>
      </c>
      <c r="B1373" t="s">
        <v>706</v>
      </c>
      <c r="C1373" t="s">
        <v>847</v>
      </c>
      <c r="D1373" s="1">
        <v>370.2</v>
      </c>
      <c r="E1373" s="1">
        <v>0</v>
      </c>
      <c r="F1373" s="1">
        <v>0</v>
      </c>
      <c r="G1373" s="1">
        <v>1</v>
      </c>
      <c r="H1373" s="1">
        <v>7</v>
      </c>
      <c r="I1373" s="1">
        <v>0</v>
      </c>
      <c r="J1373" s="1">
        <v>0</v>
      </c>
    </row>
    <row r="1374" spans="1:10" x14ac:dyDescent="0.25">
      <c r="A1374" s="1">
        <v>2015</v>
      </c>
      <c r="B1374" t="s">
        <v>706</v>
      </c>
      <c r="C1374" t="s">
        <v>847</v>
      </c>
      <c r="D1374" s="1">
        <v>426.7</v>
      </c>
      <c r="E1374" s="1">
        <v>0</v>
      </c>
      <c r="F1374" s="1">
        <v>0</v>
      </c>
      <c r="G1374" s="1">
        <v>1</v>
      </c>
      <c r="H1374" s="1">
        <v>4</v>
      </c>
      <c r="I1374" s="1">
        <v>1</v>
      </c>
      <c r="J1374" s="1">
        <v>0</v>
      </c>
    </row>
    <row r="1375" spans="1:10" x14ac:dyDescent="0.25">
      <c r="A1375" s="1">
        <v>2016</v>
      </c>
      <c r="B1375" t="s">
        <v>706</v>
      </c>
      <c r="C1375" t="s">
        <v>847</v>
      </c>
      <c r="D1375" s="1">
        <v>396.4</v>
      </c>
      <c r="E1375" s="1">
        <v>0</v>
      </c>
      <c r="F1375" s="1">
        <v>0</v>
      </c>
      <c r="G1375" s="1">
        <v>1</v>
      </c>
      <c r="H1375" s="1">
        <v>4</v>
      </c>
      <c r="I1375" s="1">
        <v>2</v>
      </c>
      <c r="J1375" s="1">
        <v>0</v>
      </c>
    </row>
    <row r="1376" spans="1:10" x14ac:dyDescent="0.25">
      <c r="A1376" s="1">
        <v>2017</v>
      </c>
      <c r="B1376" t="s">
        <v>706</v>
      </c>
      <c r="C1376" t="s">
        <v>847</v>
      </c>
      <c r="D1376" s="1">
        <v>248.5</v>
      </c>
      <c r="E1376" s="1">
        <v>2</v>
      </c>
      <c r="F1376" s="1">
        <v>2</v>
      </c>
      <c r="G1376" s="1">
        <v>0</v>
      </c>
      <c r="H1376" s="1">
        <v>6</v>
      </c>
      <c r="I1376" s="1">
        <v>12</v>
      </c>
      <c r="J1376" s="1">
        <v>0</v>
      </c>
    </row>
    <row r="1377" spans="1:10" x14ac:dyDescent="0.25">
      <c r="A1377" s="1">
        <v>2013</v>
      </c>
      <c r="B1377" t="s">
        <v>707</v>
      </c>
      <c r="C1377" t="s">
        <v>847</v>
      </c>
      <c r="D1377" s="1">
        <v>92.7</v>
      </c>
      <c r="E1377" s="1">
        <v>9</v>
      </c>
      <c r="F1377" s="1">
        <v>0</v>
      </c>
      <c r="G1377" s="1">
        <v>3</v>
      </c>
      <c r="H1377" s="1">
        <v>77</v>
      </c>
      <c r="I1377" s="1">
        <v>4</v>
      </c>
      <c r="J1377" s="1">
        <v>7</v>
      </c>
    </row>
    <row r="1378" spans="1:10" x14ac:dyDescent="0.25">
      <c r="A1378" s="1">
        <v>2014</v>
      </c>
      <c r="B1378" t="s">
        <v>707</v>
      </c>
      <c r="C1378" t="s">
        <v>847</v>
      </c>
      <c r="D1378" s="1">
        <v>129.5</v>
      </c>
      <c r="E1378" s="1">
        <v>1</v>
      </c>
      <c r="F1378" s="1">
        <v>0</v>
      </c>
      <c r="G1378" s="1">
        <v>7</v>
      </c>
      <c r="H1378" s="1">
        <v>78</v>
      </c>
      <c r="I1378" s="1">
        <v>9</v>
      </c>
      <c r="J1378" s="1">
        <v>4</v>
      </c>
    </row>
    <row r="1379" spans="1:10" x14ac:dyDescent="0.25">
      <c r="A1379" s="1">
        <v>2015</v>
      </c>
      <c r="B1379" t="s">
        <v>707</v>
      </c>
      <c r="C1379" t="s">
        <v>847</v>
      </c>
      <c r="D1379" s="1">
        <v>107.1</v>
      </c>
      <c r="E1379" s="1">
        <v>7</v>
      </c>
      <c r="F1379" s="1">
        <v>0</v>
      </c>
      <c r="G1379" s="1">
        <v>6</v>
      </c>
      <c r="H1379" s="1">
        <v>80</v>
      </c>
      <c r="I1379" s="1">
        <v>16</v>
      </c>
      <c r="J1379" s="1">
        <v>6</v>
      </c>
    </row>
    <row r="1380" spans="1:10" x14ac:dyDescent="0.25">
      <c r="A1380" s="1">
        <v>2016</v>
      </c>
      <c r="B1380" t="s">
        <v>707</v>
      </c>
      <c r="C1380" t="s">
        <v>847</v>
      </c>
      <c r="D1380" s="1">
        <v>86</v>
      </c>
      <c r="E1380" s="1">
        <v>10</v>
      </c>
      <c r="F1380" s="1">
        <v>0</v>
      </c>
      <c r="G1380" s="1">
        <v>8</v>
      </c>
      <c r="H1380" s="1">
        <v>91</v>
      </c>
      <c r="I1380" s="1">
        <v>63</v>
      </c>
      <c r="J1380" s="1">
        <v>8</v>
      </c>
    </row>
    <row r="1381" spans="1:10" x14ac:dyDescent="0.25">
      <c r="A1381" s="1">
        <v>2017</v>
      </c>
      <c r="B1381" t="s">
        <v>707</v>
      </c>
      <c r="C1381" t="s">
        <v>847</v>
      </c>
      <c r="D1381" s="1">
        <v>103.1</v>
      </c>
      <c r="E1381" s="1">
        <v>4</v>
      </c>
      <c r="F1381" s="1">
        <v>1</v>
      </c>
      <c r="G1381" s="1">
        <v>4</v>
      </c>
      <c r="H1381" s="1">
        <v>97</v>
      </c>
      <c r="I1381" s="1">
        <v>106</v>
      </c>
      <c r="J1381" s="1">
        <v>10</v>
      </c>
    </row>
    <row r="1382" spans="1:10" x14ac:dyDescent="0.25">
      <c r="A1382" s="1">
        <v>2013</v>
      </c>
      <c r="B1382" t="s">
        <v>708</v>
      </c>
      <c r="C1382" t="s">
        <v>847</v>
      </c>
      <c r="D1382" s="1">
        <v>45.9</v>
      </c>
      <c r="E1382" s="1">
        <v>0</v>
      </c>
      <c r="F1382" s="1">
        <v>0</v>
      </c>
      <c r="G1382" s="1">
        <v>0</v>
      </c>
      <c r="H1382" s="1">
        <v>1</v>
      </c>
      <c r="I1382" s="1">
        <v>1</v>
      </c>
      <c r="J1382" s="1">
        <v>0</v>
      </c>
    </row>
    <row r="1383" spans="1:10" x14ac:dyDescent="0.25">
      <c r="A1383" s="1">
        <v>2014</v>
      </c>
      <c r="B1383" t="s">
        <v>708</v>
      </c>
      <c r="C1383" t="s">
        <v>847</v>
      </c>
      <c r="D1383" s="1">
        <v>33.1</v>
      </c>
      <c r="E1383" s="1">
        <v>0</v>
      </c>
      <c r="F1383" s="1">
        <v>0</v>
      </c>
      <c r="G1383" s="1">
        <v>0</v>
      </c>
      <c r="H1383" s="1">
        <v>4</v>
      </c>
      <c r="I1383" s="1">
        <v>0</v>
      </c>
      <c r="J1383" s="1">
        <v>0</v>
      </c>
    </row>
    <row r="1384" spans="1:10" x14ac:dyDescent="0.25">
      <c r="A1384" s="1">
        <v>2015</v>
      </c>
      <c r="B1384" t="s">
        <v>708</v>
      </c>
      <c r="C1384" t="s">
        <v>847</v>
      </c>
      <c r="D1384" s="1">
        <v>35.799999999999997</v>
      </c>
      <c r="E1384" s="1">
        <v>0</v>
      </c>
      <c r="F1384" s="1">
        <v>0</v>
      </c>
      <c r="G1384" s="1">
        <v>0</v>
      </c>
      <c r="H1384" s="1">
        <v>1</v>
      </c>
      <c r="I1384" s="1">
        <v>0</v>
      </c>
      <c r="J1384" s="1">
        <v>0</v>
      </c>
    </row>
    <row r="1385" spans="1:10" x14ac:dyDescent="0.25">
      <c r="A1385" s="1">
        <v>2016</v>
      </c>
      <c r="B1385" t="s">
        <v>708</v>
      </c>
      <c r="C1385" t="s">
        <v>847</v>
      </c>
      <c r="D1385" s="1">
        <v>31.4</v>
      </c>
      <c r="E1385" s="1">
        <v>0</v>
      </c>
      <c r="F1385" s="1">
        <v>0</v>
      </c>
      <c r="G1385" s="1">
        <v>0</v>
      </c>
      <c r="H1385" s="1">
        <v>3</v>
      </c>
      <c r="I1385" s="1">
        <v>0</v>
      </c>
      <c r="J1385" s="1">
        <v>0</v>
      </c>
    </row>
    <row r="1386" spans="1:10" x14ac:dyDescent="0.25">
      <c r="A1386" s="1">
        <v>2017</v>
      </c>
      <c r="B1386" t="s">
        <v>708</v>
      </c>
      <c r="C1386" t="s">
        <v>847</v>
      </c>
      <c r="D1386" s="1">
        <v>49.1</v>
      </c>
      <c r="E1386" s="1">
        <v>1</v>
      </c>
      <c r="F1386" s="1">
        <v>0</v>
      </c>
      <c r="G1386" s="1">
        <v>0</v>
      </c>
      <c r="H1386" s="1">
        <v>3</v>
      </c>
      <c r="I1386" s="1">
        <v>0</v>
      </c>
      <c r="J1386" s="1">
        <v>0</v>
      </c>
    </row>
    <row r="1387" spans="1:10" x14ac:dyDescent="0.25">
      <c r="A1387" s="1">
        <v>2013</v>
      </c>
      <c r="B1387" t="s">
        <v>709</v>
      </c>
      <c r="C1387" t="s">
        <v>848</v>
      </c>
      <c r="D1387" s="1">
        <v>253.2</v>
      </c>
      <c r="E1387" s="1">
        <v>13</v>
      </c>
      <c r="F1387" s="1">
        <v>5</v>
      </c>
      <c r="G1387" s="1">
        <v>6</v>
      </c>
      <c r="H1387" s="1">
        <v>180</v>
      </c>
      <c r="I1387" s="1">
        <v>8</v>
      </c>
      <c r="J1387" s="1">
        <v>9</v>
      </c>
    </row>
    <row r="1388" spans="1:10" x14ac:dyDescent="0.25">
      <c r="A1388" s="1">
        <v>2014</v>
      </c>
      <c r="B1388" t="s">
        <v>709</v>
      </c>
      <c r="C1388" t="s">
        <v>848</v>
      </c>
      <c r="D1388" s="1">
        <v>263.5</v>
      </c>
      <c r="E1388" s="1">
        <v>18</v>
      </c>
      <c r="F1388" s="1">
        <v>5</v>
      </c>
      <c r="G1388" s="1">
        <v>8</v>
      </c>
      <c r="H1388" s="1">
        <v>164</v>
      </c>
      <c r="I1388" s="1">
        <v>14</v>
      </c>
      <c r="J1388" s="1">
        <v>10</v>
      </c>
    </row>
    <row r="1389" spans="1:10" x14ac:dyDescent="0.25">
      <c r="A1389" s="1">
        <v>2015</v>
      </c>
      <c r="B1389" t="s">
        <v>709</v>
      </c>
      <c r="C1389" t="s">
        <v>848</v>
      </c>
      <c r="D1389" s="1">
        <v>316.39999999999998</v>
      </c>
      <c r="E1389" s="1">
        <v>3</v>
      </c>
      <c r="F1389" s="1">
        <v>1</v>
      </c>
      <c r="G1389" s="1">
        <v>4</v>
      </c>
      <c r="H1389" s="1">
        <v>133</v>
      </c>
      <c r="I1389" s="1">
        <v>15</v>
      </c>
      <c r="J1389" s="1">
        <v>5</v>
      </c>
    </row>
    <row r="1390" spans="1:10" x14ac:dyDescent="0.25">
      <c r="A1390" s="1">
        <v>2016</v>
      </c>
      <c r="B1390" t="s">
        <v>709</v>
      </c>
      <c r="C1390" t="s">
        <v>848</v>
      </c>
      <c r="D1390" s="1">
        <v>272.5</v>
      </c>
      <c r="E1390" s="1">
        <v>8</v>
      </c>
      <c r="F1390" s="1">
        <v>2</v>
      </c>
      <c r="G1390" s="1">
        <v>8</v>
      </c>
      <c r="H1390" s="1">
        <v>172</v>
      </c>
      <c r="I1390" s="1">
        <v>60</v>
      </c>
      <c r="J1390" s="1">
        <v>9</v>
      </c>
    </row>
    <row r="1391" spans="1:10" x14ac:dyDescent="0.25">
      <c r="A1391" s="1">
        <v>2017</v>
      </c>
      <c r="B1391" t="s">
        <v>709</v>
      </c>
      <c r="C1391" t="s">
        <v>848</v>
      </c>
      <c r="D1391" s="1">
        <v>287.3</v>
      </c>
      <c r="E1391" s="1">
        <v>12</v>
      </c>
      <c r="F1391" s="1">
        <v>1</v>
      </c>
      <c r="G1391" s="1">
        <v>10</v>
      </c>
      <c r="H1391" s="1">
        <v>166</v>
      </c>
      <c r="I1391" s="1">
        <v>61</v>
      </c>
      <c r="J1391" s="1">
        <v>9</v>
      </c>
    </row>
    <row r="1392" spans="1:10" x14ac:dyDescent="0.25">
      <c r="A1392" s="1">
        <v>2013</v>
      </c>
      <c r="B1392" t="s">
        <v>710</v>
      </c>
      <c r="C1392" t="s">
        <v>848</v>
      </c>
      <c r="D1392" s="1">
        <v>276.2</v>
      </c>
      <c r="E1392" s="1">
        <v>7</v>
      </c>
      <c r="F1392" s="1">
        <v>2</v>
      </c>
      <c r="G1392" s="1">
        <v>9</v>
      </c>
      <c r="H1392" s="1">
        <v>135</v>
      </c>
      <c r="I1392" s="1">
        <v>20</v>
      </c>
      <c r="J1392" s="1">
        <v>6</v>
      </c>
    </row>
    <row r="1393" spans="1:10" x14ac:dyDescent="0.25">
      <c r="A1393" s="1">
        <v>2014</v>
      </c>
      <c r="B1393" t="s">
        <v>710</v>
      </c>
      <c r="C1393" t="s">
        <v>848</v>
      </c>
      <c r="D1393" s="1">
        <v>277.8</v>
      </c>
      <c r="E1393" s="1">
        <v>5</v>
      </c>
      <c r="F1393" s="1">
        <v>0</v>
      </c>
      <c r="G1393" s="1">
        <v>6</v>
      </c>
      <c r="H1393" s="1">
        <v>122</v>
      </c>
      <c r="I1393" s="1">
        <v>41</v>
      </c>
      <c r="J1393" s="1">
        <v>6</v>
      </c>
    </row>
    <row r="1394" spans="1:10" x14ac:dyDescent="0.25">
      <c r="A1394" s="1">
        <v>2015</v>
      </c>
      <c r="B1394" t="s">
        <v>710</v>
      </c>
      <c r="C1394" t="s">
        <v>848</v>
      </c>
      <c r="D1394" s="1">
        <v>333.4</v>
      </c>
      <c r="E1394" s="1">
        <v>4</v>
      </c>
      <c r="F1394" s="1">
        <v>0</v>
      </c>
      <c r="G1394" s="1">
        <v>4</v>
      </c>
      <c r="H1394" s="1">
        <v>121</v>
      </c>
      <c r="I1394" s="1">
        <v>45</v>
      </c>
      <c r="J1394" s="1">
        <v>11</v>
      </c>
    </row>
    <row r="1395" spans="1:10" x14ac:dyDescent="0.25">
      <c r="A1395" s="1">
        <v>2016</v>
      </c>
      <c r="B1395" t="s">
        <v>710</v>
      </c>
      <c r="C1395" t="s">
        <v>848</v>
      </c>
      <c r="D1395" s="1">
        <v>318.60000000000002</v>
      </c>
      <c r="E1395" s="1">
        <v>4</v>
      </c>
      <c r="F1395" s="1">
        <v>2</v>
      </c>
      <c r="G1395" s="1">
        <v>6</v>
      </c>
      <c r="H1395" s="1">
        <v>141</v>
      </c>
      <c r="I1395" s="1">
        <v>50</v>
      </c>
      <c r="J1395" s="1">
        <v>8</v>
      </c>
    </row>
    <row r="1396" spans="1:10" x14ac:dyDescent="0.25">
      <c r="A1396" s="1">
        <v>2017</v>
      </c>
      <c r="B1396" t="s">
        <v>710</v>
      </c>
      <c r="C1396" t="s">
        <v>848</v>
      </c>
      <c r="D1396" s="1">
        <v>299.7</v>
      </c>
      <c r="E1396" s="1">
        <v>4</v>
      </c>
      <c r="F1396" s="1">
        <v>1</v>
      </c>
      <c r="G1396" s="1">
        <v>8</v>
      </c>
      <c r="H1396" s="1">
        <v>159</v>
      </c>
      <c r="I1396" s="1">
        <v>52</v>
      </c>
      <c r="J1396" s="1">
        <v>10</v>
      </c>
    </row>
    <row r="1397" spans="1:10" x14ac:dyDescent="0.25">
      <c r="A1397" s="1">
        <v>2013</v>
      </c>
      <c r="B1397" t="s">
        <v>711</v>
      </c>
      <c r="C1397" t="s">
        <v>848</v>
      </c>
      <c r="D1397" s="1">
        <v>58.4</v>
      </c>
      <c r="E1397" s="1">
        <v>2</v>
      </c>
      <c r="F1397" s="1">
        <v>1</v>
      </c>
      <c r="G1397" s="1">
        <v>0</v>
      </c>
      <c r="H1397" s="1">
        <v>7</v>
      </c>
      <c r="I1397" s="1">
        <v>0</v>
      </c>
      <c r="J1397" s="1">
        <v>0</v>
      </c>
    </row>
    <row r="1398" spans="1:10" x14ac:dyDescent="0.25">
      <c r="A1398" s="1">
        <v>2014</v>
      </c>
      <c r="B1398" t="s">
        <v>711</v>
      </c>
      <c r="C1398" t="s">
        <v>848</v>
      </c>
      <c r="D1398" s="1">
        <v>86.3</v>
      </c>
      <c r="E1398" s="1">
        <v>2</v>
      </c>
      <c r="F1398" s="1">
        <v>1</v>
      </c>
      <c r="G1398" s="1">
        <v>0</v>
      </c>
      <c r="H1398" s="1">
        <v>7</v>
      </c>
      <c r="I1398" s="1">
        <v>0</v>
      </c>
      <c r="J1398" s="1">
        <v>0</v>
      </c>
    </row>
    <row r="1399" spans="1:10" x14ac:dyDescent="0.25">
      <c r="A1399" s="1">
        <v>2015</v>
      </c>
      <c r="B1399" t="s">
        <v>711</v>
      </c>
      <c r="C1399" t="s">
        <v>848</v>
      </c>
      <c r="D1399" s="1">
        <v>101.4</v>
      </c>
      <c r="E1399" s="1">
        <v>4</v>
      </c>
      <c r="F1399" s="1">
        <v>2</v>
      </c>
      <c r="G1399" s="1">
        <v>1</v>
      </c>
      <c r="H1399" s="1">
        <v>7</v>
      </c>
      <c r="I1399" s="1">
        <v>1</v>
      </c>
      <c r="J1399" s="1">
        <v>0</v>
      </c>
    </row>
    <row r="1400" spans="1:10" x14ac:dyDescent="0.25">
      <c r="A1400" s="1">
        <v>2016</v>
      </c>
      <c r="B1400" t="s">
        <v>711</v>
      </c>
      <c r="C1400" t="s">
        <v>848</v>
      </c>
      <c r="D1400" s="1">
        <v>99.4</v>
      </c>
      <c r="E1400" s="1">
        <v>3</v>
      </c>
      <c r="F1400" s="1">
        <v>0</v>
      </c>
      <c r="G1400" s="1">
        <v>1</v>
      </c>
      <c r="H1400" s="1">
        <v>7</v>
      </c>
      <c r="I1400" s="1">
        <v>6</v>
      </c>
      <c r="J1400" s="1">
        <v>0</v>
      </c>
    </row>
    <row r="1401" spans="1:10" x14ac:dyDescent="0.25">
      <c r="A1401" s="1">
        <v>2017</v>
      </c>
      <c r="B1401" t="s">
        <v>711</v>
      </c>
      <c r="C1401" t="s">
        <v>848</v>
      </c>
      <c r="D1401" s="1">
        <v>125.6</v>
      </c>
      <c r="E1401" s="1">
        <v>2</v>
      </c>
      <c r="F1401" s="1">
        <v>1</v>
      </c>
      <c r="G1401" s="1">
        <v>0</v>
      </c>
      <c r="H1401" s="1">
        <v>16</v>
      </c>
      <c r="I1401" s="1">
        <v>11</v>
      </c>
      <c r="J1401" s="1">
        <v>0</v>
      </c>
    </row>
    <row r="1402" spans="1:10" x14ac:dyDescent="0.25">
      <c r="A1402" s="1">
        <v>2013</v>
      </c>
      <c r="B1402" t="s">
        <v>712</v>
      </c>
      <c r="C1402" t="s">
        <v>848</v>
      </c>
      <c r="D1402" s="1">
        <v>249.9</v>
      </c>
      <c r="E1402" s="1">
        <v>0</v>
      </c>
      <c r="F1402" s="1">
        <v>0</v>
      </c>
      <c r="G1402" s="1">
        <v>1</v>
      </c>
      <c r="H1402" s="1">
        <v>13</v>
      </c>
      <c r="I1402" s="1">
        <v>0</v>
      </c>
      <c r="J1402" s="1">
        <v>4</v>
      </c>
    </row>
    <row r="1403" spans="1:10" x14ac:dyDescent="0.25">
      <c r="A1403" s="1">
        <v>2014</v>
      </c>
      <c r="B1403" t="s">
        <v>712</v>
      </c>
      <c r="C1403" t="s">
        <v>848</v>
      </c>
      <c r="D1403" s="1">
        <v>218.7</v>
      </c>
      <c r="E1403" s="1">
        <v>0</v>
      </c>
      <c r="F1403" s="1">
        <v>0</v>
      </c>
      <c r="G1403" s="1">
        <v>0</v>
      </c>
      <c r="H1403" s="1">
        <v>10</v>
      </c>
      <c r="I1403" s="1">
        <v>1</v>
      </c>
      <c r="J1403" s="1">
        <v>1</v>
      </c>
    </row>
    <row r="1404" spans="1:10" x14ac:dyDescent="0.25">
      <c r="A1404" s="1">
        <v>2015</v>
      </c>
      <c r="B1404" t="s">
        <v>712</v>
      </c>
      <c r="C1404" t="s">
        <v>848</v>
      </c>
      <c r="D1404" s="1">
        <v>220.9</v>
      </c>
      <c r="E1404" s="1">
        <v>2</v>
      </c>
      <c r="F1404" s="1">
        <v>2</v>
      </c>
      <c r="G1404" s="1">
        <v>2</v>
      </c>
      <c r="H1404" s="1">
        <v>11</v>
      </c>
      <c r="I1404" s="1">
        <v>1</v>
      </c>
      <c r="J1404" s="1">
        <v>1</v>
      </c>
    </row>
    <row r="1405" spans="1:10" x14ac:dyDescent="0.25">
      <c r="A1405" s="1">
        <v>2016</v>
      </c>
      <c r="B1405" t="s">
        <v>712</v>
      </c>
      <c r="C1405" t="s">
        <v>848</v>
      </c>
      <c r="D1405" s="1">
        <v>217.1</v>
      </c>
      <c r="E1405" s="1">
        <v>1</v>
      </c>
      <c r="F1405" s="1">
        <v>1</v>
      </c>
      <c r="G1405" s="1">
        <v>0</v>
      </c>
      <c r="H1405" s="1">
        <v>9</v>
      </c>
      <c r="I1405" s="1">
        <v>2</v>
      </c>
      <c r="J1405" s="1">
        <v>2</v>
      </c>
    </row>
    <row r="1406" spans="1:10" x14ac:dyDescent="0.25">
      <c r="A1406" s="1">
        <v>2017</v>
      </c>
      <c r="B1406" t="s">
        <v>712</v>
      </c>
      <c r="C1406" t="s">
        <v>848</v>
      </c>
      <c r="D1406" s="1">
        <v>221.3</v>
      </c>
      <c r="E1406" s="1">
        <v>1</v>
      </c>
      <c r="F1406" s="1">
        <v>1</v>
      </c>
      <c r="G1406" s="1">
        <v>1</v>
      </c>
      <c r="H1406" s="1">
        <v>8</v>
      </c>
      <c r="I1406" s="1">
        <v>3</v>
      </c>
      <c r="J1406" s="1">
        <v>0</v>
      </c>
    </row>
    <row r="1407" spans="1:10" x14ac:dyDescent="0.25">
      <c r="A1407" s="1">
        <v>2013</v>
      </c>
      <c r="B1407" t="s">
        <v>713</v>
      </c>
      <c r="C1407" t="s">
        <v>848</v>
      </c>
      <c r="D1407" s="1">
        <v>61.8</v>
      </c>
      <c r="E1407" s="1">
        <v>0</v>
      </c>
      <c r="F1407" s="1">
        <v>0</v>
      </c>
      <c r="G1407" s="1">
        <v>0</v>
      </c>
      <c r="H1407" s="1">
        <v>8</v>
      </c>
      <c r="I1407" s="1">
        <v>0</v>
      </c>
      <c r="J1407" s="1">
        <v>0</v>
      </c>
    </row>
    <row r="1408" spans="1:10" x14ac:dyDescent="0.25">
      <c r="A1408" s="1">
        <v>2014</v>
      </c>
      <c r="B1408" t="s">
        <v>713</v>
      </c>
      <c r="C1408" t="s">
        <v>848</v>
      </c>
      <c r="D1408" s="1">
        <v>74.599999999999994</v>
      </c>
      <c r="E1408" s="1">
        <v>1</v>
      </c>
      <c r="F1408" s="1">
        <v>1</v>
      </c>
      <c r="G1408" s="1">
        <v>0</v>
      </c>
      <c r="H1408" s="1">
        <v>10</v>
      </c>
      <c r="I1408" s="1">
        <v>1</v>
      </c>
      <c r="J1408" s="1">
        <v>0</v>
      </c>
    </row>
    <row r="1409" spans="1:10" x14ac:dyDescent="0.25">
      <c r="A1409" s="1">
        <v>2015</v>
      </c>
      <c r="B1409" t="s">
        <v>713</v>
      </c>
      <c r="C1409" t="s">
        <v>848</v>
      </c>
      <c r="D1409" s="1">
        <v>87.3</v>
      </c>
      <c r="E1409" s="1">
        <v>1</v>
      </c>
      <c r="F1409" s="1">
        <v>1</v>
      </c>
      <c r="G1409" s="1">
        <v>0</v>
      </c>
      <c r="H1409" s="1">
        <v>12</v>
      </c>
      <c r="I1409" s="1">
        <v>2</v>
      </c>
      <c r="J1409" s="1">
        <v>0</v>
      </c>
    </row>
    <row r="1410" spans="1:10" x14ac:dyDescent="0.25">
      <c r="A1410" s="1">
        <v>2016</v>
      </c>
      <c r="B1410" t="s">
        <v>713</v>
      </c>
      <c r="C1410" t="s">
        <v>848</v>
      </c>
      <c r="D1410" s="1">
        <v>83.9</v>
      </c>
      <c r="E1410" s="1">
        <v>2</v>
      </c>
      <c r="F1410" s="1">
        <v>0</v>
      </c>
      <c r="G1410" s="1">
        <v>0</v>
      </c>
      <c r="H1410" s="1">
        <v>10</v>
      </c>
      <c r="I1410" s="1">
        <v>2</v>
      </c>
      <c r="J1410" s="1">
        <v>2</v>
      </c>
    </row>
    <row r="1411" spans="1:10" x14ac:dyDescent="0.25">
      <c r="A1411" s="1">
        <v>2017</v>
      </c>
      <c r="B1411" t="s">
        <v>713</v>
      </c>
      <c r="C1411" t="s">
        <v>848</v>
      </c>
      <c r="D1411" s="1">
        <v>84.7</v>
      </c>
      <c r="E1411" s="1">
        <v>0</v>
      </c>
      <c r="F1411" s="1">
        <v>0</v>
      </c>
      <c r="G1411" s="1">
        <v>0</v>
      </c>
      <c r="H1411" s="1">
        <v>11</v>
      </c>
      <c r="I1411" s="1">
        <v>0</v>
      </c>
      <c r="J1411" s="1">
        <v>3</v>
      </c>
    </row>
    <row r="1412" spans="1:10" x14ac:dyDescent="0.25">
      <c r="A1412" s="1">
        <v>2013</v>
      </c>
      <c r="B1412" t="s">
        <v>714</v>
      </c>
      <c r="C1412" t="s">
        <v>848</v>
      </c>
      <c r="D1412" s="1">
        <v>66.900000000000006</v>
      </c>
      <c r="E1412" s="1">
        <v>1</v>
      </c>
      <c r="F1412" s="1">
        <v>1</v>
      </c>
      <c r="G1412" s="1">
        <v>0</v>
      </c>
      <c r="H1412" s="1">
        <v>5</v>
      </c>
      <c r="I1412" s="1">
        <v>1</v>
      </c>
      <c r="J1412" s="1">
        <v>0</v>
      </c>
    </row>
    <row r="1413" spans="1:10" x14ac:dyDescent="0.25">
      <c r="A1413" s="1">
        <v>2014</v>
      </c>
      <c r="B1413" t="s">
        <v>714</v>
      </c>
      <c r="C1413" t="s">
        <v>848</v>
      </c>
      <c r="D1413" s="1">
        <v>72.400000000000006</v>
      </c>
      <c r="E1413" s="1">
        <v>2</v>
      </c>
      <c r="F1413" s="1">
        <v>1</v>
      </c>
      <c r="G1413" s="1">
        <v>0</v>
      </c>
      <c r="H1413" s="1">
        <v>4</v>
      </c>
      <c r="I1413" s="1">
        <v>0</v>
      </c>
      <c r="J1413" s="1">
        <v>1</v>
      </c>
    </row>
    <row r="1414" spans="1:10" x14ac:dyDescent="0.25">
      <c r="A1414" s="1">
        <v>2015</v>
      </c>
      <c r="B1414" t="s">
        <v>714</v>
      </c>
      <c r="C1414" t="s">
        <v>848</v>
      </c>
      <c r="D1414" s="1">
        <v>86.2</v>
      </c>
      <c r="E1414" s="1">
        <v>4</v>
      </c>
      <c r="F1414" s="1">
        <v>2</v>
      </c>
      <c r="G1414" s="1">
        <v>1</v>
      </c>
      <c r="H1414" s="1">
        <v>5</v>
      </c>
      <c r="I1414" s="1">
        <v>1</v>
      </c>
      <c r="J1414" s="1">
        <v>0</v>
      </c>
    </row>
    <row r="1415" spans="1:10" x14ac:dyDescent="0.25">
      <c r="A1415" s="1">
        <v>2016</v>
      </c>
      <c r="B1415" t="s">
        <v>714</v>
      </c>
      <c r="C1415" t="s">
        <v>848</v>
      </c>
      <c r="D1415" s="1">
        <v>85</v>
      </c>
      <c r="E1415" s="1">
        <v>0</v>
      </c>
      <c r="F1415" s="1">
        <v>0</v>
      </c>
      <c r="G1415" s="1">
        <v>0</v>
      </c>
      <c r="H1415" s="1">
        <v>17</v>
      </c>
      <c r="I1415" s="1">
        <v>1</v>
      </c>
      <c r="J1415" s="1">
        <v>2</v>
      </c>
    </row>
    <row r="1416" spans="1:10" x14ac:dyDescent="0.25">
      <c r="A1416" s="1">
        <v>2017</v>
      </c>
      <c r="B1416" t="s">
        <v>714</v>
      </c>
      <c r="C1416" t="s">
        <v>848</v>
      </c>
      <c r="D1416" s="1">
        <v>101.4</v>
      </c>
      <c r="E1416" s="1">
        <v>1</v>
      </c>
      <c r="F1416" s="1">
        <v>1</v>
      </c>
      <c r="G1416" s="1">
        <v>0</v>
      </c>
      <c r="H1416" s="1">
        <v>8</v>
      </c>
      <c r="I1416" s="1">
        <v>4</v>
      </c>
      <c r="J1416" s="1">
        <v>0</v>
      </c>
    </row>
    <row r="1417" spans="1:10" x14ac:dyDescent="0.25">
      <c r="A1417" s="1">
        <v>2013</v>
      </c>
      <c r="B1417" t="s">
        <v>715</v>
      </c>
      <c r="C1417" t="s">
        <v>848</v>
      </c>
      <c r="D1417" s="1">
        <v>378.1</v>
      </c>
      <c r="E1417" s="1">
        <v>1</v>
      </c>
      <c r="F1417" s="1">
        <v>0</v>
      </c>
      <c r="G1417" s="1">
        <v>1</v>
      </c>
      <c r="H1417" s="1">
        <v>20</v>
      </c>
      <c r="I1417" s="1">
        <v>0</v>
      </c>
      <c r="J1417" s="1">
        <v>2</v>
      </c>
    </row>
    <row r="1418" spans="1:10" x14ac:dyDescent="0.25">
      <c r="A1418" s="1">
        <v>2014</v>
      </c>
      <c r="B1418" t="s">
        <v>715</v>
      </c>
      <c r="C1418" t="s">
        <v>848</v>
      </c>
      <c r="D1418" s="1">
        <v>392.7</v>
      </c>
      <c r="E1418" s="1">
        <v>0</v>
      </c>
      <c r="F1418" s="1">
        <v>0</v>
      </c>
      <c r="G1418" s="1">
        <v>0</v>
      </c>
      <c r="H1418" s="1">
        <v>14</v>
      </c>
      <c r="I1418" s="1">
        <v>0</v>
      </c>
      <c r="J1418" s="1">
        <v>0</v>
      </c>
    </row>
    <row r="1419" spans="1:10" x14ac:dyDescent="0.25">
      <c r="A1419" s="1">
        <v>2015</v>
      </c>
      <c r="B1419" t="s">
        <v>715</v>
      </c>
      <c r="C1419" t="s">
        <v>848</v>
      </c>
      <c r="D1419" s="1">
        <v>430.8</v>
      </c>
      <c r="E1419" s="1">
        <v>0</v>
      </c>
      <c r="F1419" s="1">
        <v>0</v>
      </c>
      <c r="G1419" s="1">
        <v>2</v>
      </c>
      <c r="H1419" s="1">
        <v>19</v>
      </c>
      <c r="I1419" s="1">
        <v>0</v>
      </c>
      <c r="J1419" s="1">
        <v>2</v>
      </c>
    </row>
    <row r="1420" spans="1:10" x14ac:dyDescent="0.25">
      <c r="A1420" s="1">
        <v>2016</v>
      </c>
      <c r="B1420" t="s">
        <v>715</v>
      </c>
      <c r="C1420" t="s">
        <v>848</v>
      </c>
      <c r="D1420" s="1">
        <v>421.6</v>
      </c>
      <c r="E1420" s="1">
        <v>0</v>
      </c>
      <c r="F1420" s="1">
        <v>0</v>
      </c>
      <c r="G1420" s="1">
        <v>1</v>
      </c>
      <c r="H1420" s="1">
        <v>23</v>
      </c>
      <c r="I1420" s="1">
        <v>2</v>
      </c>
      <c r="J1420" s="1">
        <v>3</v>
      </c>
    </row>
    <row r="1421" spans="1:10" x14ac:dyDescent="0.25">
      <c r="A1421" s="1">
        <v>2017</v>
      </c>
      <c r="B1421" t="s">
        <v>715</v>
      </c>
      <c r="C1421" t="s">
        <v>848</v>
      </c>
      <c r="D1421" s="1">
        <v>382.2</v>
      </c>
      <c r="E1421" s="1">
        <v>0</v>
      </c>
      <c r="F1421" s="1">
        <v>0</v>
      </c>
      <c r="G1421" s="1">
        <v>0</v>
      </c>
      <c r="H1421" s="1">
        <v>16</v>
      </c>
      <c r="I1421" s="1">
        <v>2</v>
      </c>
      <c r="J1421" s="1">
        <v>3</v>
      </c>
    </row>
    <row r="1422" spans="1:10" x14ac:dyDescent="0.25">
      <c r="A1422" s="1">
        <v>2013</v>
      </c>
      <c r="B1422" t="s">
        <v>716</v>
      </c>
      <c r="C1422" t="s">
        <v>848</v>
      </c>
      <c r="D1422" s="1">
        <v>45.4</v>
      </c>
      <c r="E1422" s="1">
        <v>0</v>
      </c>
      <c r="F1422" s="1">
        <v>0</v>
      </c>
      <c r="G1422" s="1">
        <v>1</v>
      </c>
      <c r="H1422" s="1">
        <v>4</v>
      </c>
      <c r="I1422" s="1">
        <v>0</v>
      </c>
      <c r="J1422" s="1">
        <v>0</v>
      </c>
    </row>
    <row r="1423" spans="1:10" x14ac:dyDescent="0.25">
      <c r="A1423" s="1">
        <v>2014</v>
      </c>
      <c r="B1423" t="s">
        <v>716</v>
      </c>
      <c r="C1423" t="s">
        <v>848</v>
      </c>
      <c r="D1423" s="1">
        <v>51.4</v>
      </c>
      <c r="E1423" s="1">
        <v>3</v>
      </c>
      <c r="F1423" s="1">
        <v>2</v>
      </c>
      <c r="G1423" s="1">
        <v>0</v>
      </c>
      <c r="H1423" s="1">
        <v>4</v>
      </c>
      <c r="I1423" s="1">
        <v>2</v>
      </c>
      <c r="J1423" s="1">
        <v>2</v>
      </c>
    </row>
    <row r="1424" spans="1:10" x14ac:dyDescent="0.25">
      <c r="A1424" s="1">
        <v>2015</v>
      </c>
      <c r="B1424" t="s">
        <v>716</v>
      </c>
      <c r="C1424" t="s">
        <v>848</v>
      </c>
      <c r="D1424" s="1">
        <v>54.2</v>
      </c>
      <c r="E1424" s="1">
        <v>0</v>
      </c>
      <c r="F1424" s="1">
        <v>0</v>
      </c>
      <c r="G1424" s="1">
        <v>0</v>
      </c>
      <c r="H1424" s="1">
        <v>3</v>
      </c>
      <c r="I1424" s="1">
        <v>1</v>
      </c>
      <c r="J1424" s="1">
        <v>0</v>
      </c>
    </row>
    <row r="1425" spans="1:10" x14ac:dyDescent="0.25">
      <c r="A1425" s="1">
        <v>2016</v>
      </c>
      <c r="B1425" t="s">
        <v>716</v>
      </c>
      <c r="C1425" t="s">
        <v>848</v>
      </c>
      <c r="D1425" s="1">
        <v>62.4</v>
      </c>
      <c r="E1425" s="1">
        <v>1</v>
      </c>
      <c r="F1425" s="1">
        <v>1</v>
      </c>
      <c r="G1425" s="1">
        <v>0</v>
      </c>
      <c r="H1425" s="1">
        <v>5</v>
      </c>
      <c r="I1425" s="1">
        <v>2</v>
      </c>
      <c r="J1425" s="1">
        <v>0</v>
      </c>
    </row>
    <row r="1426" spans="1:10" x14ac:dyDescent="0.25">
      <c r="A1426" s="1">
        <v>2017</v>
      </c>
      <c r="B1426" t="s">
        <v>716</v>
      </c>
      <c r="C1426" t="s">
        <v>848</v>
      </c>
      <c r="D1426" s="1">
        <v>65.400000000000006</v>
      </c>
      <c r="E1426" s="1">
        <v>2</v>
      </c>
      <c r="F1426" s="1">
        <v>2</v>
      </c>
      <c r="G1426" s="1">
        <v>0</v>
      </c>
      <c r="H1426" s="1">
        <v>3</v>
      </c>
      <c r="I1426" s="1">
        <v>2</v>
      </c>
      <c r="J1426" s="1">
        <v>2</v>
      </c>
    </row>
    <row r="1427" spans="1:10" x14ac:dyDescent="0.25">
      <c r="A1427" s="1">
        <v>2013</v>
      </c>
      <c r="B1427" t="s">
        <v>717</v>
      </c>
      <c r="C1427" t="s">
        <v>848</v>
      </c>
      <c r="D1427" s="1">
        <v>89.7</v>
      </c>
      <c r="E1427" s="1">
        <v>15</v>
      </c>
      <c r="F1427" s="1">
        <v>8</v>
      </c>
      <c r="G1427" s="1">
        <v>1</v>
      </c>
      <c r="H1427" s="1">
        <v>27</v>
      </c>
      <c r="I1427" s="1">
        <v>10</v>
      </c>
      <c r="J1427" s="1">
        <v>5</v>
      </c>
    </row>
    <row r="1428" spans="1:10" x14ac:dyDescent="0.25">
      <c r="A1428" s="1">
        <v>2014</v>
      </c>
      <c r="B1428" t="s">
        <v>717</v>
      </c>
      <c r="C1428" t="s">
        <v>848</v>
      </c>
      <c r="D1428" s="1">
        <v>113.1</v>
      </c>
      <c r="E1428" s="1">
        <v>9</v>
      </c>
      <c r="F1428" s="1">
        <v>2</v>
      </c>
      <c r="G1428" s="1">
        <v>3</v>
      </c>
      <c r="H1428" s="1">
        <v>40</v>
      </c>
      <c r="I1428" s="1">
        <v>4</v>
      </c>
      <c r="J1428" s="1">
        <v>1</v>
      </c>
    </row>
    <row r="1429" spans="1:10" x14ac:dyDescent="0.25">
      <c r="A1429" s="1">
        <v>2015</v>
      </c>
      <c r="B1429" t="s">
        <v>717</v>
      </c>
      <c r="C1429" t="s">
        <v>848</v>
      </c>
      <c r="D1429" s="1">
        <v>156</v>
      </c>
      <c r="E1429" s="1">
        <v>5</v>
      </c>
      <c r="F1429" s="1">
        <v>2</v>
      </c>
      <c r="G1429" s="1">
        <v>1</v>
      </c>
      <c r="H1429" s="1">
        <v>40</v>
      </c>
      <c r="I1429" s="1">
        <v>19</v>
      </c>
      <c r="J1429" s="1">
        <v>0</v>
      </c>
    </row>
    <row r="1430" spans="1:10" x14ac:dyDescent="0.25">
      <c r="A1430" s="1">
        <v>2016</v>
      </c>
      <c r="B1430" t="s">
        <v>717</v>
      </c>
      <c r="C1430" t="s">
        <v>848</v>
      </c>
      <c r="D1430" s="1">
        <v>97.5</v>
      </c>
      <c r="E1430" s="1">
        <v>4</v>
      </c>
      <c r="F1430" s="1">
        <v>1</v>
      </c>
      <c r="G1430" s="1">
        <v>1</v>
      </c>
      <c r="H1430" s="1">
        <v>29</v>
      </c>
      <c r="I1430" s="1">
        <v>19</v>
      </c>
      <c r="J1430" s="1">
        <v>2</v>
      </c>
    </row>
    <row r="1431" spans="1:10" x14ac:dyDescent="0.25">
      <c r="A1431" s="1">
        <v>2017</v>
      </c>
      <c r="B1431" t="s">
        <v>717</v>
      </c>
      <c r="C1431" t="s">
        <v>848</v>
      </c>
      <c r="D1431" s="1">
        <v>73.7</v>
      </c>
      <c r="E1431" s="1">
        <v>5</v>
      </c>
      <c r="F1431" s="1">
        <v>2</v>
      </c>
      <c r="G1431" s="1">
        <v>1</v>
      </c>
      <c r="H1431" s="1">
        <v>40</v>
      </c>
      <c r="I1431" s="1">
        <v>45</v>
      </c>
      <c r="J1431" s="1">
        <v>4</v>
      </c>
    </row>
    <row r="1432" spans="1:10" x14ac:dyDescent="0.25">
      <c r="A1432" s="1">
        <v>2013</v>
      </c>
      <c r="B1432" t="s">
        <v>718</v>
      </c>
      <c r="C1432" t="s">
        <v>848</v>
      </c>
      <c r="D1432" s="1">
        <v>113.7</v>
      </c>
      <c r="E1432" s="1">
        <v>2</v>
      </c>
      <c r="F1432" s="1">
        <v>2</v>
      </c>
      <c r="G1432" s="1">
        <v>0</v>
      </c>
      <c r="H1432" s="1">
        <v>9</v>
      </c>
      <c r="I1432" s="1">
        <v>0</v>
      </c>
      <c r="J1432" s="1">
        <v>0</v>
      </c>
    </row>
    <row r="1433" spans="1:10" x14ac:dyDescent="0.25">
      <c r="A1433" s="1">
        <v>2014</v>
      </c>
      <c r="B1433" t="s">
        <v>718</v>
      </c>
      <c r="C1433" t="s">
        <v>848</v>
      </c>
      <c r="D1433" s="1">
        <v>108.9</v>
      </c>
      <c r="E1433" s="1">
        <v>2</v>
      </c>
      <c r="F1433" s="1">
        <v>2</v>
      </c>
      <c r="G1433" s="1">
        <v>0</v>
      </c>
      <c r="H1433" s="1">
        <v>7</v>
      </c>
      <c r="I1433" s="1">
        <v>2</v>
      </c>
      <c r="J1433" s="1">
        <v>0</v>
      </c>
    </row>
    <row r="1434" spans="1:10" x14ac:dyDescent="0.25">
      <c r="A1434" s="1">
        <v>2015</v>
      </c>
      <c r="B1434" t="s">
        <v>718</v>
      </c>
      <c r="C1434" t="s">
        <v>848</v>
      </c>
      <c r="D1434" s="1">
        <v>134.5</v>
      </c>
      <c r="E1434" s="1">
        <v>0</v>
      </c>
      <c r="F1434" s="1">
        <v>0</v>
      </c>
      <c r="G1434" s="1">
        <v>0</v>
      </c>
      <c r="H1434" s="1">
        <v>8</v>
      </c>
      <c r="I1434" s="1">
        <v>3</v>
      </c>
      <c r="J1434" s="1">
        <v>1</v>
      </c>
    </row>
    <row r="1435" spans="1:10" x14ac:dyDescent="0.25">
      <c r="A1435" s="1">
        <v>2016</v>
      </c>
      <c r="B1435" t="s">
        <v>718</v>
      </c>
      <c r="C1435" t="s">
        <v>848</v>
      </c>
      <c r="D1435" s="1">
        <v>114.9</v>
      </c>
      <c r="E1435" s="1">
        <v>0</v>
      </c>
      <c r="F1435" s="1">
        <v>0</v>
      </c>
      <c r="G1435" s="1">
        <v>0</v>
      </c>
      <c r="H1435" s="1">
        <v>12</v>
      </c>
      <c r="I1435" s="1">
        <v>0</v>
      </c>
      <c r="J1435" s="1">
        <v>0</v>
      </c>
    </row>
    <row r="1436" spans="1:10" x14ac:dyDescent="0.25">
      <c r="A1436" s="1">
        <v>2017</v>
      </c>
      <c r="B1436" t="s">
        <v>718</v>
      </c>
      <c r="C1436" t="s">
        <v>848</v>
      </c>
      <c r="D1436" s="1">
        <v>164</v>
      </c>
      <c r="E1436" s="1">
        <v>1</v>
      </c>
      <c r="F1436" s="1">
        <v>1</v>
      </c>
      <c r="G1436" s="1">
        <v>0</v>
      </c>
      <c r="H1436" s="1">
        <v>3</v>
      </c>
      <c r="I1436" s="1">
        <v>1</v>
      </c>
      <c r="J1436" s="1">
        <v>0</v>
      </c>
    </row>
    <row r="1437" spans="1:10" x14ac:dyDescent="0.25">
      <c r="A1437" s="1">
        <v>2013</v>
      </c>
      <c r="B1437" t="s">
        <v>719</v>
      </c>
      <c r="C1437" t="s">
        <v>848</v>
      </c>
      <c r="D1437" s="1">
        <v>314</v>
      </c>
      <c r="E1437" s="1">
        <v>0</v>
      </c>
      <c r="F1437" s="1">
        <v>0</v>
      </c>
      <c r="G1437" s="1">
        <v>1</v>
      </c>
      <c r="H1437" s="1">
        <v>9</v>
      </c>
      <c r="I1437" s="1">
        <v>2</v>
      </c>
      <c r="J1437" s="1">
        <v>1</v>
      </c>
    </row>
    <row r="1438" spans="1:10" x14ac:dyDescent="0.25">
      <c r="A1438" s="1">
        <v>2014</v>
      </c>
      <c r="B1438" t="s">
        <v>719</v>
      </c>
      <c r="C1438" t="s">
        <v>848</v>
      </c>
      <c r="D1438" s="1">
        <v>335.1</v>
      </c>
      <c r="E1438" s="1">
        <v>1</v>
      </c>
      <c r="F1438" s="1">
        <v>1</v>
      </c>
      <c r="G1438" s="1">
        <v>2</v>
      </c>
      <c r="H1438" s="1">
        <v>15</v>
      </c>
      <c r="I1438" s="1">
        <v>0</v>
      </c>
      <c r="J1438" s="1">
        <v>1</v>
      </c>
    </row>
    <row r="1439" spans="1:10" x14ac:dyDescent="0.25">
      <c r="A1439" s="1">
        <v>2015</v>
      </c>
      <c r="B1439" t="s">
        <v>719</v>
      </c>
      <c r="C1439" t="s">
        <v>848</v>
      </c>
      <c r="D1439" s="1">
        <v>355.4</v>
      </c>
      <c r="E1439" s="1">
        <v>0</v>
      </c>
      <c r="F1439" s="1">
        <v>0</v>
      </c>
      <c r="G1439" s="1">
        <v>0</v>
      </c>
      <c r="H1439" s="1">
        <v>13</v>
      </c>
      <c r="I1439" s="1">
        <v>1</v>
      </c>
      <c r="J1439" s="1">
        <v>2</v>
      </c>
    </row>
    <row r="1440" spans="1:10" x14ac:dyDescent="0.25">
      <c r="A1440" s="1">
        <v>2016</v>
      </c>
      <c r="B1440" t="s">
        <v>719</v>
      </c>
      <c r="C1440" t="s">
        <v>848</v>
      </c>
      <c r="D1440" s="1">
        <v>358.9</v>
      </c>
      <c r="E1440" s="1">
        <v>0</v>
      </c>
      <c r="F1440" s="1">
        <v>0</v>
      </c>
      <c r="G1440" s="1">
        <v>0</v>
      </c>
      <c r="H1440" s="1">
        <v>6</v>
      </c>
      <c r="I1440" s="1">
        <v>1</v>
      </c>
      <c r="J1440" s="1">
        <v>1</v>
      </c>
    </row>
    <row r="1441" spans="1:10" x14ac:dyDescent="0.25">
      <c r="A1441" s="1">
        <v>2017</v>
      </c>
      <c r="B1441" t="s">
        <v>719</v>
      </c>
      <c r="C1441" t="s">
        <v>848</v>
      </c>
      <c r="D1441" s="1">
        <v>360.9</v>
      </c>
      <c r="E1441" s="1">
        <v>0</v>
      </c>
      <c r="F1441" s="1">
        <v>0</v>
      </c>
      <c r="G1441" s="1">
        <v>0</v>
      </c>
      <c r="H1441" s="1">
        <v>6</v>
      </c>
      <c r="I1441" s="1">
        <v>1</v>
      </c>
      <c r="J1441" s="1">
        <v>0</v>
      </c>
    </row>
    <row r="1442" spans="1:10" x14ac:dyDescent="0.25">
      <c r="A1442" s="1">
        <v>2013</v>
      </c>
      <c r="B1442" t="s">
        <v>720</v>
      </c>
      <c r="C1442" t="s">
        <v>848</v>
      </c>
      <c r="D1442" s="1">
        <v>44</v>
      </c>
      <c r="E1442" s="1">
        <v>0</v>
      </c>
      <c r="F1442" s="1">
        <v>0</v>
      </c>
      <c r="G1442" s="1">
        <v>0</v>
      </c>
      <c r="H1442" s="1">
        <v>8</v>
      </c>
      <c r="I1442" s="1">
        <v>0</v>
      </c>
      <c r="J1442" s="1">
        <v>3</v>
      </c>
    </row>
    <row r="1443" spans="1:10" x14ac:dyDescent="0.25">
      <c r="A1443" s="1">
        <v>2014</v>
      </c>
      <c r="B1443" t="s">
        <v>720</v>
      </c>
      <c r="C1443" t="s">
        <v>848</v>
      </c>
      <c r="D1443" s="1">
        <v>59.1</v>
      </c>
      <c r="E1443" s="1">
        <v>0</v>
      </c>
      <c r="F1443" s="1">
        <v>0</v>
      </c>
      <c r="G1443" s="1">
        <v>0</v>
      </c>
      <c r="H1443" s="1">
        <v>2</v>
      </c>
      <c r="I1443" s="1">
        <v>0</v>
      </c>
      <c r="J1443" s="1">
        <v>0</v>
      </c>
    </row>
    <row r="1444" spans="1:10" x14ac:dyDescent="0.25">
      <c r="A1444" s="1">
        <v>2015</v>
      </c>
      <c r="B1444" t="s">
        <v>720</v>
      </c>
      <c r="C1444" t="s">
        <v>848</v>
      </c>
      <c r="D1444" s="1">
        <v>68.099999999999994</v>
      </c>
      <c r="E1444" s="1">
        <v>2</v>
      </c>
      <c r="F1444" s="1">
        <v>2</v>
      </c>
      <c r="G1444" s="1">
        <v>0</v>
      </c>
      <c r="H1444" s="1">
        <v>8</v>
      </c>
      <c r="I1444" s="1">
        <v>0</v>
      </c>
      <c r="J1444" s="1">
        <v>0</v>
      </c>
    </row>
    <row r="1445" spans="1:10" x14ac:dyDescent="0.25">
      <c r="A1445" s="1">
        <v>2016</v>
      </c>
      <c r="B1445" t="s">
        <v>720</v>
      </c>
      <c r="C1445" t="s">
        <v>848</v>
      </c>
      <c r="D1445" s="1">
        <v>53.2</v>
      </c>
      <c r="E1445" s="1">
        <v>0</v>
      </c>
      <c r="F1445" s="1">
        <v>0</v>
      </c>
      <c r="G1445" s="1">
        <v>0</v>
      </c>
      <c r="H1445" s="1">
        <v>10</v>
      </c>
      <c r="I1445" s="1">
        <v>2</v>
      </c>
      <c r="J1445" s="1">
        <v>1</v>
      </c>
    </row>
    <row r="1446" spans="1:10" x14ac:dyDescent="0.25">
      <c r="A1446" s="1">
        <v>2017</v>
      </c>
      <c r="B1446" t="s">
        <v>720</v>
      </c>
      <c r="C1446" t="s">
        <v>848</v>
      </c>
      <c r="D1446" s="1">
        <v>77.599999999999994</v>
      </c>
      <c r="E1446" s="1">
        <v>0</v>
      </c>
      <c r="F1446" s="1">
        <v>0</v>
      </c>
      <c r="G1446" s="1">
        <v>0</v>
      </c>
      <c r="H1446" s="1">
        <v>9</v>
      </c>
      <c r="I1446" s="1">
        <v>1</v>
      </c>
      <c r="J1446" s="1">
        <v>0</v>
      </c>
    </row>
    <row r="1447" spans="1:10" x14ac:dyDescent="0.25">
      <c r="A1447" s="1">
        <v>2013</v>
      </c>
      <c r="B1447" t="s">
        <v>721</v>
      </c>
      <c r="C1447" t="s">
        <v>848</v>
      </c>
      <c r="D1447" s="1">
        <v>58.8</v>
      </c>
      <c r="E1447" s="1">
        <v>0</v>
      </c>
      <c r="F1447" s="1">
        <v>0</v>
      </c>
      <c r="G1447" s="1">
        <v>0</v>
      </c>
      <c r="H1447" s="1">
        <v>9</v>
      </c>
      <c r="I1447" s="1">
        <v>1</v>
      </c>
      <c r="J1447" s="1">
        <v>0</v>
      </c>
    </row>
    <row r="1448" spans="1:10" x14ac:dyDescent="0.25">
      <c r="A1448" s="1">
        <v>2014</v>
      </c>
      <c r="B1448" t="s">
        <v>721</v>
      </c>
      <c r="C1448" t="s">
        <v>848</v>
      </c>
      <c r="D1448" s="1">
        <v>58.9</v>
      </c>
      <c r="E1448" s="1">
        <v>1</v>
      </c>
      <c r="F1448" s="1">
        <v>1</v>
      </c>
      <c r="G1448" s="1">
        <v>1</v>
      </c>
      <c r="H1448" s="1">
        <v>5</v>
      </c>
      <c r="I1448" s="1">
        <v>0</v>
      </c>
      <c r="J1448" s="1">
        <v>0</v>
      </c>
    </row>
    <row r="1449" spans="1:10" x14ac:dyDescent="0.25">
      <c r="A1449" s="1">
        <v>2015</v>
      </c>
      <c r="B1449" t="s">
        <v>721</v>
      </c>
      <c r="C1449" t="s">
        <v>848</v>
      </c>
      <c r="D1449" s="1">
        <v>76.5</v>
      </c>
      <c r="E1449" s="1">
        <v>0</v>
      </c>
      <c r="F1449" s="1">
        <v>0</v>
      </c>
      <c r="G1449" s="1">
        <v>1</v>
      </c>
      <c r="H1449" s="1">
        <v>11</v>
      </c>
      <c r="I1449" s="1">
        <v>2</v>
      </c>
      <c r="J1449" s="1">
        <v>1</v>
      </c>
    </row>
    <row r="1450" spans="1:10" x14ac:dyDescent="0.25">
      <c r="A1450" s="1">
        <v>2016</v>
      </c>
      <c r="B1450" t="s">
        <v>721</v>
      </c>
      <c r="C1450" t="s">
        <v>848</v>
      </c>
      <c r="D1450" s="1">
        <v>72.599999999999994</v>
      </c>
      <c r="E1450" s="1">
        <v>1</v>
      </c>
      <c r="F1450" s="1">
        <v>0</v>
      </c>
      <c r="G1450" s="1">
        <v>0</v>
      </c>
      <c r="H1450" s="1">
        <v>11</v>
      </c>
      <c r="I1450" s="1">
        <v>0</v>
      </c>
      <c r="J1450" s="1">
        <v>1</v>
      </c>
    </row>
    <row r="1451" spans="1:10" x14ac:dyDescent="0.25">
      <c r="A1451" s="1">
        <v>2017</v>
      </c>
      <c r="B1451" t="s">
        <v>721</v>
      </c>
      <c r="C1451" t="s">
        <v>848</v>
      </c>
      <c r="D1451" s="1">
        <v>64.2</v>
      </c>
      <c r="E1451" s="1">
        <v>0</v>
      </c>
      <c r="F1451" s="1">
        <v>0</v>
      </c>
      <c r="G1451" s="1">
        <v>0</v>
      </c>
      <c r="H1451" s="1">
        <v>5</v>
      </c>
      <c r="I1451" s="1">
        <v>0</v>
      </c>
      <c r="J1451" s="1">
        <v>3</v>
      </c>
    </row>
    <row r="1452" spans="1:10" x14ac:dyDescent="0.25">
      <c r="A1452" s="1">
        <v>2013</v>
      </c>
      <c r="B1452" t="s">
        <v>722</v>
      </c>
      <c r="C1452" t="s">
        <v>848</v>
      </c>
      <c r="D1452" s="1">
        <v>41</v>
      </c>
      <c r="E1452" s="1">
        <v>0</v>
      </c>
      <c r="F1452" s="1">
        <v>0</v>
      </c>
      <c r="G1452" s="1">
        <v>0</v>
      </c>
      <c r="H1452" s="1">
        <v>6</v>
      </c>
      <c r="I1452" s="1">
        <v>0</v>
      </c>
      <c r="J1452" s="1">
        <v>1</v>
      </c>
    </row>
    <row r="1453" spans="1:10" x14ac:dyDescent="0.25">
      <c r="A1453" s="1">
        <v>2014</v>
      </c>
      <c r="B1453" t="s">
        <v>722</v>
      </c>
      <c r="C1453" t="s">
        <v>848</v>
      </c>
      <c r="D1453" s="1">
        <v>58.9</v>
      </c>
      <c r="E1453" s="1">
        <v>0</v>
      </c>
      <c r="F1453" s="1">
        <v>0</v>
      </c>
      <c r="G1453" s="1">
        <v>1</v>
      </c>
      <c r="H1453" s="1">
        <v>1</v>
      </c>
      <c r="I1453" s="1">
        <v>0</v>
      </c>
      <c r="J1453" s="1">
        <v>1</v>
      </c>
    </row>
    <row r="1454" spans="1:10" x14ac:dyDescent="0.25">
      <c r="A1454" s="1">
        <v>2015</v>
      </c>
      <c r="B1454" t="s">
        <v>722</v>
      </c>
      <c r="C1454" t="s">
        <v>848</v>
      </c>
      <c r="D1454" s="1">
        <v>66.400000000000006</v>
      </c>
      <c r="E1454" s="1">
        <v>2</v>
      </c>
      <c r="F1454" s="1">
        <v>0</v>
      </c>
      <c r="G1454" s="1">
        <v>0</v>
      </c>
      <c r="H1454" s="1">
        <v>2</v>
      </c>
      <c r="I1454" s="1">
        <v>1</v>
      </c>
      <c r="J1454" s="1">
        <v>0</v>
      </c>
    </row>
    <row r="1455" spans="1:10" x14ac:dyDescent="0.25">
      <c r="A1455" s="1">
        <v>2016</v>
      </c>
      <c r="B1455" t="s">
        <v>722</v>
      </c>
      <c r="C1455" t="s">
        <v>848</v>
      </c>
      <c r="D1455" s="1">
        <v>67.2</v>
      </c>
      <c r="E1455" s="1">
        <v>2</v>
      </c>
      <c r="F1455" s="1">
        <v>1</v>
      </c>
      <c r="G1455" s="1">
        <v>1</v>
      </c>
      <c r="H1455" s="1">
        <v>8</v>
      </c>
      <c r="I1455" s="1">
        <v>0</v>
      </c>
      <c r="J1455" s="1">
        <v>0</v>
      </c>
    </row>
    <row r="1456" spans="1:10" x14ac:dyDescent="0.25">
      <c r="A1456" s="1">
        <v>2017</v>
      </c>
      <c r="B1456" t="s">
        <v>722</v>
      </c>
      <c r="C1456" t="s">
        <v>848</v>
      </c>
      <c r="D1456" s="1">
        <v>53.2</v>
      </c>
      <c r="E1456" s="1">
        <v>0</v>
      </c>
      <c r="F1456" s="1">
        <v>0</v>
      </c>
      <c r="G1456" s="1">
        <v>0</v>
      </c>
      <c r="H1456" s="1">
        <v>1</v>
      </c>
      <c r="I1456" s="1">
        <v>0</v>
      </c>
      <c r="J1456" s="1">
        <v>0</v>
      </c>
    </row>
    <row r="1457" spans="1:10" x14ac:dyDescent="0.25">
      <c r="A1457" s="1">
        <v>2013</v>
      </c>
      <c r="B1457" t="s">
        <v>723</v>
      </c>
      <c r="C1457" t="s">
        <v>848</v>
      </c>
      <c r="D1457" s="1">
        <v>67.2</v>
      </c>
      <c r="E1457" s="1">
        <v>2</v>
      </c>
      <c r="F1457" s="1">
        <v>1</v>
      </c>
      <c r="G1457" s="1">
        <v>0</v>
      </c>
      <c r="H1457" s="1">
        <v>4</v>
      </c>
      <c r="I1457" s="1">
        <v>7</v>
      </c>
      <c r="J1457" s="1">
        <v>0</v>
      </c>
    </row>
    <row r="1458" spans="1:10" x14ac:dyDescent="0.25">
      <c r="A1458" s="1">
        <v>2014</v>
      </c>
      <c r="B1458" t="s">
        <v>723</v>
      </c>
      <c r="C1458" t="s">
        <v>848</v>
      </c>
      <c r="D1458" s="1">
        <v>72.900000000000006</v>
      </c>
      <c r="E1458" s="1">
        <v>1</v>
      </c>
      <c r="F1458" s="1">
        <v>0</v>
      </c>
      <c r="G1458" s="1">
        <v>0</v>
      </c>
      <c r="H1458" s="1">
        <v>4</v>
      </c>
      <c r="I1458" s="1">
        <v>7</v>
      </c>
      <c r="J1458" s="1">
        <v>0</v>
      </c>
    </row>
    <row r="1459" spans="1:10" x14ac:dyDescent="0.25">
      <c r="A1459" s="1">
        <v>2015</v>
      </c>
      <c r="B1459" t="s">
        <v>723</v>
      </c>
      <c r="C1459" t="s">
        <v>848</v>
      </c>
      <c r="D1459" s="1">
        <v>107.7</v>
      </c>
      <c r="E1459" s="1">
        <v>0</v>
      </c>
      <c r="F1459" s="1">
        <v>0</v>
      </c>
      <c r="G1459" s="1">
        <v>0</v>
      </c>
      <c r="H1459" s="1">
        <v>5</v>
      </c>
      <c r="I1459" s="1">
        <v>3</v>
      </c>
      <c r="J1459" s="1">
        <v>0</v>
      </c>
    </row>
    <row r="1460" spans="1:10" x14ac:dyDescent="0.25">
      <c r="A1460" s="1">
        <v>2016</v>
      </c>
      <c r="B1460" t="s">
        <v>723</v>
      </c>
      <c r="C1460" t="s">
        <v>848</v>
      </c>
      <c r="D1460" s="1">
        <v>83.2</v>
      </c>
      <c r="E1460" s="1">
        <v>0</v>
      </c>
      <c r="F1460" s="1">
        <v>0</v>
      </c>
      <c r="G1460" s="1">
        <v>0</v>
      </c>
      <c r="H1460" s="1">
        <v>4</v>
      </c>
      <c r="I1460" s="1">
        <v>1</v>
      </c>
      <c r="J1460" s="1">
        <v>0</v>
      </c>
    </row>
    <row r="1461" spans="1:10" x14ac:dyDescent="0.25">
      <c r="A1461" s="1">
        <v>2017</v>
      </c>
      <c r="B1461" t="s">
        <v>723</v>
      </c>
      <c r="C1461" t="s">
        <v>848</v>
      </c>
      <c r="D1461" s="1">
        <v>88.2</v>
      </c>
      <c r="E1461" s="1">
        <v>1</v>
      </c>
      <c r="F1461" s="1">
        <v>1</v>
      </c>
      <c r="G1461" s="1">
        <v>0</v>
      </c>
      <c r="H1461" s="1">
        <v>4</v>
      </c>
      <c r="I1461" s="1">
        <v>5</v>
      </c>
      <c r="J1461" s="1">
        <v>1</v>
      </c>
    </row>
    <row r="1462" spans="1:10" x14ac:dyDescent="0.25">
      <c r="A1462" s="1">
        <v>2013</v>
      </c>
      <c r="B1462" t="s">
        <v>724</v>
      </c>
      <c r="C1462" t="s">
        <v>848</v>
      </c>
      <c r="D1462" s="1">
        <v>149.19999999999999</v>
      </c>
      <c r="E1462" s="1">
        <v>1</v>
      </c>
      <c r="F1462" s="1">
        <v>1</v>
      </c>
      <c r="G1462" s="1">
        <v>1</v>
      </c>
      <c r="H1462" s="1">
        <v>9</v>
      </c>
      <c r="I1462" s="1">
        <v>1</v>
      </c>
      <c r="J1462" s="1">
        <v>0</v>
      </c>
    </row>
    <row r="1463" spans="1:10" x14ac:dyDescent="0.25">
      <c r="A1463" s="1">
        <v>2014</v>
      </c>
      <c r="B1463" t="s">
        <v>724</v>
      </c>
      <c r="C1463" t="s">
        <v>848</v>
      </c>
      <c r="D1463" s="1">
        <v>155.9</v>
      </c>
      <c r="E1463" s="1">
        <v>0</v>
      </c>
      <c r="F1463" s="1">
        <v>0</v>
      </c>
      <c r="G1463" s="1">
        <v>1</v>
      </c>
      <c r="H1463" s="1">
        <v>6</v>
      </c>
      <c r="I1463" s="1">
        <v>2</v>
      </c>
      <c r="J1463" s="1">
        <v>0</v>
      </c>
    </row>
    <row r="1464" spans="1:10" x14ac:dyDescent="0.25">
      <c r="A1464" s="1">
        <v>2015</v>
      </c>
      <c r="B1464" t="s">
        <v>724</v>
      </c>
      <c r="C1464" t="s">
        <v>848</v>
      </c>
      <c r="D1464" s="1">
        <v>191.8</v>
      </c>
      <c r="E1464" s="1">
        <v>0</v>
      </c>
      <c r="F1464" s="1">
        <v>0</v>
      </c>
      <c r="G1464" s="1">
        <v>1</v>
      </c>
      <c r="H1464" s="1">
        <v>15</v>
      </c>
      <c r="I1464" s="1">
        <v>1</v>
      </c>
      <c r="J1464" s="1">
        <v>0</v>
      </c>
    </row>
    <row r="1465" spans="1:10" x14ac:dyDescent="0.25">
      <c r="A1465" s="1">
        <v>2016</v>
      </c>
      <c r="B1465" t="s">
        <v>724</v>
      </c>
      <c r="C1465" t="s">
        <v>848</v>
      </c>
      <c r="D1465" s="1">
        <v>156.6</v>
      </c>
      <c r="E1465" s="1">
        <v>0</v>
      </c>
      <c r="F1465" s="1">
        <v>0</v>
      </c>
      <c r="G1465" s="1">
        <v>1</v>
      </c>
      <c r="H1465" s="1">
        <v>8</v>
      </c>
      <c r="I1465" s="1">
        <v>3</v>
      </c>
      <c r="J1465" s="1">
        <v>2</v>
      </c>
    </row>
    <row r="1466" spans="1:10" x14ac:dyDescent="0.25">
      <c r="A1466" s="1">
        <v>2017</v>
      </c>
      <c r="B1466" t="s">
        <v>724</v>
      </c>
      <c r="C1466" t="s">
        <v>848</v>
      </c>
      <c r="D1466" s="1">
        <v>171.7</v>
      </c>
      <c r="E1466" s="1">
        <v>2</v>
      </c>
      <c r="F1466" s="1">
        <v>1</v>
      </c>
      <c r="G1466" s="1">
        <v>0</v>
      </c>
      <c r="H1466" s="1">
        <v>10</v>
      </c>
      <c r="I1466" s="1">
        <v>1</v>
      </c>
      <c r="J1466" s="1">
        <v>0</v>
      </c>
    </row>
    <row r="1467" spans="1:10" x14ac:dyDescent="0.25">
      <c r="A1467" s="1">
        <v>2013</v>
      </c>
      <c r="B1467" t="s">
        <v>725</v>
      </c>
      <c r="C1467" t="s">
        <v>848</v>
      </c>
      <c r="D1467" s="1">
        <v>80.2</v>
      </c>
      <c r="E1467" s="1">
        <v>0</v>
      </c>
      <c r="F1467" s="1">
        <v>0</v>
      </c>
      <c r="G1467" s="1">
        <v>0</v>
      </c>
      <c r="H1467" s="1">
        <v>11</v>
      </c>
      <c r="I1467" s="1">
        <v>0</v>
      </c>
      <c r="J1467" s="1">
        <v>2</v>
      </c>
    </row>
    <row r="1468" spans="1:10" x14ac:dyDescent="0.25">
      <c r="A1468" s="1">
        <v>2014</v>
      </c>
      <c r="B1468" t="s">
        <v>725</v>
      </c>
      <c r="C1468" t="s">
        <v>848</v>
      </c>
      <c r="D1468" s="1">
        <v>98.2</v>
      </c>
      <c r="E1468" s="1">
        <v>0</v>
      </c>
      <c r="F1468" s="1">
        <v>0</v>
      </c>
      <c r="G1468" s="1">
        <v>0</v>
      </c>
      <c r="H1468" s="1">
        <v>7</v>
      </c>
      <c r="I1468" s="1">
        <v>0</v>
      </c>
      <c r="J1468" s="1">
        <v>0</v>
      </c>
    </row>
    <row r="1469" spans="1:10" x14ac:dyDescent="0.25">
      <c r="A1469" s="1">
        <v>2015</v>
      </c>
      <c r="B1469" t="s">
        <v>725</v>
      </c>
      <c r="C1469" t="s">
        <v>848</v>
      </c>
      <c r="D1469" s="1">
        <v>125.3</v>
      </c>
      <c r="E1469" s="1">
        <v>0</v>
      </c>
      <c r="F1469" s="1">
        <v>0</v>
      </c>
      <c r="G1469" s="1">
        <v>0</v>
      </c>
      <c r="H1469" s="1">
        <v>11</v>
      </c>
      <c r="I1469" s="1">
        <v>0</v>
      </c>
      <c r="J1469" s="1">
        <v>0</v>
      </c>
    </row>
    <row r="1470" spans="1:10" x14ac:dyDescent="0.25">
      <c r="A1470" s="1">
        <v>2016</v>
      </c>
      <c r="B1470" t="s">
        <v>725</v>
      </c>
      <c r="C1470" t="s">
        <v>848</v>
      </c>
      <c r="D1470" s="1">
        <v>155.19999999999999</v>
      </c>
      <c r="E1470" s="1">
        <v>0</v>
      </c>
      <c r="F1470" s="1">
        <v>0</v>
      </c>
      <c r="G1470" s="1">
        <v>2</v>
      </c>
      <c r="H1470" s="1">
        <v>11</v>
      </c>
      <c r="I1470" s="1">
        <v>2</v>
      </c>
      <c r="J1470" s="1">
        <v>2</v>
      </c>
    </row>
    <row r="1471" spans="1:10" x14ac:dyDescent="0.25">
      <c r="A1471" s="1">
        <v>2017</v>
      </c>
      <c r="B1471" t="s">
        <v>725</v>
      </c>
      <c r="C1471" t="s">
        <v>848</v>
      </c>
      <c r="D1471" s="1">
        <v>166.6</v>
      </c>
      <c r="E1471" s="1">
        <v>0</v>
      </c>
      <c r="F1471" s="1">
        <v>0</v>
      </c>
      <c r="G1471" s="1">
        <v>0</v>
      </c>
      <c r="H1471" s="1">
        <v>6</v>
      </c>
      <c r="I1471" s="1">
        <v>9</v>
      </c>
      <c r="J1471" s="1">
        <v>0</v>
      </c>
    </row>
    <row r="1472" spans="1:10" x14ac:dyDescent="0.25">
      <c r="A1472">
        <v>2013</v>
      </c>
      <c r="B1472" t="s">
        <v>726</v>
      </c>
      <c r="C1472" t="s">
        <v>849</v>
      </c>
      <c r="D1472" s="1">
        <v>265.2</v>
      </c>
      <c r="E1472" s="1">
        <v>2</v>
      </c>
      <c r="F1472" s="1">
        <v>1</v>
      </c>
      <c r="G1472" s="1">
        <v>1</v>
      </c>
      <c r="H1472" s="1">
        <v>10</v>
      </c>
      <c r="I1472" s="1">
        <v>0</v>
      </c>
      <c r="J1472" s="1">
        <v>0</v>
      </c>
    </row>
    <row r="1473" spans="1:10" x14ac:dyDescent="0.25">
      <c r="A1473">
        <v>2014</v>
      </c>
      <c r="B1473" t="s">
        <v>726</v>
      </c>
      <c r="C1473" t="s">
        <v>849</v>
      </c>
      <c r="D1473" s="1">
        <v>231.6</v>
      </c>
      <c r="E1473" s="1">
        <v>0</v>
      </c>
      <c r="F1473" s="1">
        <v>0</v>
      </c>
      <c r="G1473" s="1">
        <v>0</v>
      </c>
      <c r="H1473" s="1">
        <v>8</v>
      </c>
      <c r="I1473" s="1">
        <v>0</v>
      </c>
      <c r="J1473" s="1">
        <v>0</v>
      </c>
    </row>
    <row r="1474" spans="1:10" x14ac:dyDescent="0.25">
      <c r="A1474">
        <v>2015</v>
      </c>
      <c r="B1474" t="s">
        <v>726</v>
      </c>
      <c r="C1474" t="s">
        <v>849</v>
      </c>
      <c r="D1474" s="1">
        <v>267.39999999999998</v>
      </c>
      <c r="E1474" s="1">
        <v>0</v>
      </c>
      <c r="F1474" s="1">
        <v>0</v>
      </c>
      <c r="G1474" s="1">
        <v>0</v>
      </c>
      <c r="H1474" s="1">
        <v>11</v>
      </c>
      <c r="I1474" s="1">
        <v>2</v>
      </c>
      <c r="J1474" s="1">
        <v>0</v>
      </c>
    </row>
    <row r="1475" spans="1:10" x14ac:dyDescent="0.25">
      <c r="A1475">
        <v>2016</v>
      </c>
      <c r="B1475" t="s">
        <v>726</v>
      </c>
      <c r="C1475" t="s">
        <v>849</v>
      </c>
      <c r="D1475" s="1">
        <v>237.2</v>
      </c>
      <c r="E1475" s="1">
        <v>2</v>
      </c>
      <c r="F1475" s="1">
        <v>0</v>
      </c>
      <c r="G1475" s="1">
        <v>0</v>
      </c>
      <c r="H1475" s="1">
        <v>8</v>
      </c>
      <c r="I1475" s="1">
        <v>1</v>
      </c>
      <c r="J1475" s="1">
        <v>0</v>
      </c>
    </row>
    <row r="1476" spans="1:10" x14ac:dyDescent="0.25">
      <c r="A1476">
        <v>2017</v>
      </c>
      <c r="B1476" t="s">
        <v>726</v>
      </c>
      <c r="C1476" t="s">
        <v>849</v>
      </c>
      <c r="D1476" s="1">
        <v>215.4</v>
      </c>
      <c r="E1476" s="1">
        <v>1</v>
      </c>
      <c r="F1476" s="1">
        <v>1</v>
      </c>
      <c r="G1476" s="1">
        <v>0</v>
      </c>
      <c r="H1476" s="1">
        <v>18</v>
      </c>
      <c r="I1476" s="1">
        <v>2</v>
      </c>
      <c r="J1476" s="1">
        <v>0</v>
      </c>
    </row>
    <row r="1477" spans="1:10" x14ac:dyDescent="0.25">
      <c r="A1477">
        <v>2013</v>
      </c>
      <c r="B1477" t="s">
        <v>727</v>
      </c>
      <c r="C1477" t="s">
        <v>849</v>
      </c>
      <c r="D1477" s="1">
        <v>408.2</v>
      </c>
      <c r="E1477" s="1">
        <v>0</v>
      </c>
      <c r="F1477" s="1">
        <v>0</v>
      </c>
      <c r="G1477" s="1">
        <v>0</v>
      </c>
      <c r="H1477" s="1">
        <v>23</v>
      </c>
      <c r="I1477" s="1">
        <v>0</v>
      </c>
      <c r="J1477" s="1">
        <v>1</v>
      </c>
    </row>
    <row r="1478" spans="1:10" x14ac:dyDescent="0.25">
      <c r="A1478">
        <v>2014</v>
      </c>
      <c r="B1478" t="s">
        <v>727</v>
      </c>
      <c r="C1478" t="s">
        <v>849</v>
      </c>
      <c r="D1478" s="1">
        <v>385.3</v>
      </c>
      <c r="E1478" s="1">
        <v>0</v>
      </c>
      <c r="F1478" s="1">
        <v>0</v>
      </c>
      <c r="G1478" s="1">
        <v>3</v>
      </c>
      <c r="H1478" s="1">
        <v>13</v>
      </c>
      <c r="I1478" s="1">
        <v>2</v>
      </c>
      <c r="J1478" s="1">
        <v>1</v>
      </c>
    </row>
    <row r="1479" spans="1:10" x14ac:dyDescent="0.25">
      <c r="A1479">
        <v>2015</v>
      </c>
      <c r="B1479" t="s">
        <v>727</v>
      </c>
      <c r="C1479" t="s">
        <v>849</v>
      </c>
      <c r="D1479" s="1">
        <v>493.2</v>
      </c>
      <c r="E1479" s="1">
        <v>0</v>
      </c>
      <c r="F1479" s="1">
        <v>0</v>
      </c>
      <c r="G1479" s="1">
        <v>0</v>
      </c>
      <c r="H1479" s="1">
        <v>30</v>
      </c>
      <c r="I1479" s="1">
        <v>3</v>
      </c>
      <c r="J1479" s="1">
        <v>2</v>
      </c>
    </row>
    <row r="1480" spans="1:10" x14ac:dyDescent="0.25">
      <c r="A1480">
        <v>2016</v>
      </c>
      <c r="B1480" t="s">
        <v>727</v>
      </c>
      <c r="C1480" t="s">
        <v>849</v>
      </c>
      <c r="D1480" s="1">
        <v>415.6</v>
      </c>
      <c r="E1480" s="1">
        <v>0</v>
      </c>
      <c r="F1480" s="1">
        <v>0</v>
      </c>
      <c r="G1480" s="1">
        <v>1</v>
      </c>
      <c r="H1480" s="1">
        <v>14</v>
      </c>
      <c r="I1480" s="1">
        <v>0</v>
      </c>
      <c r="J1480" s="1">
        <v>1</v>
      </c>
    </row>
    <row r="1481" spans="1:10" x14ac:dyDescent="0.25">
      <c r="A1481">
        <v>2017</v>
      </c>
      <c r="B1481" t="s">
        <v>727</v>
      </c>
      <c r="C1481" t="s">
        <v>849</v>
      </c>
      <c r="D1481" s="1">
        <v>396.7</v>
      </c>
      <c r="E1481" s="1">
        <v>0</v>
      </c>
      <c r="F1481" s="1">
        <v>0</v>
      </c>
      <c r="G1481" s="1">
        <v>0</v>
      </c>
      <c r="H1481" s="1">
        <v>19</v>
      </c>
      <c r="I1481" s="1">
        <v>0</v>
      </c>
      <c r="J1481" s="1">
        <v>2</v>
      </c>
    </row>
    <row r="1482" spans="1:10" x14ac:dyDescent="0.25">
      <c r="A1482">
        <v>2013</v>
      </c>
      <c r="B1482" t="s">
        <v>728</v>
      </c>
      <c r="C1482" t="s">
        <v>849</v>
      </c>
      <c r="D1482" s="1">
        <v>257.7</v>
      </c>
      <c r="E1482" s="1">
        <v>1</v>
      </c>
      <c r="F1482" s="1">
        <v>0</v>
      </c>
      <c r="G1482" s="1">
        <v>1</v>
      </c>
      <c r="H1482" s="1">
        <v>24</v>
      </c>
      <c r="I1482" s="1">
        <v>0</v>
      </c>
      <c r="J1482" s="1">
        <v>1</v>
      </c>
    </row>
    <row r="1483" spans="1:10" x14ac:dyDescent="0.25">
      <c r="A1483">
        <v>2014</v>
      </c>
      <c r="B1483" t="s">
        <v>728</v>
      </c>
      <c r="C1483" t="s">
        <v>849</v>
      </c>
      <c r="D1483" s="1">
        <v>191.3</v>
      </c>
      <c r="E1483" s="1">
        <v>3</v>
      </c>
      <c r="F1483" s="1">
        <v>2</v>
      </c>
      <c r="G1483" s="1">
        <v>0</v>
      </c>
      <c r="H1483" s="1">
        <v>20</v>
      </c>
      <c r="I1483" s="1">
        <v>0</v>
      </c>
      <c r="J1483" s="1">
        <v>1</v>
      </c>
    </row>
    <row r="1484" spans="1:10" x14ac:dyDescent="0.25">
      <c r="A1484">
        <v>2015</v>
      </c>
      <c r="B1484" t="s">
        <v>728</v>
      </c>
      <c r="C1484" t="s">
        <v>849</v>
      </c>
      <c r="D1484" s="1">
        <v>262.3</v>
      </c>
      <c r="E1484" s="1">
        <v>2</v>
      </c>
      <c r="F1484" s="1">
        <v>2</v>
      </c>
      <c r="G1484" s="1">
        <v>0</v>
      </c>
      <c r="H1484" s="1">
        <v>24</v>
      </c>
      <c r="I1484" s="1">
        <v>9</v>
      </c>
      <c r="J1484" s="1">
        <v>1</v>
      </c>
    </row>
    <row r="1485" spans="1:10" x14ac:dyDescent="0.25">
      <c r="A1485">
        <v>2016</v>
      </c>
      <c r="B1485" t="s">
        <v>728</v>
      </c>
      <c r="C1485" t="s">
        <v>849</v>
      </c>
      <c r="D1485" s="1">
        <v>279.8</v>
      </c>
      <c r="E1485" s="1">
        <v>0</v>
      </c>
      <c r="F1485" s="1">
        <v>0</v>
      </c>
      <c r="G1485" s="1">
        <v>0</v>
      </c>
      <c r="H1485" s="1">
        <v>30</v>
      </c>
      <c r="I1485" s="1">
        <v>1</v>
      </c>
      <c r="J1485" s="1">
        <v>2</v>
      </c>
    </row>
    <row r="1486" spans="1:10" x14ac:dyDescent="0.25">
      <c r="A1486">
        <v>2017</v>
      </c>
      <c r="B1486" t="s">
        <v>728</v>
      </c>
      <c r="C1486" t="s">
        <v>849</v>
      </c>
      <c r="D1486" s="1">
        <v>239.5</v>
      </c>
      <c r="E1486" s="1">
        <v>1</v>
      </c>
      <c r="F1486" s="1">
        <v>0</v>
      </c>
      <c r="G1486" s="1">
        <v>1</v>
      </c>
      <c r="H1486" s="1">
        <v>29</v>
      </c>
      <c r="I1486" s="1">
        <v>2</v>
      </c>
      <c r="J1486" s="1">
        <v>1</v>
      </c>
    </row>
    <row r="1487" spans="1:10" x14ac:dyDescent="0.25">
      <c r="A1487">
        <v>2013</v>
      </c>
      <c r="B1487" t="s">
        <v>729</v>
      </c>
      <c r="C1487" t="s">
        <v>849</v>
      </c>
      <c r="D1487" s="1">
        <v>33.299999999999997</v>
      </c>
      <c r="E1487" s="1">
        <v>1</v>
      </c>
      <c r="F1487" s="1">
        <v>0</v>
      </c>
      <c r="G1487" s="1">
        <v>1</v>
      </c>
      <c r="H1487" s="1">
        <v>3</v>
      </c>
      <c r="I1487" s="1">
        <v>1</v>
      </c>
      <c r="J1487" s="1">
        <v>1</v>
      </c>
    </row>
    <row r="1488" spans="1:10" x14ac:dyDescent="0.25">
      <c r="A1488">
        <v>2014</v>
      </c>
      <c r="B1488" t="s">
        <v>729</v>
      </c>
      <c r="C1488" t="s">
        <v>849</v>
      </c>
      <c r="D1488" s="1">
        <v>33.9</v>
      </c>
      <c r="E1488" s="1">
        <v>10</v>
      </c>
      <c r="F1488" s="1">
        <v>0</v>
      </c>
      <c r="G1488" s="1">
        <v>0</v>
      </c>
      <c r="H1488" s="1">
        <v>3</v>
      </c>
      <c r="I1488" s="1">
        <v>0</v>
      </c>
      <c r="J1488" s="1">
        <v>0</v>
      </c>
    </row>
    <row r="1489" spans="1:10" x14ac:dyDescent="0.25">
      <c r="A1489">
        <v>2015</v>
      </c>
      <c r="B1489" t="s">
        <v>729</v>
      </c>
      <c r="C1489" t="s">
        <v>849</v>
      </c>
      <c r="D1489" s="1">
        <v>33.700000000000003</v>
      </c>
      <c r="E1489" s="1">
        <v>0</v>
      </c>
      <c r="F1489" s="1">
        <v>0</v>
      </c>
      <c r="G1489" s="1">
        <v>0</v>
      </c>
      <c r="H1489" s="1">
        <v>4</v>
      </c>
      <c r="I1489" s="1">
        <v>0</v>
      </c>
      <c r="J1489" s="1">
        <v>0</v>
      </c>
    </row>
    <row r="1490" spans="1:10" x14ac:dyDescent="0.25">
      <c r="A1490">
        <v>2016</v>
      </c>
      <c r="B1490" t="s">
        <v>729</v>
      </c>
      <c r="C1490" t="s">
        <v>849</v>
      </c>
      <c r="D1490" s="1">
        <v>29.4</v>
      </c>
      <c r="E1490" s="1">
        <v>2</v>
      </c>
      <c r="F1490" s="1">
        <v>1</v>
      </c>
      <c r="G1490" s="1">
        <v>0</v>
      </c>
      <c r="H1490" s="1">
        <v>6</v>
      </c>
      <c r="I1490" s="1">
        <v>0</v>
      </c>
      <c r="J1490" s="1">
        <v>0</v>
      </c>
    </row>
    <row r="1491" spans="1:10" x14ac:dyDescent="0.25">
      <c r="A1491">
        <v>2017</v>
      </c>
      <c r="B1491" t="s">
        <v>729</v>
      </c>
      <c r="C1491" t="s">
        <v>849</v>
      </c>
      <c r="D1491" s="1">
        <v>40.4</v>
      </c>
      <c r="E1491" s="1">
        <v>0</v>
      </c>
      <c r="F1491" s="1">
        <v>0</v>
      </c>
      <c r="G1491" s="1">
        <v>0</v>
      </c>
      <c r="H1491" s="1">
        <v>7</v>
      </c>
      <c r="I1491" s="1">
        <v>2</v>
      </c>
      <c r="J1491" s="1">
        <v>1</v>
      </c>
    </row>
    <row r="1492" spans="1:10" x14ac:dyDescent="0.25">
      <c r="A1492">
        <v>2013</v>
      </c>
      <c r="B1492" t="s">
        <v>730</v>
      </c>
      <c r="C1492" t="s">
        <v>849</v>
      </c>
      <c r="D1492" s="1">
        <v>499.4</v>
      </c>
      <c r="E1492" s="1">
        <v>3</v>
      </c>
      <c r="F1492" s="1">
        <v>1</v>
      </c>
      <c r="G1492" s="1">
        <v>3</v>
      </c>
      <c r="H1492" s="1">
        <v>133</v>
      </c>
      <c r="I1492" s="1">
        <v>11</v>
      </c>
      <c r="J1492" s="1">
        <v>1</v>
      </c>
    </row>
    <row r="1493" spans="1:10" x14ac:dyDescent="0.25">
      <c r="A1493">
        <v>2014</v>
      </c>
      <c r="B1493" t="s">
        <v>730</v>
      </c>
      <c r="C1493" t="s">
        <v>849</v>
      </c>
      <c r="D1493" s="1">
        <v>465.1</v>
      </c>
      <c r="E1493" s="1">
        <v>5</v>
      </c>
      <c r="F1493" s="1">
        <v>0</v>
      </c>
      <c r="G1493" s="1">
        <v>3</v>
      </c>
      <c r="H1493" s="1">
        <v>133</v>
      </c>
      <c r="I1493" s="1">
        <v>5</v>
      </c>
      <c r="J1493" s="1">
        <v>3</v>
      </c>
    </row>
    <row r="1494" spans="1:10" x14ac:dyDescent="0.25">
      <c r="A1494">
        <v>2015</v>
      </c>
      <c r="B1494" t="s">
        <v>730</v>
      </c>
      <c r="C1494" t="s">
        <v>849</v>
      </c>
      <c r="D1494" s="1">
        <v>575.79999999999995</v>
      </c>
      <c r="E1494" s="1">
        <v>11</v>
      </c>
      <c r="F1494" s="1">
        <v>4</v>
      </c>
      <c r="G1494" s="1">
        <v>4</v>
      </c>
      <c r="H1494" s="1">
        <v>147</v>
      </c>
      <c r="I1494" s="1">
        <v>37</v>
      </c>
      <c r="J1494" s="1">
        <v>2</v>
      </c>
    </row>
    <row r="1495" spans="1:10" x14ac:dyDescent="0.25">
      <c r="A1495">
        <v>2016</v>
      </c>
      <c r="B1495" t="s">
        <v>730</v>
      </c>
      <c r="C1495" t="s">
        <v>849</v>
      </c>
      <c r="D1495" s="1">
        <v>581.5</v>
      </c>
      <c r="E1495" s="1">
        <v>1</v>
      </c>
      <c r="F1495" s="1">
        <v>0</v>
      </c>
      <c r="G1495" s="1">
        <v>5</v>
      </c>
      <c r="H1495" s="1">
        <v>142</v>
      </c>
      <c r="I1495" s="1">
        <v>56</v>
      </c>
      <c r="J1495" s="1">
        <v>4</v>
      </c>
    </row>
    <row r="1496" spans="1:10" x14ac:dyDescent="0.25">
      <c r="A1496">
        <v>2017</v>
      </c>
      <c r="B1496" t="s">
        <v>730</v>
      </c>
      <c r="C1496" t="s">
        <v>849</v>
      </c>
      <c r="D1496" s="1">
        <v>542.5</v>
      </c>
      <c r="E1496" s="1">
        <v>2</v>
      </c>
      <c r="F1496" s="1">
        <v>0</v>
      </c>
      <c r="G1496" s="1">
        <v>11</v>
      </c>
      <c r="H1496" s="1">
        <v>130</v>
      </c>
      <c r="I1496" s="1">
        <v>76</v>
      </c>
      <c r="J1496" s="1">
        <v>5</v>
      </c>
    </row>
    <row r="1497" spans="1:10" x14ac:dyDescent="0.25">
      <c r="A1497">
        <v>2013</v>
      </c>
      <c r="B1497" t="s">
        <v>731</v>
      </c>
      <c r="C1497" t="s">
        <v>849</v>
      </c>
      <c r="D1497" s="1">
        <v>136.19999999999999</v>
      </c>
      <c r="E1497" s="1">
        <v>0</v>
      </c>
      <c r="F1497" s="1">
        <v>0</v>
      </c>
      <c r="G1497" s="1">
        <v>0</v>
      </c>
      <c r="H1497" s="1">
        <v>27</v>
      </c>
      <c r="I1497" s="1">
        <v>0</v>
      </c>
      <c r="J1497" s="1">
        <v>0</v>
      </c>
    </row>
    <row r="1498" spans="1:10" x14ac:dyDescent="0.25">
      <c r="A1498">
        <v>2014</v>
      </c>
      <c r="B1498" t="s">
        <v>731</v>
      </c>
      <c r="C1498" t="s">
        <v>849</v>
      </c>
      <c r="D1498" s="1">
        <v>120.7</v>
      </c>
      <c r="E1498" s="1">
        <v>0</v>
      </c>
      <c r="F1498" s="1">
        <v>0</v>
      </c>
      <c r="G1498" s="1">
        <v>0</v>
      </c>
      <c r="H1498" s="1">
        <v>18</v>
      </c>
      <c r="I1498" s="1">
        <v>0</v>
      </c>
      <c r="J1498" s="1">
        <v>0</v>
      </c>
    </row>
    <row r="1499" spans="1:10" x14ac:dyDescent="0.25">
      <c r="A1499">
        <v>2015</v>
      </c>
      <c r="B1499" t="s">
        <v>731</v>
      </c>
      <c r="C1499" t="s">
        <v>849</v>
      </c>
      <c r="D1499" s="1">
        <v>129.5</v>
      </c>
      <c r="E1499" s="1">
        <v>0</v>
      </c>
      <c r="F1499" s="1">
        <v>0</v>
      </c>
      <c r="G1499" s="1">
        <v>0</v>
      </c>
      <c r="H1499" s="1">
        <v>11</v>
      </c>
      <c r="I1499" s="1">
        <v>0</v>
      </c>
      <c r="J1499" s="1">
        <v>1</v>
      </c>
    </row>
    <row r="1500" spans="1:10" x14ac:dyDescent="0.25">
      <c r="A1500">
        <v>2016</v>
      </c>
      <c r="B1500" t="s">
        <v>731</v>
      </c>
      <c r="C1500" t="s">
        <v>849</v>
      </c>
      <c r="D1500" s="1">
        <v>148.69999999999999</v>
      </c>
      <c r="E1500" s="1">
        <v>2</v>
      </c>
      <c r="F1500" s="1">
        <v>0</v>
      </c>
      <c r="G1500" s="1">
        <v>0</v>
      </c>
      <c r="H1500" s="1">
        <v>11</v>
      </c>
      <c r="I1500" s="1">
        <v>2</v>
      </c>
      <c r="J1500" s="1">
        <v>1</v>
      </c>
    </row>
    <row r="1501" spans="1:10" x14ac:dyDescent="0.25">
      <c r="A1501">
        <v>2017</v>
      </c>
      <c r="B1501" t="s">
        <v>731</v>
      </c>
      <c r="C1501" t="s">
        <v>849</v>
      </c>
      <c r="D1501" s="1">
        <v>153.69999999999999</v>
      </c>
      <c r="E1501" s="1">
        <v>4</v>
      </c>
      <c r="F1501" s="1">
        <v>1</v>
      </c>
      <c r="G1501" s="1">
        <v>0</v>
      </c>
      <c r="H1501" s="1">
        <v>15</v>
      </c>
      <c r="I1501" s="1">
        <v>4</v>
      </c>
      <c r="J1501" s="1">
        <v>1</v>
      </c>
    </row>
    <row r="1502" spans="1:10" x14ac:dyDescent="0.25">
      <c r="A1502">
        <v>2013</v>
      </c>
      <c r="B1502" t="s">
        <v>732</v>
      </c>
      <c r="C1502" t="s">
        <v>849</v>
      </c>
      <c r="D1502" s="1">
        <v>89.9</v>
      </c>
      <c r="E1502" s="1">
        <v>1</v>
      </c>
      <c r="F1502" s="1">
        <v>1</v>
      </c>
      <c r="G1502" s="1">
        <v>0</v>
      </c>
      <c r="H1502" s="1">
        <v>11</v>
      </c>
      <c r="I1502" s="1">
        <v>0</v>
      </c>
      <c r="J1502" s="1">
        <v>0</v>
      </c>
    </row>
    <row r="1503" spans="1:10" x14ac:dyDescent="0.25">
      <c r="A1503">
        <v>2014</v>
      </c>
      <c r="B1503" t="s">
        <v>732</v>
      </c>
      <c r="C1503" t="s">
        <v>849</v>
      </c>
      <c r="D1503" s="1">
        <v>81.5</v>
      </c>
      <c r="E1503" s="1">
        <v>1</v>
      </c>
      <c r="F1503" s="1">
        <v>1</v>
      </c>
      <c r="G1503" s="1">
        <v>0</v>
      </c>
      <c r="H1503" s="1">
        <v>13</v>
      </c>
      <c r="I1503" s="1">
        <v>0</v>
      </c>
      <c r="J1503" s="1">
        <v>0</v>
      </c>
    </row>
    <row r="1504" spans="1:10" x14ac:dyDescent="0.25">
      <c r="A1504">
        <v>2015</v>
      </c>
      <c r="B1504" t="s">
        <v>732</v>
      </c>
      <c r="C1504" t="s">
        <v>849</v>
      </c>
      <c r="D1504" s="1">
        <v>105.8</v>
      </c>
      <c r="E1504" s="1">
        <v>0</v>
      </c>
      <c r="F1504" s="1">
        <v>0</v>
      </c>
      <c r="G1504" s="1">
        <v>0</v>
      </c>
      <c r="H1504" s="1">
        <v>23</v>
      </c>
      <c r="I1504" s="1">
        <v>1</v>
      </c>
      <c r="J1504" s="1">
        <v>0</v>
      </c>
    </row>
    <row r="1505" spans="1:10" x14ac:dyDescent="0.25">
      <c r="A1505">
        <v>2016</v>
      </c>
      <c r="B1505" t="s">
        <v>732</v>
      </c>
      <c r="C1505" t="s">
        <v>849</v>
      </c>
      <c r="D1505" s="1">
        <v>137.5</v>
      </c>
      <c r="E1505" s="1">
        <v>0</v>
      </c>
      <c r="F1505" s="1">
        <v>0</v>
      </c>
      <c r="G1505" s="1">
        <v>1</v>
      </c>
      <c r="H1505" s="1">
        <v>15</v>
      </c>
      <c r="I1505" s="1">
        <v>0</v>
      </c>
      <c r="J1505" s="1">
        <v>0</v>
      </c>
    </row>
    <row r="1506" spans="1:10" x14ac:dyDescent="0.25">
      <c r="A1506">
        <v>2017</v>
      </c>
      <c r="B1506" t="s">
        <v>732</v>
      </c>
      <c r="C1506" t="s">
        <v>849</v>
      </c>
      <c r="D1506" s="1">
        <v>127.3</v>
      </c>
      <c r="E1506" s="1">
        <v>1</v>
      </c>
      <c r="F1506" s="1">
        <v>1</v>
      </c>
      <c r="G1506" s="1">
        <v>0</v>
      </c>
      <c r="H1506" s="1">
        <v>15</v>
      </c>
      <c r="I1506" s="1">
        <v>3</v>
      </c>
      <c r="J1506" s="1">
        <v>1</v>
      </c>
    </row>
    <row r="1507" spans="1:10" x14ac:dyDescent="0.25">
      <c r="A1507">
        <v>2013</v>
      </c>
      <c r="B1507" t="s">
        <v>733</v>
      </c>
      <c r="C1507" t="s">
        <v>849</v>
      </c>
      <c r="D1507" s="1">
        <v>39.9</v>
      </c>
      <c r="E1507" s="1">
        <v>0</v>
      </c>
      <c r="F1507" s="1">
        <v>0</v>
      </c>
      <c r="G1507" s="1">
        <v>0</v>
      </c>
      <c r="H1507" s="1">
        <v>6</v>
      </c>
      <c r="I1507" s="1">
        <v>0</v>
      </c>
      <c r="J1507" s="1">
        <v>0</v>
      </c>
    </row>
    <row r="1508" spans="1:10" x14ac:dyDescent="0.25">
      <c r="A1508">
        <v>2014</v>
      </c>
      <c r="B1508" t="s">
        <v>733</v>
      </c>
      <c r="C1508" t="s">
        <v>849</v>
      </c>
      <c r="D1508" s="1">
        <v>40.700000000000003</v>
      </c>
      <c r="E1508" s="1">
        <v>0</v>
      </c>
      <c r="F1508" s="1">
        <v>0</v>
      </c>
      <c r="G1508" s="1">
        <v>0</v>
      </c>
      <c r="H1508" s="1">
        <v>11</v>
      </c>
      <c r="I1508" s="1">
        <v>0</v>
      </c>
      <c r="J1508" s="1">
        <v>1</v>
      </c>
    </row>
    <row r="1509" spans="1:10" x14ac:dyDescent="0.25">
      <c r="A1509">
        <v>2015</v>
      </c>
      <c r="B1509" t="s">
        <v>733</v>
      </c>
      <c r="C1509" t="s">
        <v>849</v>
      </c>
      <c r="D1509" s="1">
        <v>48.2</v>
      </c>
      <c r="E1509" s="1">
        <v>0</v>
      </c>
      <c r="F1509" s="1">
        <v>0</v>
      </c>
      <c r="G1509" s="1">
        <v>0</v>
      </c>
      <c r="H1509" s="1">
        <v>10</v>
      </c>
      <c r="I1509" s="1">
        <v>1</v>
      </c>
      <c r="J1509" s="1">
        <v>0</v>
      </c>
    </row>
    <row r="1510" spans="1:10" x14ac:dyDescent="0.25">
      <c r="A1510">
        <v>2016</v>
      </c>
      <c r="B1510" t="s">
        <v>733</v>
      </c>
      <c r="C1510" t="s">
        <v>849</v>
      </c>
      <c r="D1510" s="1">
        <v>53.8</v>
      </c>
      <c r="E1510" s="1">
        <v>0</v>
      </c>
      <c r="F1510" s="1">
        <v>0</v>
      </c>
      <c r="G1510" s="1">
        <v>0</v>
      </c>
      <c r="H1510" s="1">
        <v>6</v>
      </c>
      <c r="I1510" s="1">
        <v>2</v>
      </c>
      <c r="J1510" s="1">
        <v>0</v>
      </c>
    </row>
    <row r="1511" spans="1:10" x14ac:dyDescent="0.25">
      <c r="A1511">
        <v>2017</v>
      </c>
      <c r="B1511" t="s">
        <v>733</v>
      </c>
      <c r="C1511" t="s">
        <v>849</v>
      </c>
      <c r="D1511" s="1">
        <v>57.6</v>
      </c>
      <c r="E1511" s="1">
        <v>1</v>
      </c>
      <c r="F1511" s="1">
        <v>0</v>
      </c>
      <c r="G1511" s="1">
        <v>1</v>
      </c>
      <c r="H1511" s="1">
        <v>5</v>
      </c>
      <c r="I1511" s="1">
        <v>3</v>
      </c>
      <c r="J1511" s="1">
        <v>1</v>
      </c>
    </row>
    <row r="1512" spans="1:10" x14ac:dyDescent="0.25">
      <c r="A1512">
        <v>2013</v>
      </c>
      <c r="B1512" t="s">
        <v>734</v>
      </c>
      <c r="C1512" t="s">
        <v>849</v>
      </c>
      <c r="D1512" s="1">
        <v>279.60000000000002</v>
      </c>
      <c r="E1512" s="1">
        <v>4</v>
      </c>
      <c r="F1512" s="1">
        <v>0</v>
      </c>
      <c r="G1512" s="1">
        <v>4</v>
      </c>
      <c r="H1512" s="1">
        <v>83</v>
      </c>
      <c r="I1512" s="1">
        <v>2</v>
      </c>
      <c r="J1512" s="1">
        <v>3</v>
      </c>
    </row>
    <row r="1513" spans="1:10" x14ac:dyDescent="0.25">
      <c r="A1513">
        <v>2014</v>
      </c>
      <c r="B1513" t="s">
        <v>734</v>
      </c>
      <c r="C1513" t="s">
        <v>849</v>
      </c>
      <c r="D1513" s="1">
        <v>252.2</v>
      </c>
      <c r="E1513" s="1">
        <v>12</v>
      </c>
      <c r="F1513" s="1">
        <v>3</v>
      </c>
      <c r="G1513" s="1">
        <v>1</v>
      </c>
      <c r="H1513" s="1">
        <v>62</v>
      </c>
      <c r="I1513" s="1">
        <v>8</v>
      </c>
      <c r="J1513" s="1">
        <v>2</v>
      </c>
    </row>
    <row r="1514" spans="1:10" x14ac:dyDescent="0.25">
      <c r="A1514">
        <v>2015</v>
      </c>
      <c r="B1514" t="s">
        <v>734</v>
      </c>
      <c r="C1514" t="s">
        <v>849</v>
      </c>
      <c r="D1514" s="1">
        <v>300.89999999999998</v>
      </c>
      <c r="E1514" s="1">
        <v>3</v>
      </c>
      <c r="F1514" s="1">
        <v>1</v>
      </c>
      <c r="G1514" s="1">
        <v>3</v>
      </c>
      <c r="H1514" s="1">
        <v>79</v>
      </c>
      <c r="I1514" s="1">
        <v>18</v>
      </c>
      <c r="J1514" s="1">
        <v>5</v>
      </c>
    </row>
    <row r="1515" spans="1:10" x14ac:dyDescent="0.25">
      <c r="A1515">
        <v>2016</v>
      </c>
      <c r="B1515" t="s">
        <v>734</v>
      </c>
      <c r="C1515" t="s">
        <v>849</v>
      </c>
      <c r="D1515" s="1">
        <v>273.10000000000002</v>
      </c>
      <c r="E1515" s="1">
        <v>1</v>
      </c>
      <c r="F1515" s="1">
        <v>1</v>
      </c>
      <c r="G1515" s="1">
        <v>2</v>
      </c>
      <c r="H1515" s="1">
        <v>72</v>
      </c>
      <c r="I1515" s="1">
        <v>33</v>
      </c>
      <c r="J1515" s="1">
        <v>2</v>
      </c>
    </row>
    <row r="1516" spans="1:10" x14ac:dyDescent="0.25">
      <c r="A1516">
        <v>2017</v>
      </c>
      <c r="B1516" t="s">
        <v>734</v>
      </c>
      <c r="C1516" t="s">
        <v>849</v>
      </c>
      <c r="D1516" s="1">
        <v>272.8</v>
      </c>
      <c r="E1516" s="1">
        <v>4</v>
      </c>
      <c r="F1516" s="1">
        <v>0</v>
      </c>
      <c r="G1516" s="1">
        <v>4</v>
      </c>
      <c r="H1516" s="1">
        <v>70</v>
      </c>
      <c r="I1516" s="1">
        <v>67</v>
      </c>
      <c r="J1516" s="1">
        <v>2</v>
      </c>
    </row>
    <row r="1517" spans="1:10" x14ac:dyDescent="0.25">
      <c r="A1517">
        <v>2013</v>
      </c>
      <c r="B1517" t="s">
        <v>735</v>
      </c>
      <c r="C1517" t="s">
        <v>849</v>
      </c>
      <c r="D1517" s="1">
        <v>204.2</v>
      </c>
      <c r="E1517" s="1">
        <v>0</v>
      </c>
      <c r="F1517" s="1">
        <v>0</v>
      </c>
      <c r="G1517" s="1">
        <v>1</v>
      </c>
      <c r="H1517" s="1">
        <v>16</v>
      </c>
      <c r="I1517" s="1">
        <v>2</v>
      </c>
      <c r="J1517" s="1">
        <v>3</v>
      </c>
    </row>
    <row r="1518" spans="1:10" x14ac:dyDescent="0.25">
      <c r="A1518">
        <v>2014</v>
      </c>
      <c r="B1518" t="s">
        <v>735</v>
      </c>
      <c r="C1518" t="s">
        <v>849</v>
      </c>
      <c r="D1518" s="1">
        <v>177.1</v>
      </c>
      <c r="E1518" s="1">
        <v>0</v>
      </c>
      <c r="F1518" s="1">
        <v>0</v>
      </c>
      <c r="G1518" s="1">
        <v>1</v>
      </c>
      <c r="H1518" s="1">
        <v>25</v>
      </c>
      <c r="I1518" s="1">
        <v>2</v>
      </c>
      <c r="J1518" s="1">
        <v>1</v>
      </c>
    </row>
    <row r="1519" spans="1:10" x14ac:dyDescent="0.25">
      <c r="A1519">
        <v>2015</v>
      </c>
      <c r="B1519" t="s">
        <v>735</v>
      </c>
      <c r="C1519" t="s">
        <v>849</v>
      </c>
      <c r="D1519" s="1">
        <v>231.8</v>
      </c>
      <c r="E1519" s="1">
        <v>1</v>
      </c>
      <c r="F1519" s="1">
        <v>0</v>
      </c>
      <c r="G1519" s="1">
        <v>0</v>
      </c>
      <c r="H1519" s="1">
        <v>16</v>
      </c>
      <c r="I1519" s="1">
        <v>1</v>
      </c>
      <c r="J1519" s="1">
        <v>1</v>
      </c>
    </row>
    <row r="1520" spans="1:10" x14ac:dyDescent="0.25">
      <c r="A1520">
        <v>2016</v>
      </c>
      <c r="B1520" t="s">
        <v>735</v>
      </c>
      <c r="C1520" t="s">
        <v>849</v>
      </c>
      <c r="D1520" s="1">
        <v>195.9</v>
      </c>
      <c r="E1520" s="1">
        <v>4</v>
      </c>
      <c r="F1520" s="1">
        <v>0</v>
      </c>
      <c r="G1520" s="1">
        <v>3</v>
      </c>
      <c r="H1520" s="1">
        <v>10</v>
      </c>
      <c r="I1520" s="1">
        <v>12</v>
      </c>
      <c r="J1520" s="1">
        <v>1</v>
      </c>
    </row>
    <row r="1521" spans="1:10" x14ac:dyDescent="0.25">
      <c r="A1521">
        <v>2017</v>
      </c>
      <c r="B1521" t="s">
        <v>735</v>
      </c>
      <c r="C1521" t="s">
        <v>849</v>
      </c>
      <c r="D1521" s="1">
        <v>221.6</v>
      </c>
      <c r="E1521" s="1">
        <v>7</v>
      </c>
      <c r="F1521" s="1">
        <v>0</v>
      </c>
      <c r="G1521" s="1">
        <v>2</v>
      </c>
      <c r="H1521" s="1">
        <v>16</v>
      </c>
      <c r="I1521" s="1">
        <v>12</v>
      </c>
      <c r="J1521" s="1">
        <v>0</v>
      </c>
    </row>
    <row r="1522" spans="1:10" x14ac:dyDescent="0.25">
      <c r="A1522">
        <v>2013</v>
      </c>
      <c r="B1522" t="s">
        <v>736</v>
      </c>
      <c r="C1522" t="s">
        <v>849</v>
      </c>
      <c r="D1522" s="1">
        <v>203.1</v>
      </c>
      <c r="E1522" s="1">
        <v>1</v>
      </c>
      <c r="F1522" s="1">
        <v>0</v>
      </c>
      <c r="G1522" s="1">
        <v>0</v>
      </c>
      <c r="H1522" s="1">
        <v>19</v>
      </c>
      <c r="I1522" s="1">
        <v>3</v>
      </c>
      <c r="J1522" s="1">
        <v>1</v>
      </c>
    </row>
    <row r="1523" spans="1:10" x14ac:dyDescent="0.25">
      <c r="A1523">
        <v>2014</v>
      </c>
      <c r="B1523" t="s">
        <v>736</v>
      </c>
      <c r="C1523" t="s">
        <v>849</v>
      </c>
      <c r="D1523" s="1">
        <v>184.3</v>
      </c>
      <c r="E1523" s="1">
        <v>3</v>
      </c>
      <c r="F1523" s="1">
        <v>1</v>
      </c>
      <c r="G1523" s="1">
        <v>1</v>
      </c>
      <c r="H1523" s="1">
        <v>12</v>
      </c>
      <c r="I1523" s="1">
        <v>0</v>
      </c>
      <c r="J1523" s="1">
        <v>1</v>
      </c>
    </row>
    <row r="1524" spans="1:10" x14ac:dyDescent="0.25">
      <c r="A1524">
        <v>2015</v>
      </c>
      <c r="B1524" t="s">
        <v>736</v>
      </c>
      <c r="C1524" t="s">
        <v>849</v>
      </c>
      <c r="D1524" s="1">
        <v>177</v>
      </c>
      <c r="E1524" s="1">
        <v>0</v>
      </c>
      <c r="F1524" s="1">
        <v>0</v>
      </c>
      <c r="G1524" s="1">
        <v>2</v>
      </c>
      <c r="H1524" s="1">
        <v>20</v>
      </c>
      <c r="I1524" s="1">
        <v>1</v>
      </c>
      <c r="J1524" s="1">
        <v>0</v>
      </c>
    </row>
    <row r="1525" spans="1:10" x14ac:dyDescent="0.25">
      <c r="A1525">
        <v>2016</v>
      </c>
      <c r="B1525" t="s">
        <v>736</v>
      </c>
      <c r="C1525" t="s">
        <v>849</v>
      </c>
      <c r="D1525" s="1">
        <v>157.5</v>
      </c>
      <c r="E1525" s="1">
        <v>0</v>
      </c>
      <c r="F1525" s="1">
        <v>0</v>
      </c>
      <c r="G1525" s="1">
        <v>1</v>
      </c>
      <c r="H1525" s="1">
        <v>13</v>
      </c>
      <c r="I1525" s="1">
        <v>0</v>
      </c>
      <c r="J1525" s="1">
        <v>0</v>
      </c>
    </row>
    <row r="1526" spans="1:10" x14ac:dyDescent="0.25">
      <c r="A1526">
        <v>2017</v>
      </c>
      <c r="B1526" t="s">
        <v>736</v>
      </c>
      <c r="C1526" t="s">
        <v>849</v>
      </c>
      <c r="D1526" s="1">
        <v>170.4</v>
      </c>
      <c r="E1526" s="1">
        <v>0</v>
      </c>
      <c r="F1526" s="1">
        <v>0</v>
      </c>
      <c r="G1526" s="1">
        <v>1</v>
      </c>
      <c r="H1526" s="1">
        <v>21</v>
      </c>
      <c r="I1526" s="1">
        <v>4</v>
      </c>
      <c r="J1526" s="1">
        <v>1</v>
      </c>
    </row>
    <row r="1527" spans="1:10" x14ac:dyDescent="0.25">
      <c r="A1527">
        <v>2013</v>
      </c>
      <c r="B1527" t="s">
        <v>737</v>
      </c>
      <c r="C1527" t="s">
        <v>849</v>
      </c>
      <c r="D1527" s="1">
        <v>924.3</v>
      </c>
      <c r="E1527" s="1">
        <v>41</v>
      </c>
      <c r="F1527" s="1">
        <v>8</v>
      </c>
      <c r="G1527" s="1">
        <v>34</v>
      </c>
      <c r="H1527" s="1">
        <v>698</v>
      </c>
      <c r="I1527" s="1">
        <v>164</v>
      </c>
      <c r="J1527" s="1">
        <v>34</v>
      </c>
    </row>
    <row r="1528" spans="1:10" x14ac:dyDescent="0.25">
      <c r="A1528">
        <v>2014</v>
      </c>
      <c r="B1528" t="s">
        <v>737</v>
      </c>
      <c r="C1528" t="s">
        <v>849</v>
      </c>
      <c r="D1528" s="1">
        <v>822.3</v>
      </c>
      <c r="E1528" s="1">
        <v>33</v>
      </c>
      <c r="F1528" s="1">
        <v>12</v>
      </c>
      <c r="G1528" s="1">
        <v>29</v>
      </c>
      <c r="H1528" s="1">
        <v>707</v>
      </c>
      <c r="I1528" s="1">
        <v>161</v>
      </c>
      <c r="J1528" s="1">
        <v>27</v>
      </c>
    </row>
    <row r="1529" spans="1:10" x14ac:dyDescent="0.25">
      <c r="A1529">
        <v>2015</v>
      </c>
      <c r="B1529" t="s">
        <v>737</v>
      </c>
      <c r="C1529" t="s">
        <v>849</v>
      </c>
      <c r="D1529" s="1">
        <v>996.9</v>
      </c>
      <c r="E1529" s="1">
        <v>22</v>
      </c>
      <c r="F1529" s="1">
        <v>7</v>
      </c>
      <c r="G1529" s="1">
        <v>26</v>
      </c>
      <c r="H1529" s="1">
        <v>718</v>
      </c>
      <c r="I1529" s="1">
        <v>129</v>
      </c>
      <c r="J1529" s="1">
        <v>30</v>
      </c>
    </row>
    <row r="1530" spans="1:10" x14ac:dyDescent="0.25">
      <c r="A1530">
        <v>2016</v>
      </c>
      <c r="B1530" t="s">
        <v>737</v>
      </c>
      <c r="C1530" t="s">
        <v>849</v>
      </c>
      <c r="D1530" s="1">
        <v>949.5</v>
      </c>
      <c r="E1530" s="1">
        <v>16</v>
      </c>
      <c r="F1530" s="1">
        <v>3</v>
      </c>
      <c r="G1530" s="1">
        <v>29</v>
      </c>
      <c r="H1530" s="1">
        <v>781</v>
      </c>
      <c r="I1530" s="1">
        <v>196</v>
      </c>
      <c r="J1530" s="1">
        <v>40</v>
      </c>
    </row>
    <row r="1531" spans="1:10" x14ac:dyDescent="0.25">
      <c r="A1531">
        <v>2017</v>
      </c>
      <c r="B1531" t="s">
        <v>737</v>
      </c>
      <c r="C1531" t="s">
        <v>849</v>
      </c>
      <c r="D1531" s="1">
        <v>891.5</v>
      </c>
      <c r="E1531" s="1">
        <v>9</v>
      </c>
      <c r="F1531" s="1">
        <v>1</v>
      </c>
      <c r="G1531" s="1">
        <v>17</v>
      </c>
      <c r="H1531" s="1">
        <v>743</v>
      </c>
      <c r="I1531" s="1">
        <v>289</v>
      </c>
      <c r="J1531" s="1">
        <v>47</v>
      </c>
    </row>
    <row r="1532" spans="1:10" x14ac:dyDescent="0.25">
      <c r="A1532">
        <v>2013</v>
      </c>
      <c r="B1532" t="s">
        <v>738</v>
      </c>
      <c r="C1532" t="s">
        <v>849</v>
      </c>
      <c r="D1532" s="1">
        <v>89.5</v>
      </c>
      <c r="E1532" s="1">
        <v>1</v>
      </c>
      <c r="F1532" s="1">
        <v>1</v>
      </c>
      <c r="G1532" s="1">
        <v>0</v>
      </c>
      <c r="H1532" s="1">
        <v>5</v>
      </c>
      <c r="I1532" s="1">
        <v>0</v>
      </c>
      <c r="J1532" s="1">
        <v>0</v>
      </c>
    </row>
    <row r="1533" spans="1:10" x14ac:dyDescent="0.25">
      <c r="A1533">
        <v>2014</v>
      </c>
      <c r="B1533" t="s">
        <v>738</v>
      </c>
      <c r="C1533" t="s">
        <v>849</v>
      </c>
      <c r="D1533" s="1">
        <v>72.2</v>
      </c>
      <c r="E1533" s="1">
        <v>11</v>
      </c>
      <c r="F1533" s="1">
        <v>0</v>
      </c>
      <c r="G1533" s="1">
        <v>0</v>
      </c>
      <c r="H1533" s="1">
        <v>10</v>
      </c>
      <c r="I1533" s="1">
        <v>1</v>
      </c>
      <c r="J1533" s="1">
        <v>0</v>
      </c>
    </row>
    <row r="1534" spans="1:10" x14ac:dyDescent="0.25">
      <c r="A1534">
        <v>2015</v>
      </c>
      <c r="B1534" t="s">
        <v>738</v>
      </c>
      <c r="C1534" t="s">
        <v>849</v>
      </c>
      <c r="D1534" s="1">
        <v>61.1</v>
      </c>
      <c r="E1534" s="1">
        <v>6</v>
      </c>
      <c r="F1534" s="1">
        <v>3</v>
      </c>
      <c r="G1534" s="1">
        <v>0</v>
      </c>
      <c r="H1534" s="1">
        <v>5</v>
      </c>
      <c r="I1534" s="1">
        <v>1</v>
      </c>
      <c r="J1534" s="1">
        <v>0</v>
      </c>
    </row>
    <row r="1535" spans="1:10" x14ac:dyDescent="0.25">
      <c r="A1535">
        <v>2016</v>
      </c>
      <c r="B1535" t="s">
        <v>738</v>
      </c>
      <c r="C1535" t="s">
        <v>849</v>
      </c>
      <c r="D1535" s="1">
        <v>60.8</v>
      </c>
      <c r="E1535" s="1">
        <v>0</v>
      </c>
      <c r="F1535" s="1">
        <v>0</v>
      </c>
      <c r="G1535" s="1">
        <v>0</v>
      </c>
      <c r="H1535" s="1">
        <v>6</v>
      </c>
      <c r="I1535" s="1">
        <v>1</v>
      </c>
      <c r="J1535" s="1">
        <v>0</v>
      </c>
    </row>
    <row r="1536" spans="1:10" x14ac:dyDescent="0.25">
      <c r="A1536">
        <v>2017</v>
      </c>
      <c r="B1536" t="s">
        <v>738</v>
      </c>
      <c r="C1536" t="s">
        <v>849</v>
      </c>
      <c r="D1536" s="1">
        <v>53.3</v>
      </c>
      <c r="E1536" s="1">
        <v>2</v>
      </c>
      <c r="F1536" s="1">
        <v>0</v>
      </c>
      <c r="G1536" s="1">
        <v>0</v>
      </c>
      <c r="H1536" s="1">
        <v>9</v>
      </c>
      <c r="I1536" s="1">
        <v>1</v>
      </c>
      <c r="J1536" s="1">
        <v>0</v>
      </c>
    </row>
    <row r="1537" spans="1:10" x14ac:dyDescent="0.25">
      <c r="A1537">
        <v>2013</v>
      </c>
      <c r="B1537" t="s">
        <v>739</v>
      </c>
      <c r="C1537" t="s">
        <v>849</v>
      </c>
      <c r="D1537" s="1">
        <v>8.1</v>
      </c>
      <c r="E1537" s="1">
        <v>0</v>
      </c>
      <c r="F1537" s="1">
        <v>0</v>
      </c>
      <c r="G1537" s="1">
        <v>0</v>
      </c>
      <c r="H1537" s="1">
        <v>3</v>
      </c>
      <c r="I1537" s="1">
        <v>0</v>
      </c>
      <c r="J1537" s="1">
        <v>0</v>
      </c>
    </row>
    <row r="1538" spans="1:10" x14ac:dyDescent="0.25">
      <c r="A1538">
        <v>2014</v>
      </c>
      <c r="B1538" t="s">
        <v>739</v>
      </c>
      <c r="C1538" t="s">
        <v>849</v>
      </c>
      <c r="D1538" s="1">
        <v>6.4</v>
      </c>
      <c r="E1538" s="1">
        <v>0</v>
      </c>
      <c r="F1538" s="1">
        <v>0</v>
      </c>
      <c r="G1538" s="1">
        <v>0</v>
      </c>
      <c r="H1538" s="1">
        <v>5</v>
      </c>
      <c r="I1538" s="1">
        <v>1</v>
      </c>
      <c r="J1538" s="1">
        <v>0</v>
      </c>
    </row>
    <row r="1539" spans="1:10" x14ac:dyDescent="0.25">
      <c r="A1539">
        <v>2015</v>
      </c>
      <c r="B1539" t="s">
        <v>739</v>
      </c>
      <c r="C1539" t="s">
        <v>849</v>
      </c>
      <c r="D1539" s="1">
        <v>14.8</v>
      </c>
      <c r="E1539" s="1">
        <v>0</v>
      </c>
      <c r="F1539" s="1">
        <v>0</v>
      </c>
      <c r="G1539" s="1">
        <v>0</v>
      </c>
      <c r="H1539" s="1">
        <v>5</v>
      </c>
      <c r="I1539" s="1">
        <v>0</v>
      </c>
      <c r="J1539" s="1">
        <v>0</v>
      </c>
    </row>
    <row r="1540" spans="1:10" x14ac:dyDescent="0.25">
      <c r="A1540">
        <v>2016</v>
      </c>
      <c r="B1540" t="s">
        <v>739</v>
      </c>
      <c r="C1540" t="s">
        <v>849</v>
      </c>
      <c r="D1540" s="1">
        <v>7.7</v>
      </c>
      <c r="E1540" s="1">
        <v>0</v>
      </c>
      <c r="F1540" s="1">
        <v>0</v>
      </c>
      <c r="G1540" s="1">
        <v>0</v>
      </c>
      <c r="H1540" s="1">
        <v>3</v>
      </c>
      <c r="I1540" s="1">
        <v>0</v>
      </c>
      <c r="J1540" s="1">
        <v>0</v>
      </c>
    </row>
    <row r="1541" spans="1:10" x14ac:dyDescent="0.25">
      <c r="A1541">
        <v>2017</v>
      </c>
      <c r="B1541" t="s">
        <v>739</v>
      </c>
      <c r="C1541" t="s">
        <v>849</v>
      </c>
      <c r="D1541" s="1">
        <v>5.7</v>
      </c>
      <c r="E1541" s="1">
        <v>0</v>
      </c>
      <c r="F1541" s="1">
        <v>0</v>
      </c>
      <c r="G1541" s="1">
        <v>1</v>
      </c>
      <c r="H1541" s="1">
        <v>5</v>
      </c>
      <c r="I1541" s="1">
        <v>0</v>
      </c>
      <c r="J1541" s="1">
        <v>0</v>
      </c>
    </row>
    <row r="1542" spans="1:10" x14ac:dyDescent="0.25">
      <c r="A1542">
        <v>2013</v>
      </c>
      <c r="B1542" t="s">
        <v>740</v>
      </c>
      <c r="C1542" t="s">
        <v>849</v>
      </c>
      <c r="D1542" s="1">
        <v>156.6</v>
      </c>
      <c r="E1542" s="1">
        <v>0</v>
      </c>
      <c r="F1542" s="1">
        <v>0</v>
      </c>
      <c r="G1542" s="1">
        <v>0</v>
      </c>
      <c r="H1542" s="1">
        <v>3</v>
      </c>
      <c r="I1542" s="1">
        <v>0</v>
      </c>
      <c r="J1542" s="1">
        <v>0</v>
      </c>
    </row>
    <row r="1543" spans="1:10" x14ac:dyDescent="0.25">
      <c r="A1543">
        <v>2014</v>
      </c>
      <c r="B1543" t="s">
        <v>740</v>
      </c>
      <c r="C1543" t="s">
        <v>849</v>
      </c>
      <c r="D1543" s="1">
        <v>160.6</v>
      </c>
      <c r="E1543" s="1">
        <v>0</v>
      </c>
      <c r="F1543" s="1">
        <v>0</v>
      </c>
      <c r="G1543" s="1">
        <v>0</v>
      </c>
      <c r="H1543" s="1">
        <v>1</v>
      </c>
      <c r="I1543" s="1">
        <v>1</v>
      </c>
      <c r="J1543" s="1">
        <v>0</v>
      </c>
    </row>
    <row r="1544" spans="1:10" x14ac:dyDescent="0.25">
      <c r="A1544">
        <v>2015</v>
      </c>
      <c r="B1544" t="s">
        <v>740</v>
      </c>
      <c r="C1544" t="s">
        <v>849</v>
      </c>
      <c r="D1544" s="1">
        <v>182.2</v>
      </c>
      <c r="E1544" s="1">
        <v>1</v>
      </c>
      <c r="F1544" s="1">
        <v>0</v>
      </c>
      <c r="G1544" s="1">
        <v>0</v>
      </c>
      <c r="H1544" s="1">
        <v>5</v>
      </c>
      <c r="I1544" s="1">
        <v>0</v>
      </c>
      <c r="J1544" s="1">
        <v>0</v>
      </c>
    </row>
    <row r="1545" spans="1:10" x14ac:dyDescent="0.25">
      <c r="A1545">
        <v>2016</v>
      </c>
      <c r="B1545" t="s">
        <v>740</v>
      </c>
      <c r="C1545" t="s">
        <v>849</v>
      </c>
      <c r="D1545" s="1">
        <v>155.30000000000001</v>
      </c>
      <c r="E1545" s="1">
        <v>0</v>
      </c>
      <c r="F1545" s="1">
        <v>0</v>
      </c>
      <c r="G1545" s="1">
        <v>0</v>
      </c>
      <c r="H1545" s="1">
        <v>2</v>
      </c>
      <c r="I1545" s="1">
        <v>1</v>
      </c>
      <c r="J1545" s="1">
        <v>1</v>
      </c>
    </row>
    <row r="1546" spans="1:10" x14ac:dyDescent="0.25">
      <c r="A1546">
        <v>2017</v>
      </c>
      <c r="B1546" t="s">
        <v>740</v>
      </c>
      <c r="C1546" t="s">
        <v>849</v>
      </c>
      <c r="D1546" s="1">
        <v>150</v>
      </c>
      <c r="E1546" s="1">
        <v>0</v>
      </c>
      <c r="F1546" s="1">
        <v>0</v>
      </c>
      <c r="G1546" s="1">
        <v>0</v>
      </c>
      <c r="H1546" s="1">
        <v>5</v>
      </c>
      <c r="I1546" s="1">
        <v>1</v>
      </c>
      <c r="J1546" s="1">
        <v>0</v>
      </c>
    </row>
    <row r="1547" spans="1:10" x14ac:dyDescent="0.25">
      <c r="A1547">
        <v>2013</v>
      </c>
      <c r="B1547" t="s">
        <v>741</v>
      </c>
      <c r="C1547" t="s">
        <v>849</v>
      </c>
      <c r="D1547" s="1">
        <v>40.200000000000003</v>
      </c>
      <c r="E1547" s="1">
        <v>0</v>
      </c>
      <c r="F1547" s="1">
        <v>0</v>
      </c>
      <c r="G1547" s="1">
        <v>0</v>
      </c>
      <c r="H1547" s="1">
        <v>17</v>
      </c>
      <c r="I1547" s="1">
        <v>0</v>
      </c>
      <c r="J1547" s="1">
        <v>0</v>
      </c>
    </row>
    <row r="1548" spans="1:10" x14ac:dyDescent="0.25">
      <c r="A1548">
        <v>2014</v>
      </c>
      <c r="B1548" t="s">
        <v>741</v>
      </c>
      <c r="C1548" t="s">
        <v>849</v>
      </c>
      <c r="D1548" s="1">
        <v>35</v>
      </c>
      <c r="E1548" s="1">
        <v>1</v>
      </c>
      <c r="F1548" s="1">
        <v>0</v>
      </c>
      <c r="G1548" s="1">
        <v>0</v>
      </c>
      <c r="H1548" s="1">
        <v>30</v>
      </c>
      <c r="I1548" s="1">
        <v>0</v>
      </c>
      <c r="J1548" s="1">
        <v>1</v>
      </c>
    </row>
    <row r="1549" spans="1:10" x14ac:dyDescent="0.25">
      <c r="A1549">
        <v>2015</v>
      </c>
      <c r="B1549" t="s">
        <v>741</v>
      </c>
      <c r="C1549" t="s">
        <v>849</v>
      </c>
      <c r="D1549" s="1">
        <v>44.1</v>
      </c>
      <c r="E1549" s="1">
        <v>1</v>
      </c>
      <c r="F1549" s="1">
        <v>1</v>
      </c>
      <c r="G1549" s="1">
        <v>1</v>
      </c>
      <c r="H1549" s="1">
        <v>20</v>
      </c>
      <c r="I1549" s="1">
        <v>0</v>
      </c>
      <c r="J1549" s="1">
        <v>1</v>
      </c>
    </row>
    <row r="1550" spans="1:10" x14ac:dyDescent="0.25">
      <c r="A1550">
        <v>2016</v>
      </c>
      <c r="B1550" t="s">
        <v>741</v>
      </c>
      <c r="C1550" t="s">
        <v>849</v>
      </c>
      <c r="D1550" s="1">
        <v>45.5</v>
      </c>
      <c r="E1550" s="1">
        <v>0</v>
      </c>
      <c r="F1550" s="1">
        <v>0</v>
      </c>
      <c r="G1550" s="1">
        <v>0</v>
      </c>
      <c r="H1550" s="1">
        <v>20</v>
      </c>
      <c r="I1550" s="1">
        <v>2</v>
      </c>
      <c r="J1550" s="1">
        <v>0</v>
      </c>
    </row>
    <row r="1551" spans="1:10" x14ac:dyDescent="0.25">
      <c r="A1551">
        <v>2017</v>
      </c>
      <c r="B1551" t="s">
        <v>741</v>
      </c>
      <c r="C1551" t="s">
        <v>849</v>
      </c>
      <c r="D1551" s="1">
        <v>49.9</v>
      </c>
      <c r="E1551" s="1">
        <v>4</v>
      </c>
      <c r="F1551" s="1">
        <v>1</v>
      </c>
      <c r="G1551" s="1">
        <v>1</v>
      </c>
      <c r="H1551" s="1">
        <v>18</v>
      </c>
      <c r="I1551" s="1">
        <v>2</v>
      </c>
      <c r="J1551" s="1">
        <v>0</v>
      </c>
    </row>
    <row r="1552" spans="1:10" x14ac:dyDescent="0.25">
      <c r="A1552">
        <v>2013</v>
      </c>
      <c r="B1552" t="s">
        <v>742</v>
      </c>
      <c r="C1552" t="s">
        <v>849</v>
      </c>
      <c r="D1552" s="1">
        <v>99.5</v>
      </c>
      <c r="E1552" s="1">
        <v>0</v>
      </c>
      <c r="F1552" s="1">
        <v>0</v>
      </c>
      <c r="G1552" s="1">
        <v>0</v>
      </c>
      <c r="H1552" s="1">
        <v>3</v>
      </c>
      <c r="I1552" s="1">
        <v>1</v>
      </c>
      <c r="J1552" s="1">
        <v>1</v>
      </c>
    </row>
    <row r="1553" spans="1:10" x14ac:dyDescent="0.25">
      <c r="A1553">
        <v>2014</v>
      </c>
      <c r="B1553" t="s">
        <v>742</v>
      </c>
      <c r="C1553" t="s">
        <v>849</v>
      </c>
      <c r="D1553" s="1">
        <v>91.6</v>
      </c>
      <c r="E1553" s="1">
        <v>2</v>
      </c>
      <c r="F1553" s="1">
        <v>2</v>
      </c>
      <c r="G1553" s="1">
        <v>1</v>
      </c>
      <c r="H1553" s="1">
        <v>7</v>
      </c>
      <c r="I1553" s="1">
        <v>2</v>
      </c>
      <c r="J1553" s="1">
        <v>0</v>
      </c>
    </row>
    <row r="1554" spans="1:10" x14ac:dyDescent="0.25">
      <c r="A1554">
        <v>2015</v>
      </c>
      <c r="B1554" t="s">
        <v>742</v>
      </c>
      <c r="C1554" t="s">
        <v>849</v>
      </c>
      <c r="D1554" s="1">
        <v>103.6</v>
      </c>
      <c r="E1554" s="1">
        <v>0</v>
      </c>
      <c r="F1554" s="1">
        <v>0</v>
      </c>
      <c r="G1554" s="1">
        <v>0</v>
      </c>
      <c r="H1554" s="1">
        <v>11</v>
      </c>
      <c r="I1554" s="1">
        <v>1</v>
      </c>
      <c r="J1554" s="1">
        <v>0</v>
      </c>
    </row>
    <row r="1555" spans="1:10" x14ac:dyDescent="0.25">
      <c r="A1555">
        <v>2016</v>
      </c>
      <c r="B1555" t="s">
        <v>742</v>
      </c>
      <c r="C1555" t="s">
        <v>849</v>
      </c>
      <c r="D1555" s="1">
        <v>98.5</v>
      </c>
      <c r="E1555" s="1">
        <v>0</v>
      </c>
      <c r="F1555" s="1">
        <v>0</v>
      </c>
      <c r="G1555" s="1">
        <v>0</v>
      </c>
      <c r="H1555" s="1">
        <v>4</v>
      </c>
      <c r="I1555" s="1">
        <v>1</v>
      </c>
      <c r="J1555" s="1">
        <v>0</v>
      </c>
    </row>
    <row r="1556" spans="1:10" x14ac:dyDescent="0.25">
      <c r="A1556">
        <v>2017</v>
      </c>
      <c r="B1556" t="s">
        <v>742</v>
      </c>
      <c r="C1556" t="s">
        <v>849</v>
      </c>
      <c r="D1556" s="1">
        <v>79.7</v>
      </c>
      <c r="E1556" s="1">
        <v>0</v>
      </c>
      <c r="F1556" s="1">
        <v>0</v>
      </c>
      <c r="G1556" s="1">
        <v>0</v>
      </c>
      <c r="H1556" s="1">
        <v>1</v>
      </c>
      <c r="I1556" s="1">
        <v>6</v>
      </c>
      <c r="J1556" s="1">
        <v>0</v>
      </c>
    </row>
    <row r="1557" spans="1:10" x14ac:dyDescent="0.25">
      <c r="A1557">
        <v>2013</v>
      </c>
      <c r="B1557" t="s">
        <v>743</v>
      </c>
      <c r="C1557" t="s">
        <v>849</v>
      </c>
      <c r="D1557" s="1">
        <v>208.5</v>
      </c>
      <c r="E1557" s="1">
        <v>0</v>
      </c>
      <c r="F1557" s="1">
        <v>0</v>
      </c>
      <c r="G1557" s="1">
        <v>0</v>
      </c>
      <c r="H1557" s="1">
        <v>15</v>
      </c>
      <c r="I1557" s="1">
        <v>0</v>
      </c>
      <c r="J1557" s="1"/>
    </row>
    <row r="1558" spans="1:10" x14ac:dyDescent="0.25">
      <c r="A1558">
        <v>2014</v>
      </c>
      <c r="B1558" t="s">
        <v>743</v>
      </c>
      <c r="C1558" t="s">
        <v>849</v>
      </c>
      <c r="D1558" s="1">
        <v>206.5</v>
      </c>
      <c r="E1558" s="1">
        <v>1</v>
      </c>
      <c r="F1558" s="1">
        <v>1</v>
      </c>
      <c r="G1558" s="1">
        <v>0</v>
      </c>
      <c r="H1558" s="1">
        <v>11</v>
      </c>
      <c r="I1558" s="1">
        <v>0</v>
      </c>
      <c r="J1558" s="1"/>
    </row>
    <row r="1559" spans="1:10" x14ac:dyDescent="0.25">
      <c r="A1559">
        <v>2015</v>
      </c>
      <c r="B1559" t="s">
        <v>743</v>
      </c>
      <c r="C1559" t="s">
        <v>849</v>
      </c>
      <c r="D1559" s="1">
        <v>252</v>
      </c>
      <c r="E1559" s="1">
        <v>1</v>
      </c>
      <c r="F1559" s="1">
        <v>0</v>
      </c>
      <c r="G1559" s="1">
        <v>0</v>
      </c>
      <c r="H1559" s="1">
        <v>19</v>
      </c>
      <c r="I1559" s="1">
        <v>1</v>
      </c>
      <c r="J1559" s="1"/>
    </row>
    <row r="1560" spans="1:10" x14ac:dyDescent="0.25">
      <c r="A1560">
        <v>2016</v>
      </c>
      <c r="B1560" t="s">
        <v>743</v>
      </c>
      <c r="C1560" t="s">
        <v>849</v>
      </c>
      <c r="D1560" s="1">
        <v>281.8</v>
      </c>
      <c r="E1560" s="1">
        <v>0</v>
      </c>
      <c r="F1560" s="1">
        <v>0</v>
      </c>
      <c r="G1560" s="1">
        <v>0</v>
      </c>
      <c r="H1560" s="1">
        <v>11</v>
      </c>
      <c r="I1560" s="1">
        <v>0</v>
      </c>
      <c r="J1560" s="1"/>
    </row>
    <row r="1561" spans="1:10" x14ac:dyDescent="0.25">
      <c r="A1561">
        <v>2017</v>
      </c>
      <c r="B1561" t="s">
        <v>743</v>
      </c>
      <c r="C1561" t="s">
        <v>849</v>
      </c>
      <c r="D1561" s="1">
        <v>276.2</v>
      </c>
      <c r="E1561" s="1">
        <v>0</v>
      </c>
      <c r="F1561" s="1">
        <v>0</v>
      </c>
      <c r="G1561" s="1">
        <v>0</v>
      </c>
      <c r="H1561" s="1">
        <v>16</v>
      </c>
      <c r="I1561" s="1">
        <v>3</v>
      </c>
      <c r="J1561" s="1"/>
    </row>
    <row r="1562" spans="1:10" x14ac:dyDescent="0.25">
      <c r="A1562">
        <v>2013</v>
      </c>
      <c r="B1562" t="s">
        <v>744</v>
      </c>
      <c r="C1562" t="s">
        <v>849</v>
      </c>
      <c r="D1562" s="1">
        <v>435</v>
      </c>
      <c r="E1562" s="1">
        <v>2</v>
      </c>
      <c r="F1562" s="1">
        <v>2</v>
      </c>
      <c r="G1562" s="1">
        <v>10</v>
      </c>
      <c r="H1562" s="1">
        <v>79</v>
      </c>
      <c r="I1562" s="1">
        <v>32</v>
      </c>
      <c r="J1562" s="1">
        <v>1</v>
      </c>
    </row>
    <row r="1563" spans="1:10" x14ac:dyDescent="0.25">
      <c r="A1563">
        <v>2014</v>
      </c>
      <c r="B1563" t="s">
        <v>744</v>
      </c>
      <c r="C1563" t="s">
        <v>849</v>
      </c>
      <c r="D1563" s="1">
        <v>401.6</v>
      </c>
      <c r="E1563" s="1">
        <v>3</v>
      </c>
      <c r="F1563" s="1">
        <v>0</v>
      </c>
      <c r="G1563" s="1">
        <v>1</v>
      </c>
      <c r="H1563" s="1">
        <v>73</v>
      </c>
      <c r="I1563" s="1">
        <v>28</v>
      </c>
      <c r="J1563" s="1">
        <v>1</v>
      </c>
    </row>
    <row r="1564" spans="1:10" x14ac:dyDescent="0.25">
      <c r="A1564">
        <v>2015</v>
      </c>
      <c r="B1564" t="s">
        <v>744</v>
      </c>
      <c r="C1564" t="s">
        <v>849</v>
      </c>
      <c r="D1564" s="1">
        <v>512.4</v>
      </c>
      <c r="E1564" s="1">
        <v>8</v>
      </c>
      <c r="F1564" s="1">
        <v>4</v>
      </c>
      <c r="G1564" s="1">
        <v>3</v>
      </c>
      <c r="H1564" s="1">
        <v>92</v>
      </c>
      <c r="I1564" s="1">
        <v>19</v>
      </c>
      <c r="J1564" s="1">
        <v>2</v>
      </c>
    </row>
    <row r="1565" spans="1:10" x14ac:dyDescent="0.25">
      <c r="A1565">
        <v>2016</v>
      </c>
      <c r="B1565" t="s">
        <v>744</v>
      </c>
      <c r="C1565" t="s">
        <v>849</v>
      </c>
      <c r="D1565" s="1">
        <v>500.7</v>
      </c>
      <c r="E1565" s="1">
        <v>1</v>
      </c>
      <c r="F1565" s="1">
        <v>0</v>
      </c>
      <c r="G1565" s="1">
        <v>5</v>
      </c>
      <c r="H1565" s="1">
        <v>70</v>
      </c>
      <c r="I1565" s="1">
        <v>6</v>
      </c>
      <c r="J1565" s="1">
        <v>4</v>
      </c>
    </row>
    <row r="1566" spans="1:10" x14ac:dyDescent="0.25">
      <c r="A1566">
        <v>2017</v>
      </c>
      <c r="B1566" t="s">
        <v>744</v>
      </c>
      <c r="C1566" t="s">
        <v>849</v>
      </c>
      <c r="D1566" s="1">
        <v>437.4</v>
      </c>
      <c r="E1566" s="1">
        <v>1</v>
      </c>
      <c r="F1566" s="1">
        <v>0</v>
      </c>
      <c r="G1566" s="1">
        <v>7</v>
      </c>
      <c r="H1566" s="1">
        <v>91</v>
      </c>
      <c r="I1566" s="1">
        <v>50</v>
      </c>
      <c r="J1566" s="1">
        <v>6</v>
      </c>
    </row>
    <row r="1567" spans="1:10" x14ac:dyDescent="0.25">
      <c r="A1567">
        <v>2013</v>
      </c>
      <c r="B1567" t="s">
        <v>745</v>
      </c>
      <c r="C1567" t="s">
        <v>849</v>
      </c>
      <c r="D1567" s="1">
        <v>423.4</v>
      </c>
      <c r="E1567" s="1">
        <v>2</v>
      </c>
      <c r="F1567" s="1">
        <v>2</v>
      </c>
      <c r="G1567" s="1">
        <v>2</v>
      </c>
      <c r="H1567" s="1">
        <v>17</v>
      </c>
      <c r="I1567" s="1">
        <v>2</v>
      </c>
      <c r="J1567" s="1">
        <v>1</v>
      </c>
    </row>
    <row r="1568" spans="1:10" x14ac:dyDescent="0.25">
      <c r="A1568">
        <v>2014</v>
      </c>
      <c r="B1568" t="s">
        <v>745</v>
      </c>
      <c r="C1568" t="s">
        <v>849</v>
      </c>
      <c r="D1568" s="1">
        <v>434.2</v>
      </c>
      <c r="E1568" s="1">
        <v>0</v>
      </c>
      <c r="F1568" s="1">
        <v>0</v>
      </c>
      <c r="G1568" s="1">
        <v>1</v>
      </c>
      <c r="H1568" s="1">
        <v>20</v>
      </c>
      <c r="I1568" s="1">
        <v>0</v>
      </c>
      <c r="J1568" s="1">
        <v>0</v>
      </c>
    </row>
    <row r="1569" spans="1:10" x14ac:dyDescent="0.25">
      <c r="A1569">
        <v>2015</v>
      </c>
      <c r="B1569" t="s">
        <v>745</v>
      </c>
      <c r="C1569" t="s">
        <v>849</v>
      </c>
      <c r="D1569" s="1">
        <v>465.8</v>
      </c>
      <c r="E1569" s="1">
        <v>9</v>
      </c>
      <c r="F1569" s="1">
        <v>2</v>
      </c>
      <c r="G1569" s="1">
        <v>0</v>
      </c>
      <c r="H1569" s="1">
        <v>26</v>
      </c>
      <c r="I1569" s="1">
        <v>2</v>
      </c>
      <c r="J1569" s="1">
        <v>0</v>
      </c>
    </row>
    <row r="1570" spans="1:10" x14ac:dyDescent="0.25">
      <c r="A1570">
        <v>2016</v>
      </c>
      <c r="B1570" t="s">
        <v>745</v>
      </c>
      <c r="C1570" t="s">
        <v>849</v>
      </c>
      <c r="D1570" s="1">
        <v>427.6</v>
      </c>
      <c r="E1570" s="1">
        <v>1</v>
      </c>
      <c r="F1570" s="1">
        <v>1</v>
      </c>
      <c r="G1570" s="1">
        <v>0</v>
      </c>
      <c r="H1570" s="1">
        <v>20</v>
      </c>
      <c r="I1570" s="1">
        <v>0</v>
      </c>
      <c r="J1570" s="1">
        <v>1</v>
      </c>
    </row>
    <row r="1571" spans="1:10" x14ac:dyDescent="0.25">
      <c r="A1571">
        <v>2017</v>
      </c>
      <c r="B1571" t="s">
        <v>745</v>
      </c>
      <c r="C1571" t="s">
        <v>849</v>
      </c>
      <c r="D1571" s="1">
        <v>469.7</v>
      </c>
      <c r="E1571" s="1">
        <v>1</v>
      </c>
      <c r="F1571" s="1">
        <v>1</v>
      </c>
      <c r="G1571" s="1">
        <v>1</v>
      </c>
      <c r="H1571" s="1">
        <v>32</v>
      </c>
      <c r="I1571" s="1">
        <v>3</v>
      </c>
      <c r="J1571" s="1">
        <v>0</v>
      </c>
    </row>
    <row r="1572" spans="1:10" x14ac:dyDescent="0.25">
      <c r="A1572">
        <v>2013</v>
      </c>
      <c r="B1572" t="s">
        <v>746</v>
      </c>
      <c r="C1572" t="s">
        <v>849</v>
      </c>
      <c r="D1572" s="1">
        <v>178.6</v>
      </c>
      <c r="E1572" s="1">
        <v>2</v>
      </c>
      <c r="F1572" s="1">
        <v>1</v>
      </c>
      <c r="G1572" s="1">
        <v>0</v>
      </c>
      <c r="H1572" s="1">
        <v>13</v>
      </c>
      <c r="I1572" s="1">
        <v>2</v>
      </c>
      <c r="J1572" s="1">
        <v>0</v>
      </c>
    </row>
    <row r="1573" spans="1:10" x14ac:dyDescent="0.25">
      <c r="A1573">
        <v>2014</v>
      </c>
      <c r="B1573" t="s">
        <v>746</v>
      </c>
      <c r="C1573" t="s">
        <v>849</v>
      </c>
      <c r="D1573" s="1">
        <v>160.1</v>
      </c>
      <c r="E1573" s="1">
        <v>8</v>
      </c>
      <c r="F1573" s="1">
        <v>6</v>
      </c>
      <c r="G1573" s="1">
        <v>0</v>
      </c>
      <c r="H1573" s="1">
        <v>17</v>
      </c>
      <c r="I1573" s="1">
        <v>2</v>
      </c>
      <c r="J1573" s="1">
        <v>0</v>
      </c>
    </row>
    <row r="1574" spans="1:10" x14ac:dyDescent="0.25">
      <c r="A1574">
        <v>2015</v>
      </c>
      <c r="B1574" t="s">
        <v>746</v>
      </c>
      <c r="C1574" t="s">
        <v>849</v>
      </c>
      <c r="D1574" s="1">
        <v>191.5</v>
      </c>
      <c r="E1574" s="1">
        <v>2</v>
      </c>
      <c r="F1574" s="1">
        <v>2</v>
      </c>
      <c r="G1574" s="1">
        <v>0</v>
      </c>
      <c r="H1574" s="1">
        <v>9</v>
      </c>
      <c r="I1574" s="1">
        <v>11</v>
      </c>
      <c r="J1574" s="1">
        <v>1</v>
      </c>
    </row>
    <row r="1575" spans="1:10" x14ac:dyDescent="0.25">
      <c r="A1575">
        <v>2016</v>
      </c>
      <c r="B1575" t="s">
        <v>746</v>
      </c>
      <c r="C1575" t="s">
        <v>849</v>
      </c>
      <c r="D1575" s="1">
        <v>175.5</v>
      </c>
      <c r="E1575" s="1">
        <v>1</v>
      </c>
      <c r="F1575" s="1">
        <v>0</v>
      </c>
      <c r="G1575" s="1">
        <v>1</v>
      </c>
      <c r="H1575" s="1">
        <v>10</v>
      </c>
      <c r="I1575" s="1">
        <v>16</v>
      </c>
      <c r="J1575" s="1">
        <v>2</v>
      </c>
    </row>
    <row r="1576" spans="1:10" x14ac:dyDescent="0.25">
      <c r="A1576">
        <v>2017</v>
      </c>
      <c r="B1576" t="s">
        <v>746</v>
      </c>
      <c r="C1576" t="s">
        <v>849</v>
      </c>
      <c r="D1576" s="1">
        <v>151.19999999999999</v>
      </c>
      <c r="E1576" s="1">
        <v>5</v>
      </c>
      <c r="F1576" s="1">
        <v>3</v>
      </c>
      <c r="G1576" s="1">
        <v>3</v>
      </c>
      <c r="H1576" s="1">
        <v>12</v>
      </c>
      <c r="I1576" s="1">
        <v>14</v>
      </c>
      <c r="J1576" s="1">
        <v>0</v>
      </c>
    </row>
    <row r="1577" spans="1:10" x14ac:dyDescent="0.25">
      <c r="A1577">
        <v>2013</v>
      </c>
      <c r="B1577" t="s">
        <v>747</v>
      </c>
      <c r="C1577" t="s">
        <v>850</v>
      </c>
      <c r="D1577" s="1">
        <v>102.6</v>
      </c>
      <c r="E1577" s="1">
        <v>1</v>
      </c>
      <c r="F1577" s="1">
        <v>1</v>
      </c>
      <c r="G1577" s="1">
        <v>1</v>
      </c>
      <c r="H1577" s="1">
        <v>6</v>
      </c>
      <c r="I1577" s="1">
        <v>0</v>
      </c>
      <c r="J1577" s="1">
        <v>2</v>
      </c>
    </row>
    <row r="1578" spans="1:10" x14ac:dyDescent="0.25">
      <c r="A1578">
        <v>2014</v>
      </c>
      <c r="B1578" t="s">
        <v>747</v>
      </c>
      <c r="C1578" t="s">
        <v>850</v>
      </c>
      <c r="D1578" s="1">
        <v>82.3</v>
      </c>
      <c r="E1578" s="1">
        <v>0</v>
      </c>
      <c r="F1578" s="1">
        <v>0</v>
      </c>
      <c r="G1578" s="1">
        <v>0</v>
      </c>
      <c r="H1578" s="1">
        <v>6</v>
      </c>
      <c r="I1578" s="1">
        <v>0</v>
      </c>
      <c r="J1578" s="1">
        <v>1</v>
      </c>
    </row>
    <row r="1579" spans="1:10" x14ac:dyDescent="0.25">
      <c r="A1579">
        <v>2015</v>
      </c>
      <c r="B1579" t="s">
        <v>747</v>
      </c>
      <c r="C1579" t="s">
        <v>850</v>
      </c>
      <c r="D1579" s="1">
        <v>105.5</v>
      </c>
      <c r="E1579" s="1">
        <v>0</v>
      </c>
      <c r="F1579" s="1">
        <v>0</v>
      </c>
      <c r="G1579" s="1">
        <v>0</v>
      </c>
      <c r="H1579" s="1">
        <v>9</v>
      </c>
      <c r="I1579" s="1">
        <v>6</v>
      </c>
      <c r="J1579" s="1">
        <v>2</v>
      </c>
    </row>
    <row r="1580" spans="1:10" x14ac:dyDescent="0.25">
      <c r="A1580">
        <v>2016</v>
      </c>
      <c r="B1580" t="s">
        <v>747</v>
      </c>
      <c r="C1580" t="s">
        <v>850</v>
      </c>
      <c r="D1580" s="1">
        <v>116.5</v>
      </c>
      <c r="E1580" s="1">
        <v>0</v>
      </c>
      <c r="F1580" s="1">
        <v>0</v>
      </c>
      <c r="G1580" s="1">
        <v>0</v>
      </c>
      <c r="H1580" s="1">
        <v>10</v>
      </c>
      <c r="I1580" s="1">
        <v>0</v>
      </c>
      <c r="J1580" s="1">
        <v>0</v>
      </c>
    </row>
    <row r="1581" spans="1:10" x14ac:dyDescent="0.25">
      <c r="A1581">
        <v>2017</v>
      </c>
      <c r="B1581" t="s">
        <v>747</v>
      </c>
      <c r="C1581" t="s">
        <v>850</v>
      </c>
      <c r="D1581" s="1">
        <v>109.3</v>
      </c>
      <c r="E1581" s="1">
        <v>0</v>
      </c>
      <c r="F1581" s="1">
        <v>0</v>
      </c>
      <c r="G1581" s="1">
        <v>1</v>
      </c>
      <c r="H1581" s="1">
        <v>13</v>
      </c>
      <c r="I1581" s="1">
        <v>1</v>
      </c>
      <c r="J1581" s="1">
        <v>2</v>
      </c>
    </row>
    <row r="1582" spans="1:10" x14ac:dyDescent="0.25">
      <c r="A1582">
        <v>2013</v>
      </c>
      <c r="B1582" t="s">
        <v>748</v>
      </c>
      <c r="C1582" t="s">
        <v>850</v>
      </c>
      <c r="D1582" s="1">
        <v>234.9</v>
      </c>
      <c r="E1582" s="1">
        <v>2</v>
      </c>
      <c r="F1582" s="1">
        <v>2</v>
      </c>
      <c r="G1582" s="1">
        <v>0</v>
      </c>
      <c r="H1582" s="1">
        <v>27</v>
      </c>
      <c r="I1582" s="1">
        <v>0</v>
      </c>
      <c r="J1582" s="1">
        <v>0</v>
      </c>
    </row>
    <row r="1583" spans="1:10" x14ac:dyDescent="0.25">
      <c r="A1583">
        <v>2014</v>
      </c>
      <c r="B1583" t="s">
        <v>748</v>
      </c>
      <c r="C1583" t="s">
        <v>850</v>
      </c>
      <c r="D1583" s="1">
        <v>183.5</v>
      </c>
      <c r="E1583" s="1">
        <v>1</v>
      </c>
      <c r="F1583" s="1">
        <v>0</v>
      </c>
      <c r="G1583" s="1">
        <v>1</v>
      </c>
      <c r="H1583" s="1">
        <v>22</v>
      </c>
      <c r="I1583" s="1">
        <v>5</v>
      </c>
      <c r="J1583" s="1">
        <v>0</v>
      </c>
    </row>
    <row r="1584" spans="1:10" x14ac:dyDescent="0.25">
      <c r="A1584">
        <v>2015</v>
      </c>
      <c r="B1584" t="s">
        <v>748</v>
      </c>
      <c r="C1584" t="s">
        <v>850</v>
      </c>
      <c r="D1584" s="1">
        <v>176.3</v>
      </c>
      <c r="E1584" s="1">
        <v>3</v>
      </c>
      <c r="F1584" s="1">
        <v>3</v>
      </c>
      <c r="G1584" s="1">
        <v>1</v>
      </c>
      <c r="H1584" s="1">
        <v>31</v>
      </c>
      <c r="I1584" s="1">
        <v>2</v>
      </c>
      <c r="J1584" s="1">
        <v>1</v>
      </c>
    </row>
    <row r="1585" spans="1:10" x14ac:dyDescent="0.25">
      <c r="A1585">
        <v>2016</v>
      </c>
      <c r="B1585" t="s">
        <v>748</v>
      </c>
      <c r="C1585" t="s">
        <v>850</v>
      </c>
      <c r="D1585" s="1">
        <v>210.8</v>
      </c>
      <c r="E1585" s="1">
        <v>1</v>
      </c>
      <c r="F1585" s="1">
        <v>0</v>
      </c>
      <c r="G1585" s="1">
        <v>1</v>
      </c>
      <c r="H1585" s="1">
        <v>28</v>
      </c>
      <c r="I1585" s="1">
        <v>1</v>
      </c>
      <c r="J1585" s="1">
        <v>1</v>
      </c>
    </row>
    <row r="1586" spans="1:10" x14ac:dyDescent="0.25">
      <c r="A1586">
        <v>2017</v>
      </c>
      <c r="B1586" t="s">
        <v>748</v>
      </c>
      <c r="C1586" t="s">
        <v>850</v>
      </c>
      <c r="D1586" s="1">
        <v>225.4</v>
      </c>
      <c r="E1586" s="1">
        <v>0</v>
      </c>
      <c r="F1586" s="1">
        <v>0</v>
      </c>
      <c r="G1586" s="1">
        <v>3</v>
      </c>
      <c r="H1586" s="1">
        <v>27</v>
      </c>
      <c r="I1586" s="1">
        <v>1</v>
      </c>
      <c r="J1586" s="1">
        <v>1</v>
      </c>
    </row>
    <row r="1587" spans="1:10" x14ac:dyDescent="0.25">
      <c r="A1587">
        <v>2013</v>
      </c>
      <c r="B1587" t="s">
        <v>749</v>
      </c>
      <c r="C1587" t="s">
        <v>850</v>
      </c>
      <c r="D1587" s="1">
        <v>695.3</v>
      </c>
      <c r="E1587" s="1">
        <v>0</v>
      </c>
      <c r="F1587" s="1">
        <v>0</v>
      </c>
      <c r="G1587" s="1">
        <v>1</v>
      </c>
      <c r="H1587" s="1">
        <v>44</v>
      </c>
      <c r="I1587" s="1">
        <v>0</v>
      </c>
      <c r="J1587" s="1">
        <v>1</v>
      </c>
    </row>
    <row r="1588" spans="1:10" x14ac:dyDescent="0.25">
      <c r="A1588">
        <v>2014</v>
      </c>
      <c r="B1588" t="s">
        <v>749</v>
      </c>
      <c r="C1588" t="s">
        <v>850</v>
      </c>
      <c r="D1588" s="1">
        <v>456.3</v>
      </c>
      <c r="E1588" s="1">
        <v>0</v>
      </c>
      <c r="F1588" s="1">
        <v>0</v>
      </c>
      <c r="G1588" s="1">
        <v>1</v>
      </c>
      <c r="H1588" s="1">
        <v>44</v>
      </c>
      <c r="I1588" s="1">
        <v>0</v>
      </c>
      <c r="J1588" s="1">
        <v>2</v>
      </c>
    </row>
    <row r="1589" spans="1:10" x14ac:dyDescent="0.25">
      <c r="A1589">
        <v>2015</v>
      </c>
      <c r="B1589" t="s">
        <v>749</v>
      </c>
      <c r="C1589" t="s">
        <v>850</v>
      </c>
      <c r="D1589" s="1">
        <v>279</v>
      </c>
      <c r="E1589" s="1">
        <v>1</v>
      </c>
      <c r="F1589" s="1">
        <v>1</v>
      </c>
      <c r="G1589" s="1">
        <v>2</v>
      </c>
      <c r="H1589" s="1">
        <v>46</v>
      </c>
      <c r="I1589" s="1">
        <v>3</v>
      </c>
      <c r="J1589" s="1">
        <v>2</v>
      </c>
    </row>
    <row r="1590" spans="1:10" x14ac:dyDescent="0.25">
      <c r="A1590">
        <v>2016</v>
      </c>
      <c r="B1590" t="s">
        <v>749</v>
      </c>
      <c r="C1590" t="s">
        <v>850</v>
      </c>
      <c r="D1590" s="1">
        <v>328.5</v>
      </c>
      <c r="E1590" s="1">
        <v>0</v>
      </c>
      <c r="F1590" s="1">
        <v>0</v>
      </c>
      <c r="G1590" s="1">
        <v>4</v>
      </c>
      <c r="H1590" s="1">
        <v>36</v>
      </c>
      <c r="I1590" s="1">
        <v>1</v>
      </c>
      <c r="J1590" s="1">
        <v>0</v>
      </c>
    </row>
    <row r="1591" spans="1:10" x14ac:dyDescent="0.25">
      <c r="A1591">
        <v>2017</v>
      </c>
      <c r="B1591" t="s">
        <v>749</v>
      </c>
      <c r="C1591" t="s">
        <v>850</v>
      </c>
      <c r="D1591" s="1">
        <v>345.6</v>
      </c>
      <c r="E1591" s="1">
        <v>1</v>
      </c>
      <c r="F1591" s="1">
        <v>1</v>
      </c>
      <c r="G1591" s="1">
        <v>2</v>
      </c>
      <c r="H1591" s="1">
        <v>38</v>
      </c>
      <c r="I1591" s="1">
        <v>0</v>
      </c>
      <c r="J1591" s="1">
        <v>1</v>
      </c>
    </row>
    <row r="1592" spans="1:10" x14ac:dyDescent="0.25">
      <c r="A1592">
        <v>2013</v>
      </c>
      <c r="B1592" t="s">
        <v>750</v>
      </c>
      <c r="C1592" t="s">
        <v>850</v>
      </c>
      <c r="D1592" s="1">
        <v>159.69999999999999</v>
      </c>
      <c r="E1592" s="1">
        <v>0</v>
      </c>
      <c r="F1592" s="1">
        <v>0</v>
      </c>
      <c r="G1592" s="1">
        <v>0</v>
      </c>
      <c r="H1592" s="1">
        <v>12</v>
      </c>
      <c r="I1592" s="1">
        <v>1</v>
      </c>
      <c r="J1592" s="1">
        <v>1</v>
      </c>
    </row>
    <row r="1593" spans="1:10" x14ac:dyDescent="0.25">
      <c r="A1593">
        <v>2014</v>
      </c>
      <c r="B1593" t="s">
        <v>750</v>
      </c>
      <c r="C1593" t="s">
        <v>850</v>
      </c>
      <c r="D1593" s="1">
        <v>143.30000000000001</v>
      </c>
      <c r="E1593" s="1">
        <v>0</v>
      </c>
      <c r="F1593" s="1">
        <v>0</v>
      </c>
      <c r="G1593" s="1">
        <v>0</v>
      </c>
      <c r="H1593" s="1">
        <v>14</v>
      </c>
      <c r="I1593" s="1">
        <v>0</v>
      </c>
      <c r="J1593" s="1">
        <v>0</v>
      </c>
    </row>
    <row r="1594" spans="1:10" x14ac:dyDescent="0.25">
      <c r="A1594">
        <v>2015</v>
      </c>
      <c r="B1594" t="s">
        <v>750</v>
      </c>
      <c r="C1594" t="s">
        <v>850</v>
      </c>
      <c r="D1594" s="1">
        <v>166.1</v>
      </c>
      <c r="E1594" s="1">
        <v>2</v>
      </c>
      <c r="F1594" s="1">
        <v>2</v>
      </c>
      <c r="G1594" s="1">
        <v>0</v>
      </c>
      <c r="H1594" s="1">
        <v>12</v>
      </c>
      <c r="I1594" s="1">
        <v>1</v>
      </c>
      <c r="J1594" s="1">
        <v>0</v>
      </c>
    </row>
    <row r="1595" spans="1:10" x14ac:dyDescent="0.25">
      <c r="A1595">
        <v>2016</v>
      </c>
      <c r="B1595" t="s">
        <v>750</v>
      </c>
      <c r="C1595" t="s">
        <v>850</v>
      </c>
      <c r="D1595" s="1">
        <v>202.9</v>
      </c>
      <c r="E1595" s="1">
        <v>0</v>
      </c>
      <c r="F1595" s="1">
        <v>0</v>
      </c>
      <c r="G1595" s="1">
        <v>0</v>
      </c>
      <c r="H1595" s="1">
        <v>16</v>
      </c>
      <c r="I1595" s="1">
        <v>0</v>
      </c>
      <c r="J1595" s="1">
        <v>0</v>
      </c>
    </row>
    <row r="1596" spans="1:10" x14ac:dyDescent="0.25">
      <c r="A1596">
        <v>2017</v>
      </c>
      <c r="B1596" t="s">
        <v>750</v>
      </c>
      <c r="C1596" t="s">
        <v>850</v>
      </c>
      <c r="D1596" s="1">
        <v>203.1</v>
      </c>
      <c r="E1596" s="1">
        <v>0</v>
      </c>
      <c r="F1596" s="1">
        <v>0</v>
      </c>
      <c r="G1596" s="1">
        <v>1</v>
      </c>
      <c r="H1596" s="1">
        <v>12</v>
      </c>
      <c r="I1596" s="1">
        <v>1</v>
      </c>
      <c r="J1596" s="1">
        <v>0</v>
      </c>
    </row>
    <row r="1597" spans="1:10" x14ac:dyDescent="0.25">
      <c r="A1597">
        <v>2013</v>
      </c>
      <c r="B1597" t="s">
        <v>751</v>
      </c>
      <c r="C1597" t="s">
        <v>850</v>
      </c>
      <c r="D1597" s="1">
        <v>435.1</v>
      </c>
      <c r="E1597" s="1">
        <v>1</v>
      </c>
      <c r="F1597" s="1">
        <v>1</v>
      </c>
      <c r="G1597" s="1">
        <v>2</v>
      </c>
      <c r="H1597" s="1">
        <v>73</v>
      </c>
      <c r="I1597" s="1">
        <v>0</v>
      </c>
      <c r="J1597" s="1">
        <v>3</v>
      </c>
    </row>
    <row r="1598" spans="1:10" x14ac:dyDescent="0.25">
      <c r="A1598">
        <v>2014</v>
      </c>
      <c r="B1598" t="s">
        <v>751</v>
      </c>
      <c r="C1598" t="s">
        <v>850</v>
      </c>
      <c r="D1598" s="1">
        <v>454.4</v>
      </c>
      <c r="E1598" s="1">
        <v>2</v>
      </c>
      <c r="F1598" s="1">
        <v>2</v>
      </c>
      <c r="G1598" s="1">
        <v>4</v>
      </c>
      <c r="H1598" s="1">
        <v>58</v>
      </c>
      <c r="I1598" s="1">
        <v>4</v>
      </c>
      <c r="J1598" s="1">
        <v>1</v>
      </c>
    </row>
    <row r="1599" spans="1:10" x14ac:dyDescent="0.25">
      <c r="A1599">
        <v>2015</v>
      </c>
      <c r="B1599" t="s">
        <v>751</v>
      </c>
      <c r="C1599" t="s">
        <v>850</v>
      </c>
      <c r="D1599" s="1">
        <v>533.70000000000005</v>
      </c>
      <c r="E1599" s="1">
        <v>6</v>
      </c>
      <c r="F1599" s="1">
        <v>1</v>
      </c>
      <c r="G1599" s="1">
        <v>1</v>
      </c>
      <c r="H1599" s="1">
        <v>71</v>
      </c>
      <c r="I1599" s="1">
        <v>17</v>
      </c>
      <c r="J1599" s="1">
        <v>1</v>
      </c>
    </row>
    <row r="1600" spans="1:10" x14ac:dyDescent="0.25">
      <c r="A1600">
        <v>2016</v>
      </c>
      <c r="B1600" t="s">
        <v>751</v>
      </c>
      <c r="C1600" t="s">
        <v>850</v>
      </c>
      <c r="D1600" s="1">
        <v>469.5</v>
      </c>
      <c r="E1600" s="1">
        <v>0</v>
      </c>
      <c r="F1600" s="1">
        <v>0</v>
      </c>
      <c r="G1600" s="1">
        <v>3</v>
      </c>
      <c r="H1600" s="1">
        <v>71</v>
      </c>
      <c r="I1600" s="1">
        <v>5</v>
      </c>
      <c r="J1600" s="1">
        <v>2</v>
      </c>
    </row>
    <row r="1601" spans="1:10" x14ac:dyDescent="0.25">
      <c r="A1601">
        <v>2017</v>
      </c>
      <c r="B1601" t="s">
        <v>751</v>
      </c>
      <c r="C1601" t="s">
        <v>850</v>
      </c>
      <c r="D1601" s="1">
        <v>487.9</v>
      </c>
      <c r="E1601" s="1">
        <v>1</v>
      </c>
      <c r="F1601" s="1">
        <v>0</v>
      </c>
      <c r="G1601" s="1">
        <v>1</v>
      </c>
      <c r="H1601" s="1">
        <v>93</v>
      </c>
      <c r="I1601" s="1">
        <v>13</v>
      </c>
      <c r="J1601" s="1">
        <v>3</v>
      </c>
    </row>
    <row r="1602" spans="1:10" x14ac:dyDescent="0.25">
      <c r="A1602">
        <v>2013</v>
      </c>
      <c r="B1602" t="s">
        <v>752</v>
      </c>
      <c r="C1602" t="s">
        <v>850</v>
      </c>
      <c r="D1602" s="1">
        <v>213.6</v>
      </c>
      <c r="E1602" s="1">
        <v>0</v>
      </c>
      <c r="F1602" s="1">
        <v>0</v>
      </c>
      <c r="G1602" s="1">
        <v>1</v>
      </c>
      <c r="H1602" s="1">
        <v>11</v>
      </c>
      <c r="I1602" s="1">
        <v>0</v>
      </c>
      <c r="J1602" s="1">
        <v>0</v>
      </c>
    </row>
    <row r="1603" spans="1:10" x14ac:dyDescent="0.25">
      <c r="A1603">
        <v>2014</v>
      </c>
      <c r="B1603" t="s">
        <v>752</v>
      </c>
      <c r="C1603" t="s">
        <v>850</v>
      </c>
      <c r="D1603" s="1">
        <v>135.6</v>
      </c>
      <c r="E1603" s="1">
        <v>1</v>
      </c>
      <c r="F1603" s="1">
        <v>1</v>
      </c>
      <c r="G1603" s="1">
        <v>0</v>
      </c>
      <c r="H1603" s="1">
        <v>6</v>
      </c>
      <c r="I1603" s="1">
        <v>3</v>
      </c>
      <c r="J1603" s="1">
        <v>0</v>
      </c>
    </row>
    <row r="1604" spans="1:10" x14ac:dyDescent="0.25">
      <c r="A1604">
        <v>2015</v>
      </c>
      <c r="B1604" t="s">
        <v>752</v>
      </c>
      <c r="C1604" t="s">
        <v>850</v>
      </c>
      <c r="D1604" s="1">
        <v>159</v>
      </c>
      <c r="E1604" s="1">
        <v>1</v>
      </c>
      <c r="F1604" s="1">
        <v>1</v>
      </c>
      <c r="G1604" s="1">
        <v>0</v>
      </c>
      <c r="H1604" s="1">
        <v>7</v>
      </c>
      <c r="I1604" s="1">
        <v>1</v>
      </c>
      <c r="J1604" s="1">
        <v>0</v>
      </c>
    </row>
    <row r="1605" spans="1:10" x14ac:dyDescent="0.25">
      <c r="A1605">
        <v>2016</v>
      </c>
      <c r="B1605" t="s">
        <v>752</v>
      </c>
      <c r="C1605" t="s">
        <v>850</v>
      </c>
      <c r="D1605" s="1">
        <v>191.5</v>
      </c>
      <c r="E1605" s="1">
        <v>0</v>
      </c>
      <c r="F1605" s="1">
        <v>0</v>
      </c>
      <c r="G1605" s="1">
        <v>1</v>
      </c>
      <c r="H1605" s="1">
        <v>7</v>
      </c>
      <c r="I1605" s="1">
        <v>2</v>
      </c>
      <c r="J1605" s="1">
        <v>0</v>
      </c>
    </row>
    <row r="1606" spans="1:10" x14ac:dyDescent="0.25">
      <c r="A1606">
        <v>2017</v>
      </c>
      <c r="B1606" t="s">
        <v>752</v>
      </c>
      <c r="C1606" t="s">
        <v>850</v>
      </c>
      <c r="D1606" s="1">
        <v>215.2</v>
      </c>
      <c r="E1606" s="1">
        <v>0</v>
      </c>
      <c r="F1606" s="1">
        <v>0</v>
      </c>
      <c r="G1606" s="1">
        <v>0</v>
      </c>
      <c r="H1606" s="1">
        <v>8</v>
      </c>
      <c r="I1606" s="1">
        <v>0</v>
      </c>
      <c r="J1606" s="1">
        <v>0</v>
      </c>
    </row>
    <row r="1607" spans="1:10" x14ac:dyDescent="0.25">
      <c r="A1607">
        <v>2013</v>
      </c>
      <c r="B1607" t="s">
        <v>753</v>
      </c>
      <c r="C1607" t="s">
        <v>850</v>
      </c>
      <c r="D1607" s="1">
        <v>290</v>
      </c>
      <c r="E1607" s="1">
        <v>1</v>
      </c>
      <c r="F1607" s="1">
        <v>0</v>
      </c>
      <c r="G1607" s="1">
        <v>1</v>
      </c>
      <c r="H1607" s="1">
        <v>11</v>
      </c>
      <c r="I1607" s="1">
        <v>1</v>
      </c>
      <c r="J1607" s="1">
        <v>0</v>
      </c>
    </row>
    <row r="1608" spans="1:10" x14ac:dyDescent="0.25">
      <c r="A1608">
        <v>2014</v>
      </c>
      <c r="B1608" t="s">
        <v>753</v>
      </c>
      <c r="C1608" t="s">
        <v>850</v>
      </c>
      <c r="D1608" s="1">
        <v>185.4</v>
      </c>
      <c r="E1608" s="1">
        <v>1</v>
      </c>
      <c r="F1608" s="1">
        <v>1</v>
      </c>
      <c r="G1608" s="1">
        <v>0</v>
      </c>
      <c r="H1608" s="1">
        <v>5</v>
      </c>
      <c r="I1608" s="1">
        <v>0</v>
      </c>
      <c r="J1608" s="1">
        <v>0</v>
      </c>
    </row>
    <row r="1609" spans="1:10" x14ac:dyDescent="0.25">
      <c r="A1609">
        <v>2015</v>
      </c>
      <c r="B1609" t="s">
        <v>753</v>
      </c>
      <c r="C1609" t="s">
        <v>850</v>
      </c>
      <c r="D1609" s="1">
        <v>230.9</v>
      </c>
      <c r="E1609" s="1">
        <v>0</v>
      </c>
      <c r="F1609" s="1">
        <v>0</v>
      </c>
      <c r="G1609" s="1">
        <v>0</v>
      </c>
      <c r="H1609" s="1">
        <v>7</v>
      </c>
      <c r="I1609" s="1">
        <v>4</v>
      </c>
      <c r="J1609" s="1">
        <v>0</v>
      </c>
    </row>
    <row r="1610" spans="1:10" x14ac:dyDescent="0.25">
      <c r="A1610">
        <v>2016</v>
      </c>
      <c r="B1610" t="s">
        <v>753</v>
      </c>
      <c r="C1610" t="s">
        <v>850</v>
      </c>
      <c r="D1610" s="1">
        <v>306.39999999999998</v>
      </c>
      <c r="E1610" s="1">
        <v>1</v>
      </c>
      <c r="F1610" s="1">
        <v>1</v>
      </c>
      <c r="G1610" s="1">
        <v>0</v>
      </c>
      <c r="H1610" s="1">
        <v>6</v>
      </c>
      <c r="I1610" s="1">
        <v>0</v>
      </c>
      <c r="J1610" s="1">
        <v>0</v>
      </c>
    </row>
    <row r="1611" spans="1:10" x14ac:dyDescent="0.25">
      <c r="A1611">
        <v>2017</v>
      </c>
      <c r="B1611" t="s">
        <v>753</v>
      </c>
      <c r="C1611" t="s">
        <v>850</v>
      </c>
      <c r="D1611" s="1">
        <v>331.3</v>
      </c>
      <c r="E1611" s="1">
        <v>0</v>
      </c>
      <c r="F1611" s="1">
        <v>0</v>
      </c>
      <c r="G1611" s="1">
        <v>0</v>
      </c>
      <c r="H1611" s="1">
        <v>6</v>
      </c>
      <c r="I1611" s="1">
        <v>0</v>
      </c>
      <c r="J1611" s="1">
        <v>0</v>
      </c>
    </row>
    <row r="1612" spans="1:10" x14ac:dyDescent="0.25">
      <c r="A1612">
        <v>2013</v>
      </c>
      <c r="B1612" t="s">
        <v>754</v>
      </c>
      <c r="C1612" t="s">
        <v>850</v>
      </c>
      <c r="D1612" s="1">
        <v>83.3</v>
      </c>
      <c r="E1612" s="1">
        <v>0</v>
      </c>
      <c r="F1612" s="1">
        <v>0</v>
      </c>
      <c r="G1612" s="1">
        <v>0</v>
      </c>
      <c r="H1612" s="1">
        <v>6</v>
      </c>
      <c r="I1612" s="1">
        <v>0</v>
      </c>
      <c r="J1612" s="1">
        <v>2</v>
      </c>
    </row>
    <row r="1613" spans="1:10" x14ac:dyDescent="0.25">
      <c r="A1613">
        <v>2014</v>
      </c>
      <c r="B1613" t="s">
        <v>754</v>
      </c>
      <c r="C1613" t="s">
        <v>850</v>
      </c>
      <c r="D1613" s="1">
        <v>41.9</v>
      </c>
      <c r="E1613" s="1">
        <v>0</v>
      </c>
      <c r="F1613" s="1">
        <v>0</v>
      </c>
      <c r="G1613" s="1">
        <v>0</v>
      </c>
      <c r="H1613" s="1">
        <v>7</v>
      </c>
      <c r="I1613" s="1">
        <v>0</v>
      </c>
      <c r="J1613" s="1">
        <v>0</v>
      </c>
    </row>
    <row r="1614" spans="1:10" x14ac:dyDescent="0.25">
      <c r="A1614">
        <v>2015</v>
      </c>
      <c r="B1614" t="s">
        <v>754</v>
      </c>
      <c r="C1614" t="s">
        <v>850</v>
      </c>
      <c r="D1614" s="1">
        <v>80.8</v>
      </c>
      <c r="E1614" s="1">
        <v>0</v>
      </c>
      <c r="F1614" s="1">
        <v>0</v>
      </c>
      <c r="G1614" s="1">
        <v>0</v>
      </c>
      <c r="H1614" s="1">
        <v>3</v>
      </c>
      <c r="I1614" s="1">
        <v>2</v>
      </c>
      <c r="J1614" s="1">
        <v>0</v>
      </c>
    </row>
    <row r="1615" spans="1:10" x14ac:dyDescent="0.25">
      <c r="A1615">
        <v>2016</v>
      </c>
      <c r="B1615" t="s">
        <v>754</v>
      </c>
      <c r="C1615" t="s">
        <v>850</v>
      </c>
      <c r="D1615" s="1">
        <v>83.4</v>
      </c>
      <c r="E1615" s="1">
        <v>0</v>
      </c>
      <c r="F1615" s="1">
        <v>0</v>
      </c>
      <c r="G1615" s="1">
        <v>0</v>
      </c>
      <c r="H1615" s="1">
        <v>5</v>
      </c>
      <c r="I1615" s="1">
        <v>0</v>
      </c>
      <c r="J1615" s="1">
        <v>0</v>
      </c>
    </row>
    <row r="1616" spans="1:10" x14ac:dyDescent="0.25">
      <c r="A1616">
        <v>2017</v>
      </c>
      <c r="B1616" t="s">
        <v>754</v>
      </c>
      <c r="C1616" t="s">
        <v>850</v>
      </c>
      <c r="D1616" s="1">
        <v>79.400000000000006</v>
      </c>
      <c r="E1616" s="1">
        <v>0</v>
      </c>
      <c r="F1616" s="1">
        <v>0</v>
      </c>
      <c r="G1616" s="1">
        <v>0</v>
      </c>
      <c r="H1616" s="1">
        <v>3</v>
      </c>
      <c r="I1616" s="1">
        <v>0</v>
      </c>
      <c r="J1616" s="1">
        <v>0</v>
      </c>
    </row>
    <row r="1617" spans="1:10" x14ac:dyDescent="0.25">
      <c r="A1617">
        <v>2013</v>
      </c>
      <c r="B1617" t="s">
        <v>755</v>
      </c>
      <c r="C1617" t="s">
        <v>850</v>
      </c>
      <c r="D1617" s="1">
        <v>304.8</v>
      </c>
      <c r="E1617" s="1">
        <v>0</v>
      </c>
      <c r="F1617" s="1">
        <v>0</v>
      </c>
      <c r="G1617" s="1">
        <v>0</v>
      </c>
      <c r="H1617" s="1">
        <v>11</v>
      </c>
      <c r="I1617" s="1">
        <v>0</v>
      </c>
      <c r="J1617" s="1">
        <v>0</v>
      </c>
    </row>
    <row r="1618" spans="1:10" x14ac:dyDescent="0.25">
      <c r="A1618">
        <v>2014</v>
      </c>
      <c r="B1618" t="s">
        <v>755</v>
      </c>
      <c r="C1618" t="s">
        <v>850</v>
      </c>
      <c r="D1618" s="1">
        <v>130.5</v>
      </c>
      <c r="E1618" s="1">
        <v>0</v>
      </c>
      <c r="F1618" s="1">
        <v>0</v>
      </c>
      <c r="G1618" s="1">
        <v>0</v>
      </c>
      <c r="H1618" s="1">
        <v>11</v>
      </c>
      <c r="I1618" s="1">
        <v>0</v>
      </c>
      <c r="J1618" s="1">
        <v>0</v>
      </c>
    </row>
    <row r="1619" spans="1:10" x14ac:dyDescent="0.25">
      <c r="A1619">
        <v>2015</v>
      </c>
      <c r="B1619" t="s">
        <v>755</v>
      </c>
      <c r="C1619" t="s">
        <v>850</v>
      </c>
      <c r="D1619" s="1">
        <v>145.80000000000001</v>
      </c>
      <c r="E1619" s="1">
        <v>0</v>
      </c>
      <c r="F1619" s="1">
        <v>0</v>
      </c>
      <c r="G1619" s="1">
        <v>0</v>
      </c>
      <c r="H1619" s="1">
        <v>10</v>
      </c>
      <c r="I1619" s="1">
        <v>0</v>
      </c>
      <c r="J1619" s="1">
        <v>0</v>
      </c>
    </row>
    <row r="1620" spans="1:10" x14ac:dyDescent="0.25">
      <c r="A1620">
        <v>2016</v>
      </c>
      <c r="B1620" t="s">
        <v>755</v>
      </c>
      <c r="C1620" t="s">
        <v>850</v>
      </c>
      <c r="D1620" s="1">
        <v>209.9</v>
      </c>
      <c r="E1620" s="1">
        <v>0</v>
      </c>
      <c r="F1620" s="1">
        <v>0</v>
      </c>
      <c r="G1620" s="1">
        <v>1</v>
      </c>
      <c r="H1620" s="1">
        <v>12</v>
      </c>
      <c r="I1620" s="1">
        <v>0</v>
      </c>
      <c r="J1620" s="1">
        <v>0</v>
      </c>
    </row>
    <row r="1621" spans="1:10" x14ac:dyDescent="0.25">
      <c r="A1621">
        <v>2017</v>
      </c>
      <c r="B1621" t="s">
        <v>755</v>
      </c>
      <c r="C1621" t="s">
        <v>850</v>
      </c>
      <c r="D1621" s="1">
        <v>218.6</v>
      </c>
      <c r="E1621" s="1">
        <v>0</v>
      </c>
      <c r="F1621" s="1">
        <v>0</v>
      </c>
      <c r="G1621" s="1">
        <v>0</v>
      </c>
      <c r="H1621" s="1">
        <v>12</v>
      </c>
      <c r="I1621" s="1">
        <v>1</v>
      </c>
      <c r="J1621" s="1">
        <v>0</v>
      </c>
    </row>
    <row r="1622" spans="1:10" x14ac:dyDescent="0.25">
      <c r="A1622">
        <v>2013</v>
      </c>
      <c r="B1622" t="s">
        <v>756</v>
      </c>
      <c r="C1622" t="s">
        <v>850</v>
      </c>
      <c r="D1622" s="1">
        <v>74.8</v>
      </c>
      <c r="E1622" s="1">
        <v>0</v>
      </c>
      <c r="F1622" s="1">
        <v>0</v>
      </c>
      <c r="G1622" s="1">
        <v>0</v>
      </c>
      <c r="H1622" s="1">
        <v>6</v>
      </c>
      <c r="I1622" s="1">
        <v>0</v>
      </c>
      <c r="J1622" s="1">
        <v>0</v>
      </c>
    </row>
    <row r="1623" spans="1:10" x14ac:dyDescent="0.25">
      <c r="A1623">
        <v>2014</v>
      </c>
      <c r="B1623" t="s">
        <v>756</v>
      </c>
      <c r="C1623" t="s">
        <v>850</v>
      </c>
      <c r="D1623" s="1">
        <v>55.4</v>
      </c>
      <c r="E1623" s="1">
        <v>0</v>
      </c>
      <c r="F1623" s="1">
        <v>0</v>
      </c>
      <c r="G1623" s="1">
        <v>0</v>
      </c>
      <c r="H1623" s="1">
        <v>6</v>
      </c>
      <c r="I1623" s="1">
        <v>0</v>
      </c>
      <c r="J1623" s="1">
        <v>0</v>
      </c>
    </row>
    <row r="1624" spans="1:10" x14ac:dyDescent="0.25">
      <c r="A1624">
        <v>2015</v>
      </c>
      <c r="B1624" t="s">
        <v>756</v>
      </c>
      <c r="C1624" t="s">
        <v>850</v>
      </c>
      <c r="D1624" s="1">
        <v>62.3</v>
      </c>
      <c r="E1624" s="1">
        <v>2</v>
      </c>
      <c r="F1624" s="1">
        <v>1</v>
      </c>
      <c r="G1624" s="1">
        <v>1</v>
      </c>
      <c r="H1624" s="1">
        <v>4</v>
      </c>
      <c r="I1624" s="1">
        <v>0</v>
      </c>
      <c r="J1624" s="1">
        <v>0</v>
      </c>
    </row>
    <row r="1625" spans="1:10" x14ac:dyDescent="0.25">
      <c r="A1625">
        <v>2016</v>
      </c>
      <c r="B1625" t="s">
        <v>756</v>
      </c>
      <c r="C1625" t="s">
        <v>850</v>
      </c>
      <c r="D1625" s="1">
        <v>78.099999999999994</v>
      </c>
      <c r="E1625" s="1">
        <v>1</v>
      </c>
      <c r="F1625" s="1">
        <v>1</v>
      </c>
      <c r="G1625" s="1">
        <v>1</v>
      </c>
      <c r="H1625" s="1">
        <v>9</v>
      </c>
      <c r="I1625" s="1">
        <v>1</v>
      </c>
      <c r="J1625" s="1">
        <v>0</v>
      </c>
    </row>
    <row r="1626" spans="1:10" x14ac:dyDescent="0.25">
      <c r="A1626">
        <v>2017</v>
      </c>
      <c r="B1626" t="s">
        <v>756</v>
      </c>
      <c r="C1626" t="s">
        <v>850</v>
      </c>
      <c r="D1626" s="1">
        <v>73.7</v>
      </c>
      <c r="E1626" s="1">
        <v>0</v>
      </c>
      <c r="F1626" s="1">
        <v>0</v>
      </c>
      <c r="G1626" s="1">
        <v>0</v>
      </c>
      <c r="H1626" s="1">
        <v>4</v>
      </c>
      <c r="I1626" s="1">
        <v>0</v>
      </c>
      <c r="J1626" s="1">
        <v>0</v>
      </c>
    </row>
    <row r="1627" spans="1:10" x14ac:dyDescent="0.25">
      <c r="A1627">
        <v>2013</v>
      </c>
      <c r="B1627" t="s">
        <v>757</v>
      </c>
      <c r="C1627" t="s">
        <v>850</v>
      </c>
      <c r="D1627" s="1">
        <v>191.9</v>
      </c>
      <c r="E1627" s="1">
        <v>0</v>
      </c>
      <c r="F1627" s="1">
        <v>0</v>
      </c>
      <c r="G1627" s="1">
        <v>0</v>
      </c>
      <c r="H1627" s="1">
        <v>7</v>
      </c>
      <c r="I1627" s="1">
        <v>0</v>
      </c>
      <c r="J1627" s="1">
        <v>0</v>
      </c>
    </row>
    <row r="1628" spans="1:10" x14ac:dyDescent="0.25">
      <c r="A1628">
        <v>2014</v>
      </c>
      <c r="B1628" t="s">
        <v>757</v>
      </c>
      <c r="C1628" t="s">
        <v>850</v>
      </c>
      <c r="D1628" s="1">
        <v>155.30000000000001</v>
      </c>
      <c r="E1628" s="1">
        <v>0</v>
      </c>
      <c r="F1628" s="1">
        <v>0</v>
      </c>
      <c r="G1628" s="1">
        <v>0</v>
      </c>
      <c r="H1628" s="1">
        <v>6</v>
      </c>
      <c r="I1628" s="1">
        <v>0</v>
      </c>
      <c r="J1628" s="1">
        <v>0</v>
      </c>
    </row>
    <row r="1629" spans="1:10" x14ac:dyDescent="0.25">
      <c r="A1629">
        <v>2015</v>
      </c>
      <c r="B1629" t="s">
        <v>757</v>
      </c>
      <c r="C1629" t="s">
        <v>850</v>
      </c>
      <c r="D1629" s="1">
        <v>178.2</v>
      </c>
      <c r="E1629" s="1">
        <v>0</v>
      </c>
      <c r="F1629" s="1">
        <v>0</v>
      </c>
      <c r="G1629" s="1">
        <v>0</v>
      </c>
      <c r="H1629" s="1">
        <v>6</v>
      </c>
      <c r="I1629" s="1">
        <v>0</v>
      </c>
      <c r="J1629" s="1">
        <v>0</v>
      </c>
    </row>
    <row r="1630" spans="1:10" x14ac:dyDescent="0.25">
      <c r="A1630">
        <v>2016</v>
      </c>
      <c r="B1630" t="s">
        <v>757</v>
      </c>
      <c r="C1630" t="s">
        <v>850</v>
      </c>
      <c r="D1630" s="1">
        <v>196</v>
      </c>
      <c r="E1630" s="1">
        <v>0</v>
      </c>
      <c r="F1630" s="1">
        <v>0</v>
      </c>
      <c r="G1630" s="1">
        <v>0</v>
      </c>
      <c r="H1630" s="1">
        <v>9</v>
      </c>
      <c r="I1630" s="1">
        <v>0</v>
      </c>
      <c r="J1630" s="1">
        <v>0</v>
      </c>
    </row>
    <row r="1631" spans="1:10" x14ac:dyDescent="0.25">
      <c r="A1631">
        <v>2017</v>
      </c>
      <c r="B1631" t="s">
        <v>757</v>
      </c>
      <c r="C1631" t="s">
        <v>850</v>
      </c>
      <c r="D1631" s="1">
        <v>209.6</v>
      </c>
      <c r="E1631" s="1">
        <v>1</v>
      </c>
      <c r="F1631" s="1">
        <v>1</v>
      </c>
      <c r="G1631" s="1">
        <v>0</v>
      </c>
      <c r="H1631" s="1">
        <v>7</v>
      </c>
      <c r="I1631" s="1">
        <v>0</v>
      </c>
      <c r="J1631" s="1">
        <v>1</v>
      </c>
    </row>
    <row r="1632" spans="1:10" x14ac:dyDescent="0.25">
      <c r="A1632">
        <v>2013</v>
      </c>
      <c r="B1632" t="s">
        <v>758</v>
      </c>
      <c r="C1632" t="s">
        <v>850</v>
      </c>
      <c r="D1632" s="1">
        <v>115.7</v>
      </c>
      <c r="E1632" s="1">
        <v>0</v>
      </c>
      <c r="F1632" s="1">
        <v>0</v>
      </c>
      <c r="G1632" s="1">
        <v>0</v>
      </c>
      <c r="H1632" s="1">
        <v>11</v>
      </c>
      <c r="I1632" s="1">
        <v>1</v>
      </c>
      <c r="J1632" s="1">
        <v>0</v>
      </c>
    </row>
    <row r="1633" spans="1:10" x14ac:dyDescent="0.25">
      <c r="A1633">
        <v>2014</v>
      </c>
      <c r="B1633" t="s">
        <v>758</v>
      </c>
      <c r="C1633" t="s">
        <v>850</v>
      </c>
      <c r="D1633" s="1">
        <v>106.5</v>
      </c>
      <c r="E1633" s="1">
        <v>0</v>
      </c>
      <c r="F1633" s="1">
        <v>0</v>
      </c>
      <c r="G1633" s="1">
        <v>0</v>
      </c>
      <c r="H1633" s="1">
        <v>18</v>
      </c>
      <c r="I1633" s="1">
        <v>4</v>
      </c>
      <c r="J1633" s="1">
        <v>0</v>
      </c>
    </row>
    <row r="1634" spans="1:10" x14ac:dyDescent="0.25">
      <c r="A1634">
        <v>2015</v>
      </c>
      <c r="B1634" t="s">
        <v>758</v>
      </c>
      <c r="C1634" t="s">
        <v>850</v>
      </c>
      <c r="D1634" s="1">
        <v>134.4</v>
      </c>
      <c r="E1634" s="1">
        <v>0</v>
      </c>
      <c r="F1634" s="1">
        <v>0</v>
      </c>
      <c r="G1634" s="1">
        <v>1</v>
      </c>
      <c r="H1634" s="1">
        <v>17</v>
      </c>
      <c r="I1634" s="1">
        <v>2</v>
      </c>
      <c r="J1634" s="1">
        <v>2</v>
      </c>
    </row>
    <row r="1635" spans="1:10" x14ac:dyDescent="0.25">
      <c r="A1635">
        <v>2016</v>
      </c>
      <c r="B1635" t="s">
        <v>758</v>
      </c>
      <c r="C1635" t="s">
        <v>850</v>
      </c>
      <c r="D1635" s="1">
        <v>154.9</v>
      </c>
      <c r="E1635" s="1">
        <v>0</v>
      </c>
      <c r="F1635" s="1">
        <v>0</v>
      </c>
      <c r="G1635" s="1">
        <v>0</v>
      </c>
      <c r="H1635" s="1">
        <v>22</v>
      </c>
      <c r="I1635" s="1">
        <v>1</v>
      </c>
      <c r="J1635" s="1">
        <v>3</v>
      </c>
    </row>
    <row r="1636" spans="1:10" x14ac:dyDescent="0.25">
      <c r="A1636">
        <v>2017</v>
      </c>
      <c r="B1636" t="s">
        <v>758</v>
      </c>
      <c r="C1636" t="s">
        <v>850</v>
      </c>
      <c r="D1636" s="1">
        <v>147.80000000000001</v>
      </c>
      <c r="E1636" s="1">
        <v>1</v>
      </c>
      <c r="F1636" s="1">
        <v>0</v>
      </c>
      <c r="G1636" s="1">
        <v>1</v>
      </c>
      <c r="H1636" s="1">
        <v>16</v>
      </c>
      <c r="I1636" s="1">
        <v>1</v>
      </c>
      <c r="J1636" s="1">
        <v>1</v>
      </c>
    </row>
    <row r="1637" spans="1:10" x14ac:dyDescent="0.25">
      <c r="A1637">
        <v>2013</v>
      </c>
      <c r="B1637" t="s">
        <v>759</v>
      </c>
      <c r="C1637" t="s">
        <v>850</v>
      </c>
      <c r="D1637" s="1">
        <v>83.2</v>
      </c>
      <c r="E1637" s="1">
        <v>0</v>
      </c>
      <c r="F1637" s="1">
        <v>0</v>
      </c>
      <c r="G1637" s="1">
        <v>0</v>
      </c>
      <c r="H1637" s="1">
        <v>6</v>
      </c>
      <c r="I1637" s="1">
        <v>0</v>
      </c>
      <c r="J1637" s="1">
        <v>0</v>
      </c>
    </row>
    <row r="1638" spans="1:10" x14ac:dyDescent="0.25">
      <c r="A1638">
        <v>2014</v>
      </c>
      <c r="B1638" t="s">
        <v>759</v>
      </c>
      <c r="C1638" t="s">
        <v>850</v>
      </c>
      <c r="D1638" s="1">
        <v>40.4</v>
      </c>
      <c r="E1638" s="1">
        <v>0</v>
      </c>
      <c r="F1638" s="1">
        <v>0</v>
      </c>
      <c r="G1638" s="1">
        <v>0</v>
      </c>
      <c r="H1638" s="1">
        <v>1</v>
      </c>
      <c r="I1638" s="1">
        <v>0</v>
      </c>
      <c r="J1638" s="1">
        <v>0</v>
      </c>
    </row>
    <row r="1639" spans="1:10" x14ac:dyDescent="0.25">
      <c r="A1639">
        <v>2015</v>
      </c>
      <c r="B1639" t="s">
        <v>759</v>
      </c>
      <c r="C1639" t="s">
        <v>850</v>
      </c>
      <c r="D1639" s="1">
        <v>57.8</v>
      </c>
      <c r="E1639" s="1">
        <v>0</v>
      </c>
      <c r="F1639" s="1">
        <v>0</v>
      </c>
      <c r="G1639" s="1">
        <v>0</v>
      </c>
      <c r="H1639" s="1">
        <v>5</v>
      </c>
      <c r="I1639" s="1">
        <v>0</v>
      </c>
      <c r="J1639" s="1">
        <v>0</v>
      </c>
    </row>
    <row r="1640" spans="1:10" x14ac:dyDescent="0.25">
      <c r="A1640">
        <v>2016</v>
      </c>
      <c r="B1640" t="s">
        <v>759</v>
      </c>
      <c r="C1640" t="s">
        <v>850</v>
      </c>
      <c r="D1640" s="1">
        <v>77.099999999999994</v>
      </c>
      <c r="E1640" s="1">
        <v>0</v>
      </c>
      <c r="F1640" s="1">
        <v>0</v>
      </c>
      <c r="G1640" s="1">
        <v>0</v>
      </c>
      <c r="H1640" s="1">
        <v>7</v>
      </c>
      <c r="I1640" s="1">
        <v>0</v>
      </c>
      <c r="J1640" s="1">
        <v>0</v>
      </c>
    </row>
    <row r="1641" spans="1:10" x14ac:dyDescent="0.25">
      <c r="A1641">
        <v>2017</v>
      </c>
      <c r="B1641" t="s">
        <v>759</v>
      </c>
      <c r="C1641" t="s">
        <v>850</v>
      </c>
      <c r="D1641" s="1">
        <v>63.6</v>
      </c>
      <c r="E1641" s="1">
        <v>0</v>
      </c>
      <c r="F1641" s="1">
        <v>0</v>
      </c>
      <c r="G1641" s="1">
        <v>1</v>
      </c>
      <c r="H1641" s="1">
        <v>3</v>
      </c>
      <c r="I1641" s="1">
        <v>1</v>
      </c>
      <c r="J1641" s="1">
        <v>0</v>
      </c>
    </row>
    <row r="1642" spans="1:10" x14ac:dyDescent="0.25">
      <c r="A1642">
        <v>2013</v>
      </c>
      <c r="B1642" t="s">
        <v>760</v>
      </c>
      <c r="C1642" t="s">
        <v>850</v>
      </c>
      <c r="D1642" s="1">
        <v>87.6</v>
      </c>
      <c r="E1642" s="1">
        <v>0</v>
      </c>
      <c r="F1642" s="1">
        <v>0</v>
      </c>
      <c r="G1642" s="1">
        <v>0</v>
      </c>
      <c r="H1642" s="1">
        <v>9</v>
      </c>
      <c r="I1642" s="1">
        <v>1</v>
      </c>
      <c r="J1642" s="1">
        <v>0</v>
      </c>
    </row>
    <row r="1643" spans="1:10" x14ac:dyDescent="0.25">
      <c r="A1643">
        <v>2014</v>
      </c>
      <c r="B1643" t="s">
        <v>760</v>
      </c>
      <c r="C1643" t="s">
        <v>850</v>
      </c>
      <c r="D1643" s="1">
        <v>82.2</v>
      </c>
      <c r="E1643" s="1">
        <v>5</v>
      </c>
      <c r="F1643" s="1">
        <v>5</v>
      </c>
      <c r="G1643" s="1">
        <v>0</v>
      </c>
      <c r="H1643" s="1">
        <v>6</v>
      </c>
      <c r="I1643" s="1">
        <v>0</v>
      </c>
      <c r="J1643" s="1">
        <v>0</v>
      </c>
    </row>
    <row r="1644" spans="1:10" x14ac:dyDescent="0.25">
      <c r="A1644">
        <v>2015</v>
      </c>
      <c r="B1644" t="s">
        <v>760</v>
      </c>
      <c r="C1644" t="s">
        <v>850</v>
      </c>
      <c r="D1644" s="1">
        <v>96.4</v>
      </c>
      <c r="E1644" s="1">
        <v>0</v>
      </c>
      <c r="F1644" s="1">
        <v>0</v>
      </c>
      <c r="G1644" s="1">
        <v>0</v>
      </c>
      <c r="H1644" s="1">
        <v>4</v>
      </c>
      <c r="I1644" s="1">
        <v>7</v>
      </c>
      <c r="J1644" s="1">
        <v>0</v>
      </c>
    </row>
    <row r="1645" spans="1:10" x14ac:dyDescent="0.25">
      <c r="A1645">
        <v>2016</v>
      </c>
      <c r="B1645" t="s">
        <v>760</v>
      </c>
      <c r="C1645" t="s">
        <v>850</v>
      </c>
      <c r="D1645" s="1">
        <v>107.7</v>
      </c>
      <c r="E1645" s="1">
        <v>2</v>
      </c>
      <c r="F1645" s="1">
        <v>2</v>
      </c>
      <c r="G1645" s="1">
        <v>0</v>
      </c>
      <c r="H1645" s="1">
        <v>5</v>
      </c>
      <c r="I1645" s="1">
        <v>4</v>
      </c>
      <c r="J1645" s="1">
        <v>0</v>
      </c>
    </row>
    <row r="1646" spans="1:10" x14ac:dyDescent="0.25">
      <c r="A1646">
        <v>2017</v>
      </c>
      <c r="B1646" t="s">
        <v>760</v>
      </c>
      <c r="C1646" t="s">
        <v>850</v>
      </c>
      <c r="D1646" s="1">
        <v>92.6</v>
      </c>
      <c r="E1646" s="1">
        <v>0</v>
      </c>
      <c r="F1646" s="1">
        <v>0</v>
      </c>
      <c r="G1646" s="1">
        <v>0</v>
      </c>
      <c r="H1646" s="1">
        <v>3</v>
      </c>
      <c r="I1646" s="1">
        <v>5</v>
      </c>
      <c r="J1646" s="1">
        <v>0</v>
      </c>
    </row>
    <row r="1647" spans="1:10" x14ac:dyDescent="0.25">
      <c r="A1647">
        <v>2013</v>
      </c>
      <c r="B1647" t="s">
        <v>761</v>
      </c>
      <c r="C1647" t="s">
        <v>850</v>
      </c>
      <c r="D1647" s="1">
        <v>439.7</v>
      </c>
      <c r="E1647" s="1">
        <v>0</v>
      </c>
      <c r="F1647" s="1">
        <v>0</v>
      </c>
      <c r="G1647" s="1">
        <v>0</v>
      </c>
      <c r="H1647" s="1">
        <v>15</v>
      </c>
      <c r="I1647" s="1">
        <v>0</v>
      </c>
      <c r="J1647" s="1">
        <v>3</v>
      </c>
    </row>
    <row r="1648" spans="1:10" x14ac:dyDescent="0.25">
      <c r="A1648">
        <v>2014</v>
      </c>
      <c r="B1648" t="s">
        <v>761</v>
      </c>
      <c r="C1648" t="s">
        <v>850</v>
      </c>
      <c r="D1648" s="1">
        <v>317.60000000000002</v>
      </c>
      <c r="E1648" s="1">
        <v>1</v>
      </c>
      <c r="F1648" s="1">
        <v>1</v>
      </c>
      <c r="G1648" s="1">
        <v>0</v>
      </c>
      <c r="H1648" s="1">
        <v>21</v>
      </c>
      <c r="I1648" s="1">
        <v>1</v>
      </c>
      <c r="J1648" s="1">
        <v>0</v>
      </c>
    </row>
    <row r="1649" spans="1:10" x14ac:dyDescent="0.25">
      <c r="A1649">
        <v>2015</v>
      </c>
      <c r="B1649" t="s">
        <v>761</v>
      </c>
      <c r="C1649" t="s">
        <v>850</v>
      </c>
      <c r="D1649" s="1">
        <v>377.2</v>
      </c>
      <c r="E1649" s="1">
        <v>0</v>
      </c>
      <c r="F1649" s="1">
        <v>0</v>
      </c>
      <c r="G1649" s="1">
        <v>1</v>
      </c>
      <c r="H1649" s="1">
        <v>16</v>
      </c>
      <c r="I1649" s="1">
        <v>0</v>
      </c>
      <c r="J1649" s="1">
        <v>1</v>
      </c>
    </row>
    <row r="1650" spans="1:10" x14ac:dyDescent="0.25">
      <c r="A1650">
        <v>2016</v>
      </c>
      <c r="B1650" t="s">
        <v>761</v>
      </c>
      <c r="C1650" t="s">
        <v>850</v>
      </c>
      <c r="D1650" s="1">
        <v>505.6</v>
      </c>
      <c r="E1650" s="1">
        <v>0</v>
      </c>
      <c r="F1650" s="1">
        <v>0</v>
      </c>
      <c r="G1650" s="1">
        <v>0</v>
      </c>
      <c r="H1650" s="1">
        <v>20</v>
      </c>
      <c r="I1650" s="1">
        <v>0</v>
      </c>
      <c r="J1650" s="1">
        <v>0</v>
      </c>
    </row>
    <row r="1651" spans="1:10" x14ac:dyDescent="0.25">
      <c r="A1651">
        <v>2017</v>
      </c>
      <c r="B1651" t="s">
        <v>761</v>
      </c>
      <c r="C1651" t="s">
        <v>850</v>
      </c>
      <c r="D1651" s="1">
        <v>546.79999999999995</v>
      </c>
      <c r="E1651" s="1">
        <v>1</v>
      </c>
      <c r="F1651" s="1">
        <v>0</v>
      </c>
      <c r="G1651" s="1">
        <v>0</v>
      </c>
      <c r="H1651" s="1">
        <v>20</v>
      </c>
      <c r="I1651" s="1">
        <v>5</v>
      </c>
      <c r="J1651" s="1">
        <v>0</v>
      </c>
    </row>
    <row r="1652" spans="1:10" x14ac:dyDescent="0.25">
      <c r="A1652">
        <v>2013</v>
      </c>
      <c r="B1652" t="s">
        <v>762</v>
      </c>
      <c r="C1652" t="s">
        <v>850</v>
      </c>
      <c r="D1652" s="1">
        <v>142.1</v>
      </c>
      <c r="E1652" s="1">
        <v>0</v>
      </c>
      <c r="F1652" s="1">
        <v>0</v>
      </c>
      <c r="G1652" s="1">
        <v>0</v>
      </c>
      <c r="H1652" s="1">
        <v>0</v>
      </c>
      <c r="I1652" s="1">
        <v>0</v>
      </c>
      <c r="J1652" s="1">
        <v>0</v>
      </c>
    </row>
    <row r="1653" spans="1:10" x14ac:dyDescent="0.25">
      <c r="A1653">
        <v>2014</v>
      </c>
      <c r="B1653" t="s">
        <v>762</v>
      </c>
      <c r="C1653" t="s">
        <v>850</v>
      </c>
      <c r="D1653" s="1">
        <v>135.80000000000001</v>
      </c>
      <c r="E1653" s="1">
        <v>0</v>
      </c>
      <c r="F1653" s="1">
        <v>0</v>
      </c>
      <c r="G1653" s="1">
        <v>0</v>
      </c>
      <c r="H1653" s="1">
        <v>3</v>
      </c>
      <c r="I1653" s="1">
        <v>1</v>
      </c>
      <c r="J1653" s="1">
        <v>0</v>
      </c>
    </row>
    <row r="1654" spans="1:10" x14ac:dyDescent="0.25">
      <c r="A1654">
        <v>2015</v>
      </c>
      <c r="B1654" t="s">
        <v>762</v>
      </c>
      <c r="C1654" t="s">
        <v>850</v>
      </c>
      <c r="D1654" s="1">
        <v>169.7</v>
      </c>
      <c r="E1654" s="1">
        <v>0</v>
      </c>
      <c r="F1654" s="1">
        <v>0</v>
      </c>
      <c r="G1654" s="1">
        <v>0</v>
      </c>
      <c r="H1654" s="1">
        <v>2</v>
      </c>
      <c r="I1654" s="1">
        <v>0</v>
      </c>
      <c r="J1654" s="1">
        <v>0</v>
      </c>
    </row>
    <row r="1655" spans="1:10" x14ac:dyDescent="0.25">
      <c r="A1655">
        <v>2016</v>
      </c>
      <c r="B1655" t="s">
        <v>762</v>
      </c>
      <c r="C1655" t="s">
        <v>850</v>
      </c>
      <c r="D1655" s="1">
        <v>187.4</v>
      </c>
      <c r="E1655" s="1">
        <v>0</v>
      </c>
      <c r="F1655" s="1">
        <v>0</v>
      </c>
      <c r="G1655" s="1">
        <v>0</v>
      </c>
      <c r="H1655" s="1">
        <v>2</v>
      </c>
      <c r="I1655" s="1">
        <v>0</v>
      </c>
      <c r="J1655" s="1">
        <v>0</v>
      </c>
    </row>
    <row r="1656" spans="1:10" x14ac:dyDescent="0.25">
      <c r="A1656">
        <v>2017</v>
      </c>
      <c r="B1656" t="s">
        <v>762</v>
      </c>
      <c r="C1656" t="s">
        <v>850</v>
      </c>
      <c r="D1656" s="1">
        <v>146.5</v>
      </c>
      <c r="E1656" s="1">
        <v>1</v>
      </c>
      <c r="F1656" s="1">
        <v>1</v>
      </c>
      <c r="G1656" s="1">
        <v>0</v>
      </c>
      <c r="H1656" s="1">
        <v>2</v>
      </c>
      <c r="I1656" s="1">
        <v>0</v>
      </c>
      <c r="J1656" s="1">
        <v>0</v>
      </c>
    </row>
    <row r="1657" spans="1:10" x14ac:dyDescent="0.25">
      <c r="A1657">
        <v>2013</v>
      </c>
      <c r="B1657" t="s">
        <v>763</v>
      </c>
      <c r="C1657" t="s">
        <v>850</v>
      </c>
      <c r="D1657" s="1">
        <v>276</v>
      </c>
      <c r="E1657" s="1">
        <v>0</v>
      </c>
      <c r="F1657" s="1">
        <v>0</v>
      </c>
      <c r="G1657" s="1">
        <v>1</v>
      </c>
      <c r="H1657" s="1">
        <v>14</v>
      </c>
      <c r="I1657" s="1">
        <v>0</v>
      </c>
      <c r="J1657" s="1">
        <v>1</v>
      </c>
    </row>
    <row r="1658" spans="1:10" x14ac:dyDescent="0.25">
      <c r="A1658">
        <v>2014</v>
      </c>
      <c r="B1658" t="s">
        <v>763</v>
      </c>
      <c r="C1658" t="s">
        <v>850</v>
      </c>
      <c r="D1658" s="1">
        <v>189.4</v>
      </c>
      <c r="E1658" s="1">
        <v>0</v>
      </c>
      <c r="F1658" s="1">
        <v>0</v>
      </c>
      <c r="G1658" s="1">
        <v>0</v>
      </c>
      <c r="H1658" s="1">
        <v>13</v>
      </c>
      <c r="I1658" s="1">
        <v>1</v>
      </c>
      <c r="J1658" s="1">
        <v>0</v>
      </c>
    </row>
    <row r="1659" spans="1:10" x14ac:dyDescent="0.25">
      <c r="A1659">
        <v>2015</v>
      </c>
      <c r="B1659" t="s">
        <v>763</v>
      </c>
      <c r="C1659" t="s">
        <v>850</v>
      </c>
      <c r="D1659" s="1">
        <v>227.2</v>
      </c>
      <c r="E1659" s="1">
        <v>0</v>
      </c>
      <c r="F1659" s="1">
        <v>0</v>
      </c>
      <c r="G1659" s="1">
        <v>2</v>
      </c>
      <c r="H1659" s="1">
        <v>10</v>
      </c>
      <c r="I1659" s="1">
        <v>0</v>
      </c>
      <c r="J1659" s="1">
        <v>1</v>
      </c>
    </row>
    <row r="1660" spans="1:10" x14ac:dyDescent="0.25">
      <c r="A1660">
        <v>2016</v>
      </c>
      <c r="B1660" t="s">
        <v>763</v>
      </c>
      <c r="C1660" t="s">
        <v>850</v>
      </c>
      <c r="D1660" s="1">
        <v>229.4</v>
      </c>
      <c r="E1660" s="1">
        <v>0</v>
      </c>
      <c r="F1660" s="1">
        <v>0</v>
      </c>
      <c r="G1660" s="1">
        <v>1</v>
      </c>
      <c r="H1660" s="1">
        <v>8</v>
      </c>
      <c r="I1660" s="1">
        <v>0</v>
      </c>
      <c r="J1660" s="1">
        <v>0</v>
      </c>
    </row>
    <row r="1661" spans="1:10" x14ac:dyDescent="0.25">
      <c r="A1661">
        <v>2017</v>
      </c>
      <c r="B1661" t="s">
        <v>763</v>
      </c>
      <c r="C1661" t="s">
        <v>850</v>
      </c>
      <c r="D1661" s="1">
        <v>241.9</v>
      </c>
      <c r="E1661" s="1">
        <v>0</v>
      </c>
      <c r="F1661" s="1">
        <v>0</v>
      </c>
      <c r="G1661" s="1">
        <v>1</v>
      </c>
      <c r="H1661" s="1">
        <v>7</v>
      </c>
      <c r="I1661" s="1">
        <v>1</v>
      </c>
      <c r="J1661" s="1">
        <v>1</v>
      </c>
    </row>
    <row r="1662" spans="1:10" x14ac:dyDescent="0.25">
      <c r="A1662">
        <v>2013</v>
      </c>
      <c r="B1662" t="s">
        <v>764</v>
      </c>
      <c r="C1662" t="s">
        <v>850</v>
      </c>
      <c r="D1662" s="1">
        <v>254.6</v>
      </c>
      <c r="E1662" s="1">
        <v>0</v>
      </c>
      <c r="F1662" s="1">
        <v>0</v>
      </c>
      <c r="G1662" s="1">
        <v>1</v>
      </c>
      <c r="H1662" s="1">
        <v>10</v>
      </c>
      <c r="I1662" s="1">
        <v>1</v>
      </c>
      <c r="J1662" s="1">
        <v>0</v>
      </c>
    </row>
    <row r="1663" spans="1:10" x14ac:dyDescent="0.25">
      <c r="A1663">
        <v>2014</v>
      </c>
      <c r="B1663" t="s">
        <v>764</v>
      </c>
      <c r="C1663" t="s">
        <v>850</v>
      </c>
      <c r="D1663" s="1">
        <v>140.9</v>
      </c>
      <c r="E1663" s="1">
        <v>0</v>
      </c>
      <c r="F1663" s="1">
        <v>0</v>
      </c>
      <c r="G1663" s="1">
        <v>0</v>
      </c>
      <c r="H1663" s="1">
        <v>8</v>
      </c>
      <c r="I1663" s="1">
        <v>2</v>
      </c>
      <c r="J1663" s="1">
        <v>1</v>
      </c>
    </row>
    <row r="1664" spans="1:10" x14ac:dyDescent="0.25">
      <c r="A1664">
        <v>2015</v>
      </c>
      <c r="B1664" t="s">
        <v>764</v>
      </c>
      <c r="C1664" t="s">
        <v>850</v>
      </c>
      <c r="D1664" s="1">
        <v>169.5</v>
      </c>
      <c r="E1664" s="1">
        <v>2</v>
      </c>
      <c r="F1664" s="1">
        <v>2</v>
      </c>
      <c r="G1664" s="1">
        <v>0</v>
      </c>
      <c r="H1664" s="1">
        <v>7</v>
      </c>
      <c r="I1664" s="1">
        <v>4</v>
      </c>
      <c r="J1664" s="1">
        <v>0</v>
      </c>
    </row>
    <row r="1665" spans="1:10" x14ac:dyDescent="0.25">
      <c r="A1665">
        <v>2016</v>
      </c>
      <c r="B1665" t="s">
        <v>764</v>
      </c>
      <c r="C1665" t="s">
        <v>850</v>
      </c>
      <c r="D1665" s="1">
        <v>250.1</v>
      </c>
      <c r="E1665" s="1">
        <v>1</v>
      </c>
      <c r="F1665" s="1">
        <v>1</v>
      </c>
      <c r="G1665" s="1">
        <v>0</v>
      </c>
      <c r="H1665" s="1">
        <v>12</v>
      </c>
      <c r="I1665" s="1">
        <v>4</v>
      </c>
      <c r="J1665" s="1">
        <v>0</v>
      </c>
    </row>
    <row r="1666" spans="1:10" x14ac:dyDescent="0.25">
      <c r="A1666">
        <v>2017</v>
      </c>
      <c r="B1666" t="s">
        <v>764</v>
      </c>
      <c r="C1666" t="s">
        <v>850</v>
      </c>
      <c r="D1666" s="1">
        <v>208.2</v>
      </c>
      <c r="E1666" s="1">
        <v>3</v>
      </c>
      <c r="F1666" s="1">
        <v>3</v>
      </c>
      <c r="G1666" s="1">
        <v>0</v>
      </c>
      <c r="H1666" s="1">
        <v>5</v>
      </c>
      <c r="I1666" s="1">
        <v>9</v>
      </c>
      <c r="J1666" s="1">
        <v>0</v>
      </c>
    </row>
    <row r="1667" spans="1:10" x14ac:dyDescent="0.25">
      <c r="A1667">
        <v>2013</v>
      </c>
      <c r="B1667" t="s">
        <v>765</v>
      </c>
      <c r="C1667" t="s">
        <v>850</v>
      </c>
      <c r="D1667" s="1">
        <v>41.7</v>
      </c>
      <c r="E1667" s="1">
        <v>0</v>
      </c>
      <c r="F1667" s="1">
        <v>0</v>
      </c>
      <c r="G1667" s="1">
        <v>0</v>
      </c>
      <c r="H1667" s="1">
        <v>7</v>
      </c>
      <c r="I1667" s="1">
        <v>0</v>
      </c>
      <c r="J1667" s="1">
        <v>0</v>
      </c>
    </row>
    <row r="1668" spans="1:10" x14ac:dyDescent="0.25">
      <c r="A1668">
        <v>2014</v>
      </c>
      <c r="B1668" t="s">
        <v>765</v>
      </c>
      <c r="C1668" t="s">
        <v>850</v>
      </c>
      <c r="D1668" s="1">
        <v>40.6</v>
      </c>
      <c r="E1668" s="1">
        <v>0</v>
      </c>
      <c r="F1668" s="1">
        <v>0</v>
      </c>
      <c r="G1668" s="1">
        <v>1</v>
      </c>
      <c r="H1668" s="1">
        <v>12</v>
      </c>
      <c r="I1668" s="1">
        <v>2</v>
      </c>
      <c r="J1668" s="1">
        <v>0</v>
      </c>
    </row>
    <row r="1669" spans="1:10" x14ac:dyDescent="0.25">
      <c r="A1669">
        <v>2015</v>
      </c>
      <c r="B1669" t="s">
        <v>765</v>
      </c>
      <c r="C1669" t="s">
        <v>850</v>
      </c>
      <c r="D1669" s="1">
        <v>53.7</v>
      </c>
      <c r="E1669" s="1">
        <v>0</v>
      </c>
      <c r="F1669" s="1">
        <v>0</v>
      </c>
      <c r="G1669" s="1">
        <v>0</v>
      </c>
      <c r="H1669" s="1">
        <v>7</v>
      </c>
      <c r="I1669" s="1">
        <v>0</v>
      </c>
      <c r="J1669" s="1">
        <v>1</v>
      </c>
    </row>
    <row r="1670" spans="1:10" x14ac:dyDescent="0.25">
      <c r="A1670">
        <v>2016</v>
      </c>
      <c r="B1670" t="s">
        <v>765</v>
      </c>
      <c r="C1670" t="s">
        <v>850</v>
      </c>
      <c r="D1670" s="1">
        <v>53.1</v>
      </c>
      <c r="E1670" s="1">
        <v>0</v>
      </c>
      <c r="F1670" s="1">
        <v>0</v>
      </c>
      <c r="G1670" s="1">
        <v>0</v>
      </c>
      <c r="H1670" s="1">
        <v>9</v>
      </c>
      <c r="I1670" s="1">
        <v>3</v>
      </c>
      <c r="J1670" s="1">
        <v>1</v>
      </c>
    </row>
    <row r="1671" spans="1:10" x14ac:dyDescent="0.25">
      <c r="A1671">
        <v>2017</v>
      </c>
      <c r="B1671" t="s">
        <v>765</v>
      </c>
      <c r="C1671" t="s">
        <v>850</v>
      </c>
      <c r="D1671" s="1">
        <v>53.5</v>
      </c>
      <c r="E1671" s="1">
        <v>0</v>
      </c>
      <c r="F1671" s="1">
        <v>0</v>
      </c>
      <c r="G1671" s="1">
        <v>0</v>
      </c>
      <c r="H1671" s="1">
        <v>6</v>
      </c>
      <c r="I1671" s="1">
        <v>2</v>
      </c>
      <c r="J1671" s="1">
        <v>1</v>
      </c>
    </row>
    <row r="1672" spans="1:10" x14ac:dyDescent="0.25">
      <c r="A1672">
        <v>2013</v>
      </c>
      <c r="B1672" t="s">
        <v>766</v>
      </c>
      <c r="C1672" t="s">
        <v>850</v>
      </c>
      <c r="D1672" s="1">
        <v>488.1</v>
      </c>
      <c r="E1672" s="1">
        <v>6</v>
      </c>
      <c r="F1672" s="1">
        <v>3</v>
      </c>
      <c r="G1672" s="1">
        <v>0</v>
      </c>
      <c r="H1672" s="1">
        <v>11</v>
      </c>
      <c r="I1672" s="1">
        <v>0</v>
      </c>
      <c r="J1672" s="1">
        <v>0</v>
      </c>
    </row>
    <row r="1673" spans="1:10" x14ac:dyDescent="0.25">
      <c r="A1673">
        <v>2014</v>
      </c>
      <c r="B1673" t="s">
        <v>766</v>
      </c>
      <c r="C1673" t="s">
        <v>850</v>
      </c>
      <c r="D1673" s="1">
        <v>408.6</v>
      </c>
      <c r="E1673" s="1">
        <v>5</v>
      </c>
      <c r="F1673" s="1">
        <v>4</v>
      </c>
      <c r="G1673" s="1">
        <v>2</v>
      </c>
      <c r="H1673" s="1">
        <v>8</v>
      </c>
      <c r="I1673" s="1">
        <v>0</v>
      </c>
      <c r="J1673" s="1">
        <v>0</v>
      </c>
    </row>
    <row r="1674" spans="1:10" x14ac:dyDescent="0.25">
      <c r="A1674">
        <v>2015</v>
      </c>
      <c r="B1674" t="s">
        <v>766</v>
      </c>
      <c r="C1674" t="s">
        <v>850</v>
      </c>
      <c r="D1674" s="1">
        <v>433.4</v>
      </c>
      <c r="E1674" s="1">
        <v>0</v>
      </c>
      <c r="F1674" s="1">
        <v>0</v>
      </c>
      <c r="G1674" s="1">
        <v>0</v>
      </c>
      <c r="H1674" s="1">
        <v>9</v>
      </c>
      <c r="I1674" s="1">
        <v>0</v>
      </c>
      <c r="J1674" s="1">
        <v>0</v>
      </c>
    </row>
    <row r="1675" spans="1:10" x14ac:dyDescent="0.25">
      <c r="A1675">
        <v>2016</v>
      </c>
      <c r="B1675" t="s">
        <v>766</v>
      </c>
      <c r="C1675" t="s">
        <v>850</v>
      </c>
      <c r="D1675" s="1">
        <v>473.6</v>
      </c>
      <c r="E1675" s="1">
        <v>0</v>
      </c>
      <c r="F1675" s="1">
        <v>0</v>
      </c>
      <c r="G1675" s="1">
        <v>1</v>
      </c>
      <c r="H1675" s="1">
        <v>6</v>
      </c>
      <c r="I1675" s="1">
        <v>1</v>
      </c>
      <c r="J1675" s="1">
        <v>0</v>
      </c>
    </row>
    <row r="1676" spans="1:10" x14ac:dyDescent="0.25">
      <c r="A1676">
        <v>2017</v>
      </c>
      <c r="B1676" t="s">
        <v>766</v>
      </c>
      <c r="C1676" t="s">
        <v>850</v>
      </c>
      <c r="D1676" s="1">
        <v>495.6</v>
      </c>
      <c r="E1676" s="1">
        <v>3</v>
      </c>
      <c r="F1676" s="1">
        <v>1</v>
      </c>
      <c r="G1676" s="1">
        <v>1</v>
      </c>
      <c r="H1676" s="1">
        <v>10</v>
      </c>
      <c r="I1676" s="1">
        <v>4</v>
      </c>
      <c r="J1676" s="1">
        <v>0</v>
      </c>
    </row>
    <row r="1677" spans="1:10" x14ac:dyDescent="0.25">
      <c r="A1677">
        <v>2013</v>
      </c>
      <c r="B1677" t="s">
        <v>767</v>
      </c>
      <c r="C1677" t="s">
        <v>850</v>
      </c>
      <c r="D1677" s="1">
        <v>255.9</v>
      </c>
      <c r="E1677" s="1">
        <v>0</v>
      </c>
      <c r="F1677" s="1">
        <v>0</v>
      </c>
      <c r="G1677" s="1">
        <v>0</v>
      </c>
      <c r="H1677" s="1">
        <v>22</v>
      </c>
      <c r="I1677" s="1">
        <v>2</v>
      </c>
      <c r="J1677" s="1">
        <v>3</v>
      </c>
    </row>
    <row r="1678" spans="1:10" x14ac:dyDescent="0.25">
      <c r="A1678">
        <v>2014</v>
      </c>
      <c r="B1678" t="s">
        <v>767</v>
      </c>
      <c r="C1678" t="s">
        <v>850</v>
      </c>
      <c r="D1678" s="1">
        <v>183.6</v>
      </c>
      <c r="E1678" s="1">
        <v>0</v>
      </c>
      <c r="F1678" s="1">
        <v>0</v>
      </c>
      <c r="G1678" s="1">
        <v>0</v>
      </c>
      <c r="H1678" s="1">
        <v>14</v>
      </c>
      <c r="I1678" s="1">
        <v>1</v>
      </c>
      <c r="J1678" s="1">
        <v>0</v>
      </c>
    </row>
    <row r="1679" spans="1:10" x14ac:dyDescent="0.25">
      <c r="A1679">
        <v>2015</v>
      </c>
      <c r="B1679" t="s">
        <v>767</v>
      </c>
      <c r="C1679" t="s">
        <v>850</v>
      </c>
      <c r="D1679" s="1">
        <v>202.5</v>
      </c>
      <c r="E1679" s="1">
        <v>2</v>
      </c>
      <c r="F1679" s="1">
        <v>2</v>
      </c>
      <c r="G1679" s="1">
        <v>0</v>
      </c>
      <c r="H1679" s="1">
        <v>29</v>
      </c>
      <c r="I1679" s="1">
        <v>0</v>
      </c>
      <c r="J1679" s="1">
        <v>0</v>
      </c>
    </row>
    <row r="1680" spans="1:10" x14ac:dyDescent="0.25">
      <c r="A1680">
        <v>2016</v>
      </c>
      <c r="B1680" t="s">
        <v>767</v>
      </c>
      <c r="C1680" t="s">
        <v>850</v>
      </c>
      <c r="D1680" s="1">
        <v>214.4</v>
      </c>
      <c r="E1680" s="1">
        <v>0</v>
      </c>
      <c r="F1680" s="1">
        <v>0</v>
      </c>
      <c r="G1680" s="1">
        <v>0</v>
      </c>
      <c r="H1680" s="1">
        <v>16</v>
      </c>
      <c r="I1680" s="1">
        <v>0</v>
      </c>
      <c r="J1680" s="1">
        <v>2</v>
      </c>
    </row>
    <row r="1681" spans="1:10" x14ac:dyDescent="0.25">
      <c r="A1681">
        <v>2017</v>
      </c>
      <c r="B1681" t="s">
        <v>767</v>
      </c>
      <c r="C1681" t="s">
        <v>850</v>
      </c>
      <c r="D1681" s="1">
        <v>232.4</v>
      </c>
      <c r="E1681" s="1">
        <v>1</v>
      </c>
      <c r="F1681" s="1">
        <v>1</v>
      </c>
      <c r="G1681" s="1">
        <v>0</v>
      </c>
      <c r="H1681" s="1">
        <v>23</v>
      </c>
      <c r="I1681" s="1">
        <v>1</v>
      </c>
      <c r="J1681" s="1">
        <v>2</v>
      </c>
    </row>
    <row r="1682" spans="1:10" x14ac:dyDescent="0.25">
      <c r="A1682">
        <v>2013</v>
      </c>
      <c r="B1682" t="s">
        <v>768</v>
      </c>
      <c r="C1682" t="s">
        <v>851</v>
      </c>
      <c r="D1682" s="1">
        <v>83.5</v>
      </c>
      <c r="E1682" s="1">
        <v>0</v>
      </c>
      <c r="F1682" s="1">
        <v>0</v>
      </c>
      <c r="G1682" s="1">
        <v>0</v>
      </c>
      <c r="H1682" s="1">
        <v>1</v>
      </c>
      <c r="I1682" s="1">
        <v>0</v>
      </c>
      <c r="J1682" s="1">
        <v>0</v>
      </c>
    </row>
    <row r="1683" spans="1:10" x14ac:dyDescent="0.25">
      <c r="A1683">
        <v>2014</v>
      </c>
      <c r="B1683" t="s">
        <v>768</v>
      </c>
      <c r="C1683" t="s">
        <v>851</v>
      </c>
      <c r="D1683" s="1">
        <v>61.5</v>
      </c>
      <c r="E1683" s="1">
        <v>0</v>
      </c>
      <c r="F1683" s="1">
        <v>0</v>
      </c>
      <c r="G1683" s="1">
        <v>0</v>
      </c>
      <c r="H1683" s="1">
        <v>0</v>
      </c>
      <c r="I1683" s="1">
        <v>0</v>
      </c>
      <c r="J1683" s="1">
        <v>1</v>
      </c>
    </row>
    <row r="1684" spans="1:10" x14ac:dyDescent="0.25">
      <c r="A1684">
        <v>2015</v>
      </c>
      <c r="B1684" t="s">
        <v>768</v>
      </c>
      <c r="C1684" t="s">
        <v>851</v>
      </c>
      <c r="D1684" s="1">
        <v>69.599999999999994</v>
      </c>
      <c r="E1684" s="1">
        <v>0</v>
      </c>
      <c r="F1684" s="1">
        <v>0</v>
      </c>
      <c r="G1684" s="1">
        <v>0</v>
      </c>
      <c r="H1684" s="1">
        <v>2</v>
      </c>
      <c r="I1684" s="1">
        <v>0</v>
      </c>
      <c r="J1684" s="1">
        <v>0</v>
      </c>
    </row>
    <row r="1685" spans="1:10" x14ac:dyDescent="0.25">
      <c r="A1685">
        <v>2016</v>
      </c>
      <c r="B1685" t="s">
        <v>768</v>
      </c>
      <c r="C1685" t="s">
        <v>851</v>
      </c>
      <c r="D1685" s="1">
        <v>77.099999999999994</v>
      </c>
      <c r="E1685" s="1">
        <v>0</v>
      </c>
      <c r="F1685" s="1">
        <v>0</v>
      </c>
      <c r="G1685" s="1">
        <v>0</v>
      </c>
      <c r="H1685" s="1">
        <v>3</v>
      </c>
      <c r="I1685" s="1">
        <v>0</v>
      </c>
      <c r="J1685" s="1">
        <v>0</v>
      </c>
    </row>
    <row r="1686" spans="1:10" x14ac:dyDescent="0.25">
      <c r="A1686">
        <v>2017</v>
      </c>
      <c r="B1686" t="s">
        <v>768</v>
      </c>
      <c r="C1686" t="s">
        <v>851</v>
      </c>
      <c r="D1686" s="1">
        <v>89.4</v>
      </c>
      <c r="E1686" s="1">
        <v>0</v>
      </c>
      <c r="F1686" s="1">
        <v>0</v>
      </c>
      <c r="G1686" s="1">
        <v>1</v>
      </c>
      <c r="H1686" s="1">
        <v>5</v>
      </c>
      <c r="I1686" s="1">
        <v>0</v>
      </c>
      <c r="J1686" s="1">
        <v>0</v>
      </c>
    </row>
    <row r="1687" spans="1:10" x14ac:dyDescent="0.25">
      <c r="A1687">
        <v>2013</v>
      </c>
      <c r="B1687" t="s">
        <v>769</v>
      </c>
      <c r="C1687" t="s">
        <v>851</v>
      </c>
      <c r="D1687" s="1">
        <v>230.9</v>
      </c>
      <c r="E1687" s="1">
        <v>0</v>
      </c>
      <c r="F1687" s="1">
        <v>0</v>
      </c>
      <c r="G1687" s="1">
        <v>1</v>
      </c>
      <c r="H1687" s="1">
        <v>33</v>
      </c>
      <c r="I1687" s="1">
        <v>0</v>
      </c>
      <c r="J1687" s="1">
        <v>1</v>
      </c>
    </row>
    <row r="1688" spans="1:10" x14ac:dyDescent="0.25">
      <c r="A1688">
        <v>2014</v>
      </c>
      <c r="B1688" t="s">
        <v>769</v>
      </c>
      <c r="C1688" t="s">
        <v>851</v>
      </c>
      <c r="D1688" s="1">
        <v>219.9</v>
      </c>
      <c r="E1688" s="1">
        <v>2</v>
      </c>
      <c r="F1688" s="1">
        <v>2</v>
      </c>
      <c r="G1688" s="1">
        <v>1</v>
      </c>
      <c r="H1688" s="1">
        <v>36</v>
      </c>
      <c r="I1688" s="1">
        <v>4</v>
      </c>
      <c r="J1688" s="1">
        <v>0</v>
      </c>
    </row>
    <row r="1689" spans="1:10" x14ac:dyDescent="0.25">
      <c r="A1689">
        <v>2015</v>
      </c>
      <c r="B1689" t="s">
        <v>769</v>
      </c>
      <c r="C1689" t="s">
        <v>851</v>
      </c>
      <c r="D1689" s="1">
        <v>266.3</v>
      </c>
      <c r="E1689" s="1">
        <v>0</v>
      </c>
      <c r="F1689" s="1">
        <v>0</v>
      </c>
      <c r="G1689" s="1">
        <v>2</v>
      </c>
      <c r="H1689" s="1">
        <v>37</v>
      </c>
      <c r="I1689" s="1">
        <v>4</v>
      </c>
      <c r="J1689" s="1">
        <v>0</v>
      </c>
    </row>
    <row r="1690" spans="1:10" x14ac:dyDescent="0.25">
      <c r="A1690">
        <v>2016</v>
      </c>
      <c r="B1690" t="s">
        <v>769</v>
      </c>
      <c r="C1690" t="s">
        <v>851</v>
      </c>
      <c r="D1690" s="1">
        <v>275.2</v>
      </c>
      <c r="E1690" s="1">
        <v>0</v>
      </c>
      <c r="F1690" s="1">
        <v>0</v>
      </c>
      <c r="G1690" s="1">
        <v>0</v>
      </c>
      <c r="H1690" s="1">
        <v>40</v>
      </c>
      <c r="I1690" s="1">
        <v>1</v>
      </c>
      <c r="J1690" s="1">
        <v>0</v>
      </c>
    </row>
    <row r="1691" spans="1:10" x14ac:dyDescent="0.25">
      <c r="A1691">
        <v>2017</v>
      </c>
      <c r="B1691" t="s">
        <v>769</v>
      </c>
      <c r="C1691" t="s">
        <v>851</v>
      </c>
      <c r="D1691" s="1">
        <v>279</v>
      </c>
      <c r="E1691" s="1">
        <v>2</v>
      </c>
      <c r="F1691" s="1">
        <v>1</v>
      </c>
      <c r="G1691" s="1">
        <v>1</v>
      </c>
      <c r="H1691" s="1">
        <v>37</v>
      </c>
      <c r="I1691" s="1">
        <v>3</v>
      </c>
      <c r="J1691" s="1">
        <v>2</v>
      </c>
    </row>
    <row r="1692" spans="1:10" x14ac:dyDescent="0.25">
      <c r="A1692">
        <v>2013</v>
      </c>
      <c r="B1692" t="s">
        <v>770</v>
      </c>
      <c r="C1692" t="s">
        <v>851</v>
      </c>
      <c r="D1692" s="1">
        <v>86.8</v>
      </c>
      <c r="E1692" s="1">
        <v>0</v>
      </c>
      <c r="F1692" s="1">
        <v>0</v>
      </c>
      <c r="G1692" s="1">
        <v>0</v>
      </c>
      <c r="H1692" s="1">
        <v>13</v>
      </c>
      <c r="I1692" s="1">
        <v>0</v>
      </c>
      <c r="J1692" s="1">
        <v>1</v>
      </c>
    </row>
    <row r="1693" spans="1:10" x14ac:dyDescent="0.25">
      <c r="A1693">
        <v>2014</v>
      </c>
      <c r="B1693" t="s">
        <v>770</v>
      </c>
      <c r="C1693" t="s">
        <v>851</v>
      </c>
      <c r="D1693" s="1">
        <v>77.900000000000006</v>
      </c>
      <c r="E1693" s="1">
        <v>0</v>
      </c>
      <c r="F1693" s="1">
        <v>0</v>
      </c>
      <c r="G1693" s="1">
        <v>2</v>
      </c>
      <c r="H1693" s="1">
        <v>14</v>
      </c>
      <c r="I1693" s="1">
        <v>2</v>
      </c>
      <c r="J1693" s="1">
        <v>4</v>
      </c>
    </row>
    <row r="1694" spans="1:10" x14ac:dyDescent="0.25">
      <c r="A1694">
        <v>2015</v>
      </c>
      <c r="B1694" t="s">
        <v>770</v>
      </c>
      <c r="C1694" t="s">
        <v>851</v>
      </c>
      <c r="D1694" s="1">
        <v>81.3</v>
      </c>
      <c r="E1694" s="1">
        <v>0</v>
      </c>
      <c r="F1694" s="1">
        <v>0</v>
      </c>
      <c r="G1694" s="1">
        <v>1</v>
      </c>
      <c r="H1694" s="1">
        <v>17</v>
      </c>
      <c r="I1694" s="1">
        <v>0</v>
      </c>
      <c r="J1694" s="1">
        <v>5</v>
      </c>
    </row>
    <row r="1695" spans="1:10" x14ac:dyDescent="0.25">
      <c r="A1695">
        <v>2016</v>
      </c>
      <c r="B1695" t="s">
        <v>770</v>
      </c>
      <c r="C1695" t="s">
        <v>851</v>
      </c>
      <c r="D1695" s="1">
        <v>78.8</v>
      </c>
      <c r="E1695" s="1">
        <v>0</v>
      </c>
      <c r="F1695" s="1">
        <v>0</v>
      </c>
      <c r="G1695" s="1">
        <v>1</v>
      </c>
      <c r="H1695" s="1">
        <v>13</v>
      </c>
      <c r="I1695" s="1">
        <v>0</v>
      </c>
      <c r="J1695" s="1">
        <v>3</v>
      </c>
    </row>
    <row r="1696" spans="1:10" x14ac:dyDescent="0.25">
      <c r="A1696">
        <v>2017</v>
      </c>
      <c r="B1696" t="s">
        <v>770</v>
      </c>
      <c r="C1696" t="s">
        <v>851</v>
      </c>
      <c r="D1696" s="1">
        <v>93.9</v>
      </c>
      <c r="E1696" s="1">
        <v>1</v>
      </c>
      <c r="F1696" s="1">
        <v>0</v>
      </c>
      <c r="G1696" s="1">
        <v>1</v>
      </c>
      <c r="H1696" s="1">
        <v>19</v>
      </c>
      <c r="I1696" s="1">
        <v>2</v>
      </c>
      <c r="J1696" s="1">
        <v>0</v>
      </c>
    </row>
    <row r="1697" spans="1:10" x14ac:dyDescent="0.25">
      <c r="A1697">
        <v>2013</v>
      </c>
      <c r="B1697" t="s">
        <v>771</v>
      </c>
      <c r="C1697" t="s">
        <v>851</v>
      </c>
      <c r="D1697" s="1">
        <v>70.900000000000006</v>
      </c>
      <c r="E1697" s="1">
        <v>0</v>
      </c>
      <c r="F1697" s="1">
        <v>0</v>
      </c>
      <c r="G1697" s="1">
        <v>0</v>
      </c>
      <c r="H1697" s="1">
        <v>4</v>
      </c>
      <c r="I1697" s="1">
        <v>0</v>
      </c>
      <c r="J1697" s="1">
        <v>3</v>
      </c>
    </row>
    <row r="1698" spans="1:10" x14ac:dyDescent="0.25">
      <c r="A1698">
        <v>2014</v>
      </c>
      <c r="B1698" t="s">
        <v>771</v>
      </c>
      <c r="C1698" t="s">
        <v>851</v>
      </c>
      <c r="D1698" s="1">
        <v>40.200000000000003</v>
      </c>
      <c r="E1698" s="1">
        <v>0</v>
      </c>
      <c r="F1698" s="1">
        <v>0</v>
      </c>
      <c r="G1698" s="1">
        <v>1</v>
      </c>
      <c r="H1698" s="1">
        <v>6</v>
      </c>
      <c r="I1698" s="1">
        <v>0</v>
      </c>
      <c r="J1698" s="1">
        <v>0</v>
      </c>
    </row>
    <row r="1699" spans="1:10" x14ac:dyDescent="0.25">
      <c r="A1699">
        <v>2015</v>
      </c>
      <c r="B1699" t="s">
        <v>771</v>
      </c>
      <c r="C1699" t="s">
        <v>851</v>
      </c>
      <c r="D1699" s="1">
        <v>57.8</v>
      </c>
      <c r="E1699" s="1">
        <v>0</v>
      </c>
      <c r="F1699" s="1">
        <v>0</v>
      </c>
      <c r="G1699" s="1">
        <v>0</v>
      </c>
      <c r="H1699" s="1">
        <v>11</v>
      </c>
      <c r="I1699" s="1">
        <v>1</v>
      </c>
      <c r="J1699" s="1">
        <v>1</v>
      </c>
    </row>
    <row r="1700" spans="1:10" x14ac:dyDescent="0.25">
      <c r="A1700">
        <v>2016</v>
      </c>
      <c r="B1700" t="s">
        <v>771</v>
      </c>
      <c r="C1700" t="s">
        <v>851</v>
      </c>
      <c r="D1700" s="1">
        <v>101.8</v>
      </c>
      <c r="E1700" s="1">
        <v>0</v>
      </c>
      <c r="F1700" s="1">
        <v>0</v>
      </c>
      <c r="G1700" s="1">
        <v>0</v>
      </c>
      <c r="H1700" s="1">
        <v>2</v>
      </c>
      <c r="I1700" s="1">
        <v>0</v>
      </c>
      <c r="J1700" s="1">
        <v>0</v>
      </c>
    </row>
    <row r="1701" spans="1:10" x14ac:dyDescent="0.25">
      <c r="A1701">
        <v>2017</v>
      </c>
      <c r="B1701" t="s">
        <v>771</v>
      </c>
      <c r="C1701" t="s">
        <v>851</v>
      </c>
      <c r="D1701" s="1">
        <v>77.099999999999994</v>
      </c>
      <c r="E1701" s="1">
        <v>0</v>
      </c>
      <c r="F1701" s="1">
        <v>0</v>
      </c>
      <c r="G1701" s="1">
        <v>0</v>
      </c>
      <c r="H1701" s="1">
        <v>6</v>
      </c>
      <c r="I1701" s="1">
        <v>0</v>
      </c>
      <c r="J1701" s="1">
        <v>1</v>
      </c>
    </row>
    <row r="1702" spans="1:10" x14ac:dyDescent="0.25">
      <c r="A1702">
        <v>2013</v>
      </c>
      <c r="B1702" t="s">
        <v>772</v>
      </c>
      <c r="C1702" t="s">
        <v>851</v>
      </c>
      <c r="D1702" s="1">
        <v>20.2</v>
      </c>
      <c r="E1702" s="1">
        <v>0</v>
      </c>
      <c r="F1702" s="1">
        <v>0</v>
      </c>
      <c r="G1702" s="1">
        <v>0</v>
      </c>
      <c r="H1702" s="1">
        <v>13</v>
      </c>
      <c r="I1702" s="1">
        <v>1</v>
      </c>
      <c r="J1702" s="1">
        <v>3</v>
      </c>
    </row>
    <row r="1703" spans="1:10" x14ac:dyDescent="0.25">
      <c r="A1703">
        <v>2014</v>
      </c>
      <c r="B1703" t="s">
        <v>772</v>
      </c>
      <c r="C1703" t="s">
        <v>851</v>
      </c>
      <c r="D1703" s="1">
        <v>10.199999999999999</v>
      </c>
      <c r="E1703" s="1">
        <v>0</v>
      </c>
      <c r="F1703" s="1">
        <v>0</v>
      </c>
      <c r="G1703" s="1">
        <v>0</v>
      </c>
      <c r="H1703" s="1">
        <v>8</v>
      </c>
      <c r="I1703" s="1">
        <v>0</v>
      </c>
      <c r="J1703" s="1">
        <v>0</v>
      </c>
    </row>
    <row r="1704" spans="1:10" x14ac:dyDescent="0.25">
      <c r="A1704">
        <v>2015</v>
      </c>
      <c r="B1704" t="s">
        <v>772</v>
      </c>
      <c r="C1704" t="s">
        <v>851</v>
      </c>
      <c r="D1704" s="1">
        <v>20.399999999999999</v>
      </c>
      <c r="E1704" s="1">
        <v>0</v>
      </c>
      <c r="F1704" s="1">
        <v>0</v>
      </c>
      <c r="G1704" s="1">
        <v>1</v>
      </c>
      <c r="H1704" s="1">
        <v>17</v>
      </c>
      <c r="I1704" s="1">
        <v>1</v>
      </c>
      <c r="J1704" s="1">
        <v>1</v>
      </c>
    </row>
    <row r="1705" spans="1:10" x14ac:dyDescent="0.25">
      <c r="A1705">
        <v>2016</v>
      </c>
      <c r="B1705" t="s">
        <v>772</v>
      </c>
      <c r="C1705" t="s">
        <v>851</v>
      </c>
      <c r="D1705" s="1">
        <v>31.1</v>
      </c>
      <c r="E1705" s="1">
        <v>1</v>
      </c>
      <c r="F1705" s="1">
        <v>1</v>
      </c>
      <c r="G1705" s="1">
        <v>0</v>
      </c>
      <c r="H1705" s="1">
        <v>6</v>
      </c>
      <c r="I1705" s="1">
        <v>0</v>
      </c>
      <c r="J1705" s="1">
        <v>3</v>
      </c>
    </row>
    <row r="1706" spans="1:10" x14ac:dyDescent="0.25">
      <c r="A1706">
        <v>2017</v>
      </c>
      <c r="B1706" t="s">
        <v>772</v>
      </c>
      <c r="C1706" t="s">
        <v>851</v>
      </c>
      <c r="D1706" s="1">
        <v>27.1</v>
      </c>
      <c r="E1706" s="1">
        <v>0</v>
      </c>
      <c r="F1706" s="1">
        <v>0</v>
      </c>
      <c r="G1706" s="1">
        <v>1</v>
      </c>
      <c r="H1706" s="1">
        <v>20</v>
      </c>
      <c r="I1706" s="1">
        <v>1</v>
      </c>
      <c r="J1706" s="1">
        <v>0</v>
      </c>
    </row>
    <row r="1707" spans="1:10" x14ac:dyDescent="0.25">
      <c r="A1707">
        <v>2013</v>
      </c>
      <c r="B1707" t="s">
        <v>773</v>
      </c>
      <c r="C1707" t="s">
        <v>851</v>
      </c>
      <c r="D1707" s="1">
        <v>61.8</v>
      </c>
      <c r="E1707" s="1">
        <v>0</v>
      </c>
      <c r="F1707" s="1">
        <v>0</v>
      </c>
      <c r="G1707" s="1">
        <v>1</v>
      </c>
      <c r="H1707" s="1">
        <v>5</v>
      </c>
      <c r="I1707" s="1">
        <v>0</v>
      </c>
      <c r="J1707" s="1">
        <v>0</v>
      </c>
    </row>
    <row r="1708" spans="1:10" x14ac:dyDescent="0.25">
      <c r="A1708">
        <v>2014</v>
      </c>
      <c r="B1708" t="s">
        <v>773</v>
      </c>
      <c r="C1708" t="s">
        <v>851</v>
      </c>
      <c r="D1708" s="1">
        <v>25</v>
      </c>
      <c r="E1708" s="1">
        <v>0</v>
      </c>
      <c r="F1708" s="1">
        <v>0</v>
      </c>
      <c r="G1708" s="1">
        <v>0</v>
      </c>
      <c r="H1708" s="1">
        <v>7</v>
      </c>
      <c r="I1708" s="1">
        <v>3</v>
      </c>
      <c r="J1708" s="1">
        <v>1</v>
      </c>
    </row>
    <row r="1709" spans="1:10" x14ac:dyDescent="0.25">
      <c r="A1709">
        <v>2015</v>
      </c>
      <c r="B1709" t="s">
        <v>773</v>
      </c>
      <c r="C1709" t="s">
        <v>851</v>
      </c>
      <c r="D1709" s="1">
        <v>32.5</v>
      </c>
      <c r="E1709" s="1">
        <v>0</v>
      </c>
      <c r="F1709" s="1">
        <v>0</v>
      </c>
      <c r="G1709" s="1">
        <v>0</v>
      </c>
      <c r="H1709" s="1">
        <v>6</v>
      </c>
      <c r="I1709" s="1">
        <v>0</v>
      </c>
      <c r="J1709" s="1">
        <v>0</v>
      </c>
    </row>
    <row r="1710" spans="1:10" x14ac:dyDescent="0.25">
      <c r="A1710">
        <v>2016</v>
      </c>
      <c r="B1710" t="s">
        <v>773</v>
      </c>
      <c r="C1710" t="s">
        <v>851</v>
      </c>
      <c r="D1710" s="1">
        <v>53.2</v>
      </c>
      <c r="E1710" s="1">
        <v>0</v>
      </c>
      <c r="F1710" s="1">
        <v>0</v>
      </c>
      <c r="G1710" s="1">
        <v>1</v>
      </c>
      <c r="H1710" s="1">
        <v>3</v>
      </c>
      <c r="I1710" s="1">
        <v>0</v>
      </c>
      <c r="J1710" s="1">
        <v>2</v>
      </c>
    </row>
    <row r="1711" spans="1:10" x14ac:dyDescent="0.25">
      <c r="A1711">
        <v>2017</v>
      </c>
      <c r="B1711" t="s">
        <v>773</v>
      </c>
      <c r="C1711" t="s">
        <v>851</v>
      </c>
      <c r="D1711" s="1">
        <v>46.2</v>
      </c>
      <c r="E1711" s="1">
        <v>1</v>
      </c>
      <c r="F1711" s="1">
        <v>1</v>
      </c>
      <c r="G1711" s="1">
        <v>0</v>
      </c>
      <c r="H1711" s="1">
        <v>7</v>
      </c>
      <c r="I1711" s="1">
        <v>0</v>
      </c>
      <c r="J1711" s="1">
        <v>2</v>
      </c>
    </row>
    <row r="1712" spans="1:10" x14ac:dyDescent="0.25">
      <c r="A1712">
        <v>2013</v>
      </c>
      <c r="B1712" t="s">
        <v>774</v>
      </c>
      <c r="C1712" t="s">
        <v>851</v>
      </c>
      <c r="D1712" s="1">
        <v>137.80000000000001</v>
      </c>
      <c r="E1712" s="1">
        <v>1</v>
      </c>
      <c r="F1712" s="1">
        <v>1</v>
      </c>
      <c r="G1712" s="1">
        <v>0</v>
      </c>
      <c r="H1712" s="1">
        <v>41</v>
      </c>
      <c r="I1712" s="1">
        <v>3</v>
      </c>
      <c r="J1712" s="1">
        <v>4</v>
      </c>
    </row>
    <row r="1713" spans="1:10" x14ac:dyDescent="0.25">
      <c r="A1713">
        <v>2014</v>
      </c>
      <c r="B1713" t="s">
        <v>774</v>
      </c>
      <c r="C1713" t="s">
        <v>851</v>
      </c>
      <c r="D1713" s="1">
        <v>103.9</v>
      </c>
      <c r="E1713" s="1">
        <v>3</v>
      </c>
      <c r="F1713" s="1">
        <v>1</v>
      </c>
      <c r="G1713" s="1">
        <v>2</v>
      </c>
      <c r="H1713" s="1">
        <v>32</v>
      </c>
      <c r="I1713" s="1">
        <v>13</v>
      </c>
      <c r="J1713" s="1">
        <v>1</v>
      </c>
    </row>
    <row r="1714" spans="1:10" x14ac:dyDescent="0.25">
      <c r="A1714">
        <v>2015</v>
      </c>
      <c r="B1714" t="s">
        <v>774</v>
      </c>
      <c r="C1714" t="s">
        <v>851</v>
      </c>
      <c r="D1714" s="1">
        <v>153.19999999999999</v>
      </c>
      <c r="E1714" s="1">
        <v>1</v>
      </c>
      <c r="F1714" s="1">
        <v>1</v>
      </c>
      <c r="G1714" s="1">
        <v>3</v>
      </c>
      <c r="H1714" s="1">
        <v>42</v>
      </c>
      <c r="I1714" s="1">
        <v>12</v>
      </c>
      <c r="J1714" s="1">
        <v>3</v>
      </c>
    </row>
    <row r="1715" spans="1:10" x14ac:dyDescent="0.25">
      <c r="A1715">
        <v>2016</v>
      </c>
      <c r="B1715" t="s">
        <v>774</v>
      </c>
      <c r="C1715" t="s">
        <v>851</v>
      </c>
      <c r="D1715" s="1">
        <v>199.7</v>
      </c>
      <c r="E1715" s="1">
        <v>2</v>
      </c>
      <c r="F1715" s="1">
        <v>0</v>
      </c>
      <c r="G1715" s="1">
        <v>4</v>
      </c>
      <c r="H1715" s="1">
        <v>34</v>
      </c>
      <c r="I1715" s="1">
        <v>10</v>
      </c>
      <c r="J1715" s="1">
        <v>2</v>
      </c>
    </row>
    <row r="1716" spans="1:10" x14ac:dyDescent="0.25">
      <c r="A1716">
        <v>2017</v>
      </c>
      <c r="B1716" t="s">
        <v>774</v>
      </c>
      <c r="C1716" t="s">
        <v>851</v>
      </c>
      <c r="D1716" s="1">
        <v>174</v>
      </c>
      <c r="E1716" s="1">
        <v>1</v>
      </c>
      <c r="F1716" s="1">
        <v>1</v>
      </c>
      <c r="G1716" s="1">
        <v>2</v>
      </c>
      <c r="H1716" s="1">
        <v>27</v>
      </c>
      <c r="I1716" s="1">
        <v>10</v>
      </c>
      <c r="J1716" s="1">
        <v>2</v>
      </c>
    </row>
    <row r="1717" spans="1:10" x14ac:dyDescent="0.25">
      <c r="A1717">
        <v>2013</v>
      </c>
      <c r="B1717" t="s">
        <v>775</v>
      </c>
      <c r="C1717" t="s">
        <v>851</v>
      </c>
      <c r="D1717" s="1">
        <v>30.7</v>
      </c>
      <c r="E1717" s="1">
        <v>0</v>
      </c>
      <c r="F1717" s="1">
        <v>0</v>
      </c>
      <c r="G1717" s="1">
        <v>1</v>
      </c>
      <c r="H1717" s="1">
        <v>9</v>
      </c>
      <c r="I1717" s="1">
        <v>0</v>
      </c>
      <c r="J1717" s="1">
        <v>0</v>
      </c>
    </row>
    <row r="1718" spans="1:10" x14ac:dyDescent="0.25">
      <c r="A1718">
        <v>2014</v>
      </c>
      <c r="B1718" t="s">
        <v>775</v>
      </c>
      <c r="C1718" t="s">
        <v>851</v>
      </c>
      <c r="D1718" s="1">
        <v>35.4</v>
      </c>
      <c r="E1718" s="1">
        <v>0</v>
      </c>
      <c r="F1718" s="1">
        <v>0</v>
      </c>
      <c r="G1718" s="1">
        <v>0</v>
      </c>
      <c r="H1718" s="1">
        <v>5</v>
      </c>
      <c r="I1718" s="1">
        <v>0</v>
      </c>
      <c r="J1718" s="1">
        <v>0</v>
      </c>
    </row>
    <row r="1719" spans="1:10" x14ac:dyDescent="0.25">
      <c r="A1719">
        <v>2015</v>
      </c>
      <c r="B1719" t="s">
        <v>775</v>
      </c>
      <c r="C1719" t="s">
        <v>851</v>
      </c>
      <c r="D1719" s="1">
        <v>33.799999999999997</v>
      </c>
      <c r="E1719" s="1">
        <v>0</v>
      </c>
      <c r="F1719" s="1">
        <v>0</v>
      </c>
      <c r="G1719" s="1">
        <v>1</v>
      </c>
      <c r="H1719" s="1">
        <v>7</v>
      </c>
      <c r="I1719" s="1">
        <v>0</v>
      </c>
      <c r="J1719" s="1">
        <v>0</v>
      </c>
    </row>
    <row r="1720" spans="1:10" x14ac:dyDescent="0.25">
      <c r="A1720">
        <v>2016</v>
      </c>
      <c r="B1720" t="s">
        <v>775</v>
      </c>
      <c r="C1720" t="s">
        <v>851</v>
      </c>
      <c r="D1720" s="1">
        <v>34.6</v>
      </c>
      <c r="E1720" s="1">
        <v>0</v>
      </c>
      <c r="F1720" s="1">
        <v>0</v>
      </c>
      <c r="G1720" s="1">
        <v>0</v>
      </c>
      <c r="H1720" s="1">
        <v>6</v>
      </c>
      <c r="I1720" s="1">
        <v>0</v>
      </c>
      <c r="J1720" s="1">
        <v>0</v>
      </c>
    </row>
    <row r="1721" spans="1:10" x14ac:dyDescent="0.25">
      <c r="A1721">
        <v>2017</v>
      </c>
      <c r="B1721" t="s">
        <v>775</v>
      </c>
      <c r="C1721" t="s">
        <v>851</v>
      </c>
      <c r="D1721" s="1">
        <v>35</v>
      </c>
      <c r="E1721" s="1">
        <v>0</v>
      </c>
      <c r="F1721" s="1">
        <v>0</v>
      </c>
      <c r="G1721" s="1">
        <v>1</v>
      </c>
      <c r="H1721" s="1">
        <v>7</v>
      </c>
      <c r="I1721" s="1">
        <v>0</v>
      </c>
      <c r="J1721" s="1">
        <v>0</v>
      </c>
    </row>
    <row r="1722" spans="1:10" x14ac:dyDescent="0.25">
      <c r="A1722">
        <v>2013</v>
      </c>
      <c r="B1722" t="s">
        <v>776</v>
      </c>
      <c r="C1722" t="s">
        <v>851</v>
      </c>
      <c r="D1722" s="1">
        <v>85.2</v>
      </c>
      <c r="E1722" s="1">
        <v>1</v>
      </c>
      <c r="F1722" s="1">
        <v>0</v>
      </c>
      <c r="G1722" s="1">
        <v>1</v>
      </c>
      <c r="H1722" s="1">
        <v>49</v>
      </c>
      <c r="I1722" s="1">
        <v>27</v>
      </c>
      <c r="J1722" s="1">
        <v>2</v>
      </c>
    </row>
    <row r="1723" spans="1:10" x14ac:dyDescent="0.25">
      <c r="A1723">
        <v>2014</v>
      </c>
      <c r="B1723" t="s">
        <v>776</v>
      </c>
      <c r="C1723" t="s">
        <v>851</v>
      </c>
      <c r="D1723" s="1">
        <v>56</v>
      </c>
      <c r="E1723" s="1">
        <v>1</v>
      </c>
      <c r="F1723" s="1">
        <v>0</v>
      </c>
      <c r="G1723" s="1">
        <v>1</v>
      </c>
      <c r="H1723" s="1">
        <v>61</v>
      </c>
      <c r="I1723" s="1">
        <v>25</v>
      </c>
      <c r="J1723" s="1">
        <v>3</v>
      </c>
    </row>
    <row r="1724" spans="1:10" x14ac:dyDescent="0.25">
      <c r="A1724">
        <v>2015</v>
      </c>
      <c r="B1724" t="s">
        <v>776</v>
      </c>
      <c r="C1724" t="s">
        <v>851</v>
      </c>
      <c r="D1724" s="1">
        <v>58.8</v>
      </c>
      <c r="E1724" s="1">
        <v>0</v>
      </c>
      <c r="F1724" s="1">
        <v>0</v>
      </c>
      <c r="G1724" s="1">
        <v>1</v>
      </c>
      <c r="H1724" s="1">
        <v>54</v>
      </c>
      <c r="I1724" s="1">
        <v>17</v>
      </c>
      <c r="J1724" s="1">
        <v>3</v>
      </c>
    </row>
    <row r="1725" spans="1:10" x14ac:dyDescent="0.25">
      <c r="A1725">
        <v>2016</v>
      </c>
      <c r="B1725" t="s">
        <v>776</v>
      </c>
      <c r="C1725" t="s">
        <v>851</v>
      </c>
      <c r="D1725" s="1">
        <v>67.5</v>
      </c>
      <c r="E1725" s="1">
        <v>0</v>
      </c>
      <c r="F1725" s="1">
        <v>0</v>
      </c>
      <c r="G1725" s="1">
        <v>1</v>
      </c>
      <c r="H1725" s="1">
        <v>56</v>
      </c>
      <c r="I1725" s="1">
        <v>6</v>
      </c>
      <c r="J1725" s="1">
        <v>0</v>
      </c>
    </row>
    <row r="1726" spans="1:10" x14ac:dyDescent="0.25">
      <c r="A1726">
        <v>2017</v>
      </c>
      <c r="B1726" t="s">
        <v>776</v>
      </c>
      <c r="C1726" t="s">
        <v>851</v>
      </c>
      <c r="D1726" s="1">
        <v>59.4</v>
      </c>
      <c r="E1726" s="1">
        <v>5</v>
      </c>
      <c r="F1726" s="1">
        <v>0</v>
      </c>
      <c r="G1726" s="1">
        <v>3</v>
      </c>
      <c r="H1726" s="1">
        <v>47</v>
      </c>
      <c r="I1726" s="1">
        <v>18</v>
      </c>
      <c r="J1726" s="1">
        <v>3</v>
      </c>
    </row>
    <row r="1727" spans="1:10" x14ac:dyDescent="0.25">
      <c r="A1727">
        <v>2013</v>
      </c>
      <c r="B1727" t="s">
        <v>777</v>
      </c>
      <c r="C1727" t="s">
        <v>851</v>
      </c>
      <c r="D1727" s="1">
        <v>48.2</v>
      </c>
      <c r="E1727" s="1">
        <v>0</v>
      </c>
      <c r="F1727" s="1">
        <v>0</v>
      </c>
      <c r="G1727" s="1">
        <v>1</v>
      </c>
      <c r="H1727" s="1">
        <v>7</v>
      </c>
      <c r="I1727" s="1">
        <v>0</v>
      </c>
      <c r="J1727" s="1">
        <v>1</v>
      </c>
    </row>
    <row r="1728" spans="1:10" x14ac:dyDescent="0.25">
      <c r="A1728">
        <v>2014</v>
      </c>
      <c r="B1728" t="s">
        <v>777</v>
      </c>
      <c r="C1728" t="s">
        <v>851</v>
      </c>
      <c r="D1728" s="1">
        <v>66.7</v>
      </c>
      <c r="E1728" s="1">
        <v>0</v>
      </c>
      <c r="F1728" s="1">
        <v>0</v>
      </c>
      <c r="G1728" s="1">
        <v>0</v>
      </c>
      <c r="H1728" s="1">
        <v>5</v>
      </c>
      <c r="I1728" s="1">
        <v>1</v>
      </c>
      <c r="J1728" s="1">
        <v>1</v>
      </c>
    </row>
    <row r="1729" spans="1:10" x14ac:dyDescent="0.25">
      <c r="A1729">
        <v>2015</v>
      </c>
      <c r="B1729" t="s">
        <v>777</v>
      </c>
      <c r="C1729" t="s">
        <v>851</v>
      </c>
      <c r="D1729" s="1">
        <v>98.7</v>
      </c>
      <c r="E1729" s="1">
        <v>0</v>
      </c>
      <c r="F1729" s="1">
        <v>0</v>
      </c>
      <c r="G1729" s="1">
        <v>0</v>
      </c>
      <c r="H1729" s="1">
        <v>3</v>
      </c>
      <c r="I1729" s="1">
        <v>0</v>
      </c>
      <c r="J1729" s="1">
        <v>0</v>
      </c>
    </row>
    <row r="1730" spans="1:10" x14ac:dyDescent="0.25">
      <c r="A1730">
        <v>2016</v>
      </c>
      <c r="B1730" t="s">
        <v>777</v>
      </c>
      <c r="C1730" t="s">
        <v>851</v>
      </c>
      <c r="D1730" s="1">
        <v>87.9</v>
      </c>
      <c r="E1730" s="1">
        <v>0</v>
      </c>
      <c r="F1730" s="1">
        <v>0</v>
      </c>
      <c r="G1730" s="1">
        <v>0</v>
      </c>
      <c r="H1730" s="1">
        <v>7</v>
      </c>
      <c r="I1730" s="1">
        <v>3</v>
      </c>
      <c r="J1730" s="1">
        <v>1</v>
      </c>
    </row>
    <row r="1731" spans="1:10" x14ac:dyDescent="0.25">
      <c r="A1731">
        <v>2017</v>
      </c>
      <c r="B1731" t="s">
        <v>777</v>
      </c>
      <c r="C1731" t="s">
        <v>851</v>
      </c>
      <c r="D1731" s="1">
        <v>86.4</v>
      </c>
      <c r="E1731" s="1">
        <v>1</v>
      </c>
      <c r="F1731" s="1">
        <v>1</v>
      </c>
      <c r="G1731" s="1">
        <v>0</v>
      </c>
      <c r="H1731" s="1">
        <v>6</v>
      </c>
      <c r="I1731" s="1">
        <v>1</v>
      </c>
      <c r="J1731" s="1">
        <v>0</v>
      </c>
    </row>
    <row r="1732" spans="1:10" x14ac:dyDescent="0.25">
      <c r="A1732">
        <v>2013</v>
      </c>
      <c r="B1732" t="s">
        <v>778</v>
      </c>
      <c r="C1732" t="s">
        <v>851</v>
      </c>
      <c r="D1732" s="1">
        <v>28.5</v>
      </c>
      <c r="E1732" s="1">
        <v>0</v>
      </c>
      <c r="F1732" s="1">
        <v>0</v>
      </c>
      <c r="G1732" s="1">
        <v>2</v>
      </c>
      <c r="H1732" s="1">
        <v>9</v>
      </c>
      <c r="I1732" s="1">
        <v>2</v>
      </c>
      <c r="J1732" s="1">
        <v>1</v>
      </c>
    </row>
    <row r="1733" spans="1:10" x14ac:dyDescent="0.25">
      <c r="A1733">
        <v>2014</v>
      </c>
      <c r="B1733" t="s">
        <v>778</v>
      </c>
      <c r="C1733" t="s">
        <v>851</v>
      </c>
      <c r="D1733" s="1">
        <v>30.8</v>
      </c>
      <c r="E1733" s="1">
        <v>1</v>
      </c>
      <c r="F1733" s="1">
        <v>0</v>
      </c>
      <c r="G1733" s="1">
        <v>0</v>
      </c>
      <c r="H1733" s="1">
        <v>14</v>
      </c>
      <c r="I1733" s="1">
        <v>0</v>
      </c>
      <c r="J1733" s="1">
        <v>0</v>
      </c>
    </row>
    <row r="1734" spans="1:10" x14ac:dyDescent="0.25">
      <c r="A1734">
        <v>2015</v>
      </c>
      <c r="B1734" t="s">
        <v>778</v>
      </c>
      <c r="C1734" t="s">
        <v>851</v>
      </c>
      <c r="D1734" s="1">
        <v>37.299999999999997</v>
      </c>
      <c r="E1734" s="1">
        <v>2</v>
      </c>
      <c r="F1734" s="1">
        <v>2</v>
      </c>
      <c r="G1734" s="1">
        <v>0</v>
      </c>
      <c r="H1734" s="1">
        <v>14</v>
      </c>
      <c r="I1734" s="1">
        <v>0</v>
      </c>
      <c r="J1734" s="1">
        <v>1</v>
      </c>
    </row>
    <row r="1735" spans="1:10" x14ac:dyDescent="0.25">
      <c r="A1735">
        <v>2016</v>
      </c>
      <c r="B1735" t="s">
        <v>778</v>
      </c>
      <c r="C1735" t="s">
        <v>851</v>
      </c>
      <c r="D1735" s="1">
        <v>38.5</v>
      </c>
      <c r="E1735" s="1">
        <v>1</v>
      </c>
      <c r="F1735" s="1">
        <v>0</v>
      </c>
      <c r="G1735" s="1">
        <v>1</v>
      </c>
      <c r="H1735" s="1">
        <v>17</v>
      </c>
      <c r="I1735" s="1">
        <v>0</v>
      </c>
      <c r="J1735" s="1">
        <v>3</v>
      </c>
    </row>
    <row r="1736" spans="1:10" x14ac:dyDescent="0.25">
      <c r="A1736">
        <v>2017</v>
      </c>
      <c r="B1736" t="s">
        <v>778</v>
      </c>
      <c r="C1736" t="s">
        <v>851</v>
      </c>
      <c r="D1736" s="1">
        <v>46.6</v>
      </c>
      <c r="E1736" s="1">
        <v>0</v>
      </c>
      <c r="F1736" s="1">
        <v>0</v>
      </c>
      <c r="G1736" s="1">
        <v>1</v>
      </c>
      <c r="H1736" s="1">
        <v>12</v>
      </c>
      <c r="I1736" s="1">
        <v>1</v>
      </c>
      <c r="J1736" s="1">
        <v>2</v>
      </c>
    </row>
    <row r="1737" spans="1:10" x14ac:dyDescent="0.25">
      <c r="A1737">
        <v>2013</v>
      </c>
      <c r="B1737" t="s">
        <v>779</v>
      </c>
      <c r="C1737" t="s">
        <v>851</v>
      </c>
      <c r="D1737" s="1">
        <v>65.099999999999994</v>
      </c>
      <c r="E1737" s="1">
        <v>0</v>
      </c>
      <c r="F1737" s="1">
        <v>0</v>
      </c>
      <c r="G1737" s="1">
        <v>1</v>
      </c>
      <c r="H1737" s="1">
        <v>4</v>
      </c>
      <c r="I1737" s="1">
        <v>0</v>
      </c>
      <c r="J1737" s="1">
        <v>0</v>
      </c>
    </row>
    <row r="1738" spans="1:10" x14ac:dyDescent="0.25">
      <c r="A1738">
        <v>2014</v>
      </c>
      <c r="B1738" t="s">
        <v>779</v>
      </c>
      <c r="C1738" t="s">
        <v>851</v>
      </c>
      <c r="D1738" s="1">
        <v>34.200000000000003</v>
      </c>
      <c r="E1738" s="1">
        <v>0</v>
      </c>
      <c r="F1738" s="1">
        <v>0</v>
      </c>
      <c r="G1738" s="1">
        <v>0</v>
      </c>
      <c r="H1738" s="1">
        <v>2</v>
      </c>
      <c r="I1738" s="1">
        <v>0</v>
      </c>
      <c r="J1738" s="1">
        <v>0</v>
      </c>
    </row>
    <row r="1739" spans="1:10" x14ac:dyDescent="0.25">
      <c r="A1739">
        <v>2015</v>
      </c>
      <c r="B1739" t="s">
        <v>779</v>
      </c>
      <c r="C1739" t="s">
        <v>851</v>
      </c>
      <c r="D1739" s="1">
        <v>48.9</v>
      </c>
      <c r="E1739" s="1">
        <v>0</v>
      </c>
      <c r="F1739" s="1">
        <v>0</v>
      </c>
      <c r="G1739" s="1">
        <v>0</v>
      </c>
      <c r="H1739" s="1">
        <v>4</v>
      </c>
      <c r="I1739" s="1">
        <v>0</v>
      </c>
      <c r="J1739" s="1">
        <v>0</v>
      </c>
    </row>
    <row r="1740" spans="1:10" x14ac:dyDescent="0.25">
      <c r="A1740">
        <v>2016</v>
      </c>
      <c r="B1740" t="s">
        <v>779</v>
      </c>
      <c r="C1740" t="s">
        <v>851</v>
      </c>
      <c r="D1740" s="1">
        <v>62.9</v>
      </c>
      <c r="E1740" s="1">
        <v>0</v>
      </c>
      <c r="F1740" s="1">
        <v>0</v>
      </c>
      <c r="G1740" s="1">
        <v>0</v>
      </c>
      <c r="H1740" s="1">
        <v>2</v>
      </c>
      <c r="I1740" s="1">
        <v>0</v>
      </c>
      <c r="J1740" s="1">
        <v>0</v>
      </c>
    </row>
    <row r="1741" spans="1:10" x14ac:dyDescent="0.25">
      <c r="A1741">
        <v>2017</v>
      </c>
      <c r="B1741" t="s">
        <v>779</v>
      </c>
      <c r="C1741" t="s">
        <v>851</v>
      </c>
      <c r="D1741" s="1">
        <v>74</v>
      </c>
      <c r="E1741" s="1">
        <v>0</v>
      </c>
      <c r="F1741" s="1">
        <v>0</v>
      </c>
      <c r="G1741" s="1">
        <v>0</v>
      </c>
      <c r="H1741" s="1">
        <v>6</v>
      </c>
      <c r="I1741" s="1">
        <v>1</v>
      </c>
      <c r="J1741" s="1">
        <v>0</v>
      </c>
    </row>
    <row r="1742" spans="1:10" x14ac:dyDescent="0.25">
      <c r="A1742">
        <v>2013</v>
      </c>
      <c r="B1742" t="s">
        <v>780</v>
      </c>
      <c r="C1742" t="s">
        <v>851</v>
      </c>
      <c r="D1742" s="1">
        <v>73.099999999999994</v>
      </c>
      <c r="E1742" s="1">
        <v>0</v>
      </c>
      <c r="F1742" s="1">
        <v>0</v>
      </c>
      <c r="G1742" s="1">
        <v>0</v>
      </c>
      <c r="H1742" s="1">
        <v>10</v>
      </c>
      <c r="I1742" s="1">
        <v>0</v>
      </c>
      <c r="J1742" s="1">
        <v>0</v>
      </c>
    </row>
    <row r="1743" spans="1:10" x14ac:dyDescent="0.25">
      <c r="A1743">
        <v>2014</v>
      </c>
      <c r="B1743" t="s">
        <v>780</v>
      </c>
      <c r="C1743" t="s">
        <v>851</v>
      </c>
      <c r="D1743" s="1">
        <v>48.9</v>
      </c>
      <c r="E1743" s="1">
        <v>0</v>
      </c>
      <c r="F1743" s="1">
        <v>0</v>
      </c>
      <c r="G1743" s="1">
        <v>0</v>
      </c>
      <c r="H1743" s="1">
        <v>7</v>
      </c>
      <c r="I1743" s="1">
        <v>1</v>
      </c>
      <c r="J1743" s="1">
        <v>0</v>
      </c>
    </row>
    <row r="1744" spans="1:10" x14ac:dyDescent="0.25">
      <c r="A1744">
        <v>2015</v>
      </c>
      <c r="B1744" t="s">
        <v>780</v>
      </c>
      <c r="C1744" t="s">
        <v>851</v>
      </c>
      <c r="D1744" s="1">
        <v>54.7</v>
      </c>
      <c r="E1744" s="1">
        <v>0</v>
      </c>
      <c r="F1744" s="1">
        <v>0</v>
      </c>
      <c r="G1744" s="1">
        <v>1</v>
      </c>
      <c r="H1744" s="1">
        <v>5</v>
      </c>
      <c r="I1744" s="1">
        <v>1</v>
      </c>
      <c r="J1744" s="1">
        <v>1</v>
      </c>
    </row>
    <row r="1745" spans="1:10" x14ac:dyDescent="0.25">
      <c r="A1745">
        <v>2016</v>
      </c>
      <c r="B1745" t="s">
        <v>780</v>
      </c>
      <c r="C1745" t="s">
        <v>851</v>
      </c>
      <c r="D1745" s="1">
        <v>54.4</v>
      </c>
      <c r="E1745" s="1">
        <v>0</v>
      </c>
      <c r="F1745" s="1">
        <v>0</v>
      </c>
      <c r="G1745" s="1">
        <v>0</v>
      </c>
      <c r="H1745" s="1">
        <v>8</v>
      </c>
      <c r="I1745" s="1">
        <v>0</v>
      </c>
      <c r="J1745" s="1">
        <v>1</v>
      </c>
    </row>
    <row r="1746" spans="1:10" x14ac:dyDescent="0.25">
      <c r="A1746">
        <v>2017</v>
      </c>
      <c r="B1746" t="s">
        <v>780</v>
      </c>
      <c r="C1746" t="s">
        <v>851</v>
      </c>
      <c r="D1746" s="1">
        <v>46.9</v>
      </c>
      <c r="E1746" s="1">
        <v>0</v>
      </c>
      <c r="F1746" s="1">
        <v>0</v>
      </c>
      <c r="G1746" s="1">
        <v>0</v>
      </c>
      <c r="H1746" s="1">
        <v>8</v>
      </c>
      <c r="I1746" s="1">
        <v>0</v>
      </c>
      <c r="J1746" s="1">
        <v>0</v>
      </c>
    </row>
    <row r="1747" spans="1:10" x14ac:dyDescent="0.25">
      <c r="A1747">
        <v>2013</v>
      </c>
      <c r="B1747" t="s">
        <v>781</v>
      </c>
      <c r="C1747" t="s">
        <v>851</v>
      </c>
      <c r="D1747" s="1">
        <v>3</v>
      </c>
      <c r="E1747" s="1">
        <v>2</v>
      </c>
      <c r="F1747" s="1">
        <v>1</v>
      </c>
      <c r="G1747" s="1">
        <v>0</v>
      </c>
      <c r="H1747" s="1">
        <v>10</v>
      </c>
      <c r="I1747" s="1">
        <v>1</v>
      </c>
      <c r="J1747" s="1">
        <v>0</v>
      </c>
    </row>
    <row r="1748" spans="1:10" x14ac:dyDescent="0.25">
      <c r="A1748">
        <v>2014</v>
      </c>
      <c r="B1748" t="s">
        <v>781</v>
      </c>
      <c r="C1748" t="s">
        <v>851</v>
      </c>
      <c r="D1748" s="1">
        <v>2.8</v>
      </c>
      <c r="E1748" s="1">
        <v>3</v>
      </c>
      <c r="F1748" s="1">
        <v>2</v>
      </c>
      <c r="G1748" s="1">
        <v>1</v>
      </c>
      <c r="H1748" s="1">
        <v>12</v>
      </c>
      <c r="I1748" s="1">
        <v>0</v>
      </c>
      <c r="J1748" s="1">
        <v>0</v>
      </c>
    </row>
    <row r="1749" spans="1:10" x14ac:dyDescent="0.25">
      <c r="A1749">
        <v>2015</v>
      </c>
      <c r="B1749" t="s">
        <v>781</v>
      </c>
      <c r="C1749" t="s">
        <v>851</v>
      </c>
      <c r="D1749" s="1">
        <v>3.2</v>
      </c>
      <c r="E1749" s="1">
        <v>0</v>
      </c>
      <c r="F1749" s="1">
        <v>0</v>
      </c>
      <c r="G1749" s="1">
        <v>0</v>
      </c>
      <c r="H1749" s="1">
        <v>12</v>
      </c>
      <c r="I1749" s="1">
        <v>2</v>
      </c>
      <c r="J1749" s="1">
        <v>0</v>
      </c>
    </row>
    <row r="1750" spans="1:10" x14ac:dyDescent="0.25">
      <c r="A1750">
        <v>2016</v>
      </c>
      <c r="B1750" t="s">
        <v>781</v>
      </c>
      <c r="C1750" t="s">
        <v>851</v>
      </c>
      <c r="D1750" s="1">
        <v>4.4000000000000004</v>
      </c>
      <c r="E1750" s="1">
        <v>1</v>
      </c>
      <c r="F1750" s="1">
        <v>1</v>
      </c>
      <c r="G1750" s="1">
        <v>4</v>
      </c>
      <c r="H1750" s="1">
        <v>11</v>
      </c>
      <c r="I1750" s="1">
        <v>3</v>
      </c>
      <c r="J1750" s="1">
        <v>2</v>
      </c>
    </row>
    <row r="1751" spans="1:10" x14ac:dyDescent="0.25">
      <c r="A1751">
        <v>2017</v>
      </c>
      <c r="B1751" t="s">
        <v>781</v>
      </c>
      <c r="C1751" t="s">
        <v>851</v>
      </c>
      <c r="D1751" s="1">
        <v>4.5999999999999996</v>
      </c>
      <c r="E1751" s="1">
        <v>1</v>
      </c>
      <c r="F1751" s="1">
        <v>1</v>
      </c>
      <c r="G1751" s="1">
        <v>0</v>
      </c>
      <c r="H1751" s="1">
        <v>9</v>
      </c>
      <c r="I1751" s="1">
        <v>4</v>
      </c>
      <c r="J1751" s="1">
        <v>1</v>
      </c>
    </row>
    <row r="1752" spans="1:10" x14ac:dyDescent="0.25">
      <c r="A1752">
        <v>2013</v>
      </c>
      <c r="B1752" t="s">
        <v>782</v>
      </c>
      <c r="C1752" t="s">
        <v>851</v>
      </c>
      <c r="D1752" s="1">
        <v>29.1</v>
      </c>
      <c r="E1752" s="1">
        <v>0</v>
      </c>
      <c r="F1752" s="1">
        <v>0</v>
      </c>
      <c r="G1752" s="1">
        <v>0</v>
      </c>
      <c r="H1752" s="1">
        <v>18</v>
      </c>
      <c r="I1752" s="1">
        <v>1</v>
      </c>
      <c r="J1752" s="1">
        <v>1</v>
      </c>
    </row>
    <row r="1753" spans="1:10" x14ac:dyDescent="0.25">
      <c r="A1753">
        <v>2014</v>
      </c>
      <c r="B1753" t="s">
        <v>782</v>
      </c>
      <c r="C1753" t="s">
        <v>851</v>
      </c>
      <c r="D1753" s="1">
        <v>23.9</v>
      </c>
      <c r="E1753" s="1">
        <v>0</v>
      </c>
      <c r="F1753" s="1">
        <v>0</v>
      </c>
      <c r="G1753" s="1">
        <v>0</v>
      </c>
      <c r="H1753" s="1">
        <v>20</v>
      </c>
      <c r="I1753" s="1">
        <v>0</v>
      </c>
      <c r="J1753" s="1">
        <v>1</v>
      </c>
    </row>
    <row r="1754" spans="1:10" x14ac:dyDescent="0.25">
      <c r="A1754">
        <v>2015</v>
      </c>
      <c r="B1754" t="s">
        <v>782</v>
      </c>
      <c r="C1754" t="s">
        <v>851</v>
      </c>
      <c r="D1754" s="1">
        <v>21.4</v>
      </c>
      <c r="E1754" s="1">
        <v>0</v>
      </c>
      <c r="F1754" s="1">
        <v>0</v>
      </c>
      <c r="G1754" s="1">
        <v>0</v>
      </c>
      <c r="H1754" s="1">
        <v>15</v>
      </c>
      <c r="I1754" s="1">
        <v>0</v>
      </c>
      <c r="J1754" s="1">
        <v>0</v>
      </c>
    </row>
    <row r="1755" spans="1:10" x14ac:dyDescent="0.25">
      <c r="A1755">
        <v>2016</v>
      </c>
      <c r="B1755" t="s">
        <v>782</v>
      </c>
      <c r="C1755" t="s">
        <v>851</v>
      </c>
      <c r="D1755" s="1">
        <v>24.4</v>
      </c>
      <c r="E1755" s="1">
        <v>0</v>
      </c>
      <c r="F1755" s="1">
        <v>0</v>
      </c>
      <c r="G1755" s="1">
        <v>1</v>
      </c>
      <c r="H1755" s="1">
        <v>17</v>
      </c>
      <c r="I1755" s="1">
        <v>0</v>
      </c>
      <c r="J1755" s="1">
        <v>1</v>
      </c>
    </row>
    <row r="1756" spans="1:10" x14ac:dyDescent="0.25">
      <c r="A1756">
        <v>2017</v>
      </c>
      <c r="B1756" t="s">
        <v>782</v>
      </c>
      <c r="C1756" t="s">
        <v>851</v>
      </c>
      <c r="D1756" s="1">
        <v>17.7</v>
      </c>
      <c r="E1756" s="1">
        <v>0</v>
      </c>
      <c r="F1756" s="1">
        <v>0</v>
      </c>
      <c r="G1756" s="1">
        <v>2</v>
      </c>
      <c r="H1756" s="1">
        <v>12</v>
      </c>
      <c r="I1756" s="1">
        <v>3</v>
      </c>
      <c r="J1756" s="1">
        <v>0</v>
      </c>
    </row>
    <row r="1757" spans="1:10" x14ac:dyDescent="0.25">
      <c r="A1757">
        <v>2013</v>
      </c>
      <c r="B1757" t="s">
        <v>783</v>
      </c>
      <c r="C1757" t="s">
        <v>851</v>
      </c>
      <c r="D1757" s="1">
        <v>25.3</v>
      </c>
      <c r="E1757" s="1">
        <v>0</v>
      </c>
      <c r="F1757" s="1">
        <v>0</v>
      </c>
      <c r="G1757" s="1">
        <v>1</v>
      </c>
      <c r="H1757" s="1">
        <v>5</v>
      </c>
      <c r="I1757" s="1">
        <v>0</v>
      </c>
      <c r="J1757" s="1">
        <v>2</v>
      </c>
    </row>
    <row r="1758" spans="1:10" x14ac:dyDescent="0.25">
      <c r="A1758">
        <v>2014</v>
      </c>
      <c r="B1758" t="s">
        <v>783</v>
      </c>
      <c r="C1758" t="s">
        <v>851</v>
      </c>
      <c r="D1758" s="1">
        <v>25.2</v>
      </c>
      <c r="E1758" s="1">
        <v>0</v>
      </c>
      <c r="F1758" s="1">
        <v>0</v>
      </c>
      <c r="G1758" s="1">
        <v>0</v>
      </c>
      <c r="H1758" s="1">
        <v>8</v>
      </c>
      <c r="I1758" s="1">
        <v>0</v>
      </c>
      <c r="J1758" s="1">
        <v>0</v>
      </c>
    </row>
    <row r="1759" spans="1:10" x14ac:dyDescent="0.25">
      <c r="A1759">
        <v>2015</v>
      </c>
      <c r="B1759" t="s">
        <v>783</v>
      </c>
      <c r="C1759" t="s">
        <v>851</v>
      </c>
      <c r="D1759" s="1">
        <v>18.2</v>
      </c>
      <c r="E1759" s="1">
        <v>0</v>
      </c>
      <c r="F1759" s="1">
        <v>0</v>
      </c>
      <c r="G1759" s="1">
        <v>0</v>
      </c>
      <c r="H1759" s="1">
        <v>10</v>
      </c>
      <c r="I1759" s="1">
        <v>0</v>
      </c>
      <c r="J1759" s="1">
        <v>0</v>
      </c>
    </row>
    <row r="1760" spans="1:10" x14ac:dyDescent="0.25">
      <c r="A1760">
        <v>2016</v>
      </c>
      <c r="B1760" t="s">
        <v>783</v>
      </c>
      <c r="C1760" t="s">
        <v>851</v>
      </c>
      <c r="D1760" s="1">
        <v>22.8</v>
      </c>
      <c r="E1760" s="1">
        <v>0</v>
      </c>
      <c r="F1760" s="1">
        <v>0</v>
      </c>
      <c r="G1760" s="1">
        <v>1</v>
      </c>
      <c r="H1760" s="1">
        <v>7</v>
      </c>
      <c r="I1760" s="1">
        <v>0</v>
      </c>
      <c r="J1760" s="1">
        <v>0</v>
      </c>
    </row>
    <row r="1761" spans="1:10" x14ac:dyDescent="0.25">
      <c r="A1761">
        <v>2017</v>
      </c>
      <c r="B1761" t="s">
        <v>783</v>
      </c>
      <c r="C1761" t="s">
        <v>851</v>
      </c>
      <c r="D1761" s="1">
        <v>26.1</v>
      </c>
      <c r="E1761" s="1">
        <v>0</v>
      </c>
      <c r="F1761" s="1">
        <v>0</v>
      </c>
      <c r="G1761" s="1">
        <v>0</v>
      </c>
      <c r="H1761" s="1">
        <v>7</v>
      </c>
      <c r="I1761" s="1">
        <v>0</v>
      </c>
      <c r="J1761" s="1">
        <v>0</v>
      </c>
    </row>
    <row r="1762" spans="1:10" x14ac:dyDescent="0.25">
      <c r="A1762">
        <v>2013</v>
      </c>
      <c r="B1762" t="s">
        <v>784</v>
      </c>
      <c r="C1762" t="s">
        <v>851</v>
      </c>
      <c r="D1762" s="1">
        <v>155.5</v>
      </c>
      <c r="E1762" s="1">
        <v>0</v>
      </c>
      <c r="F1762" s="1">
        <v>0</v>
      </c>
      <c r="G1762" s="1">
        <v>0</v>
      </c>
      <c r="H1762" s="1">
        <v>5</v>
      </c>
      <c r="I1762" s="1">
        <v>0</v>
      </c>
      <c r="J1762" s="1">
        <v>1</v>
      </c>
    </row>
    <row r="1763" spans="1:10" x14ac:dyDescent="0.25">
      <c r="A1763">
        <v>2014</v>
      </c>
      <c r="B1763" t="s">
        <v>784</v>
      </c>
      <c r="C1763" t="s">
        <v>851</v>
      </c>
      <c r="D1763" s="1">
        <v>154.19999999999999</v>
      </c>
      <c r="E1763" s="1">
        <v>0</v>
      </c>
      <c r="F1763" s="1">
        <v>0</v>
      </c>
      <c r="G1763" s="1">
        <v>0</v>
      </c>
      <c r="H1763" s="1">
        <v>4</v>
      </c>
      <c r="I1763" s="1">
        <v>0</v>
      </c>
      <c r="J1763" s="1">
        <v>0</v>
      </c>
    </row>
    <row r="1764" spans="1:10" x14ac:dyDescent="0.25">
      <c r="A1764">
        <v>2015</v>
      </c>
      <c r="B1764" t="s">
        <v>784</v>
      </c>
      <c r="C1764" t="s">
        <v>851</v>
      </c>
      <c r="D1764" s="1">
        <v>183.4</v>
      </c>
      <c r="E1764" s="1">
        <v>0</v>
      </c>
      <c r="F1764" s="1">
        <v>0</v>
      </c>
      <c r="G1764" s="1">
        <v>0</v>
      </c>
      <c r="H1764" s="1">
        <v>5</v>
      </c>
      <c r="I1764" s="1">
        <v>0</v>
      </c>
      <c r="J1764" s="1">
        <v>0</v>
      </c>
    </row>
    <row r="1765" spans="1:10" x14ac:dyDescent="0.25">
      <c r="A1765">
        <v>2016</v>
      </c>
      <c r="B1765" t="s">
        <v>784</v>
      </c>
      <c r="C1765" t="s">
        <v>851</v>
      </c>
      <c r="D1765" s="1">
        <v>165.2</v>
      </c>
      <c r="E1765" s="1">
        <v>0</v>
      </c>
      <c r="F1765" s="1">
        <v>0</v>
      </c>
      <c r="G1765" s="1">
        <v>0</v>
      </c>
      <c r="H1765" s="1">
        <v>9</v>
      </c>
      <c r="I1765" s="1">
        <v>0</v>
      </c>
      <c r="J1765" s="1">
        <v>0</v>
      </c>
    </row>
    <row r="1766" spans="1:10" x14ac:dyDescent="0.25">
      <c r="A1766">
        <v>2017</v>
      </c>
      <c r="B1766" t="s">
        <v>784</v>
      </c>
      <c r="C1766" t="s">
        <v>851</v>
      </c>
      <c r="D1766" s="1">
        <v>157.69999999999999</v>
      </c>
      <c r="E1766" s="1">
        <v>0</v>
      </c>
      <c r="F1766" s="1">
        <v>0</v>
      </c>
      <c r="G1766" s="1">
        <v>0</v>
      </c>
      <c r="H1766" s="1">
        <v>5</v>
      </c>
      <c r="I1766" s="1">
        <v>0</v>
      </c>
      <c r="J1766" s="1">
        <v>1</v>
      </c>
    </row>
    <row r="1767" spans="1:10" x14ac:dyDescent="0.25">
      <c r="A1767">
        <v>2013</v>
      </c>
      <c r="B1767" t="s">
        <v>785</v>
      </c>
      <c r="C1767" t="s">
        <v>851</v>
      </c>
      <c r="D1767" s="1">
        <v>185.2</v>
      </c>
      <c r="E1767" s="1">
        <v>0</v>
      </c>
      <c r="F1767" s="1">
        <v>0</v>
      </c>
      <c r="G1767" s="1">
        <v>1</v>
      </c>
      <c r="H1767" s="1">
        <v>43</v>
      </c>
      <c r="I1767" s="1">
        <v>8</v>
      </c>
      <c r="J1767" s="1">
        <v>3</v>
      </c>
    </row>
    <row r="1768" spans="1:10" x14ac:dyDescent="0.25">
      <c r="A1768">
        <v>2014</v>
      </c>
      <c r="B1768" t="s">
        <v>785</v>
      </c>
      <c r="C1768" t="s">
        <v>851</v>
      </c>
      <c r="D1768" s="1">
        <v>130.80000000000001</v>
      </c>
      <c r="E1768" s="1">
        <v>0</v>
      </c>
      <c r="F1768" s="1">
        <v>0</v>
      </c>
      <c r="G1768" s="1">
        <v>4</v>
      </c>
      <c r="H1768" s="1">
        <v>55</v>
      </c>
      <c r="I1768" s="1">
        <v>0</v>
      </c>
      <c r="J1768" s="1">
        <v>2</v>
      </c>
    </row>
    <row r="1769" spans="1:10" x14ac:dyDescent="0.25">
      <c r="A1769">
        <v>2015</v>
      </c>
      <c r="B1769" t="s">
        <v>785</v>
      </c>
      <c r="C1769" t="s">
        <v>851</v>
      </c>
      <c r="D1769" s="1">
        <v>157.30000000000001</v>
      </c>
      <c r="E1769" s="1">
        <v>0</v>
      </c>
      <c r="F1769" s="1">
        <v>0</v>
      </c>
      <c r="G1769" s="1">
        <v>2</v>
      </c>
      <c r="H1769" s="1">
        <v>53</v>
      </c>
      <c r="I1769" s="1">
        <v>3</v>
      </c>
      <c r="J1769" s="1">
        <v>3</v>
      </c>
    </row>
    <row r="1770" spans="1:10" x14ac:dyDescent="0.25">
      <c r="A1770">
        <v>2016</v>
      </c>
      <c r="B1770" t="s">
        <v>785</v>
      </c>
      <c r="C1770" t="s">
        <v>851</v>
      </c>
      <c r="D1770" s="1">
        <v>190.8</v>
      </c>
      <c r="E1770" s="1">
        <v>0</v>
      </c>
      <c r="F1770" s="1">
        <v>0</v>
      </c>
      <c r="G1770" s="1">
        <v>4</v>
      </c>
      <c r="H1770" s="1">
        <v>53</v>
      </c>
      <c r="I1770" s="1">
        <v>4</v>
      </c>
      <c r="J1770" s="1">
        <v>5</v>
      </c>
    </row>
    <row r="1771" spans="1:10" x14ac:dyDescent="0.25">
      <c r="A1771">
        <v>2017</v>
      </c>
      <c r="B1771" t="s">
        <v>785</v>
      </c>
      <c r="C1771" t="s">
        <v>851</v>
      </c>
      <c r="D1771" s="1">
        <v>202.4</v>
      </c>
      <c r="E1771" s="1">
        <v>1</v>
      </c>
      <c r="F1771" s="1">
        <v>1</v>
      </c>
      <c r="G1771" s="1">
        <v>4</v>
      </c>
      <c r="H1771" s="1">
        <v>69</v>
      </c>
      <c r="I1771" s="1">
        <v>1</v>
      </c>
      <c r="J1771" s="1">
        <v>1</v>
      </c>
    </row>
    <row r="1772" spans="1:10" x14ac:dyDescent="0.25">
      <c r="A1772">
        <v>2013</v>
      </c>
      <c r="B1772" t="s">
        <v>786</v>
      </c>
      <c r="C1772" t="s">
        <v>851</v>
      </c>
      <c r="D1772" s="1">
        <v>234.5</v>
      </c>
      <c r="E1772" s="1">
        <v>0</v>
      </c>
      <c r="F1772" s="1">
        <v>0</v>
      </c>
      <c r="G1772" s="1">
        <v>2</v>
      </c>
      <c r="H1772" s="1">
        <v>4</v>
      </c>
      <c r="I1772" s="1">
        <v>0</v>
      </c>
      <c r="J1772" s="1">
        <v>1</v>
      </c>
    </row>
    <row r="1773" spans="1:10" x14ac:dyDescent="0.25">
      <c r="A1773">
        <v>2014</v>
      </c>
      <c r="B1773" t="s">
        <v>786</v>
      </c>
      <c r="C1773" t="s">
        <v>851</v>
      </c>
      <c r="D1773" s="1">
        <v>252</v>
      </c>
      <c r="E1773" s="1">
        <v>0</v>
      </c>
      <c r="F1773" s="1">
        <v>0</v>
      </c>
      <c r="G1773" s="1">
        <v>0</v>
      </c>
      <c r="H1773" s="1">
        <v>6</v>
      </c>
      <c r="I1773" s="1">
        <v>1</v>
      </c>
      <c r="J1773" s="1">
        <v>0</v>
      </c>
    </row>
    <row r="1774" spans="1:10" x14ac:dyDescent="0.25">
      <c r="A1774">
        <v>2015</v>
      </c>
      <c r="B1774" t="s">
        <v>786</v>
      </c>
      <c r="C1774" t="s">
        <v>851</v>
      </c>
      <c r="D1774" s="1">
        <v>224.4</v>
      </c>
      <c r="E1774" s="1">
        <v>0</v>
      </c>
      <c r="F1774" s="1">
        <v>0</v>
      </c>
      <c r="G1774" s="1">
        <v>0</v>
      </c>
      <c r="H1774" s="1">
        <v>9</v>
      </c>
      <c r="I1774" s="1">
        <v>1</v>
      </c>
      <c r="J1774" s="1">
        <v>0</v>
      </c>
    </row>
    <row r="1775" spans="1:10" x14ac:dyDescent="0.25">
      <c r="A1775">
        <v>2016</v>
      </c>
      <c r="B1775" t="s">
        <v>786</v>
      </c>
      <c r="C1775" t="s">
        <v>851</v>
      </c>
      <c r="D1775" s="1">
        <v>219.9</v>
      </c>
      <c r="E1775" s="1">
        <v>0</v>
      </c>
      <c r="F1775" s="1">
        <v>0</v>
      </c>
      <c r="G1775" s="1">
        <v>0</v>
      </c>
      <c r="H1775" s="1">
        <v>4</v>
      </c>
      <c r="I1775" s="1">
        <v>0</v>
      </c>
      <c r="J1775" s="1">
        <v>0</v>
      </c>
    </row>
    <row r="1776" spans="1:10" x14ac:dyDescent="0.25">
      <c r="A1776">
        <v>2017</v>
      </c>
      <c r="B1776" t="s">
        <v>786</v>
      </c>
      <c r="C1776" t="s">
        <v>851</v>
      </c>
      <c r="D1776" s="1">
        <v>235.3</v>
      </c>
      <c r="E1776" s="1">
        <v>0</v>
      </c>
      <c r="F1776" s="1">
        <v>0</v>
      </c>
      <c r="G1776" s="1">
        <v>1</v>
      </c>
      <c r="H1776" s="1">
        <v>4</v>
      </c>
      <c r="I1776" s="1">
        <v>0</v>
      </c>
      <c r="J1776" s="1">
        <v>1</v>
      </c>
    </row>
    <row r="1777" spans="1:10" x14ac:dyDescent="0.25">
      <c r="A1777">
        <v>2013</v>
      </c>
      <c r="B1777" t="s">
        <v>787</v>
      </c>
      <c r="C1777" t="s">
        <v>851</v>
      </c>
      <c r="D1777" s="1">
        <v>49.6</v>
      </c>
      <c r="E1777" s="1">
        <v>0</v>
      </c>
      <c r="F1777" s="1">
        <v>0</v>
      </c>
      <c r="G1777" s="1">
        <v>0</v>
      </c>
      <c r="H1777" s="1">
        <v>26</v>
      </c>
      <c r="I1777" s="1">
        <v>10</v>
      </c>
      <c r="J1777" s="1">
        <v>3</v>
      </c>
    </row>
    <row r="1778" spans="1:10" x14ac:dyDescent="0.25">
      <c r="A1778">
        <v>2014</v>
      </c>
      <c r="B1778" t="s">
        <v>787</v>
      </c>
      <c r="C1778" t="s">
        <v>851</v>
      </c>
      <c r="D1778" s="1">
        <v>38.299999999999997</v>
      </c>
      <c r="E1778" s="1">
        <v>0</v>
      </c>
      <c r="F1778" s="1">
        <v>0</v>
      </c>
      <c r="G1778" s="1">
        <v>0</v>
      </c>
      <c r="H1778" s="1">
        <v>19</v>
      </c>
      <c r="I1778" s="1">
        <v>8</v>
      </c>
      <c r="J1778" s="1">
        <v>5</v>
      </c>
    </row>
    <row r="1779" spans="1:10" x14ac:dyDescent="0.25">
      <c r="A1779">
        <v>2015</v>
      </c>
      <c r="B1779" t="s">
        <v>787</v>
      </c>
      <c r="C1779" t="s">
        <v>851</v>
      </c>
      <c r="D1779" s="1">
        <v>39.200000000000003</v>
      </c>
      <c r="E1779" s="1">
        <v>0</v>
      </c>
      <c r="F1779" s="1">
        <v>0</v>
      </c>
      <c r="G1779" s="1">
        <v>1</v>
      </c>
      <c r="H1779" s="1">
        <v>16</v>
      </c>
      <c r="I1779" s="1">
        <v>0</v>
      </c>
      <c r="J1779" s="1">
        <v>2</v>
      </c>
    </row>
    <row r="1780" spans="1:10" x14ac:dyDescent="0.25">
      <c r="A1780">
        <v>2016</v>
      </c>
      <c r="B1780" t="s">
        <v>787</v>
      </c>
      <c r="C1780" t="s">
        <v>851</v>
      </c>
      <c r="D1780" s="1">
        <v>26.5</v>
      </c>
      <c r="E1780" s="1">
        <v>0</v>
      </c>
      <c r="F1780" s="1">
        <v>0</v>
      </c>
      <c r="G1780" s="1">
        <v>1</v>
      </c>
      <c r="H1780" s="1">
        <v>30</v>
      </c>
      <c r="I1780" s="1">
        <v>1</v>
      </c>
      <c r="J1780" s="1">
        <v>2</v>
      </c>
    </row>
    <row r="1781" spans="1:10" x14ac:dyDescent="0.25">
      <c r="A1781">
        <v>2017</v>
      </c>
      <c r="B1781" t="s">
        <v>787</v>
      </c>
      <c r="C1781" t="s">
        <v>851</v>
      </c>
      <c r="D1781" s="1">
        <v>32.799999999999997</v>
      </c>
      <c r="E1781" s="1">
        <v>1</v>
      </c>
      <c r="F1781" s="1">
        <v>1</v>
      </c>
      <c r="G1781" s="1">
        <v>0</v>
      </c>
      <c r="H1781" s="1">
        <v>23</v>
      </c>
      <c r="I1781" s="1">
        <v>21</v>
      </c>
      <c r="J1781" s="1">
        <v>2</v>
      </c>
    </row>
    <row r="1782" spans="1:10" x14ac:dyDescent="0.25">
      <c r="A1782">
        <v>2013</v>
      </c>
      <c r="B1782" t="s">
        <v>788</v>
      </c>
      <c r="C1782" t="s">
        <v>851</v>
      </c>
      <c r="D1782" s="1">
        <v>120.5</v>
      </c>
      <c r="E1782" s="1">
        <v>0</v>
      </c>
      <c r="F1782" s="1">
        <v>0</v>
      </c>
      <c r="G1782" s="1">
        <v>0</v>
      </c>
      <c r="H1782" s="1">
        <v>13</v>
      </c>
      <c r="I1782" s="1">
        <v>1</v>
      </c>
      <c r="J1782" s="1">
        <v>1</v>
      </c>
    </row>
    <row r="1783" spans="1:10" x14ac:dyDescent="0.25">
      <c r="A1783">
        <v>2014</v>
      </c>
      <c r="B1783" t="s">
        <v>788</v>
      </c>
      <c r="C1783" t="s">
        <v>851</v>
      </c>
      <c r="D1783" s="1">
        <v>101.8</v>
      </c>
      <c r="E1783" s="1">
        <v>0</v>
      </c>
      <c r="F1783" s="1">
        <v>0</v>
      </c>
      <c r="G1783" s="1">
        <v>0</v>
      </c>
      <c r="H1783" s="1">
        <v>13</v>
      </c>
      <c r="I1783" s="1">
        <v>1</v>
      </c>
      <c r="J1783" s="1">
        <v>3</v>
      </c>
    </row>
    <row r="1784" spans="1:10" x14ac:dyDescent="0.25">
      <c r="A1784">
        <v>2015</v>
      </c>
      <c r="B1784" t="s">
        <v>788</v>
      </c>
      <c r="C1784" t="s">
        <v>851</v>
      </c>
      <c r="D1784" s="1">
        <v>113</v>
      </c>
      <c r="E1784" s="1">
        <v>0</v>
      </c>
      <c r="F1784" s="1">
        <v>0</v>
      </c>
      <c r="G1784" s="1">
        <v>0</v>
      </c>
      <c r="H1784" s="1">
        <v>7</v>
      </c>
      <c r="I1784" s="1">
        <v>0</v>
      </c>
      <c r="J1784" s="1">
        <v>0</v>
      </c>
    </row>
    <row r="1785" spans="1:10" x14ac:dyDescent="0.25">
      <c r="A1785">
        <v>2016</v>
      </c>
      <c r="B1785" t="s">
        <v>788</v>
      </c>
      <c r="C1785" t="s">
        <v>851</v>
      </c>
      <c r="D1785" s="1">
        <v>136.80000000000001</v>
      </c>
      <c r="E1785" s="1">
        <v>0</v>
      </c>
      <c r="F1785" s="1">
        <v>0</v>
      </c>
      <c r="G1785" s="1">
        <v>0</v>
      </c>
      <c r="H1785" s="1">
        <v>12</v>
      </c>
      <c r="I1785" s="1">
        <v>0</v>
      </c>
      <c r="J1785" s="1">
        <v>1</v>
      </c>
    </row>
    <row r="1786" spans="1:10" x14ac:dyDescent="0.25">
      <c r="A1786">
        <v>2017</v>
      </c>
      <c r="B1786" t="s">
        <v>788</v>
      </c>
      <c r="C1786" t="s">
        <v>851</v>
      </c>
      <c r="D1786" s="1">
        <v>152.9</v>
      </c>
      <c r="E1786" s="1">
        <v>1</v>
      </c>
      <c r="F1786" s="1">
        <v>0</v>
      </c>
      <c r="G1786" s="1">
        <v>0</v>
      </c>
      <c r="H1786" s="1">
        <v>8</v>
      </c>
      <c r="I1786" s="1">
        <v>0</v>
      </c>
      <c r="J1786" s="1">
        <v>0</v>
      </c>
    </row>
    <row r="1787" spans="1:10" x14ac:dyDescent="0.25">
      <c r="A1787">
        <v>2013</v>
      </c>
      <c r="B1787" t="s">
        <v>789</v>
      </c>
      <c r="C1787" t="s">
        <v>851</v>
      </c>
      <c r="D1787" s="1">
        <v>287.8</v>
      </c>
      <c r="E1787" s="1">
        <v>0</v>
      </c>
      <c r="F1787" s="1">
        <v>0</v>
      </c>
      <c r="G1787" s="1">
        <v>1</v>
      </c>
      <c r="H1787" s="1">
        <v>26</v>
      </c>
      <c r="I1787" s="1">
        <v>2</v>
      </c>
      <c r="J1787" s="1">
        <v>1</v>
      </c>
    </row>
    <row r="1788" spans="1:10" x14ac:dyDescent="0.25">
      <c r="A1788">
        <v>2014</v>
      </c>
      <c r="B1788" t="s">
        <v>789</v>
      </c>
      <c r="C1788" t="s">
        <v>851</v>
      </c>
      <c r="D1788" s="1">
        <v>296.8</v>
      </c>
      <c r="E1788" s="1">
        <v>0</v>
      </c>
      <c r="F1788" s="1">
        <v>0</v>
      </c>
      <c r="G1788" s="1">
        <v>1</v>
      </c>
      <c r="H1788" s="1">
        <v>23</v>
      </c>
      <c r="I1788" s="1">
        <v>0</v>
      </c>
      <c r="J1788" s="1">
        <v>1</v>
      </c>
    </row>
    <row r="1789" spans="1:10" x14ac:dyDescent="0.25">
      <c r="A1789">
        <v>2015</v>
      </c>
      <c r="B1789" t="s">
        <v>789</v>
      </c>
      <c r="C1789" t="s">
        <v>851</v>
      </c>
      <c r="D1789" s="1">
        <v>319</v>
      </c>
      <c r="E1789" s="1">
        <v>0</v>
      </c>
      <c r="F1789" s="1">
        <v>0</v>
      </c>
      <c r="G1789" s="1">
        <v>1</v>
      </c>
      <c r="H1789" s="1">
        <v>22</v>
      </c>
      <c r="I1789" s="1">
        <v>2</v>
      </c>
      <c r="J1789" s="1">
        <v>0</v>
      </c>
    </row>
    <row r="1790" spans="1:10" x14ac:dyDescent="0.25">
      <c r="A1790">
        <v>2016</v>
      </c>
      <c r="B1790" t="s">
        <v>789</v>
      </c>
      <c r="C1790" t="s">
        <v>851</v>
      </c>
      <c r="D1790" s="1">
        <v>318.39999999999998</v>
      </c>
      <c r="E1790" s="1">
        <v>0</v>
      </c>
      <c r="F1790" s="1">
        <v>0</v>
      </c>
      <c r="G1790" s="1">
        <v>3</v>
      </c>
      <c r="H1790" s="1">
        <v>22</v>
      </c>
      <c r="I1790" s="1">
        <v>1</v>
      </c>
      <c r="J1790" s="1">
        <v>5</v>
      </c>
    </row>
    <row r="1791" spans="1:10" x14ac:dyDescent="0.25">
      <c r="A1791">
        <v>2017</v>
      </c>
      <c r="B1791" t="s">
        <v>789</v>
      </c>
      <c r="C1791" t="s">
        <v>851</v>
      </c>
      <c r="D1791" s="1">
        <v>299.8</v>
      </c>
      <c r="E1791" s="1">
        <v>0</v>
      </c>
      <c r="F1791" s="1">
        <v>0</v>
      </c>
      <c r="G1791" s="1">
        <v>0</v>
      </c>
      <c r="H1791" s="1">
        <v>26</v>
      </c>
      <c r="I1791" s="1">
        <v>1</v>
      </c>
      <c r="J1791" s="1">
        <v>4</v>
      </c>
    </row>
    <row r="1792" spans="1:10" x14ac:dyDescent="0.25">
      <c r="A1792">
        <v>2013</v>
      </c>
      <c r="B1792" t="s">
        <v>790</v>
      </c>
      <c r="C1792" t="s">
        <v>852</v>
      </c>
      <c r="D1792" s="1">
        <v>1673.5</v>
      </c>
      <c r="E1792" s="1">
        <v>1</v>
      </c>
      <c r="F1792" s="1">
        <v>0</v>
      </c>
      <c r="G1792" s="1">
        <v>4</v>
      </c>
      <c r="H1792" s="1">
        <v>36</v>
      </c>
      <c r="I1792" s="1">
        <v>2</v>
      </c>
      <c r="J1792" s="1">
        <v>1</v>
      </c>
    </row>
    <row r="1793" spans="1:10" x14ac:dyDescent="0.25">
      <c r="A1793">
        <v>2014</v>
      </c>
      <c r="B1793" t="s">
        <v>790</v>
      </c>
      <c r="C1793" t="s">
        <v>852</v>
      </c>
      <c r="D1793" s="1">
        <v>1695.8</v>
      </c>
      <c r="E1793" s="1">
        <v>2</v>
      </c>
      <c r="F1793" s="1">
        <v>2</v>
      </c>
      <c r="G1793" s="1">
        <v>0</v>
      </c>
      <c r="H1793" s="1">
        <v>45</v>
      </c>
      <c r="I1793" s="1">
        <v>2</v>
      </c>
      <c r="J1793" s="1">
        <v>0</v>
      </c>
    </row>
    <row r="1794" spans="1:10" x14ac:dyDescent="0.25">
      <c r="A1794">
        <v>2015</v>
      </c>
      <c r="B1794" t="s">
        <v>790</v>
      </c>
      <c r="C1794" t="s">
        <v>852</v>
      </c>
      <c r="D1794" s="1">
        <v>1694.1</v>
      </c>
      <c r="E1794" s="1">
        <v>8</v>
      </c>
      <c r="F1794" s="1">
        <v>3</v>
      </c>
      <c r="G1794" s="1">
        <v>2</v>
      </c>
      <c r="H1794" s="1">
        <v>50</v>
      </c>
      <c r="I1794" s="1">
        <v>0</v>
      </c>
      <c r="J1794" s="1">
        <v>3</v>
      </c>
    </row>
    <row r="1795" spans="1:10" x14ac:dyDescent="0.25">
      <c r="A1795">
        <v>2016</v>
      </c>
      <c r="B1795" t="s">
        <v>790</v>
      </c>
      <c r="C1795" t="s">
        <v>852</v>
      </c>
      <c r="D1795" s="1">
        <v>1435.1</v>
      </c>
      <c r="E1795" s="1">
        <v>1</v>
      </c>
      <c r="F1795" s="1">
        <v>0</v>
      </c>
      <c r="G1795" s="1">
        <v>0</v>
      </c>
      <c r="H1795" s="1">
        <v>40</v>
      </c>
      <c r="I1795" s="1">
        <v>19</v>
      </c>
      <c r="J1795" s="1">
        <v>1</v>
      </c>
    </row>
    <row r="1796" spans="1:10" x14ac:dyDescent="0.25">
      <c r="A1796">
        <v>2017</v>
      </c>
      <c r="B1796" t="s">
        <v>790</v>
      </c>
      <c r="C1796" t="s">
        <v>852</v>
      </c>
      <c r="D1796" s="1">
        <v>1436.1</v>
      </c>
      <c r="E1796" s="1">
        <v>0</v>
      </c>
      <c r="F1796" s="1">
        <v>0</v>
      </c>
      <c r="G1796" s="1">
        <v>3</v>
      </c>
      <c r="H1796" s="1">
        <v>44</v>
      </c>
      <c r="I1796" s="1">
        <v>35</v>
      </c>
      <c r="J1796" s="1">
        <v>2</v>
      </c>
    </row>
    <row r="1797" spans="1:10" x14ac:dyDescent="0.25">
      <c r="A1797">
        <v>2013</v>
      </c>
      <c r="B1797" t="s">
        <v>791</v>
      </c>
      <c r="C1797" t="s">
        <v>852</v>
      </c>
      <c r="D1797" s="1">
        <v>32.299999999999997</v>
      </c>
      <c r="E1797" s="1">
        <v>0</v>
      </c>
      <c r="F1797" s="1">
        <v>0</v>
      </c>
      <c r="G1797" s="1">
        <v>1</v>
      </c>
      <c r="H1797" s="1">
        <v>4</v>
      </c>
      <c r="I1797" s="1">
        <v>0</v>
      </c>
      <c r="J1797" s="1">
        <v>1</v>
      </c>
    </row>
    <row r="1798" spans="1:10" x14ac:dyDescent="0.25">
      <c r="A1798">
        <v>2014</v>
      </c>
      <c r="B1798" t="s">
        <v>791</v>
      </c>
      <c r="C1798" t="s">
        <v>852</v>
      </c>
      <c r="D1798" s="1">
        <v>46.5</v>
      </c>
      <c r="E1798" s="1">
        <v>0</v>
      </c>
      <c r="F1798" s="1">
        <v>0</v>
      </c>
      <c r="G1798" s="1">
        <v>1</v>
      </c>
      <c r="H1798" s="1">
        <v>7</v>
      </c>
      <c r="I1798" s="1">
        <v>1</v>
      </c>
      <c r="J1798" s="1">
        <v>0</v>
      </c>
    </row>
    <row r="1799" spans="1:10" x14ac:dyDescent="0.25">
      <c r="A1799">
        <v>2015</v>
      </c>
      <c r="B1799" t="s">
        <v>791</v>
      </c>
      <c r="C1799" t="s">
        <v>852</v>
      </c>
      <c r="D1799" s="1">
        <v>55.7</v>
      </c>
      <c r="E1799" s="1">
        <v>1</v>
      </c>
      <c r="F1799" s="1">
        <v>0</v>
      </c>
      <c r="G1799" s="1">
        <v>0</v>
      </c>
      <c r="H1799" s="1">
        <v>7</v>
      </c>
      <c r="I1799" s="1">
        <v>1</v>
      </c>
      <c r="J1799" s="1">
        <v>0</v>
      </c>
    </row>
    <row r="1800" spans="1:10" x14ac:dyDescent="0.25">
      <c r="A1800">
        <v>2016</v>
      </c>
      <c r="B1800" t="s">
        <v>791</v>
      </c>
      <c r="C1800" t="s">
        <v>852</v>
      </c>
      <c r="D1800" s="1">
        <v>52.1</v>
      </c>
      <c r="E1800" s="1">
        <v>0</v>
      </c>
      <c r="F1800" s="1">
        <v>0</v>
      </c>
      <c r="G1800" s="1">
        <v>0</v>
      </c>
      <c r="H1800" s="1">
        <v>6</v>
      </c>
      <c r="I1800" s="1">
        <v>0</v>
      </c>
      <c r="J1800" s="1">
        <v>0</v>
      </c>
    </row>
    <row r="1801" spans="1:10" x14ac:dyDescent="0.25">
      <c r="A1801">
        <v>2017</v>
      </c>
      <c r="B1801" t="s">
        <v>791</v>
      </c>
      <c r="C1801" t="s">
        <v>852</v>
      </c>
      <c r="D1801" s="1">
        <v>63.3</v>
      </c>
      <c r="E1801" s="1">
        <v>1</v>
      </c>
      <c r="F1801" s="1">
        <v>1</v>
      </c>
      <c r="G1801" s="1">
        <v>0</v>
      </c>
      <c r="H1801" s="1">
        <v>10</v>
      </c>
      <c r="I1801" s="1">
        <v>0</v>
      </c>
      <c r="J1801" s="1">
        <v>0</v>
      </c>
    </row>
    <row r="1802" spans="1:10" x14ac:dyDescent="0.25">
      <c r="A1802">
        <v>2013</v>
      </c>
      <c r="B1802" t="s">
        <v>792</v>
      </c>
      <c r="C1802" t="s">
        <v>852</v>
      </c>
      <c r="D1802" s="1">
        <v>153.4</v>
      </c>
      <c r="E1802" s="1">
        <v>0</v>
      </c>
      <c r="F1802" s="1">
        <v>0</v>
      </c>
      <c r="G1802" s="1">
        <v>0</v>
      </c>
      <c r="H1802" s="1">
        <v>3</v>
      </c>
      <c r="I1802" s="1">
        <v>0</v>
      </c>
      <c r="J1802" s="1">
        <v>0</v>
      </c>
    </row>
    <row r="1803" spans="1:10" x14ac:dyDescent="0.25">
      <c r="A1803">
        <v>2014</v>
      </c>
      <c r="B1803" t="s">
        <v>792</v>
      </c>
      <c r="C1803" t="s">
        <v>852</v>
      </c>
      <c r="D1803" s="1">
        <v>128.80000000000001</v>
      </c>
      <c r="E1803" s="1">
        <v>0</v>
      </c>
      <c r="F1803" s="1">
        <v>0</v>
      </c>
      <c r="G1803" s="1">
        <v>0</v>
      </c>
      <c r="H1803" s="1">
        <v>4</v>
      </c>
      <c r="I1803" s="1">
        <v>0</v>
      </c>
      <c r="J1803" s="1">
        <v>0</v>
      </c>
    </row>
    <row r="1804" spans="1:10" x14ac:dyDescent="0.25">
      <c r="A1804">
        <v>2015</v>
      </c>
      <c r="B1804" t="s">
        <v>792</v>
      </c>
      <c r="C1804" t="s">
        <v>852</v>
      </c>
      <c r="D1804" s="1">
        <v>150.9</v>
      </c>
      <c r="E1804" s="1">
        <v>0</v>
      </c>
      <c r="F1804" s="1">
        <v>0</v>
      </c>
      <c r="G1804" s="1">
        <v>0</v>
      </c>
      <c r="H1804" s="1">
        <v>4</v>
      </c>
      <c r="I1804" s="1">
        <v>3</v>
      </c>
      <c r="J1804" s="1">
        <v>1</v>
      </c>
    </row>
    <row r="1805" spans="1:10" x14ac:dyDescent="0.25">
      <c r="A1805">
        <v>2016</v>
      </c>
      <c r="B1805" t="s">
        <v>792</v>
      </c>
      <c r="C1805" t="s">
        <v>852</v>
      </c>
      <c r="D1805" s="1">
        <v>90</v>
      </c>
      <c r="E1805" s="1">
        <v>0</v>
      </c>
      <c r="F1805" s="1">
        <v>0</v>
      </c>
      <c r="G1805" s="1">
        <v>0</v>
      </c>
      <c r="H1805" s="1">
        <v>1</v>
      </c>
      <c r="I1805" s="1">
        <v>5</v>
      </c>
      <c r="J1805" s="1">
        <v>3</v>
      </c>
    </row>
    <row r="1806" spans="1:10" x14ac:dyDescent="0.25">
      <c r="A1806">
        <v>2017</v>
      </c>
      <c r="B1806" t="s">
        <v>792</v>
      </c>
      <c r="C1806" t="s">
        <v>852</v>
      </c>
      <c r="D1806" s="1">
        <v>105.3</v>
      </c>
      <c r="E1806" s="1">
        <v>0</v>
      </c>
      <c r="F1806" s="1">
        <v>0</v>
      </c>
      <c r="G1806" s="1">
        <v>0</v>
      </c>
      <c r="H1806" s="1">
        <v>7</v>
      </c>
      <c r="I1806" s="1">
        <v>0</v>
      </c>
      <c r="J1806" s="1">
        <v>0</v>
      </c>
    </row>
    <row r="1807" spans="1:10" x14ac:dyDescent="0.25">
      <c r="A1807">
        <v>2013</v>
      </c>
      <c r="B1807" t="s">
        <v>793</v>
      </c>
      <c r="C1807" t="s">
        <v>852</v>
      </c>
      <c r="D1807" s="1">
        <v>544.29999999999995</v>
      </c>
      <c r="E1807" s="1">
        <v>0</v>
      </c>
      <c r="F1807" s="1">
        <v>0</v>
      </c>
      <c r="G1807" s="1">
        <v>1</v>
      </c>
      <c r="H1807" s="1">
        <v>34</v>
      </c>
      <c r="I1807" s="1">
        <v>0</v>
      </c>
      <c r="J1807" s="1">
        <v>3</v>
      </c>
    </row>
    <row r="1808" spans="1:10" x14ac:dyDescent="0.25">
      <c r="A1808">
        <v>2014</v>
      </c>
      <c r="B1808" t="s">
        <v>793</v>
      </c>
      <c r="C1808" t="s">
        <v>852</v>
      </c>
      <c r="D1808" s="1">
        <v>771.4</v>
      </c>
      <c r="E1808" s="1">
        <v>0</v>
      </c>
      <c r="F1808" s="1">
        <v>0</v>
      </c>
      <c r="G1808" s="1">
        <v>1</v>
      </c>
      <c r="H1808" s="1">
        <v>42</v>
      </c>
      <c r="I1808" s="1">
        <v>1</v>
      </c>
      <c r="J1808" s="1">
        <v>5</v>
      </c>
    </row>
    <row r="1809" spans="1:10" x14ac:dyDescent="0.25">
      <c r="A1809">
        <v>2015</v>
      </c>
      <c r="B1809" t="s">
        <v>793</v>
      </c>
      <c r="C1809" t="s">
        <v>852</v>
      </c>
      <c r="D1809" s="1">
        <v>852.6</v>
      </c>
      <c r="E1809" s="1">
        <v>1</v>
      </c>
      <c r="F1809" s="1">
        <v>1</v>
      </c>
      <c r="G1809" s="1">
        <v>1</v>
      </c>
      <c r="H1809" s="1">
        <v>30</v>
      </c>
      <c r="I1809" s="1">
        <v>7</v>
      </c>
      <c r="J1809" s="1">
        <v>8</v>
      </c>
    </row>
    <row r="1810" spans="1:10" x14ac:dyDescent="0.25">
      <c r="A1810">
        <v>2016</v>
      </c>
      <c r="B1810" t="s">
        <v>793</v>
      </c>
      <c r="C1810" t="s">
        <v>852</v>
      </c>
      <c r="D1810" s="1">
        <v>602.4</v>
      </c>
      <c r="E1810" s="1">
        <v>2</v>
      </c>
      <c r="F1810" s="1">
        <v>1</v>
      </c>
      <c r="G1810" s="1">
        <v>4</v>
      </c>
      <c r="H1810" s="1">
        <v>38</v>
      </c>
      <c r="I1810" s="1">
        <v>12</v>
      </c>
      <c r="J1810" s="1">
        <v>2</v>
      </c>
    </row>
    <row r="1811" spans="1:10" x14ac:dyDescent="0.25">
      <c r="A1811">
        <v>2017</v>
      </c>
      <c r="B1811" t="s">
        <v>793</v>
      </c>
      <c r="C1811" t="s">
        <v>852</v>
      </c>
      <c r="D1811" s="1">
        <v>579.4</v>
      </c>
      <c r="E1811" s="1">
        <v>0</v>
      </c>
      <c r="F1811" s="1">
        <v>0</v>
      </c>
      <c r="G1811" s="1">
        <v>3</v>
      </c>
      <c r="H1811" s="1">
        <v>46</v>
      </c>
      <c r="I1811" s="1">
        <v>11</v>
      </c>
      <c r="J1811" s="1">
        <v>3</v>
      </c>
    </row>
    <row r="1812" spans="1:10" x14ac:dyDescent="0.25">
      <c r="A1812">
        <v>2013</v>
      </c>
      <c r="B1812" t="s">
        <v>794</v>
      </c>
      <c r="C1812" t="s">
        <v>852</v>
      </c>
      <c r="D1812" s="1">
        <v>1218.3</v>
      </c>
      <c r="E1812" s="1">
        <v>0</v>
      </c>
      <c r="F1812" s="1">
        <v>0</v>
      </c>
      <c r="G1812" s="1">
        <v>2</v>
      </c>
      <c r="H1812" s="1">
        <v>61</v>
      </c>
      <c r="I1812" s="1">
        <v>2</v>
      </c>
      <c r="J1812" s="1">
        <v>3</v>
      </c>
    </row>
    <row r="1813" spans="1:10" x14ac:dyDescent="0.25">
      <c r="A1813">
        <v>2014</v>
      </c>
      <c r="B1813" t="s">
        <v>794</v>
      </c>
      <c r="C1813" t="s">
        <v>852</v>
      </c>
      <c r="D1813" s="1">
        <v>1052.9000000000001</v>
      </c>
      <c r="E1813" s="1">
        <v>0</v>
      </c>
      <c r="F1813" s="1">
        <v>0</v>
      </c>
      <c r="G1813" s="1">
        <v>4</v>
      </c>
      <c r="H1813" s="1">
        <v>72</v>
      </c>
      <c r="I1813" s="1">
        <v>2</v>
      </c>
      <c r="J1813" s="1">
        <v>7</v>
      </c>
    </row>
    <row r="1814" spans="1:10" x14ac:dyDescent="0.25">
      <c r="A1814">
        <v>2015</v>
      </c>
      <c r="B1814" t="s">
        <v>794</v>
      </c>
      <c r="C1814" t="s">
        <v>852</v>
      </c>
      <c r="D1814" s="1">
        <v>1110.2</v>
      </c>
      <c r="E1814" s="1">
        <v>1</v>
      </c>
      <c r="F1814" s="1">
        <v>1</v>
      </c>
      <c r="G1814" s="1">
        <v>5</v>
      </c>
      <c r="H1814" s="1">
        <v>66</v>
      </c>
      <c r="I1814" s="1">
        <v>10</v>
      </c>
      <c r="J1814" s="1">
        <v>8</v>
      </c>
    </row>
    <row r="1815" spans="1:10" x14ac:dyDescent="0.25">
      <c r="A1815">
        <v>2016</v>
      </c>
      <c r="B1815" t="s">
        <v>794</v>
      </c>
      <c r="C1815" t="s">
        <v>852</v>
      </c>
      <c r="D1815" s="1">
        <v>626.5</v>
      </c>
      <c r="E1815" s="1">
        <v>0</v>
      </c>
      <c r="F1815" s="1">
        <v>0</v>
      </c>
      <c r="G1815" s="1">
        <v>2</v>
      </c>
      <c r="H1815" s="1">
        <v>70</v>
      </c>
      <c r="I1815" s="1">
        <v>24</v>
      </c>
      <c r="J1815" s="1">
        <v>5</v>
      </c>
    </row>
    <row r="1816" spans="1:10" x14ac:dyDescent="0.25">
      <c r="A1816">
        <v>2017</v>
      </c>
      <c r="B1816" t="s">
        <v>794</v>
      </c>
      <c r="C1816" t="s">
        <v>852</v>
      </c>
      <c r="D1816" s="1">
        <v>681.5</v>
      </c>
      <c r="E1816" s="1">
        <v>3</v>
      </c>
      <c r="F1816" s="1">
        <v>0</v>
      </c>
      <c r="G1816" s="1">
        <v>7</v>
      </c>
      <c r="H1816" s="1">
        <v>76</v>
      </c>
      <c r="I1816" s="1">
        <v>38</v>
      </c>
      <c r="J1816" s="1">
        <v>9</v>
      </c>
    </row>
    <row r="1817" spans="1:10" x14ac:dyDescent="0.25">
      <c r="A1817">
        <v>2013</v>
      </c>
      <c r="B1817" t="s">
        <v>795</v>
      </c>
      <c r="C1817" t="s">
        <v>852</v>
      </c>
      <c r="D1817" s="1">
        <v>235.3</v>
      </c>
      <c r="E1817" s="1">
        <v>0</v>
      </c>
      <c r="F1817" s="1">
        <v>0</v>
      </c>
      <c r="G1817" s="1">
        <v>0</v>
      </c>
      <c r="H1817" s="1">
        <v>8</v>
      </c>
      <c r="I1817" s="1">
        <v>0</v>
      </c>
      <c r="J1817" s="1">
        <v>0</v>
      </c>
    </row>
    <row r="1818" spans="1:10" x14ac:dyDescent="0.25">
      <c r="A1818">
        <v>2014</v>
      </c>
      <c r="B1818" t="s">
        <v>795</v>
      </c>
      <c r="C1818" t="s">
        <v>852</v>
      </c>
      <c r="D1818" s="1">
        <v>217.5</v>
      </c>
      <c r="E1818" s="1">
        <v>0</v>
      </c>
      <c r="F1818" s="1">
        <v>0</v>
      </c>
      <c r="G1818" s="1">
        <v>0</v>
      </c>
      <c r="H1818" s="1">
        <v>5</v>
      </c>
      <c r="I1818" s="1">
        <v>6</v>
      </c>
      <c r="J1818" s="1">
        <v>1</v>
      </c>
    </row>
    <row r="1819" spans="1:10" x14ac:dyDescent="0.25">
      <c r="A1819">
        <v>2015</v>
      </c>
      <c r="B1819" t="s">
        <v>795</v>
      </c>
      <c r="C1819" t="s">
        <v>852</v>
      </c>
      <c r="D1819" s="1">
        <v>349.7</v>
      </c>
      <c r="E1819" s="1">
        <v>1</v>
      </c>
      <c r="F1819" s="1">
        <v>0</v>
      </c>
      <c r="G1819" s="1">
        <v>1</v>
      </c>
      <c r="H1819" s="1">
        <v>10</v>
      </c>
      <c r="I1819" s="1">
        <v>3</v>
      </c>
      <c r="J1819" s="1">
        <v>0</v>
      </c>
    </row>
    <row r="1820" spans="1:10" x14ac:dyDescent="0.25">
      <c r="A1820">
        <v>2016</v>
      </c>
      <c r="B1820" t="s">
        <v>795</v>
      </c>
      <c r="C1820" t="s">
        <v>852</v>
      </c>
      <c r="D1820" s="1">
        <v>479.9</v>
      </c>
      <c r="E1820" s="1">
        <v>2</v>
      </c>
      <c r="F1820" s="1">
        <v>1</v>
      </c>
      <c r="G1820" s="1">
        <v>0</v>
      </c>
      <c r="H1820" s="1">
        <v>9</v>
      </c>
      <c r="I1820" s="1">
        <v>4</v>
      </c>
      <c r="J1820" s="1">
        <v>1</v>
      </c>
    </row>
    <row r="1821" spans="1:10" x14ac:dyDescent="0.25">
      <c r="A1821">
        <v>2017</v>
      </c>
      <c r="B1821" t="s">
        <v>795</v>
      </c>
      <c r="C1821" t="s">
        <v>852</v>
      </c>
      <c r="D1821" s="1">
        <v>414.6</v>
      </c>
      <c r="E1821" s="1">
        <v>0</v>
      </c>
      <c r="F1821" s="1">
        <v>0</v>
      </c>
      <c r="G1821" s="1">
        <v>0</v>
      </c>
      <c r="H1821" s="1">
        <v>12</v>
      </c>
      <c r="I1821" s="1">
        <v>6</v>
      </c>
      <c r="J1821" s="1">
        <v>0</v>
      </c>
    </row>
    <row r="1822" spans="1:10" x14ac:dyDescent="0.25">
      <c r="A1822">
        <v>2013</v>
      </c>
      <c r="B1822" t="s">
        <v>796</v>
      </c>
      <c r="C1822" t="s">
        <v>852</v>
      </c>
      <c r="D1822" s="1">
        <v>348.2</v>
      </c>
      <c r="E1822" s="1">
        <v>0</v>
      </c>
      <c r="F1822" s="1">
        <v>0</v>
      </c>
      <c r="G1822" s="1">
        <v>0</v>
      </c>
      <c r="H1822" s="1">
        <v>12</v>
      </c>
      <c r="I1822" s="1">
        <v>2</v>
      </c>
      <c r="J1822" s="1">
        <v>0</v>
      </c>
    </row>
    <row r="1823" spans="1:10" x14ac:dyDescent="0.25">
      <c r="A1823">
        <v>2014</v>
      </c>
      <c r="B1823" t="s">
        <v>796</v>
      </c>
      <c r="C1823" t="s">
        <v>852</v>
      </c>
      <c r="D1823" s="1">
        <v>317.60000000000002</v>
      </c>
      <c r="E1823" s="1">
        <v>0</v>
      </c>
      <c r="F1823" s="1">
        <v>0</v>
      </c>
      <c r="G1823" s="1">
        <v>1</v>
      </c>
      <c r="H1823" s="1">
        <v>10</v>
      </c>
      <c r="I1823" s="1">
        <v>0</v>
      </c>
      <c r="J1823" s="1">
        <v>0</v>
      </c>
    </row>
    <row r="1824" spans="1:10" x14ac:dyDescent="0.25">
      <c r="A1824">
        <v>2015</v>
      </c>
      <c r="B1824" t="s">
        <v>796</v>
      </c>
      <c r="C1824" t="s">
        <v>852</v>
      </c>
      <c r="D1824" s="1">
        <v>336.8</v>
      </c>
      <c r="E1824" s="1">
        <v>0</v>
      </c>
      <c r="F1824" s="1">
        <v>0</v>
      </c>
      <c r="G1824" s="1">
        <v>0</v>
      </c>
      <c r="H1824" s="1">
        <v>14</v>
      </c>
      <c r="I1824" s="1">
        <v>10</v>
      </c>
      <c r="J1824" s="1">
        <v>1</v>
      </c>
    </row>
    <row r="1825" spans="1:10" x14ac:dyDescent="0.25">
      <c r="A1825">
        <v>2016</v>
      </c>
      <c r="B1825" t="s">
        <v>796</v>
      </c>
      <c r="C1825" t="s">
        <v>852</v>
      </c>
      <c r="D1825" s="1">
        <v>217.5</v>
      </c>
      <c r="E1825" s="1">
        <v>0</v>
      </c>
      <c r="F1825" s="1">
        <v>0</v>
      </c>
      <c r="G1825" s="1">
        <v>0</v>
      </c>
      <c r="H1825" s="1">
        <v>15</v>
      </c>
      <c r="I1825" s="1">
        <v>5</v>
      </c>
      <c r="J1825" s="1">
        <v>0</v>
      </c>
    </row>
    <row r="1826" spans="1:10" x14ac:dyDescent="0.25">
      <c r="A1826">
        <v>2017</v>
      </c>
      <c r="B1826" t="s">
        <v>796</v>
      </c>
      <c r="C1826" t="s">
        <v>852</v>
      </c>
      <c r="D1826" s="1">
        <v>202.6</v>
      </c>
      <c r="E1826" s="1">
        <v>0</v>
      </c>
      <c r="F1826" s="1">
        <v>0</v>
      </c>
      <c r="G1826" s="1">
        <v>0</v>
      </c>
      <c r="H1826" s="1">
        <v>9</v>
      </c>
      <c r="I1826" s="1">
        <v>9</v>
      </c>
      <c r="J1826" s="1">
        <v>0</v>
      </c>
    </row>
    <row r="1827" spans="1:10" x14ac:dyDescent="0.25">
      <c r="A1827">
        <v>2013</v>
      </c>
      <c r="B1827" t="s">
        <v>797</v>
      </c>
      <c r="C1827" t="s">
        <v>852</v>
      </c>
      <c r="D1827" s="1">
        <v>194.9</v>
      </c>
      <c r="E1827" s="1">
        <v>0</v>
      </c>
      <c r="F1827" s="1">
        <v>0</v>
      </c>
      <c r="G1827" s="1">
        <v>0</v>
      </c>
      <c r="H1827" s="1">
        <v>16</v>
      </c>
      <c r="I1827" s="1">
        <v>0</v>
      </c>
      <c r="J1827" s="1">
        <v>1</v>
      </c>
    </row>
    <row r="1828" spans="1:10" x14ac:dyDescent="0.25">
      <c r="A1828">
        <v>2014</v>
      </c>
      <c r="B1828" t="s">
        <v>797</v>
      </c>
      <c r="C1828" t="s">
        <v>852</v>
      </c>
      <c r="D1828" s="1">
        <v>206.7</v>
      </c>
      <c r="E1828" s="1">
        <v>0</v>
      </c>
      <c r="F1828" s="1">
        <v>0</v>
      </c>
      <c r="G1828" s="1">
        <v>0</v>
      </c>
      <c r="H1828" s="1">
        <v>13</v>
      </c>
      <c r="I1828" s="1">
        <v>0</v>
      </c>
      <c r="J1828" s="1">
        <v>1</v>
      </c>
    </row>
    <row r="1829" spans="1:10" x14ac:dyDescent="0.25">
      <c r="A1829">
        <v>2015</v>
      </c>
      <c r="B1829" t="s">
        <v>797</v>
      </c>
      <c r="C1829" t="s">
        <v>852</v>
      </c>
      <c r="D1829" s="1">
        <v>257.39999999999998</v>
      </c>
      <c r="E1829" s="1">
        <v>0</v>
      </c>
      <c r="F1829" s="1">
        <v>0</v>
      </c>
      <c r="G1829" s="1">
        <v>0</v>
      </c>
      <c r="H1829" s="1">
        <v>10</v>
      </c>
      <c r="I1829" s="1">
        <v>8</v>
      </c>
      <c r="J1829" s="1">
        <v>3</v>
      </c>
    </row>
    <row r="1830" spans="1:10" x14ac:dyDescent="0.25">
      <c r="A1830">
        <v>2016</v>
      </c>
      <c r="B1830" t="s">
        <v>797</v>
      </c>
      <c r="C1830" t="s">
        <v>852</v>
      </c>
      <c r="D1830" s="1">
        <v>270.3</v>
      </c>
      <c r="E1830" s="1">
        <v>0</v>
      </c>
      <c r="F1830" s="1">
        <v>0</v>
      </c>
      <c r="G1830" s="1">
        <v>0</v>
      </c>
      <c r="H1830" s="1">
        <v>15</v>
      </c>
      <c r="I1830" s="1">
        <v>3</v>
      </c>
      <c r="J1830" s="1">
        <v>1</v>
      </c>
    </row>
    <row r="1831" spans="1:10" x14ac:dyDescent="0.25">
      <c r="A1831">
        <v>2017</v>
      </c>
      <c r="B1831" t="s">
        <v>797</v>
      </c>
      <c r="C1831" t="s">
        <v>852</v>
      </c>
      <c r="D1831" s="1">
        <v>238.4</v>
      </c>
      <c r="E1831" s="1">
        <v>2</v>
      </c>
      <c r="F1831" s="1">
        <v>2</v>
      </c>
      <c r="G1831" s="1">
        <v>0</v>
      </c>
      <c r="H1831" s="1">
        <v>15</v>
      </c>
      <c r="I1831" s="1">
        <v>2</v>
      </c>
      <c r="J1831" s="1">
        <v>1</v>
      </c>
    </row>
    <row r="1832" spans="1:10" x14ac:dyDescent="0.25">
      <c r="A1832">
        <v>2013</v>
      </c>
      <c r="B1832" t="s">
        <v>798</v>
      </c>
      <c r="C1832" t="s">
        <v>852</v>
      </c>
      <c r="D1832" s="1">
        <v>253.5</v>
      </c>
      <c r="E1832" s="1">
        <v>0</v>
      </c>
      <c r="F1832" s="1">
        <v>0</v>
      </c>
      <c r="G1832" s="1">
        <v>1</v>
      </c>
      <c r="H1832" s="1">
        <v>8</v>
      </c>
      <c r="I1832" s="1">
        <v>2</v>
      </c>
      <c r="J1832" s="1">
        <v>0</v>
      </c>
    </row>
    <row r="1833" spans="1:10" x14ac:dyDescent="0.25">
      <c r="A1833">
        <v>2014</v>
      </c>
      <c r="B1833" t="s">
        <v>798</v>
      </c>
      <c r="C1833" t="s">
        <v>852</v>
      </c>
      <c r="D1833" s="1">
        <v>247.8</v>
      </c>
      <c r="E1833" s="1">
        <v>0</v>
      </c>
      <c r="F1833" s="1">
        <v>0</v>
      </c>
      <c r="G1833" s="1">
        <v>0</v>
      </c>
      <c r="H1833" s="1">
        <v>6</v>
      </c>
      <c r="I1833" s="1">
        <v>0</v>
      </c>
      <c r="J1833" s="1">
        <v>0</v>
      </c>
    </row>
    <row r="1834" spans="1:10" x14ac:dyDescent="0.25">
      <c r="A1834">
        <v>2015</v>
      </c>
      <c r="B1834" t="s">
        <v>798</v>
      </c>
      <c r="C1834" t="s">
        <v>852</v>
      </c>
      <c r="D1834" s="1">
        <v>269.39999999999998</v>
      </c>
      <c r="E1834" s="1">
        <v>1</v>
      </c>
      <c r="F1834" s="1">
        <v>0</v>
      </c>
      <c r="G1834" s="1">
        <v>0</v>
      </c>
      <c r="H1834" s="1">
        <v>3</v>
      </c>
      <c r="I1834" s="1">
        <v>2</v>
      </c>
      <c r="J1834" s="1">
        <v>0</v>
      </c>
    </row>
    <row r="1835" spans="1:10" x14ac:dyDescent="0.25">
      <c r="A1835">
        <v>2016</v>
      </c>
      <c r="B1835" t="s">
        <v>798</v>
      </c>
      <c r="C1835" t="s">
        <v>852</v>
      </c>
      <c r="D1835" s="1">
        <v>263.5</v>
      </c>
      <c r="E1835" s="1">
        <v>1</v>
      </c>
      <c r="F1835" s="1">
        <v>1</v>
      </c>
      <c r="G1835" s="1">
        <v>0</v>
      </c>
      <c r="H1835" s="1">
        <v>7</v>
      </c>
      <c r="I1835" s="1">
        <v>6</v>
      </c>
      <c r="J1835" s="1">
        <v>1</v>
      </c>
    </row>
    <row r="1836" spans="1:10" x14ac:dyDescent="0.25">
      <c r="A1836">
        <v>2017</v>
      </c>
      <c r="B1836" t="s">
        <v>798</v>
      </c>
      <c r="C1836" t="s">
        <v>852</v>
      </c>
      <c r="D1836" s="1">
        <v>282.60000000000002</v>
      </c>
      <c r="E1836" s="1">
        <v>0</v>
      </c>
      <c r="F1836" s="1">
        <v>0</v>
      </c>
      <c r="G1836" s="1">
        <v>0</v>
      </c>
      <c r="H1836" s="1">
        <v>6</v>
      </c>
      <c r="I1836" s="1">
        <v>13</v>
      </c>
      <c r="J1836" s="1">
        <v>0</v>
      </c>
    </row>
    <row r="1837" spans="1:10" x14ac:dyDescent="0.25">
      <c r="A1837">
        <v>2013</v>
      </c>
      <c r="B1837" t="s">
        <v>799</v>
      </c>
      <c r="C1837" t="s">
        <v>852</v>
      </c>
      <c r="D1837" s="1">
        <v>1235.9000000000001</v>
      </c>
      <c r="E1837" s="1">
        <v>3</v>
      </c>
      <c r="F1837" s="1">
        <v>1</v>
      </c>
      <c r="G1837" s="1">
        <v>2</v>
      </c>
      <c r="H1837" s="1">
        <v>46</v>
      </c>
      <c r="I1837" s="1">
        <v>5</v>
      </c>
      <c r="J1837" s="1">
        <v>2</v>
      </c>
    </row>
    <row r="1838" spans="1:10" x14ac:dyDescent="0.25">
      <c r="A1838">
        <v>2014</v>
      </c>
      <c r="B1838" t="s">
        <v>799</v>
      </c>
      <c r="C1838" t="s">
        <v>852</v>
      </c>
      <c r="D1838" s="1">
        <v>1205.4000000000001</v>
      </c>
      <c r="E1838" s="1">
        <v>0</v>
      </c>
      <c r="F1838" s="1">
        <v>0</v>
      </c>
      <c r="G1838" s="1">
        <v>1</v>
      </c>
      <c r="H1838" s="1">
        <v>40</v>
      </c>
      <c r="I1838" s="1">
        <v>0</v>
      </c>
      <c r="J1838" s="1">
        <v>2</v>
      </c>
    </row>
    <row r="1839" spans="1:10" x14ac:dyDescent="0.25">
      <c r="A1839">
        <v>2015</v>
      </c>
      <c r="B1839" t="s">
        <v>799</v>
      </c>
      <c r="C1839" t="s">
        <v>852</v>
      </c>
      <c r="D1839" s="1">
        <v>1335.2</v>
      </c>
      <c r="E1839" s="1">
        <v>1</v>
      </c>
      <c r="F1839" s="1">
        <v>0</v>
      </c>
      <c r="G1839" s="1">
        <v>1</v>
      </c>
      <c r="H1839" s="1">
        <v>37</v>
      </c>
      <c r="I1839" s="1">
        <v>14</v>
      </c>
      <c r="J1839" s="1">
        <v>3</v>
      </c>
    </row>
    <row r="1840" spans="1:10" x14ac:dyDescent="0.25">
      <c r="A1840">
        <v>2016</v>
      </c>
      <c r="B1840" t="s">
        <v>799</v>
      </c>
      <c r="C1840" t="s">
        <v>852</v>
      </c>
      <c r="D1840" s="1">
        <v>1061.5999999999999</v>
      </c>
      <c r="E1840" s="1">
        <v>1</v>
      </c>
      <c r="F1840" s="1">
        <v>1</v>
      </c>
      <c r="G1840" s="1">
        <v>1</v>
      </c>
      <c r="H1840" s="1">
        <v>52</v>
      </c>
      <c r="I1840" s="1">
        <v>3</v>
      </c>
      <c r="J1840" s="1">
        <v>3</v>
      </c>
    </row>
    <row r="1841" spans="1:10" x14ac:dyDescent="0.25">
      <c r="A1841">
        <v>2017</v>
      </c>
      <c r="B1841" t="s">
        <v>799</v>
      </c>
      <c r="C1841" t="s">
        <v>852</v>
      </c>
      <c r="D1841" s="1">
        <v>1104.5999999999999</v>
      </c>
      <c r="E1841" s="1">
        <v>3</v>
      </c>
      <c r="F1841" s="1">
        <v>0</v>
      </c>
      <c r="G1841" s="1">
        <v>2</v>
      </c>
      <c r="H1841" s="1">
        <v>43</v>
      </c>
      <c r="I1841" s="1">
        <v>8</v>
      </c>
      <c r="J1841" s="1">
        <v>1</v>
      </c>
    </row>
    <row r="1842" spans="1:10" x14ac:dyDescent="0.25">
      <c r="A1842">
        <v>2013</v>
      </c>
      <c r="B1842" t="s">
        <v>800</v>
      </c>
      <c r="C1842" t="s">
        <v>852</v>
      </c>
      <c r="D1842" s="1">
        <v>163.69999999999999</v>
      </c>
      <c r="E1842" s="1">
        <v>0</v>
      </c>
      <c r="F1842" s="1">
        <v>0</v>
      </c>
      <c r="G1842" s="1">
        <v>0</v>
      </c>
      <c r="H1842" s="1">
        <v>13</v>
      </c>
      <c r="I1842" s="1">
        <v>5</v>
      </c>
      <c r="J1842" s="1">
        <v>1</v>
      </c>
    </row>
    <row r="1843" spans="1:10" x14ac:dyDescent="0.25">
      <c r="A1843">
        <v>2014</v>
      </c>
      <c r="B1843" t="s">
        <v>800</v>
      </c>
      <c r="C1843" t="s">
        <v>852</v>
      </c>
      <c r="D1843" s="1">
        <v>137.5</v>
      </c>
      <c r="E1843" s="1">
        <v>1</v>
      </c>
      <c r="F1843" s="1">
        <v>0</v>
      </c>
      <c r="G1843" s="1">
        <v>1</v>
      </c>
      <c r="H1843" s="1">
        <v>10</v>
      </c>
      <c r="I1843" s="1">
        <v>0</v>
      </c>
      <c r="J1843" s="1">
        <v>0</v>
      </c>
    </row>
    <row r="1844" spans="1:10" x14ac:dyDescent="0.25">
      <c r="A1844">
        <v>2015</v>
      </c>
      <c r="B1844" t="s">
        <v>800</v>
      </c>
      <c r="C1844" t="s">
        <v>852</v>
      </c>
      <c r="D1844" s="1">
        <v>144.69999999999999</v>
      </c>
      <c r="E1844" s="1">
        <v>0</v>
      </c>
      <c r="F1844" s="1">
        <v>0</v>
      </c>
      <c r="G1844" s="1">
        <v>1</v>
      </c>
      <c r="H1844" s="1">
        <v>12</v>
      </c>
      <c r="I1844" s="1">
        <v>2</v>
      </c>
      <c r="J1844" s="1">
        <v>2</v>
      </c>
    </row>
    <row r="1845" spans="1:10" x14ac:dyDescent="0.25">
      <c r="A1845">
        <v>2016</v>
      </c>
      <c r="B1845" t="s">
        <v>800</v>
      </c>
      <c r="C1845" t="s">
        <v>852</v>
      </c>
      <c r="D1845" s="1">
        <v>98.5</v>
      </c>
      <c r="E1845" s="1">
        <v>0</v>
      </c>
      <c r="F1845" s="1">
        <v>0</v>
      </c>
      <c r="G1845" s="1">
        <v>0</v>
      </c>
      <c r="H1845" s="1">
        <v>5</v>
      </c>
      <c r="I1845" s="1">
        <v>3</v>
      </c>
      <c r="J1845" s="1">
        <v>2</v>
      </c>
    </row>
    <row r="1846" spans="1:10" x14ac:dyDescent="0.25">
      <c r="A1846">
        <v>2017</v>
      </c>
      <c r="B1846" t="s">
        <v>800</v>
      </c>
      <c r="C1846" t="s">
        <v>852</v>
      </c>
      <c r="D1846" s="1">
        <v>115.6</v>
      </c>
      <c r="E1846" s="1">
        <v>0</v>
      </c>
      <c r="F1846" s="1">
        <v>0</v>
      </c>
      <c r="G1846" s="1">
        <v>1</v>
      </c>
      <c r="H1846" s="1">
        <v>7</v>
      </c>
      <c r="I1846" s="1">
        <v>5</v>
      </c>
      <c r="J1846" s="1">
        <v>0</v>
      </c>
    </row>
    <row r="1847" spans="1:10" x14ac:dyDescent="0.25">
      <c r="A1847">
        <v>2013</v>
      </c>
      <c r="B1847" t="s">
        <v>801</v>
      </c>
      <c r="C1847" t="s">
        <v>852</v>
      </c>
      <c r="D1847" s="1">
        <v>244.6</v>
      </c>
      <c r="E1847" s="1">
        <v>0</v>
      </c>
      <c r="F1847" s="1">
        <v>0</v>
      </c>
      <c r="G1847" s="1">
        <v>0</v>
      </c>
      <c r="H1847" s="1">
        <v>6</v>
      </c>
      <c r="I1847" s="1">
        <v>0</v>
      </c>
      <c r="J1847" s="1">
        <v>3</v>
      </c>
    </row>
    <row r="1848" spans="1:10" x14ac:dyDescent="0.25">
      <c r="A1848">
        <v>2014</v>
      </c>
      <c r="B1848" t="s">
        <v>801</v>
      </c>
      <c r="C1848" t="s">
        <v>852</v>
      </c>
      <c r="D1848" s="1">
        <v>251.6</v>
      </c>
      <c r="E1848" s="1">
        <v>0</v>
      </c>
      <c r="F1848" s="1">
        <v>0</v>
      </c>
      <c r="G1848" s="1">
        <v>0</v>
      </c>
      <c r="H1848" s="1">
        <v>6</v>
      </c>
      <c r="I1848" s="1">
        <v>1</v>
      </c>
      <c r="J1848" s="1">
        <v>1</v>
      </c>
    </row>
    <row r="1849" spans="1:10" x14ac:dyDescent="0.25">
      <c r="A1849">
        <v>2015</v>
      </c>
      <c r="B1849" t="s">
        <v>801</v>
      </c>
      <c r="C1849" t="s">
        <v>852</v>
      </c>
      <c r="D1849" s="1">
        <v>235.1</v>
      </c>
      <c r="E1849" s="1">
        <v>0</v>
      </c>
      <c r="F1849" s="1">
        <v>0</v>
      </c>
      <c r="G1849" s="1">
        <v>0</v>
      </c>
      <c r="H1849" s="1">
        <v>6</v>
      </c>
      <c r="I1849" s="1">
        <v>0</v>
      </c>
      <c r="J1849" s="1">
        <v>0</v>
      </c>
    </row>
    <row r="1850" spans="1:10" x14ac:dyDescent="0.25">
      <c r="A1850">
        <v>2016</v>
      </c>
      <c r="B1850" t="s">
        <v>801</v>
      </c>
      <c r="C1850" t="s">
        <v>852</v>
      </c>
      <c r="D1850" s="1">
        <v>142.6</v>
      </c>
      <c r="E1850" s="1">
        <v>0</v>
      </c>
      <c r="F1850" s="1">
        <v>0</v>
      </c>
      <c r="G1850" s="1">
        <v>0</v>
      </c>
      <c r="H1850" s="1">
        <v>4</v>
      </c>
      <c r="I1850" s="1">
        <v>1</v>
      </c>
      <c r="J1850" s="1">
        <v>1</v>
      </c>
    </row>
    <row r="1851" spans="1:10" x14ac:dyDescent="0.25">
      <c r="A1851">
        <v>2017</v>
      </c>
      <c r="B1851" t="s">
        <v>801</v>
      </c>
      <c r="C1851" t="s">
        <v>852</v>
      </c>
      <c r="D1851" s="1">
        <v>159.4</v>
      </c>
      <c r="E1851" s="1">
        <v>0</v>
      </c>
      <c r="F1851" s="1">
        <v>0</v>
      </c>
      <c r="G1851" s="1">
        <v>0</v>
      </c>
      <c r="H1851" s="1">
        <v>4</v>
      </c>
      <c r="I1851" s="1">
        <v>1</v>
      </c>
      <c r="J1851" s="1">
        <v>0</v>
      </c>
    </row>
    <row r="1852" spans="1:10" x14ac:dyDescent="0.25">
      <c r="A1852">
        <v>2013</v>
      </c>
      <c r="B1852" t="s">
        <v>802</v>
      </c>
      <c r="C1852" t="s">
        <v>852</v>
      </c>
      <c r="D1852" s="1">
        <v>394.4</v>
      </c>
      <c r="E1852" s="1">
        <v>0</v>
      </c>
      <c r="F1852" s="1">
        <v>0</v>
      </c>
      <c r="G1852" s="1">
        <v>2</v>
      </c>
      <c r="H1852" s="1">
        <v>46</v>
      </c>
      <c r="I1852" s="1">
        <v>1</v>
      </c>
      <c r="J1852" s="1">
        <v>9</v>
      </c>
    </row>
    <row r="1853" spans="1:10" x14ac:dyDescent="0.25">
      <c r="A1853">
        <v>2014</v>
      </c>
      <c r="B1853" t="s">
        <v>802</v>
      </c>
      <c r="C1853" t="s">
        <v>852</v>
      </c>
      <c r="D1853" s="1">
        <v>412.9</v>
      </c>
      <c r="E1853" s="1">
        <v>0</v>
      </c>
      <c r="F1853" s="1">
        <v>0</v>
      </c>
      <c r="G1853" s="1">
        <v>0</v>
      </c>
      <c r="H1853" s="1">
        <v>42</v>
      </c>
      <c r="I1853" s="1">
        <v>6</v>
      </c>
      <c r="J1853" s="1">
        <v>9</v>
      </c>
    </row>
    <row r="1854" spans="1:10" x14ac:dyDescent="0.25">
      <c r="A1854">
        <v>2015</v>
      </c>
      <c r="B1854" t="s">
        <v>802</v>
      </c>
      <c r="C1854" t="s">
        <v>852</v>
      </c>
      <c r="D1854" s="1">
        <v>440.7</v>
      </c>
      <c r="E1854" s="1">
        <v>0</v>
      </c>
      <c r="F1854" s="1">
        <v>0</v>
      </c>
      <c r="G1854" s="1">
        <v>3</v>
      </c>
      <c r="H1854" s="1">
        <v>43</v>
      </c>
      <c r="I1854" s="1">
        <v>0</v>
      </c>
      <c r="J1854" s="1">
        <v>2</v>
      </c>
    </row>
    <row r="1855" spans="1:10" x14ac:dyDescent="0.25">
      <c r="A1855">
        <v>2016</v>
      </c>
      <c r="B1855" t="s">
        <v>802</v>
      </c>
      <c r="C1855" t="s">
        <v>852</v>
      </c>
      <c r="D1855" s="1">
        <v>411.5</v>
      </c>
      <c r="E1855" s="1">
        <v>2</v>
      </c>
      <c r="F1855" s="1">
        <v>2</v>
      </c>
      <c r="G1855" s="1">
        <v>2</v>
      </c>
      <c r="H1855" s="1">
        <v>40</v>
      </c>
      <c r="I1855" s="1">
        <v>11</v>
      </c>
      <c r="J1855" s="1">
        <v>2</v>
      </c>
    </row>
    <row r="1856" spans="1:10" x14ac:dyDescent="0.25">
      <c r="A1856">
        <v>2017</v>
      </c>
      <c r="B1856" t="s">
        <v>802</v>
      </c>
      <c r="C1856" t="s">
        <v>852</v>
      </c>
      <c r="D1856" s="1">
        <v>503.6</v>
      </c>
      <c r="E1856" s="1">
        <v>0</v>
      </c>
      <c r="F1856" s="1">
        <v>0</v>
      </c>
      <c r="G1856" s="1">
        <v>0</v>
      </c>
      <c r="H1856" s="1">
        <v>41</v>
      </c>
      <c r="I1856" s="1">
        <v>3</v>
      </c>
      <c r="J1856" s="1">
        <v>0</v>
      </c>
    </row>
    <row r="1857" spans="1:10" x14ac:dyDescent="0.25">
      <c r="A1857">
        <v>2013</v>
      </c>
      <c r="B1857" t="s">
        <v>803</v>
      </c>
      <c r="C1857" t="s">
        <v>852</v>
      </c>
      <c r="D1857" s="1">
        <v>59</v>
      </c>
      <c r="E1857" s="1">
        <v>1</v>
      </c>
      <c r="F1857" s="1">
        <v>0</v>
      </c>
      <c r="G1857" s="1">
        <v>0</v>
      </c>
      <c r="H1857" s="1">
        <v>4</v>
      </c>
      <c r="I1857" s="1">
        <v>4</v>
      </c>
      <c r="J1857" s="1">
        <v>0</v>
      </c>
    </row>
    <row r="1858" spans="1:10" x14ac:dyDescent="0.25">
      <c r="A1858">
        <v>2014</v>
      </c>
      <c r="B1858" t="s">
        <v>803</v>
      </c>
      <c r="C1858" t="s">
        <v>852</v>
      </c>
      <c r="D1858" s="1">
        <v>70.400000000000006</v>
      </c>
      <c r="E1858" s="1">
        <v>0</v>
      </c>
      <c r="F1858" s="1">
        <v>0</v>
      </c>
      <c r="G1858" s="1">
        <v>0</v>
      </c>
      <c r="H1858" s="1">
        <v>6</v>
      </c>
      <c r="I1858" s="1">
        <v>1</v>
      </c>
      <c r="J1858" s="1">
        <v>0</v>
      </c>
    </row>
    <row r="1859" spans="1:10" x14ac:dyDescent="0.25">
      <c r="A1859">
        <v>2015</v>
      </c>
      <c r="B1859" t="s">
        <v>803</v>
      </c>
      <c r="C1859" t="s">
        <v>852</v>
      </c>
      <c r="D1859" s="1">
        <v>76</v>
      </c>
      <c r="E1859" s="1">
        <v>0</v>
      </c>
      <c r="F1859" s="1">
        <v>0</v>
      </c>
      <c r="G1859" s="1">
        <v>0</v>
      </c>
      <c r="H1859" s="1">
        <v>6</v>
      </c>
      <c r="I1859" s="1">
        <v>1</v>
      </c>
      <c r="J1859" s="1">
        <v>0</v>
      </c>
    </row>
    <row r="1860" spans="1:10" x14ac:dyDescent="0.25">
      <c r="A1860">
        <v>2016</v>
      </c>
      <c r="B1860" t="s">
        <v>803</v>
      </c>
      <c r="C1860" t="s">
        <v>852</v>
      </c>
      <c r="D1860" s="1">
        <v>50.2</v>
      </c>
      <c r="E1860" s="1">
        <v>1</v>
      </c>
      <c r="F1860" s="1">
        <v>0</v>
      </c>
      <c r="G1860" s="1">
        <v>0</v>
      </c>
      <c r="H1860" s="1">
        <v>5</v>
      </c>
      <c r="I1860" s="1">
        <v>1</v>
      </c>
      <c r="J1860" s="1">
        <v>0</v>
      </c>
    </row>
    <row r="1861" spans="1:10" x14ac:dyDescent="0.25">
      <c r="A1861">
        <v>2017</v>
      </c>
      <c r="B1861" t="s">
        <v>803</v>
      </c>
      <c r="C1861" t="s">
        <v>852</v>
      </c>
      <c r="D1861" s="1">
        <v>48.7</v>
      </c>
      <c r="E1861" s="1">
        <v>0</v>
      </c>
      <c r="F1861" s="1">
        <v>0</v>
      </c>
      <c r="G1861" s="1">
        <v>0</v>
      </c>
      <c r="H1861" s="1">
        <v>4</v>
      </c>
      <c r="I1861" s="1">
        <v>1</v>
      </c>
      <c r="J1861" s="1">
        <v>1</v>
      </c>
    </row>
    <row r="1862" spans="1:10" x14ac:dyDescent="0.25">
      <c r="A1862">
        <v>2013</v>
      </c>
      <c r="B1862" t="s">
        <v>804</v>
      </c>
      <c r="C1862" t="s">
        <v>852</v>
      </c>
      <c r="D1862" s="1">
        <v>228</v>
      </c>
      <c r="E1862" s="1">
        <v>1</v>
      </c>
      <c r="F1862" s="1">
        <v>1</v>
      </c>
      <c r="G1862" s="1">
        <v>0</v>
      </c>
      <c r="H1862" s="1">
        <v>12</v>
      </c>
      <c r="I1862" s="1">
        <v>2</v>
      </c>
      <c r="J1862" s="1">
        <v>2</v>
      </c>
    </row>
    <row r="1863" spans="1:10" x14ac:dyDescent="0.25">
      <c r="A1863">
        <v>2014</v>
      </c>
      <c r="B1863" t="s">
        <v>804</v>
      </c>
      <c r="C1863" t="s">
        <v>852</v>
      </c>
      <c r="D1863" s="1">
        <v>303.5</v>
      </c>
      <c r="E1863" s="1">
        <v>1</v>
      </c>
      <c r="F1863" s="1">
        <v>1</v>
      </c>
      <c r="G1863" s="1">
        <v>0</v>
      </c>
      <c r="H1863" s="1">
        <v>5</v>
      </c>
      <c r="I1863" s="1">
        <v>0</v>
      </c>
      <c r="J1863" s="1">
        <v>0</v>
      </c>
    </row>
    <row r="1864" spans="1:10" x14ac:dyDescent="0.25">
      <c r="A1864">
        <v>2015</v>
      </c>
      <c r="B1864" t="s">
        <v>804</v>
      </c>
      <c r="C1864" t="s">
        <v>852</v>
      </c>
      <c r="D1864" s="1">
        <v>272</v>
      </c>
      <c r="E1864" s="1">
        <v>0</v>
      </c>
      <c r="F1864" s="1">
        <v>0</v>
      </c>
      <c r="G1864" s="1">
        <v>0</v>
      </c>
      <c r="H1864" s="1">
        <v>3</v>
      </c>
      <c r="I1864" s="1">
        <v>2</v>
      </c>
      <c r="J1864" s="1">
        <v>2</v>
      </c>
    </row>
    <row r="1865" spans="1:10" x14ac:dyDescent="0.25">
      <c r="A1865">
        <v>2016</v>
      </c>
      <c r="B1865" t="s">
        <v>804</v>
      </c>
      <c r="C1865" t="s">
        <v>852</v>
      </c>
      <c r="D1865" s="1">
        <v>252</v>
      </c>
      <c r="E1865" s="1">
        <v>0</v>
      </c>
      <c r="F1865" s="1">
        <v>0</v>
      </c>
      <c r="G1865" s="1">
        <v>0</v>
      </c>
      <c r="H1865" s="1">
        <v>9</v>
      </c>
      <c r="I1865" s="1">
        <v>0</v>
      </c>
      <c r="J1865" s="1">
        <v>2</v>
      </c>
    </row>
    <row r="1866" spans="1:10" x14ac:dyDescent="0.25">
      <c r="A1866">
        <v>2017</v>
      </c>
      <c r="B1866" t="s">
        <v>804</v>
      </c>
      <c r="C1866" t="s">
        <v>852</v>
      </c>
      <c r="D1866" s="1">
        <v>228.3</v>
      </c>
      <c r="E1866" s="1">
        <v>2</v>
      </c>
      <c r="F1866" s="1">
        <v>2</v>
      </c>
      <c r="G1866" s="1">
        <v>0</v>
      </c>
      <c r="H1866" s="1">
        <v>10</v>
      </c>
      <c r="I1866" s="1">
        <v>5</v>
      </c>
      <c r="J1866" s="1">
        <v>0</v>
      </c>
    </row>
    <row r="1867" spans="1:10" x14ac:dyDescent="0.25">
      <c r="A1867">
        <v>2013</v>
      </c>
      <c r="B1867" t="s">
        <v>805</v>
      </c>
      <c r="C1867" t="s">
        <v>852</v>
      </c>
      <c r="D1867" s="1">
        <v>668.1</v>
      </c>
      <c r="E1867" s="1">
        <v>0</v>
      </c>
      <c r="F1867" s="1">
        <v>0</v>
      </c>
      <c r="G1867" s="1">
        <v>3</v>
      </c>
      <c r="H1867" s="1">
        <v>20</v>
      </c>
      <c r="I1867" s="1">
        <v>1</v>
      </c>
      <c r="J1867" s="1">
        <v>3</v>
      </c>
    </row>
    <row r="1868" spans="1:10" x14ac:dyDescent="0.25">
      <c r="A1868">
        <v>2014</v>
      </c>
      <c r="B1868" t="s">
        <v>805</v>
      </c>
      <c r="C1868" t="s">
        <v>852</v>
      </c>
      <c r="D1868" s="1">
        <v>621.9</v>
      </c>
      <c r="E1868" s="1">
        <v>0</v>
      </c>
      <c r="F1868" s="1">
        <v>0</v>
      </c>
      <c r="G1868" s="1">
        <v>1</v>
      </c>
      <c r="H1868" s="1">
        <v>23</v>
      </c>
      <c r="I1868" s="1">
        <v>3</v>
      </c>
      <c r="J1868" s="1">
        <v>4</v>
      </c>
    </row>
    <row r="1869" spans="1:10" x14ac:dyDescent="0.25">
      <c r="A1869">
        <v>2015</v>
      </c>
      <c r="B1869" t="s">
        <v>805</v>
      </c>
      <c r="C1869" t="s">
        <v>852</v>
      </c>
      <c r="D1869" s="1">
        <v>917.9</v>
      </c>
      <c r="E1869" s="1">
        <v>0</v>
      </c>
      <c r="F1869" s="1">
        <v>0</v>
      </c>
      <c r="G1869" s="1">
        <v>1</v>
      </c>
      <c r="H1869" s="1">
        <v>26</v>
      </c>
      <c r="I1869" s="1">
        <v>3</v>
      </c>
      <c r="J1869" s="1">
        <v>3</v>
      </c>
    </row>
    <row r="1870" spans="1:10" x14ac:dyDescent="0.25">
      <c r="A1870">
        <v>2016</v>
      </c>
      <c r="B1870" t="s">
        <v>805</v>
      </c>
      <c r="C1870" t="s">
        <v>852</v>
      </c>
      <c r="D1870" s="1">
        <v>991.4</v>
      </c>
      <c r="E1870" s="1">
        <v>0</v>
      </c>
      <c r="F1870" s="1">
        <v>0</v>
      </c>
      <c r="G1870" s="1">
        <v>1</v>
      </c>
      <c r="H1870" s="1">
        <v>22</v>
      </c>
      <c r="I1870" s="1">
        <v>1</v>
      </c>
      <c r="J1870" s="1">
        <v>2</v>
      </c>
    </row>
    <row r="1871" spans="1:10" x14ac:dyDescent="0.25">
      <c r="A1871">
        <v>2017</v>
      </c>
      <c r="B1871" t="s">
        <v>805</v>
      </c>
      <c r="C1871" t="s">
        <v>852</v>
      </c>
      <c r="D1871" s="1">
        <v>933.1</v>
      </c>
      <c r="E1871" s="1">
        <v>1</v>
      </c>
      <c r="F1871" s="1">
        <v>0</v>
      </c>
      <c r="G1871" s="1">
        <v>0</v>
      </c>
      <c r="H1871" s="1">
        <v>22</v>
      </c>
      <c r="I1871" s="1">
        <v>17</v>
      </c>
      <c r="J1871" s="1">
        <v>2</v>
      </c>
    </row>
    <row r="1872" spans="1:10" x14ac:dyDescent="0.25">
      <c r="A1872">
        <v>2013</v>
      </c>
      <c r="B1872" t="s">
        <v>806</v>
      </c>
      <c r="C1872" t="s">
        <v>852</v>
      </c>
      <c r="D1872" s="1">
        <v>1300.7</v>
      </c>
      <c r="E1872" s="1">
        <v>8</v>
      </c>
      <c r="F1872" s="1">
        <v>2</v>
      </c>
      <c r="G1872" s="1">
        <v>5</v>
      </c>
      <c r="H1872" s="1">
        <v>132</v>
      </c>
      <c r="I1872" s="1">
        <v>67</v>
      </c>
      <c r="J1872" s="1">
        <v>4</v>
      </c>
    </row>
    <row r="1873" spans="1:10" x14ac:dyDescent="0.25">
      <c r="A1873">
        <v>2014</v>
      </c>
      <c r="B1873" t="s">
        <v>806</v>
      </c>
      <c r="C1873" t="s">
        <v>852</v>
      </c>
      <c r="D1873" s="1">
        <v>1349.1</v>
      </c>
      <c r="E1873" s="1">
        <v>1</v>
      </c>
      <c r="F1873" s="1">
        <v>0</v>
      </c>
      <c r="G1873" s="1">
        <v>12</v>
      </c>
      <c r="H1873" s="1">
        <v>159</v>
      </c>
      <c r="I1873" s="1">
        <v>68</v>
      </c>
      <c r="J1873" s="1">
        <v>12</v>
      </c>
    </row>
    <row r="1874" spans="1:10" x14ac:dyDescent="0.25">
      <c r="A1874">
        <v>2015</v>
      </c>
      <c r="B1874" t="s">
        <v>806</v>
      </c>
      <c r="C1874" t="s">
        <v>852</v>
      </c>
      <c r="D1874" s="1">
        <v>1580.1</v>
      </c>
      <c r="E1874" s="1">
        <v>0</v>
      </c>
      <c r="F1874" s="1">
        <v>0</v>
      </c>
      <c r="G1874" s="1">
        <v>8</v>
      </c>
      <c r="H1874" s="1">
        <v>147</v>
      </c>
      <c r="I1874" s="1">
        <v>74</v>
      </c>
      <c r="J1874" s="1">
        <v>17</v>
      </c>
    </row>
    <row r="1875" spans="1:10" x14ac:dyDescent="0.25">
      <c r="A1875">
        <v>2016</v>
      </c>
      <c r="B1875" t="s">
        <v>806</v>
      </c>
      <c r="C1875" t="s">
        <v>852</v>
      </c>
      <c r="D1875" s="1">
        <v>1481.2</v>
      </c>
      <c r="E1875" s="1">
        <v>0</v>
      </c>
      <c r="F1875" s="1">
        <v>0</v>
      </c>
      <c r="G1875" s="1">
        <v>9</v>
      </c>
      <c r="H1875" s="1">
        <v>130</v>
      </c>
      <c r="I1875" s="1">
        <v>68</v>
      </c>
      <c r="J1875" s="1">
        <v>12</v>
      </c>
    </row>
    <row r="1876" spans="1:10" x14ac:dyDescent="0.25">
      <c r="A1876">
        <v>2017</v>
      </c>
      <c r="B1876" t="s">
        <v>806</v>
      </c>
      <c r="C1876" t="s">
        <v>852</v>
      </c>
      <c r="D1876" s="1">
        <v>1422.8</v>
      </c>
      <c r="E1876" s="1">
        <v>1</v>
      </c>
      <c r="F1876" s="1">
        <v>0</v>
      </c>
      <c r="G1876" s="1">
        <v>10</v>
      </c>
      <c r="H1876" s="1">
        <v>152</v>
      </c>
      <c r="I1876" s="1">
        <v>105</v>
      </c>
      <c r="J1876" s="1">
        <v>15</v>
      </c>
    </row>
    <row r="1877" spans="1:10" x14ac:dyDescent="0.25">
      <c r="A1877">
        <v>2013</v>
      </c>
      <c r="B1877" t="s">
        <v>807</v>
      </c>
      <c r="C1877" t="s">
        <v>852</v>
      </c>
      <c r="D1877" s="1">
        <v>281.7</v>
      </c>
      <c r="E1877" s="1">
        <v>0</v>
      </c>
      <c r="F1877" s="1">
        <v>0</v>
      </c>
      <c r="G1877" s="1">
        <v>0</v>
      </c>
      <c r="H1877" s="1">
        <v>10</v>
      </c>
      <c r="I1877" s="1">
        <v>1</v>
      </c>
      <c r="J1877" s="1">
        <v>1</v>
      </c>
    </row>
    <row r="1878" spans="1:10" x14ac:dyDescent="0.25">
      <c r="A1878">
        <v>2014</v>
      </c>
      <c r="B1878" t="s">
        <v>807</v>
      </c>
      <c r="C1878" t="s">
        <v>852</v>
      </c>
      <c r="D1878" s="1">
        <v>333.5</v>
      </c>
      <c r="E1878" s="1">
        <v>2</v>
      </c>
      <c r="F1878" s="1">
        <v>2</v>
      </c>
      <c r="G1878" s="1">
        <v>0</v>
      </c>
      <c r="H1878" s="1">
        <v>9</v>
      </c>
      <c r="I1878" s="1">
        <v>1</v>
      </c>
      <c r="J1878" s="1">
        <v>1</v>
      </c>
    </row>
    <row r="1879" spans="1:10" x14ac:dyDescent="0.25">
      <c r="A1879">
        <v>2015</v>
      </c>
      <c r="B1879" t="s">
        <v>807</v>
      </c>
      <c r="C1879" t="s">
        <v>852</v>
      </c>
      <c r="D1879" s="1">
        <v>449.8</v>
      </c>
      <c r="E1879" s="1">
        <v>2</v>
      </c>
      <c r="F1879" s="1">
        <v>0</v>
      </c>
      <c r="G1879" s="1">
        <v>0</v>
      </c>
      <c r="H1879" s="1">
        <v>9</v>
      </c>
      <c r="I1879" s="1">
        <v>12</v>
      </c>
      <c r="J1879" s="1">
        <v>0</v>
      </c>
    </row>
    <row r="1880" spans="1:10" x14ac:dyDescent="0.25">
      <c r="A1880">
        <v>2016</v>
      </c>
      <c r="B1880" t="s">
        <v>807</v>
      </c>
      <c r="C1880" t="s">
        <v>852</v>
      </c>
      <c r="D1880" s="1">
        <v>363.4</v>
      </c>
      <c r="E1880" s="1">
        <v>1</v>
      </c>
      <c r="F1880" s="1">
        <v>0</v>
      </c>
      <c r="G1880" s="1">
        <v>0</v>
      </c>
      <c r="H1880" s="1">
        <v>8</v>
      </c>
      <c r="I1880" s="1">
        <v>7</v>
      </c>
      <c r="J1880" s="1">
        <v>0</v>
      </c>
    </row>
    <row r="1881" spans="1:10" x14ac:dyDescent="0.25">
      <c r="A1881">
        <v>2017</v>
      </c>
      <c r="B1881" t="s">
        <v>807</v>
      </c>
      <c r="C1881" t="s">
        <v>852</v>
      </c>
      <c r="D1881" s="1">
        <v>371</v>
      </c>
      <c r="E1881" s="1">
        <v>4</v>
      </c>
      <c r="F1881" s="1">
        <v>2</v>
      </c>
      <c r="G1881" s="1">
        <v>0</v>
      </c>
      <c r="H1881" s="1">
        <v>12</v>
      </c>
      <c r="I1881" s="1">
        <v>7</v>
      </c>
      <c r="J1881" s="1">
        <v>0</v>
      </c>
    </row>
    <row r="1882" spans="1:10" x14ac:dyDescent="0.25">
      <c r="A1882">
        <v>2013</v>
      </c>
      <c r="B1882" t="s">
        <v>808</v>
      </c>
      <c r="C1882" t="s">
        <v>853</v>
      </c>
      <c r="D1882" s="1">
        <v>80.2</v>
      </c>
      <c r="E1882" s="1">
        <v>0</v>
      </c>
      <c r="F1882" s="1">
        <v>0</v>
      </c>
      <c r="G1882" s="1">
        <v>1</v>
      </c>
      <c r="H1882" s="1">
        <v>9</v>
      </c>
      <c r="I1882" s="1">
        <v>0</v>
      </c>
      <c r="J1882" s="1">
        <v>2</v>
      </c>
    </row>
    <row r="1883" spans="1:10" x14ac:dyDescent="0.25">
      <c r="A1883">
        <v>2014</v>
      </c>
      <c r="B1883" t="s">
        <v>808</v>
      </c>
      <c r="C1883" t="s">
        <v>853</v>
      </c>
      <c r="D1883" s="1">
        <v>68.400000000000006</v>
      </c>
      <c r="E1883" s="1">
        <v>1</v>
      </c>
      <c r="F1883" s="1">
        <v>1</v>
      </c>
      <c r="G1883" s="1">
        <v>0</v>
      </c>
      <c r="H1883" s="1">
        <v>15</v>
      </c>
      <c r="I1883" s="1">
        <v>0</v>
      </c>
      <c r="J1883" s="1">
        <v>0</v>
      </c>
    </row>
    <row r="1884" spans="1:10" x14ac:dyDescent="0.25">
      <c r="A1884">
        <v>2015</v>
      </c>
      <c r="B1884" t="s">
        <v>808</v>
      </c>
      <c r="C1884" t="s">
        <v>853</v>
      </c>
      <c r="D1884" s="1">
        <v>99.3</v>
      </c>
      <c r="E1884" s="1">
        <v>0</v>
      </c>
      <c r="F1884" s="1">
        <v>0</v>
      </c>
      <c r="G1884" s="1">
        <v>0</v>
      </c>
      <c r="H1884" s="1">
        <v>13</v>
      </c>
      <c r="I1884" s="1">
        <v>1</v>
      </c>
      <c r="J1884" s="1">
        <v>1</v>
      </c>
    </row>
    <row r="1885" spans="1:10" x14ac:dyDescent="0.25">
      <c r="A1885">
        <v>2016</v>
      </c>
      <c r="B1885" t="s">
        <v>808</v>
      </c>
      <c r="C1885" t="s">
        <v>853</v>
      </c>
      <c r="D1885" s="1">
        <v>116.4</v>
      </c>
      <c r="E1885" s="1">
        <v>0</v>
      </c>
      <c r="F1885" s="1">
        <v>0</v>
      </c>
      <c r="G1885" s="1">
        <v>0</v>
      </c>
      <c r="H1885" s="1">
        <v>15</v>
      </c>
      <c r="I1885" s="1">
        <v>1</v>
      </c>
      <c r="J1885" s="1">
        <v>4</v>
      </c>
    </row>
    <row r="1886" spans="1:10" x14ac:dyDescent="0.25">
      <c r="A1886">
        <v>2017</v>
      </c>
      <c r="B1886" t="s">
        <v>808</v>
      </c>
      <c r="C1886" t="s">
        <v>853</v>
      </c>
      <c r="D1886" s="1">
        <v>110.8</v>
      </c>
      <c r="E1886" s="1">
        <v>0</v>
      </c>
      <c r="F1886" s="1">
        <v>0</v>
      </c>
      <c r="G1886" s="1">
        <v>1</v>
      </c>
      <c r="H1886" s="1">
        <v>16</v>
      </c>
      <c r="I1886" s="1">
        <v>0</v>
      </c>
      <c r="J1886" s="1">
        <v>0</v>
      </c>
    </row>
    <row r="1887" spans="1:10" x14ac:dyDescent="0.25">
      <c r="A1887">
        <v>2013</v>
      </c>
      <c r="B1887" t="s">
        <v>809</v>
      </c>
      <c r="C1887" t="s">
        <v>853</v>
      </c>
      <c r="D1887" s="1">
        <v>25.7</v>
      </c>
      <c r="E1887" s="1">
        <v>0</v>
      </c>
      <c r="F1887" s="1">
        <v>0</v>
      </c>
      <c r="G1887" s="1">
        <v>1</v>
      </c>
      <c r="H1887" s="1">
        <v>11</v>
      </c>
      <c r="I1887" s="1">
        <v>0</v>
      </c>
      <c r="J1887" s="1">
        <v>0</v>
      </c>
    </row>
    <row r="1888" spans="1:10" x14ac:dyDescent="0.25">
      <c r="A1888">
        <v>2014</v>
      </c>
      <c r="B1888" t="s">
        <v>809</v>
      </c>
      <c r="C1888" t="s">
        <v>853</v>
      </c>
      <c r="D1888" s="1">
        <v>40.200000000000003</v>
      </c>
      <c r="E1888" s="1">
        <v>1</v>
      </c>
      <c r="F1888" s="1">
        <v>1</v>
      </c>
      <c r="G1888" s="1">
        <v>0</v>
      </c>
      <c r="H1888" s="1">
        <v>10</v>
      </c>
      <c r="I1888" s="1">
        <v>0</v>
      </c>
      <c r="J1888" s="1">
        <v>0</v>
      </c>
    </row>
    <row r="1889" spans="1:10" x14ac:dyDescent="0.25">
      <c r="A1889">
        <v>2015</v>
      </c>
      <c r="B1889" t="s">
        <v>809</v>
      </c>
      <c r="C1889" t="s">
        <v>853</v>
      </c>
      <c r="D1889" s="1">
        <v>57</v>
      </c>
      <c r="E1889" s="1">
        <v>0</v>
      </c>
      <c r="F1889" s="1">
        <v>0</v>
      </c>
      <c r="G1889" s="1">
        <v>0</v>
      </c>
      <c r="H1889" s="1">
        <v>7</v>
      </c>
      <c r="I1889" s="1">
        <v>3</v>
      </c>
      <c r="J1889" s="1">
        <v>1</v>
      </c>
    </row>
    <row r="1890" spans="1:10" x14ac:dyDescent="0.25">
      <c r="A1890">
        <v>2016</v>
      </c>
      <c r="B1890" t="s">
        <v>809</v>
      </c>
      <c r="C1890" t="s">
        <v>853</v>
      </c>
      <c r="D1890" s="1">
        <v>60.4</v>
      </c>
      <c r="E1890" s="1">
        <v>0</v>
      </c>
      <c r="F1890" s="1">
        <v>0</v>
      </c>
      <c r="G1890" s="1">
        <v>0</v>
      </c>
      <c r="H1890" s="1">
        <v>12</v>
      </c>
      <c r="I1890" s="1">
        <v>6</v>
      </c>
      <c r="J1890" s="1">
        <v>0</v>
      </c>
    </row>
    <row r="1891" spans="1:10" x14ac:dyDescent="0.25">
      <c r="A1891">
        <v>2017</v>
      </c>
      <c r="B1891" t="s">
        <v>809</v>
      </c>
      <c r="C1891" t="s">
        <v>853</v>
      </c>
      <c r="D1891" s="1">
        <v>47.6</v>
      </c>
      <c r="E1891" s="1">
        <v>0</v>
      </c>
      <c r="F1891" s="1">
        <v>0</v>
      </c>
      <c r="G1891" s="1">
        <v>1</v>
      </c>
      <c r="H1891" s="1">
        <v>15</v>
      </c>
      <c r="I1891" s="1">
        <v>2</v>
      </c>
      <c r="J1891" s="1">
        <v>1</v>
      </c>
    </row>
    <row r="1892" spans="1:10" x14ac:dyDescent="0.25">
      <c r="A1892">
        <v>2013</v>
      </c>
      <c r="B1892" t="s">
        <v>810</v>
      </c>
      <c r="C1892" t="s">
        <v>853</v>
      </c>
      <c r="D1892" s="1">
        <v>265.2</v>
      </c>
      <c r="E1892" s="1">
        <v>0</v>
      </c>
      <c r="F1892" s="1">
        <v>0</v>
      </c>
      <c r="G1892" s="1">
        <v>2</v>
      </c>
      <c r="H1892" s="1">
        <v>26</v>
      </c>
      <c r="I1892" s="1">
        <v>0</v>
      </c>
      <c r="J1892" s="1">
        <v>1</v>
      </c>
    </row>
    <row r="1893" spans="1:10" x14ac:dyDescent="0.25">
      <c r="A1893">
        <v>2014</v>
      </c>
      <c r="B1893" t="s">
        <v>810</v>
      </c>
      <c r="C1893" t="s">
        <v>853</v>
      </c>
      <c r="D1893" s="1">
        <v>253.3</v>
      </c>
      <c r="E1893" s="1">
        <v>0</v>
      </c>
      <c r="F1893" s="1">
        <v>0</v>
      </c>
      <c r="G1893" s="1">
        <v>2</v>
      </c>
      <c r="H1893" s="1">
        <v>19</v>
      </c>
      <c r="I1893" s="1">
        <v>0</v>
      </c>
      <c r="J1893" s="1">
        <v>2</v>
      </c>
    </row>
    <row r="1894" spans="1:10" x14ac:dyDescent="0.25">
      <c r="A1894">
        <v>2015</v>
      </c>
      <c r="B1894" t="s">
        <v>810</v>
      </c>
      <c r="C1894" t="s">
        <v>853</v>
      </c>
      <c r="D1894" s="1">
        <v>312.10000000000002</v>
      </c>
      <c r="E1894" s="1">
        <v>1</v>
      </c>
      <c r="F1894" s="1">
        <v>1</v>
      </c>
      <c r="G1894" s="1">
        <v>0</v>
      </c>
      <c r="H1894" s="1">
        <v>19</v>
      </c>
      <c r="I1894" s="1">
        <v>3</v>
      </c>
      <c r="J1894" s="1">
        <v>1</v>
      </c>
    </row>
    <row r="1895" spans="1:10" x14ac:dyDescent="0.25">
      <c r="A1895">
        <v>2016</v>
      </c>
      <c r="B1895" t="s">
        <v>810</v>
      </c>
      <c r="C1895" t="s">
        <v>853</v>
      </c>
      <c r="D1895" s="1">
        <v>286.60000000000002</v>
      </c>
      <c r="E1895" s="1">
        <v>2</v>
      </c>
      <c r="F1895" s="1">
        <v>1</v>
      </c>
      <c r="G1895" s="1">
        <v>1</v>
      </c>
      <c r="H1895" s="1">
        <v>15</v>
      </c>
      <c r="I1895" s="1">
        <v>7</v>
      </c>
      <c r="J1895" s="1">
        <v>0</v>
      </c>
    </row>
    <row r="1896" spans="1:10" x14ac:dyDescent="0.25">
      <c r="A1896">
        <v>2017</v>
      </c>
      <c r="B1896" t="s">
        <v>810</v>
      </c>
      <c r="C1896" t="s">
        <v>853</v>
      </c>
      <c r="D1896" s="1">
        <v>316.8</v>
      </c>
      <c r="E1896" s="1">
        <v>1</v>
      </c>
      <c r="F1896" s="1">
        <v>1</v>
      </c>
      <c r="G1896" s="1">
        <v>2</v>
      </c>
      <c r="H1896" s="1">
        <v>29</v>
      </c>
      <c r="I1896" s="1">
        <v>10</v>
      </c>
      <c r="J1896" s="1">
        <v>0</v>
      </c>
    </row>
    <row r="1897" spans="1:10" x14ac:dyDescent="0.25">
      <c r="A1897">
        <v>2013</v>
      </c>
      <c r="B1897" t="s">
        <v>811</v>
      </c>
      <c r="C1897" t="s">
        <v>853</v>
      </c>
      <c r="D1897" s="1">
        <v>217.9</v>
      </c>
      <c r="E1897" s="1">
        <v>0</v>
      </c>
      <c r="F1897" s="1">
        <v>0</v>
      </c>
      <c r="G1897" s="1">
        <v>3</v>
      </c>
      <c r="H1897" s="1">
        <v>18</v>
      </c>
      <c r="I1897" s="1">
        <v>0</v>
      </c>
      <c r="J1897" s="1">
        <v>2</v>
      </c>
    </row>
    <row r="1898" spans="1:10" x14ac:dyDescent="0.25">
      <c r="A1898">
        <v>2014</v>
      </c>
      <c r="B1898" t="s">
        <v>811</v>
      </c>
      <c r="C1898" t="s">
        <v>853</v>
      </c>
      <c r="D1898" s="1">
        <v>250.6</v>
      </c>
      <c r="E1898" s="1">
        <v>0</v>
      </c>
      <c r="F1898" s="1">
        <v>0</v>
      </c>
      <c r="G1898" s="1">
        <v>4</v>
      </c>
      <c r="H1898" s="1">
        <v>31</v>
      </c>
      <c r="I1898" s="1">
        <v>2</v>
      </c>
      <c r="J1898" s="1">
        <v>1</v>
      </c>
    </row>
    <row r="1899" spans="1:10" x14ac:dyDescent="0.25">
      <c r="A1899">
        <v>2015</v>
      </c>
      <c r="B1899" t="s">
        <v>811</v>
      </c>
      <c r="C1899" t="s">
        <v>853</v>
      </c>
      <c r="D1899" s="1">
        <v>268</v>
      </c>
      <c r="E1899" s="1">
        <v>0</v>
      </c>
      <c r="F1899" s="1">
        <v>0</v>
      </c>
      <c r="G1899" s="1">
        <v>3</v>
      </c>
      <c r="H1899" s="1">
        <v>28</v>
      </c>
      <c r="I1899" s="1">
        <v>6</v>
      </c>
      <c r="J1899" s="1">
        <v>3</v>
      </c>
    </row>
    <row r="1900" spans="1:10" x14ac:dyDescent="0.25">
      <c r="A1900">
        <v>2016</v>
      </c>
      <c r="B1900" t="s">
        <v>811</v>
      </c>
      <c r="C1900" t="s">
        <v>853</v>
      </c>
      <c r="D1900" s="1">
        <v>300.7</v>
      </c>
      <c r="E1900" s="1">
        <v>0</v>
      </c>
      <c r="F1900" s="1">
        <v>0</v>
      </c>
      <c r="G1900" s="1">
        <v>0</v>
      </c>
      <c r="H1900" s="1">
        <v>36</v>
      </c>
      <c r="I1900" s="1">
        <v>6</v>
      </c>
      <c r="J1900" s="1">
        <v>2</v>
      </c>
    </row>
    <row r="1901" spans="1:10" x14ac:dyDescent="0.25">
      <c r="A1901">
        <v>2017</v>
      </c>
      <c r="B1901" t="s">
        <v>811</v>
      </c>
      <c r="C1901" t="s">
        <v>853</v>
      </c>
      <c r="D1901" s="1">
        <v>273.8</v>
      </c>
      <c r="E1901" s="1">
        <v>1</v>
      </c>
      <c r="F1901" s="1">
        <v>1</v>
      </c>
      <c r="G1901" s="1">
        <v>1</v>
      </c>
      <c r="H1901" s="1">
        <v>39</v>
      </c>
      <c r="I1901" s="1">
        <v>8</v>
      </c>
      <c r="J1901" s="1">
        <v>4</v>
      </c>
    </row>
    <row r="1902" spans="1:10" x14ac:dyDescent="0.25">
      <c r="A1902">
        <v>2013</v>
      </c>
      <c r="B1902" t="s">
        <v>812</v>
      </c>
      <c r="C1902" t="s">
        <v>853</v>
      </c>
      <c r="D1902" s="1">
        <v>25.8</v>
      </c>
      <c r="E1902" s="1">
        <v>0</v>
      </c>
      <c r="F1902" s="1">
        <v>0</v>
      </c>
      <c r="G1902" s="1">
        <v>4</v>
      </c>
      <c r="H1902" s="1">
        <v>66</v>
      </c>
      <c r="I1902" s="1">
        <v>7</v>
      </c>
      <c r="J1902" s="1">
        <v>6</v>
      </c>
    </row>
    <row r="1903" spans="1:10" x14ac:dyDescent="0.25">
      <c r="A1903">
        <v>2014</v>
      </c>
      <c r="B1903" t="s">
        <v>812</v>
      </c>
      <c r="C1903" t="s">
        <v>853</v>
      </c>
      <c r="D1903" s="1">
        <v>13.6</v>
      </c>
      <c r="E1903" s="1">
        <v>2</v>
      </c>
      <c r="F1903" s="1">
        <v>1</v>
      </c>
      <c r="G1903" s="1">
        <v>4</v>
      </c>
      <c r="H1903" s="1">
        <v>77</v>
      </c>
      <c r="I1903" s="1">
        <v>10</v>
      </c>
      <c r="J1903" s="1">
        <v>4</v>
      </c>
    </row>
    <row r="1904" spans="1:10" x14ac:dyDescent="0.25">
      <c r="A1904">
        <v>2015</v>
      </c>
      <c r="B1904" t="s">
        <v>812</v>
      </c>
      <c r="C1904" t="s">
        <v>853</v>
      </c>
      <c r="D1904" s="1">
        <v>14.2</v>
      </c>
      <c r="E1904" s="1">
        <v>2</v>
      </c>
      <c r="F1904" s="1">
        <v>0</v>
      </c>
      <c r="G1904" s="1">
        <v>7</v>
      </c>
      <c r="H1904" s="1">
        <v>91</v>
      </c>
      <c r="I1904" s="1">
        <v>32</v>
      </c>
      <c r="J1904" s="1">
        <v>4</v>
      </c>
    </row>
    <row r="1905" spans="1:10" x14ac:dyDescent="0.25">
      <c r="A1905">
        <v>2016</v>
      </c>
      <c r="B1905" t="s">
        <v>812</v>
      </c>
      <c r="C1905" t="s">
        <v>853</v>
      </c>
      <c r="D1905" s="1">
        <v>22.9</v>
      </c>
      <c r="E1905" s="1">
        <v>1</v>
      </c>
      <c r="F1905" s="1">
        <v>0</v>
      </c>
      <c r="G1905" s="1">
        <v>5</v>
      </c>
      <c r="H1905" s="1">
        <v>73</v>
      </c>
      <c r="I1905" s="1">
        <v>22</v>
      </c>
      <c r="J1905" s="1">
        <v>4</v>
      </c>
    </row>
    <row r="1906" spans="1:10" x14ac:dyDescent="0.25">
      <c r="A1906">
        <v>2017</v>
      </c>
      <c r="B1906" t="s">
        <v>812</v>
      </c>
      <c r="C1906" t="s">
        <v>853</v>
      </c>
      <c r="D1906" s="1">
        <v>73.900000000000006</v>
      </c>
      <c r="E1906" s="1">
        <v>5</v>
      </c>
      <c r="F1906" s="1">
        <v>2</v>
      </c>
      <c r="G1906" s="1">
        <v>4</v>
      </c>
      <c r="H1906" s="1">
        <v>89</v>
      </c>
      <c r="I1906" s="1">
        <v>62</v>
      </c>
      <c r="J1906" s="1">
        <v>1</v>
      </c>
    </row>
    <row r="1907" spans="1:10" x14ac:dyDescent="0.25">
      <c r="A1907">
        <v>2013</v>
      </c>
      <c r="B1907" t="s">
        <v>813</v>
      </c>
      <c r="C1907" t="s">
        <v>853</v>
      </c>
      <c r="D1907" s="1">
        <v>1534</v>
      </c>
      <c r="E1907" s="1">
        <v>0</v>
      </c>
      <c r="F1907" s="1">
        <v>0</v>
      </c>
      <c r="G1907" s="1">
        <v>1</v>
      </c>
      <c r="H1907" s="1">
        <v>24</v>
      </c>
      <c r="I1907" s="1">
        <v>1</v>
      </c>
      <c r="J1907" s="1">
        <v>2</v>
      </c>
    </row>
    <row r="1908" spans="1:10" x14ac:dyDescent="0.25">
      <c r="A1908">
        <v>2014</v>
      </c>
      <c r="B1908" t="s">
        <v>813</v>
      </c>
      <c r="C1908" t="s">
        <v>853</v>
      </c>
      <c r="D1908" s="1">
        <v>1741.9</v>
      </c>
      <c r="E1908" s="1">
        <v>0</v>
      </c>
      <c r="F1908" s="1">
        <v>0</v>
      </c>
      <c r="G1908" s="1">
        <v>1</v>
      </c>
      <c r="H1908" s="1">
        <v>23</v>
      </c>
      <c r="I1908" s="1">
        <v>1</v>
      </c>
      <c r="J1908" s="1">
        <v>8</v>
      </c>
    </row>
    <row r="1909" spans="1:10" x14ac:dyDescent="0.25">
      <c r="A1909">
        <v>2015</v>
      </c>
      <c r="B1909" t="s">
        <v>813</v>
      </c>
      <c r="C1909" t="s">
        <v>853</v>
      </c>
      <c r="D1909" s="1">
        <v>1930.4</v>
      </c>
      <c r="E1909" s="1">
        <v>0</v>
      </c>
      <c r="F1909" s="1">
        <v>0</v>
      </c>
      <c r="G1909" s="1">
        <v>1</v>
      </c>
      <c r="H1909" s="1">
        <v>37</v>
      </c>
      <c r="I1909" s="1">
        <v>0</v>
      </c>
      <c r="J1909" s="1">
        <v>2</v>
      </c>
    </row>
    <row r="1910" spans="1:10" x14ac:dyDescent="0.25">
      <c r="A1910">
        <v>2016</v>
      </c>
      <c r="B1910" t="s">
        <v>813</v>
      </c>
      <c r="C1910" t="s">
        <v>853</v>
      </c>
      <c r="D1910" s="1">
        <v>1840</v>
      </c>
      <c r="E1910" s="1">
        <v>1</v>
      </c>
      <c r="F1910" s="1">
        <v>1</v>
      </c>
      <c r="G1910" s="1">
        <v>0</v>
      </c>
      <c r="H1910" s="1">
        <v>28</v>
      </c>
      <c r="I1910" s="1">
        <v>2</v>
      </c>
      <c r="J1910" s="1">
        <v>3</v>
      </c>
    </row>
    <row r="1911" spans="1:10" x14ac:dyDescent="0.25">
      <c r="A1911">
        <v>2017</v>
      </c>
      <c r="B1911" t="s">
        <v>813</v>
      </c>
      <c r="C1911" t="s">
        <v>853</v>
      </c>
      <c r="D1911" s="1">
        <v>1680</v>
      </c>
      <c r="E1911" s="1">
        <v>0</v>
      </c>
      <c r="F1911" s="1">
        <v>0</v>
      </c>
      <c r="G1911" s="1">
        <v>2</v>
      </c>
      <c r="H1911" s="1">
        <v>20</v>
      </c>
      <c r="I1911" s="1">
        <v>7</v>
      </c>
      <c r="J1911" s="1">
        <v>2</v>
      </c>
    </row>
    <row r="1912" spans="1:10" x14ac:dyDescent="0.25">
      <c r="A1912">
        <v>2013</v>
      </c>
      <c r="B1912" t="s">
        <v>814</v>
      </c>
      <c r="C1912" t="s">
        <v>853</v>
      </c>
      <c r="D1912" s="1">
        <v>374.4</v>
      </c>
      <c r="E1912" s="1">
        <v>0</v>
      </c>
      <c r="F1912" s="1">
        <v>0</v>
      </c>
      <c r="G1912" s="1">
        <v>1</v>
      </c>
      <c r="H1912" s="1">
        <v>11</v>
      </c>
      <c r="I1912" s="1">
        <v>0</v>
      </c>
      <c r="J1912" s="1">
        <v>0</v>
      </c>
    </row>
    <row r="1913" spans="1:10" x14ac:dyDescent="0.25">
      <c r="A1913">
        <v>2014</v>
      </c>
      <c r="B1913" t="s">
        <v>814</v>
      </c>
      <c r="C1913" t="s">
        <v>853</v>
      </c>
      <c r="D1913" s="1">
        <v>527</v>
      </c>
      <c r="E1913" s="1">
        <v>3</v>
      </c>
      <c r="F1913" s="1">
        <v>1</v>
      </c>
      <c r="G1913" s="1">
        <v>0</v>
      </c>
      <c r="H1913" s="1">
        <v>12</v>
      </c>
      <c r="I1913" s="1">
        <v>1</v>
      </c>
      <c r="J1913" s="1">
        <v>0</v>
      </c>
    </row>
    <row r="1914" spans="1:10" x14ac:dyDescent="0.25">
      <c r="A1914">
        <v>2015</v>
      </c>
      <c r="B1914" t="s">
        <v>814</v>
      </c>
      <c r="C1914" t="s">
        <v>853</v>
      </c>
      <c r="D1914" s="1">
        <v>499.8</v>
      </c>
      <c r="E1914" s="1">
        <v>0</v>
      </c>
      <c r="F1914" s="1">
        <v>0</v>
      </c>
      <c r="G1914" s="1">
        <v>1</v>
      </c>
      <c r="H1914" s="1">
        <v>4</v>
      </c>
      <c r="I1914" s="1">
        <v>2</v>
      </c>
      <c r="J1914" s="1">
        <v>2</v>
      </c>
    </row>
    <row r="1915" spans="1:10" x14ac:dyDescent="0.25">
      <c r="A1915">
        <v>2016</v>
      </c>
      <c r="B1915" t="s">
        <v>814</v>
      </c>
      <c r="C1915" t="s">
        <v>853</v>
      </c>
      <c r="D1915" s="1">
        <v>442.3</v>
      </c>
      <c r="E1915" s="1">
        <v>0</v>
      </c>
      <c r="F1915" s="1">
        <v>0</v>
      </c>
      <c r="G1915" s="1">
        <v>0</v>
      </c>
      <c r="H1915" s="1">
        <v>8</v>
      </c>
      <c r="I1915" s="1">
        <v>4</v>
      </c>
      <c r="J1915" s="1">
        <v>0</v>
      </c>
    </row>
    <row r="1916" spans="1:10" x14ac:dyDescent="0.25">
      <c r="A1916">
        <v>2017</v>
      </c>
      <c r="B1916" t="s">
        <v>814</v>
      </c>
      <c r="C1916" t="s">
        <v>853</v>
      </c>
      <c r="D1916" s="1">
        <v>397.8</v>
      </c>
      <c r="E1916" s="1">
        <v>0</v>
      </c>
      <c r="F1916" s="1">
        <v>0</v>
      </c>
      <c r="G1916" s="1">
        <v>0</v>
      </c>
      <c r="H1916" s="1">
        <v>8</v>
      </c>
      <c r="I1916" s="1">
        <v>4</v>
      </c>
      <c r="J1916" s="1">
        <v>0</v>
      </c>
    </row>
    <row r="1917" spans="1:10" x14ac:dyDescent="0.25">
      <c r="A1917">
        <v>2013</v>
      </c>
      <c r="B1917" t="s">
        <v>815</v>
      </c>
      <c r="C1917" t="s">
        <v>854</v>
      </c>
      <c r="D1917" s="1">
        <v>144.9</v>
      </c>
      <c r="E1917" s="1">
        <v>0</v>
      </c>
      <c r="F1917" s="1">
        <v>0</v>
      </c>
      <c r="G1917" s="1">
        <v>0</v>
      </c>
      <c r="H1917" s="1">
        <v>5</v>
      </c>
      <c r="I1917" s="1">
        <v>0</v>
      </c>
      <c r="J1917" s="1">
        <v>0</v>
      </c>
    </row>
    <row r="1918" spans="1:10" x14ac:dyDescent="0.25">
      <c r="A1918">
        <v>2014</v>
      </c>
      <c r="B1918" t="s">
        <v>815</v>
      </c>
      <c r="C1918" t="s">
        <v>854</v>
      </c>
      <c r="D1918" s="1">
        <v>158.30000000000001</v>
      </c>
      <c r="E1918" s="1">
        <v>0</v>
      </c>
      <c r="F1918" s="1">
        <v>0</v>
      </c>
      <c r="G1918" s="1">
        <v>0</v>
      </c>
      <c r="H1918" s="1">
        <v>5</v>
      </c>
      <c r="I1918" s="1">
        <v>0</v>
      </c>
      <c r="J1918" s="1">
        <v>0</v>
      </c>
    </row>
    <row r="1919" spans="1:10" x14ac:dyDescent="0.25">
      <c r="A1919">
        <v>2015</v>
      </c>
      <c r="B1919" t="s">
        <v>815</v>
      </c>
      <c r="C1919" t="s">
        <v>854</v>
      </c>
      <c r="D1919" s="1">
        <v>163.9</v>
      </c>
      <c r="E1919" s="1">
        <v>0</v>
      </c>
      <c r="F1919" s="1">
        <v>0</v>
      </c>
      <c r="G1919" s="1">
        <v>0</v>
      </c>
      <c r="H1919" s="1">
        <v>6</v>
      </c>
      <c r="I1919" s="1">
        <v>0</v>
      </c>
      <c r="J1919" s="1">
        <v>0</v>
      </c>
    </row>
    <row r="1920" spans="1:10" x14ac:dyDescent="0.25">
      <c r="A1920">
        <v>2016</v>
      </c>
      <c r="B1920" t="s">
        <v>815</v>
      </c>
      <c r="C1920" t="s">
        <v>854</v>
      </c>
      <c r="D1920" s="1">
        <v>165.7</v>
      </c>
      <c r="E1920" s="1">
        <v>0</v>
      </c>
      <c r="F1920" s="1">
        <v>0</v>
      </c>
      <c r="G1920" s="1">
        <v>0</v>
      </c>
      <c r="H1920" s="1">
        <v>11</v>
      </c>
      <c r="I1920" s="1">
        <v>0</v>
      </c>
      <c r="J1920" s="1">
        <v>0</v>
      </c>
    </row>
    <row r="1921" spans="1:10" x14ac:dyDescent="0.25">
      <c r="A1921">
        <v>2017</v>
      </c>
      <c r="B1921" t="s">
        <v>815</v>
      </c>
      <c r="C1921" t="s">
        <v>854</v>
      </c>
      <c r="D1921" s="1">
        <v>166.9</v>
      </c>
      <c r="E1921" s="1">
        <v>0</v>
      </c>
      <c r="F1921" s="1">
        <v>0</v>
      </c>
      <c r="G1921" s="1">
        <v>0</v>
      </c>
      <c r="H1921" s="1">
        <v>2</v>
      </c>
      <c r="I1921" s="1">
        <v>0</v>
      </c>
      <c r="J1921" s="1">
        <v>0</v>
      </c>
    </row>
    <row r="1922" spans="1:10" x14ac:dyDescent="0.25">
      <c r="A1922">
        <v>2013</v>
      </c>
      <c r="B1922" t="s">
        <v>816</v>
      </c>
      <c r="C1922" t="s">
        <v>854</v>
      </c>
      <c r="D1922" s="1">
        <v>160.30000000000001</v>
      </c>
      <c r="E1922" s="1">
        <v>2</v>
      </c>
      <c r="F1922" s="1">
        <v>2</v>
      </c>
      <c r="G1922" s="1">
        <v>0</v>
      </c>
      <c r="H1922" s="1">
        <v>6</v>
      </c>
      <c r="I1922" s="1">
        <v>0</v>
      </c>
      <c r="J1922" s="1">
        <v>0</v>
      </c>
    </row>
    <row r="1923" spans="1:10" x14ac:dyDescent="0.25">
      <c r="A1923">
        <v>2014</v>
      </c>
      <c r="B1923" t="s">
        <v>816</v>
      </c>
      <c r="C1923" t="s">
        <v>854</v>
      </c>
      <c r="D1923" s="1">
        <v>154.4</v>
      </c>
      <c r="E1923" s="1">
        <v>0</v>
      </c>
      <c r="F1923" s="1">
        <v>0</v>
      </c>
      <c r="G1923" s="1">
        <v>0</v>
      </c>
      <c r="H1923" s="1">
        <v>4</v>
      </c>
      <c r="I1923" s="1">
        <v>0</v>
      </c>
      <c r="J1923" s="1">
        <v>0</v>
      </c>
    </row>
    <row r="1924" spans="1:10" x14ac:dyDescent="0.25">
      <c r="A1924">
        <v>2015</v>
      </c>
      <c r="B1924" t="s">
        <v>816</v>
      </c>
      <c r="C1924" t="s">
        <v>854</v>
      </c>
      <c r="D1924" s="1">
        <v>143.30000000000001</v>
      </c>
      <c r="E1924" s="1">
        <v>0</v>
      </c>
      <c r="F1924" s="1">
        <v>0</v>
      </c>
      <c r="G1924" s="1">
        <v>0</v>
      </c>
      <c r="H1924" s="1">
        <v>2</v>
      </c>
      <c r="I1924" s="1">
        <v>1</v>
      </c>
      <c r="J1924" s="1">
        <v>0</v>
      </c>
    </row>
    <row r="1925" spans="1:10" x14ac:dyDescent="0.25">
      <c r="A1925">
        <v>2016</v>
      </c>
      <c r="B1925" t="s">
        <v>816</v>
      </c>
      <c r="C1925" t="s">
        <v>854</v>
      </c>
      <c r="D1925" s="1">
        <v>156.69999999999999</v>
      </c>
      <c r="E1925" s="1">
        <v>0</v>
      </c>
      <c r="F1925" s="1">
        <v>0</v>
      </c>
      <c r="G1925" s="1">
        <v>0</v>
      </c>
      <c r="H1925" s="1">
        <v>2</v>
      </c>
      <c r="I1925" s="1">
        <v>1</v>
      </c>
      <c r="J1925" s="1">
        <v>0</v>
      </c>
    </row>
    <row r="1926" spans="1:10" x14ac:dyDescent="0.25">
      <c r="A1926">
        <v>2017</v>
      </c>
      <c r="B1926" t="s">
        <v>816</v>
      </c>
      <c r="C1926" t="s">
        <v>854</v>
      </c>
      <c r="D1926" s="1">
        <v>167.2</v>
      </c>
      <c r="E1926" s="1">
        <v>0</v>
      </c>
      <c r="F1926" s="1">
        <v>0</v>
      </c>
      <c r="G1926" s="1">
        <v>0</v>
      </c>
      <c r="H1926" s="1">
        <v>7</v>
      </c>
      <c r="I1926" s="1">
        <v>0</v>
      </c>
      <c r="J1926" s="1">
        <v>0</v>
      </c>
    </row>
    <row r="1927" spans="1:10" x14ac:dyDescent="0.25">
      <c r="A1927">
        <v>2013</v>
      </c>
      <c r="B1927" t="s">
        <v>817</v>
      </c>
      <c r="C1927" t="s">
        <v>854</v>
      </c>
      <c r="D1927" s="1">
        <v>348.4</v>
      </c>
      <c r="E1927" s="1">
        <v>0</v>
      </c>
      <c r="F1927" s="1">
        <v>0</v>
      </c>
      <c r="G1927" s="1">
        <v>1</v>
      </c>
      <c r="H1927" s="1">
        <v>20</v>
      </c>
      <c r="I1927" s="1">
        <v>0</v>
      </c>
      <c r="J1927" s="1">
        <v>1</v>
      </c>
    </row>
    <row r="1928" spans="1:10" x14ac:dyDescent="0.25">
      <c r="A1928">
        <v>2014</v>
      </c>
      <c r="B1928" t="s">
        <v>817</v>
      </c>
      <c r="C1928" t="s">
        <v>854</v>
      </c>
      <c r="D1928" s="1">
        <v>304.8</v>
      </c>
      <c r="E1928" s="1">
        <v>0</v>
      </c>
      <c r="F1928" s="1">
        <v>0</v>
      </c>
      <c r="G1928" s="1">
        <v>0</v>
      </c>
      <c r="H1928" s="1">
        <v>17</v>
      </c>
      <c r="I1928" s="1">
        <v>1</v>
      </c>
      <c r="J1928" s="1">
        <v>1</v>
      </c>
    </row>
    <row r="1929" spans="1:10" x14ac:dyDescent="0.25">
      <c r="A1929">
        <v>2015</v>
      </c>
      <c r="B1929" t="s">
        <v>817</v>
      </c>
      <c r="C1929" t="s">
        <v>854</v>
      </c>
      <c r="D1929" s="1">
        <v>318.8</v>
      </c>
      <c r="E1929" s="1">
        <v>0</v>
      </c>
      <c r="F1929" s="1">
        <v>0</v>
      </c>
      <c r="G1929" s="1">
        <v>1</v>
      </c>
      <c r="H1929" s="1">
        <v>19</v>
      </c>
      <c r="I1929" s="1">
        <v>1</v>
      </c>
      <c r="J1929" s="1">
        <v>0</v>
      </c>
    </row>
    <row r="1930" spans="1:10" x14ac:dyDescent="0.25">
      <c r="A1930">
        <v>2016</v>
      </c>
      <c r="B1930" t="s">
        <v>817</v>
      </c>
      <c r="C1930" t="s">
        <v>854</v>
      </c>
      <c r="D1930" s="1">
        <v>338.3</v>
      </c>
      <c r="E1930" s="1">
        <v>0</v>
      </c>
      <c r="F1930" s="1">
        <v>0</v>
      </c>
      <c r="G1930" s="1">
        <v>0</v>
      </c>
      <c r="H1930" s="1">
        <v>13</v>
      </c>
      <c r="I1930" s="1">
        <v>1</v>
      </c>
      <c r="J1930" s="1">
        <v>1</v>
      </c>
    </row>
    <row r="1931" spans="1:10" x14ac:dyDescent="0.25">
      <c r="A1931">
        <v>2017</v>
      </c>
      <c r="B1931" t="s">
        <v>817</v>
      </c>
      <c r="C1931" t="s">
        <v>854</v>
      </c>
      <c r="D1931" s="1">
        <v>361.3</v>
      </c>
      <c r="E1931" s="1">
        <v>1</v>
      </c>
      <c r="F1931" s="1">
        <v>1</v>
      </c>
      <c r="G1931" s="1">
        <v>0</v>
      </c>
      <c r="H1931" s="1">
        <v>31</v>
      </c>
      <c r="I1931" s="1">
        <v>0</v>
      </c>
      <c r="J1931" s="1">
        <v>2</v>
      </c>
    </row>
    <row r="1932" spans="1:10" x14ac:dyDescent="0.25">
      <c r="A1932">
        <v>2013</v>
      </c>
      <c r="B1932" t="s">
        <v>818</v>
      </c>
      <c r="C1932" t="s">
        <v>854</v>
      </c>
      <c r="D1932" s="1">
        <v>173.3</v>
      </c>
      <c r="E1932" s="1">
        <v>0</v>
      </c>
      <c r="F1932" s="1">
        <v>0</v>
      </c>
      <c r="G1932" s="1">
        <v>2</v>
      </c>
      <c r="H1932" s="1">
        <v>3</v>
      </c>
      <c r="I1932" s="1">
        <v>0</v>
      </c>
      <c r="J1932" s="1">
        <v>0</v>
      </c>
    </row>
    <row r="1933" spans="1:10" x14ac:dyDescent="0.25">
      <c r="A1933">
        <v>2014</v>
      </c>
      <c r="B1933" t="s">
        <v>818</v>
      </c>
      <c r="C1933" t="s">
        <v>854</v>
      </c>
      <c r="D1933" s="1">
        <v>163.9</v>
      </c>
      <c r="E1933" s="1">
        <v>0</v>
      </c>
      <c r="F1933" s="1">
        <v>0</v>
      </c>
      <c r="G1933" s="1">
        <v>0</v>
      </c>
      <c r="H1933" s="1">
        <v>2</v>
      </c>
      <c r="I1933" s="1">
        <v>0</v>
      </c>
      <c r="J1933" s="1">
        <v>2</v>
      </c>
    </row>
    <row r="1934" spans="1:10" x14ac:dyDescent="0.25">
      <c r="A1934">
        <v>2015</v>
      </c>
      <c r="B1934" t="s">
        <v>818</v>
      </c>
      <c r="C1934" t="s">
        <v>854</v>
      </c>
      <c r="D1934" s="1">
        <v>190.2</v>
      </c>
      <c r="E1934" s="1">
        <v>0</v>
      </c>
      <c r="F1934" s="1">
        <v>0</v>
      </c>
      <c r="G1934" s="1">
        <v>0</v>
      </c>
      <c r="H1934" s="1">
        <v>5</v>
      </c>
      <c r="I1934" s="1">
        <v>0</v>
      </c>
      <c r="J1934" s="1">
        <v>0</v>
      </c>
    </row>
    <row r="1935" spans="1:10" x14ac:dyDescent="0.25">
      <c r="A1935">
        <v>2016</v>
      </c>
      <c r="B1935" t="s">
        <v>818</v>
      </c>
      <c r="C1935" t="s">
        <v>854</v>
      </c>
      <c r="D1935" s="1">
        <v>185</v>
      </c>
      <c r="E1935" s="1">
        <v>0</v>
      </c>
      <c r="F1935" s="1">
        <v>0</v>
      </c>
      <c r="G1935" s="1">
        <v>1</v>
      </c>
      <c r="H1935" s="1">
        <v>4</v>
      </c>
      <c r="I1935" s="1">
        <v>5</v>
      </c>
      <c r="J1935" s="1">
        <v>0</v>
      </c>
    </row>
    <row r="1936" spans="1:10" x14ac:dyDescent="0.25">
      <c r="A1936">
        <v>2017</v>
      </c>
      <c r="B1936" t="s">
        <v>818</v>
      </c>
      <c r="C1936" t="s">
        <v>854</v>
      </c>
      <c r="D1936" s="1">
        <v>191.4</v>
      </c>
      <c r="E1936" s="1">
        <v>0</v>
      </c>
      <c r="F1936" s="1">
        <v>0</v>
      </c>
      <c r="G1936" s="1">
        <v>0</v>
      </c>
      <c r="H1936" s="1">
        <v>4</v>
      </c>
      <c r="I1936" s="1">
        <v>1</v>
      </c>
      <c r="J1936" s="1">
        <v>0</v>
      </c>
    </row>
    <row r="1937" spans="1:10" x14ac:dyDescent="0.25">
      <c r="A1937">
        <v>2013</v>
      </c>
      <c r="B1937" t="s">
        <v>819</v>
      </c>
      <c r="C1937" t="s">
        <v>854</v>
      </c>
      <c r="D1937" s="1">
        <v>30.7</v>
      </c>
      <c r="E1937" s="1">
        <v>1</v>
      </c>
      <c r="F1937" s="1">
        <v>0</v>
      </c>
      <c r="G1937" s="1">
        <v>0</v>
      </c>
      <c r="H1937" s="1">
        <v>3</v>
      </c>
      <c r="I1937" s="1">
        <v>0</v>
      </c>
      <c r="J1937" s="1">
        <v>0</v>
      </c>
    </row>
    <row r="1938" spans="1:10" x14ac:dyDescent="0.25">
      <c r="A1938">
        <v>2014</v>
      </c>
      <c r="B1938" t="s">
        <v>819</v>
      </c>
      <c r="C1938" t="s">
        <v>854</v>
      </c>
      <c r="D1938" s="1">
        <v>29</v>
      </c>
      <c r="E1938" s="1">
        <v>0</v>
      </c>
      <c r="F1938" s="1">
        <v>0</v>
      </c>
      <c r="G1938" s="1">
        <v>0</v>
      </c>
      <c r="H1938" s="1">
        <v>4</v>
      </c>
      <c r="I1938" s="1">
        <v>1</v>
      </c>
      <c r="J1938" s="1">
        <v>2</v>
      </c>
    </row>
    <row r="1939" spans="1:10" x14ac:dyDescent="0.25">
      <c r="A1939">
        <v>2015</v>
      </c>
      <c r="B1939" t="s">
        <v>819</v>
      </c>
      <c r="C1939" t="s">
        <v>854</v>
      </c>
      <c r="D1939" s="1">
        <v>40.299999999999997</v>
      </c>
      <c r="E1939" s="1">
        <v>0</v>
      </c>
      <c r="F1939" s="1">
        <v>0</v>
      </c>
      <c r="G1939" s="1">
        <v>0</v>
      </c>
      <c r="H1939" s="1">
        <v>5</v>
      </c>
      <c r="I1939" s="1">
        <v>0</v>
      </c>
      <c r="J1939" s="1">
        <v>0</v>
      </c>
    </row>
    <row r="1940" spans="1:10" x14ac:dyDescent="0.25">
      <c r="A1940">
        <v>2016</v>
      </c>
      <c r="B1940" t="s">
        <v>819</v>
      </c>
      <c r="C1940" t="s">
        <v>854</v>
      </c>
      <c r="D1940" s="1">
        <v>40.6</v>
      </c>
      <c r="E1940" s="1">
        <v>0</v>
      </c>
      <c r="F1940" s="1">
        <v>0</v>
      </c>
      <c r="G1940" s="1">
        <v>0</v>
      </c>
      <c r="H1940" s="1">
        <v>5</v>
      </c>
      <c r="I1940" s="1">
        <v>0</v>
      </c>
      <c r="J1940" s="1">
        <v>0</v>
      </c>
    </row>
    <row r="1941" spans="1:10" x14ac:dyDescent="0.25">
      <c r="A1941">
        <v>2017</v>
      </c>
      <c r="B1941" t="s">
        <v>819</v>
      </c>
      <c r="C1941" t="s">
        <v>854</v>
      </c>
      <c r="D1941" s="1">
        <v>36.700000000000003</v>
      </c>
      <c r="E1941" s="1">
        <v>0</v>
      </c>
      <c r="F1941" s="1">
        <v>0</v>
      </c>
      <c r="G1941" s="1">
        <v>1</v>
      </c>
      <c r="H1941" s="1">
        <v>2</v>
      </c>
      <c r="I1941" s="1">
        <v>0</v>
      </c>
      <c r="J1941" s="1">
        <v>0</v>
      </c>
    </row>
    <row r="1942" spans="1:10" x14ac:dyDescent="0.25">
      <c r="A1942">
        <v>2013</v>
      </c>
      <c r="B1942" t="s">
        <v>820</v>
      </c>
      <c r="C1942" t="s">
        <v>854</v>
      </c>
      <c r="D1942" s="1">
        <v>309.2</v>
      </c>
      <c r="E1942" s="1">
        <v>0</v>
      </c>
      <c r="F1942" s="1">
        <v>0</v>
      </c>
      <c r="G1942" s="1">
        <v>1</v>
      </c>
      <c r="H1942" s="1">
        <v>38</v>
      </c>
      <c r="I1942" s="1">
        <v>1</v>
      </c>
      <c r="J1942" s="1">
        <v>3</v>
      </c>
    </row>
    <row r="1943" spans="1:10" x14ac:dyDescent="0.25">
      <c r="A1943">
        <v>2014</v>
      </c>
      <c r="B1943" t="s">
        <v>820</v>
      </c>
      <c r="C1943" t="s">
        <v>854</v>
      </c>
      <c r="D1943" s="1">
        <v>313.7</v>
      </c>
      <c r="E1943" s="1">
        <v>1</v>
      </c>
      <c r="F1943" s="1">
        <v>0</v>
      </c>
      <c r="G1943" s="1">
        <v>2</v>
      </c>
      <c r="H1943" s="1">
        <v>40</v>
      </c>
      <c r="I1943" s="1">
        <v>2</v>
      </c>
      <c r="J1943" s="1">
        <v>3</v>
      </c>
    </row>
    <row r="1944" spans="1:10" x14ac:dyDescent="0.25">
      <c r="A1944">
        <v>2015</v>
      </c>
      <c r="B1944" t="s">
        <v>820</v>
      </c>
      <c r="C1944" t="s">
        <v>854</v>
      </c>
      <c r="D1944" s="1">
        <v>336.9</v>
      </c>
      <c r="E1944" s="1">
        <v>2</v>
      </c>
      <c r="F1944" s="1">
        <v>0</v>
      </c>
      <c r="G1944" s="1">
        <v>1</v>
      </c>
      <c r="H1944" s="1">
        <v>43</v>
      </c>
      <c r="I1944" s="1">
        <v>4</v>
      </c>
      <c r="J1944" s="1">
        <v>3</v>
      </c>
    </row>
    <row r="1945" spans="1:10" x14ac:dyDescent="0.25">
      <c r="A1945">
        <v>2016</v>
      </c>
      <c r="B1945" t="s">
        <v>820</v>
      </c>
      <c r="C1945" t="s">
        <v>854</v>
      </c>
      <c r="D1945" s="1">
        <v>330</v>
      </c>
      <c r="E1945" s="1">
        <v>1</v>
      </c>
      <c r="F1945" s="1">
        <v>1</v>
      </c>
      <c r="G1945" s="1">
        <v>2</v>
      </c>
      <c r="H1945" s="1">
        <v>44</v>
      </c>
      <c r="I1945" s="1">
        <v>2</v>
      </c>
      <c r="J1945" s="1">
        <v>4</v>
      </c>
    </row>
    <row r="1946" spans="1:10" x14ac:dyDescent="0.25">
      <c r="A1946">
        <v>2017</v>
      </c>
      <c r="B1946" t="s">
        <v>820</v>
      </c>
      <c r="C1946" t="s">
        <v>854</v>
      </c>
      <c r="D1946" s="1">
        <v>341.5</v>
      </c>
      <c r="E1946" s="1">
        <v>3</v>
      </c>
      <c r="F1946" s="1">
        <v>0</v>
      </c>
      <c r="G1946" s="1">
        <v>0</v>
      </c>
      <c r="H1946" s="1">
        <v>40</v>
      </c>
      <c r="I1946" s="1">
        <v>12</v>
      </c>
      <c r="J1946" s="1">
        <v>3</v>
      </c>
    </row>
    <row r="1947" spans="1:10" x14ac:dyDescent="0.25">
      <c r="A1947">
        <v>2013</v>
      </c>
      <c r="B1947" t="s">
        <v>821</v>
      </c>
      <c r="C1947" t="s">
        <v>854</v>
      </c>
      <c r="D1947" s="1">
        <v>149.19999999999999</v>
      </c>
      <c r="E1947" s="1">
        <v>0</v>
      </c>
      <c r="F1947" s="1">
        <v>0</v>
      </c>
      <c r="G1947" s="1">
        <v>0</v>
      </c>
      <c r="H1947" s="1">
        <v>16</v>
      </c>
      <c r="I1947" s="1">
        <v>0</v>
      </c>
      <c r="J1947" s="1">
        <v>0</v>
      </c>
    </row>
    <row r="1948" spans="1:10" x14ac:dyDescent="0.25">
      <c r="A1948">
        <v>2014</v>
      </c>
      <c r="B1948" t="s">
        <v>821</v>
      </c>
      <c r="C1948" t="s">
        <v>854</v>
      </c>
      <c r="D1948" s="1">
        <v>168.4</v>
      </c>
      <c r="E1948" s="1">
        <v>0</v>
      </c>
      <c r="F1948" s="1">
        <v>0</v>
      </c>
      <c r="G1948" s="1">
        <v>1</v>
      </c>
      <c r="H1948" s="1">
        <v>22</v>
      </c>
      <c r="I1948" s="1">
        <v>0</v>
      </c>
      <c r="J1948" s="1">
        <v>1</v>
      </c>
    </row>
    <row r="1949" spans="1:10" x14ac:dyDescent="0.25">
      <c r="A1949">
        <v>2015</v>
      </c>
      <c r="B1949" t="s">
        <v>821</v>
      </c>
      <c r="C1949" t="s">
        <v>854</v>
      </c>
      <c r="D1949" s="1">
        <v>176</v>
      </c>
      <c r="E1949" s="1">
        <v>0</v>
      </c>
      <c r="F1949" s="1">
        <v>0</v>
      </c>
      <c r="G1949" s="1">
        <v>0</v>
      </c>
      <c r="H1949" s="1">
        <v>21</v>
      </c>
      <c r="I1949" s="1">
        <v>0</v>
      </c>
      <c r="J1949" s="1">
        <v>1</v>
      </c>
    </row>
    <row r="1950" spans="1:10" x14ac:dyDescent="0.25">
      <c r="A1950">
        <v>2016</v>
      </c>
      <c r="B1950" t="s">
        <v>821</v>
      </c>
      <c r="C1950" t="s">
        <v>854</v>
      </c>
      <c r="D1950" s="1">
        <v>178.6</v>
      </c>
      <c r="E1950" s="1">
        <v>0</v>
      </c>
      <c r="F1950" s="1">
        <v>0</v>
      </c>
      <c r="G1950" s="1">
        <v>0</v>
      </c>
      <c r="H1950" s="1">
        <v>15</v>
      </c>
      <c r="I1950" s="1">
        <v>0</v>
      </c>
      <c r="J1950" s="1">
        <v>1</v>
      </c>
    </row>
    <row r="1951" spans="1:10" x14ac:dyDescent="0.25">
      <c r="A1951">
        <v>2017</v>
      </c>
      <c r="B1951" t="s">
        <v>821</v>
      </c>
      <c r="C1951" t="s">
        <v>854</v>
      </c>
      <c r="D1951" s="1">
        <v>183.1</v>
      </c>
      <c r="E1951" s="1">
        <v>0</v>
      </c>
      <c r="F1951" s="1">
        <v>0</v>
      </c>
      <c r="G1951" s="1">
        <v>0</v>
      </c>
      <c r="H1951" s="1">
        <v>20</v>
      </c>
      <c r="I1951" s="1">
        <v>0</v>
      </c>
      <c r="J1951" s="1">
        <v>2</v>
      </c>
    </row>
    <row r="1952" spans="1:10" x14ac:dyDescent="0.25">
      <c r="A1952">
        <v>2013</v>
      </c>
      <c r="B1952" t="s">
        <v>822</v>
      </c>
      <c r="C1952" t="s">
        <v>854</v>
      </c>
      <c r="D1952" s="1">
        <v>84.9</v>
      </c>
      <c r="E1952" s="1">
        <v>0</v>
      </c>
      <c r="F1952" s="1">
        <v>0</v>
      </c>
      <c r="G1952" s="1">
        <v>1</v>
      </c>
      <c r="H1952" s="1">
        <v>7</v>
      </c>
      <c r="I1952" s="1">
        <v>0</v>
      </c>
      <c r="J1952" s="1">
        <v>2</v>
      </c>
    </row>
    <row r="1953" spans="1:10" x14ac:dyDescent="0.25">
      <c r="A1953">
        <v>2014</v>
      </c>
      <c r="B1953" t="s">
        <v>822</v>
      </c>
      <c r="C1953" t="s">
        <v>854</v>
      </c>
      <c r="D1953" s="1">
        <v>83.4</v>
      </c>
      <c r="E1953" s="1">
        <v>0</v>
      </c>
      <c r="F1953" s="1">
        <v>0</v>
      </c>
      <c r="G1953" s="1">
        <v>0</v>
      </c>
      <c r="H1953" s="1">
        <v>7</v>
      </c>
      <c r="I1953" s="1">
        <v>0</v>
      </c>
      <c r="J1953" s="1">
        <v>1</v>
      </c>
    </row>
    <row r="1954" spans="1:10" x14ac:dyDescent="0.25">
      <c r="A1954">
        <v>2015</v>
      </c>
      <c r="B1954" t="s">
        <v>822</v>
      </c>
      <c r="C1954" t="s">
        <v>854</v>
      </c>
      <c r="D1954" s="1">
        <v>97.1</v>
      </c>
      <c r="E1954" s="1">
        <v>0</v>
      </c>
      <c r="F1954" s="1">
        <v>0</v>
      </c>
      <c r="G1954" s="1">
        <v>0</v>
      </c>
      <c r="H1954" s="1">
        <v>2</v>
      </c>
      <c r="I1954" s="1">
        <v>0</v>
      </c>
      <c r="J1954" s="1">
        <v>1</v>
      </c>
    </row>
    <row r="1955" spans="1:10" x14ac:dyDescent="0.25">
      <c r="A1955">
        <v>2016</v>
      </c>
      <c r="B1955" t="s">
        <v>822</v>
      </c>
      <c r="C1955" t="s">
        <v>854</v>
      </c>
      <c r="D1955" s="1">
        <v>97.2</v>
      </c>
      <c r="E1955" s="1">
        <v>0</v>
      </c>
      <c r="F1955" s="1">
        <v>0</v>
      </c>
      <c r="G1955" s="1">
        <v>0</v>
      </c>
      <c r="H1955" s="1">
        <v>6</v>
      </c>
      <c r="I1955" s="1">
        <v>0</v>
      </c>
      <c r="J1955" s="1">
        <v>0</v>
      </c>
    </row>
    <row r="1956" spans="1:10" x14ac:dyDescent="0.25">
      <c r="A1956">
        <v>2017</v>
      </c>
      <c r="B1956" t="s">
        <v>822</v>
      </c>
      <c r="C1956" t="s">
        <v>854</v>
      </c>
      <c r="D1956" s="1">
        <v>103.4</v>
      </c>
      <c r="E1956" s="1">
        <v>1</v>
      </c>
      <c r="F1956" s="1">
        <v>1</v>
      </c>
      <c r="G1956" s="1">
        <v>0</v>
      </c>
      <c r="H1956" s="1">
        <v>7</v>
      </c>
      <c r="I1956" s="1">
        <v>1</v>
      </c>
      <c r="J1956" s="1">
        <v>1</v>
      </c>
    </row>
    <row r="1957" spans="1:10" x14ac:dyDescent="0.25">
      <c r="A1957">
        <v>2013</v>
      </c>
      <c r="B1957" t="s">
        <v>823</v>
      </c>
      <c r="C1957" t="s">
        <v>854</v>
      </c>
      <c r="D1957" s="1">
        <v>68.8</v>
      </c>
      <c r="E1957" s="1">
        <v>0</v>
      </c>
      <c r="F1957" s="1">
        <v>0</v>
      </c>
      <c r="G1957" s="1">
        <v>3</v>
      </c>
      <c r="H1957" s="1">
        <v>5</v>
      </c>
      <c r="I1957" s="1">
        <v>0</v>
      </c>
      <c r="J1957" s="1">
        <v>0</v>
      </c>
    </row>
    <row r="1958" spans="1:10" x14ac:dyDescent="0.25">
      <c r="A1958">
        <v>2014</v>
      </c>
      <c r="B1958" t="s">
        <v>823</v>
      </c>
      <c r="C1958" t="s">
        <v>854</v>
      </c>
      <c r="D1958" s="1">
        <v>65.7</v>
      </c>
      <c r="E1958" s="1">
        <v>0</v>
      </c>
      <c r="F1958" s="1">
        <v>0</v>
      </c>
      <c r="G1958" s="1">
        <v>1</v>
      </c>
      <c r="H1958" s="1">
        <v>7</v>
      </c>
      <c r="I1958" s="1">
        <v>0</v>
      </c>
      <c r="J1958" s="1">
        <v>0</v>
      </c>
    </row>
    <row r="1959" spans="1:10" x14ac:dyDescent="0.25">
      <c r="A1959">
        <v>2015</v>
      </c>
      <c r="B1959" t="s">
        <v>823</v>
      </c>
      <c r="C1959" t="s">
        <v>854</v>
      </c>
      <c r="D1959" s="1">
        <v>84.4</v>
      </c>
      <c r="E1959" s="1">
        <v>0</v>
      </c>
      <c r="F1959" s="1">
        <v>0</v>
      </c>
      <c r="G1959" s="1">
        <v>0</v>
      </c>
      <c r="H1959" s="1">
        <v>3</v>
      </c>
      <c r="I1959" s="1">
        <v>0</v>
      </c>
      <c r="J1959" s="1">
        <v>1</v>
      </c>
    </row>
    <row r="1960" spans="1:10" x14ac:dyDescent="0.25">
      <c r="A1960">
        <v>2016</v>
      </c>
      <c r="B1960" t="s">
        <v>823</v>
      </c>
      <c r="C1960" t="s">
        <v>854</v>
      </c>
      <c r="D1960" s="1">
        <v>78.5</v>
      </c>
      <c r="E1960" s="1">
        <v>0</v>
      </c>
      <c r="F1960" s="1">
        <v>0</v>
      </c>
      <c r="G1960" s="1">
        <v>0</v>
      </c>
      <c r="H1960" s="1">
        <v>14</v>
      </c>
      <c r="I1960" s="1">
        <v>0</v>
      </c>
      <c r="J1960" s="1">
        <v>0</v>
      </c>
    </row>
    <row r="1961" spans="1:10" x14ac:dyDescent="0.25">
      <c r="A1961">
        <v>2017</v>
      </c>
      <c r="B1961" t="s">
        <v>823</v>
      </c>
      <c r="C1961" t="s">
        <v>854</v>
      </c>
      <c r="D1961" s="1">
        <v>95</v>
      </c>
      <c r="E1961" s="1">
        <v>0</v>
      </c>
      <c r="F1961" s="1">
        <v>0</v>
      </c>
      <c r="G1961" s="1">
        <v>0</v>
      </c>
      <c r="H1961" s="1">
        <v>4</v>
      </c>
      <c r="I1961" s="1">
        <v>0</v>
      </c>
      <c r="J1961" s="1">
        <v>0</v>
      </c>
    </row>
    <row r="1962" spans="1:10" x14ac:dyDescent="0.25">
      <c r="A1962">
        <v>2013</v>
      </c>
      <c r="B1962" t="s">
        <v>824</v>
      </c>
      <c r="C1962" t="s">
        <v>854</v>
      </c>
      <c r="D1962" s="1">
        <v>362.9</v>
      </c>
      <c r="E1962" s="1">
        <v>0</v>
      </c>
      <c r="F1962" s="1">
        <v>0</v>
      </c>
      <c r="G1962" s="1">
        <v>0</v>
      </c>
      <c r="H1962" s="1">
        <v>14</v>
      </c>
      <c r="I1962" s="1">
        <v>0</v>
      </c>
      <c r="J1962" s="1">
        <v>1</v>
      </c>
    </row>
    <row r="1963" spans="1:10" x14ac:dyDescent="0.25">
      <c r="A1963">
        <v>2014</v>
      </c>
      <c r="B1963" t="s">
        <v>824</v>
      </c>
      <c r="C1963" t="s">
        <v>854</v>
      </c>
      <c r="D1963" s="1">
        <v>353.3</v>
      </c>
      <c r="E1963" s="1">
        <v>1</v>
      </c>
      <c r="F1963" s="1">
        <v>1</v>
      </c>
      <c r="G1963" s="1">
        <v>0</v>
      </c>
      <c r="H1963" s="1">
        <v>19</v>
      </c>
      <c r="I1963" s="1">
        <v>0</v>
      </c>
      <c r="J1963" s="1">
        <v>1</v>
      </c>
    </row>
    <row r="1964" spans="1:10" x14ac:dyDescent="0.25">
      <c r="A1964">
        <v>2015</v>
      </c>
      <c r="B1964" t="s">
        <v>824</v>
      </c>
      <c r="C1964" t="s">
        <v>854</v>
      </c>
      <c r="D1964" s="1">
        <v>397</v>
      </c>
      <c r="E1964" s="1">
        <v>0</v>
      </c>
      <c r="F1964" s="1">
        <v>0</v>
      </c>
      <c r="G1964" s="1">
        <v>0</v>
      </c>
      <c r="H1964" s="1">
        <v>14</v>
      </c>
      <c r="I1964" s="1">
        <v>5</v>
      </c>
      <c r="J1964" s="1">
        <v>1</v>
      </c>
    </row>
    <row r="1965" spans="1:10" x14ac:dyDescent="0.25">
      <c r="A1965">
        <v>2016</v>
      </c>
      <c r="B1965" t="s">
        <v>824</v>
      </c>
      <c r="C1965" t="s">
        <v>854</v>
      </c>
      <c r="D1965" s="1">
        <v>404.6</v>
      </c>
      <c r="E1965" s="1">
        <v>1</v>
      </c>
      <c r="F1965" s="1">
        <v>1</v>
      </c>
      <c r="G1965" s="1">
        <v>1</v>
      </c>
      <c r="H1965" s="1">
        <v>12</v>
      </c>
      <c r="I1965" s="1">
        <v>4</v>
      </c>
      <c r="J1965" s="1">
        <v>0</v>
      </c>
    </row>
    <row r="1966" spans="1:10" x14ac:dyDescent="0.25">
      <c r="A1966">
        <v>2017</v>
      </c>
      <c r="B1966" t="s">
        <v>824</v>
      </c>
      <c r="C1966" t="s">
        <v>854</v>
      </c>
      <c r="D1966" s="1">
        <v>437.8</v>
      </c>
      <c r="E1966" s="1">
        <v>1</v>
      </c>
      <c r="F1966" s="1">
        <v>0</v>
      </c>
      <c r="G1966" s="1">
        <v>0</v>
      </c>
      <c r="H1966" s="1">
        <v>18</v>
      </c>
      <c r="I1966" s="1">
        <v>1</v>
      </c>
      <c r="J1966" s="1">
        <v>2</v>
      </c>
    </row>
    <row r="1967" spans="1:10" x14ac:dyDescent="0.25">
      <c r="A1967">
        <v>2013</v>
      </c>
      <c r="B1967" t="s">
        <v>825</v>
      </c>
      <c r="C1967" t="s">
        <v>854</v>
      </c>
      <c r="D1967" s="1">
        <v>67</v>
      </c>
      <c r="E1967" s="1">
        <v>0</v>
      </c>
      <c r="F1967" s="1">
        <v>0</v>
      </c>
      <c r="G1967" s="1">
        <v>0</v>
      </c>
      <c r="H1967" s="1">
        <v>1</v>
      </c>
      <c r="I1967" s="1">
        <v>1</v>
      </c>
      <c r="J1967" s="1">
        <v>0</v>
      </c>
    </row>
    <row r="1968" spans="1:10" x14ac:dyDescent="0.25">
      <c r="A1968">
        <v>2014</v>
      </c>
      <c r="B1968" t="s">
        <v>825</v>
      </c>
      <c r="C1968" t="s">
        <v>854</v>
      </c>
      <c r="D1968" s="1">
        <v>73.2</v>
      </c>
      <c r="E1968" s="1">
        <v>0</v>
      </c>
      <c r="F1968" s="1">
        <v>0</v>
      </c>
      <c r="G1968" s="1">
        <v>0</v>
      </c>
      <c r="H1968" s="1">
        <v>5</v>
      </c>
      <c r="I1968" s="1">
        <v>0</v>
      </c>
      <c r="J1968" s="1">
        <v>0</v>
      </c>
    </row>
    <row r="1969" spans="1:10" x14ac:dyDescent="0.25">
      <c r="A1969">
        <v>2015</v>
      </c>
      <c r="B1969" t="s">
        <v>825</v>
      </c>
      <c r="C1969" t="s">
        <v>854</v>
      </c>
      <c r="D1969" s="1">
        <v>89.7</v>
      </c>
      <c r="E1969" s="1">
        <v>2</v>
      </c>
      <c r="F1969" s="1">
        <v>2</v>
      </c>
      <c r="G1969" s="1">
        <v>0</v>
      </c>
      <c r="H1969" s="1">
        <v>4</v>
      </c>
      <c r="I1969" s="1">
        <v>0</v>
      </c>
      <c r="J1969" s="1">
        <v>0</v>
      </c>
    </row>
    <row r="1970" spans="1:10" x14ac:dyDescent="0.25">
      <c r="A1970">
        <v>2016</v>
      </c>
      <c r="B1970" t="s">
        <v>825</v>
      </c>
      <c r="C1970" t="s">
        <v>854</v>
      </c>
      <c r="D1970" s="1">
        <v>99</v>
      </c>
      <c r="E1970" s="1">
        <v>1</v>
      </c>
      <c r="F1970" s="1">
        <v>0</v>
      </c>
      <c r="G1970" s="1">
        <v>1</v>
      </c>
      <c r="H1970" s="1">
        <v>8</v>
      </c>
      <c r="I1970" s="1">
        <v>3</v>
      </c>
      <c r="J1970" s="1">
        <v>0</v>
      </c>
    </row>
    <row r="1971" spans="1:10" x14ac:dyDescent="0.25">
      <c r="A1971">
        <v>2017</v>
      </c>
      <c r="B1971" t="s">
        <v>825</v>
      </c>
      <c r="C1971" t="s">
        <v>854</v>
      </c>
      <c r="D1971" s="1">
        <v>98.1</v>
      </c>
      <c r="E1971" s="1">
        <v>0</v>
      </c>
      <c r="F1971" s="1">
        <v>0</v>
      </c>
      <c r="G1971" s="1">
        <v>0</v>
      </c>
      <c r="H1971" s="1">
        <v>1</v>
      </c>
      <c r="I1971" s="1">
        <v>0</v>
      </c>
      <c r="J1971" s="1">
        <v>0</v>
      </c>
    </row>
    <row r="1972" spans="1:10" x14ac:dyDescent="0.25">
      <c r="A1972">
        <v>2013</v>
      </c>
      <c r="B1972" t="s">
        <v>826</v>
      </c>
      <c r="C1972" t="s">
        <v>854</v>
      </c>
      <c r="D1972" s="1">
        <v>90.2</v>
      </c>
      <c r="E1972" s="1">
        <v>3</v>
      </c>
      <c r="F1972" s="1">
        <v>1</v>
      </c>
      <c r="G1972" s="1">
        <v>1</v>
      </c>
      <c r="H1972" s="1">
        <v>5</v>
      </c>
      <c r="I1972" s="1">
        <v>0</v>
      </c>
      <c r="J1972" s="1">
        <v>0</v>
      </c>
    </row>
    <row r="1973" spans="1:10" x14ac:dyDescent="0.25">
      <c r="A1973">
        <v>2014</v>
      </c>
      <c r="B1973" t="s">
        <v>826</v>
      </c>
      <c r="C1973" t="s">
        <v>854</v>
      </c>
      <c r="D1973" s="1">
        <v>97.8</v>
      </c>
      <c r="E1973" s="1">
        <v>0</v>
      </c>
      <c r="F1973" s="1">
        <v>0</v>
      </c>
      <c r="G1973" s="1">
        <v>0</v>
      </c>
      <c r="H1973" s="1">
        <v>7</v>
      </c>
      <c r="I1973" s="1">
        <v>6</v>
      </c>
      <c r="J1973" s="1">
        <v>0</v>
      </c>
    </row>
    <row r="1974" spans="1:10" x14ac:dyDescent="0.25">
      <c r="A1974">
        <v>2015</v>
      </c>
      <c r="B1974" t="s">
        <v>826</v>
      </c>
      <c r="C1974" t="s">
        <v>854</v>
      </c>
      <c r="D1974" s="1">
        <v>127.1</v>
      </c>
      <c r="E1974" s="1">
        <v>0</v>
      </c>
      <c r="F1974" s="1">
        <v>0</v>
      </c>
      <c r="G1974" s="1">
        <v>0</v>
      </c>
      <c r="H1974" s="1">
        <v>6</v>
      </c>
      <c r="I1974" s="1">
        <v>1</v>
      </c>
      <c r="J1974" s="1">
        <v>0</v>
      </c>
    </row>
    <row r="1975" spans="1:10" x14ac:dyDescent="0.25">
      <c r="A1975">
        <v>2016</v>
      </c>
      <c r="B1975" t="s">
        <v>826</v>
      </c>
      <c r="C1975" t="s">
        <v>854</v>
      </c>
      <c r="D1975" s="1">
        <v>149.6</v>
      </c>
      <c r="E1975" s="1">
        <v>2</v>
      </c>
      <c r="F1975" s="1">
        <v>1</v>
      </c>
      <c r="G1975" s="1">
        <v>1</v>
      </c>
      <c r="H1975" s="1">
        <v>9</v>
      </c>
      <c r="I1975" s="1">
        <v>8</v>
      </c>
      <c r="J1975" s="1">
        <v>0</v>
      </c>
    </row>
    <row r="1976" spans="1:10" x14ac:dyDescent="0.25">
      <c r="A1976">
        <v>2017</v>
      </c>
      <c r="B1976" t="s">
        <v>826</v>
      </c>
      <c r="C1976" t="s">
        <v>854</v>
      </c>
      <c r="D1976" s="1">
        <v>131.4</v>
      </c>
      <c r="E1976" s="1">
        <v>3</v>
      </c>
      <c r="F1976" s="1">
        <v>0</v>
      </c>
      <c r="G1976" s="1">
        <v>0</v>
      </c>
      <c r="H1976" s="1">
        <v>7</v>
      </c>
      <c r="I1976" s="1">
        <v>15</v>
      </c>
      <c r="J1976" s="1">
        <v>0</v>
      </c>
    </row>
    <row r="1977" spans="1:10" x14ac:dyDescent="0.25">
      <c r="A1977">
        <v>2013</v>
      </c>
      <c r="B1977" t="s">
        <v>827</v>
      </c>
      <c r="C1977" t="s">
        <v>854</v>
      </c>
      <c r="D1977" s="1">
        <v>85.4</v>
      </c>
      <c r="E1977" s="1">
        <v>0</v>
      </c>
      <c r="F1977" s="1">
        <v>0</v>
      </c>
      <c r="G1977" s="1">
        <v>0</v>
      </c>
      <c r="H1977" s="1">
        <v>9</v>
      </c>
      <c r="I1977" s="1">
        <v>0</v>
      </c>
      <c r="J1977" s="1">
        <v>2</v>
      </c>
    </row>
    <row r="1978" spans="1:10" x14ac:dyDescent="0.25">
      <c r="A1978">
        <v>2014</v>
      </c>
      <c r="B1978" t="s">
        <v>827</v>
      </c>
      <c r="C1978" t="s">
        <v>854</v>
      </c>
      <c r="D1978" s="1">
        <v>109.6</v>
      </c>
      <c r="E1978" s="1">
        <v>0</v>
      </c>
      <c r="F1978" s="1">
        <v>0</v>
      </c>
      <c r="G1978" s="1">
        <v>0</v>
      </c>
      <c r="H1978" s="1">
        <v>4</v>
      </c>
      <c r="I1978" s="1">
        <v>0</v>
      </c>
      <c r="J1978" s="1">
        <v>0</v>
      </c>
    </row>
    <row r="1979" spans="1:10" x14ac:dyDescent="0.25">
      <c r="A1979">
        <v>2015</v>
      </c>
      <c r="B1979" t="s">
        <v>827</v>
      </c>
      <c r="C1979" t="s">
        <v>854</v>
      </c>
      <c r="D1979" s="1">
        <v>128.69999999999999</v>
      </c>
      <c r="E1979" s="1">
        <v>0</v>
      </c>
      <c r="F1979" s="1">
        <v>0</v>
      </c>
      <c r="G1979" s="1">
        <v>0</v>
      </c>
      <c r="H1979" s="1">
        <v>8</v>
      </c>
      <c r="I1979" s="1">
        <v>0</v>
      </c>
      <c r="J1979" s="1">
        <v>1</v>
      </c>
    </row>
    <row r="1980" spans="1:10" x14ac:dyDescent="0.25">
      <c r="A1980">
        <v>2016</v>
      </c>
      <c r="B1980" t="s">
        <v>827</v>
      </c>
      <c r="C1980" t="s">
        <v>854</v>
      </c>
      <c r="D1980" s="1">
        <v>138.30000000000001</v>
      </c>
      <c r="E1980" s="1">
        <v>1</v>
      </c>
      <c r="F1980" s="1">
        <v>1</v>
      </c>
      <c r="G1980" s="1">
        <v>0</v>
      </c>
      <c r="H1980" s="1">
        <v>8</v>
      </c>
      <c r="I1980" s="1">
        <v>0</v>
      </c>
      <c r="J1980" s="1">
        <v>0</v>
      </c>
    </row>
    <row r="1981" spans="1:10" x14ac:dyDescent="0.25">
      <c r="A1981">
        <v>2017</v>
      </c>
      <c r="B1981" t="s">
        <v>827</v>
      </c>
      <c r="C1981" t="s">
        <v>854</v>
      </c>
      <c r="D1981" s="1">
        <v>160.30000000000001</v>
      </c>
      <c r="E1981" s="1">
        <v>0</v>
      </c>
      <c r="F1981" s="1">
        <v>0</v>
      </c>
      <c r="G1981" s="1">
        <v>1</v>
      </c>
      <c r="H1981" s="1">
        <v>4</v>
      </c>
      <c r="I1981" s="1">
        <v>0</v>
      </c>
      <c r="J1981" s="1">
        <v>0</v>
      </c>
    </row>
    <row r="1982" spans="1:10" x14ac:dyDescent="0.25">
      <c r="A1982">
        <v>2013</v>
      </c>
      <c r="B1982" t="s">
        <v>828</v>
      </c>
      <c r="C1982" t="s">
        <v>854</v>
      </c>
      <c r="D1982" s="1">
        <v>34.200000000000003</v>
      </c>
      <c r="E1982" s="1">
        <v>0</v>
      </c>
      <c r="F1982" s="1">
        <v>0</v>
      </c>
      <c r="G1982" s="1">
        <v>3</v>
      </c>
      <c r="H1982" s="1">
        <v>6</v>
      </c>
      <c r="I1982" s="1">
        <v>0</v>
      </c>
      <c r="J1982" s="1">
        <v>0</v>
      </c>
    </row>
    <row r="1983" spans="1:10" x14ac:dyDescent="0.25">
      <c r="A1983">
        <v>2014</v>
      </c>
      <c r="B1983" t="s">
        <v>828</v>
      </c>
      <c r="C1983" t="s">
        <v>854</v>
      </c>
      <c r="D1983" s="1">
        <v>46.8</v>
      </c>
      <c r="E1983" s="1">
        <v>0</v>
      </c>
      <c r="F1983" s="1">
        <v>0</v>
      </c>
      <c r="G1983" s="1">
        <v>0</v>
      </c>
      <c r="H1983" s="1">
        <v>11</v>
      </c>
      <c r="I1983" s="1">
        <v>0</v>
      </c>
      <c r="J1983" s="1">
        <v>2</v>
      </c>
    </row>
    <row r="1984" spans="1:10" x14ac:dyDescent="0.25">
      <c r="A1984">
        <v>2015</v>
      </c>
      <c r="B1984" t="s">
        <v>828</v>
      </c>
      <c r="C1984" t="s">
        <v>854</v>
      </c>
      <c r="D1984" s="1">
        <v>66.5</v>
      </c>
      <c r="E1984" s="1">
        <v>0</v>
      </c>
      <c r="F1984" s="1">
        <v>0</v>
      </c>
      <c r="G1984" s="1">
        <v>0</v>
      </c>
      <c r="H1984" s="1">
        <v>8</v>
      </c>
      <c r="I1984" s="1">
        <v>0</v>
      </c>
      <c r="J1984" s="1">
        <v>0</v>
      </c>
    </row>
    <row r="1985" spans="1:10" x14ac:dyDescent="0.25">
      <c r="A1985">
        <v>2016</v>
      </c>
      <c r="B1985" t="s">
        <v>828</v>
      </c>
      <c r="C1985" t="s">
        <v>854</v>
      </c>
      <c r="D1985" s="1">
        <v>71.5</v>
      </c>
      <c r="E1985" s="1">
        <v>0</v>
      </c>
      <c r="F1985" s="1">
        <v>0</v>
      </c>
      <c r="G1985" s="1">
        <v>1</v>
      </c>
      <c r="H1985" s="1">
        <v>5</v>
      </c>
      <c r="I1985" s="1">
        <v>0</v>
      </c>
      <c r="J1985" s="1">
        <v>1</v>
      </c>
    </row>
    <row r="1986" spans="1:10" x14ac:dyDescent="0.25">
      <c r="A1986">
        <v>2017</v>
      </c>
      <c r="B1986" t="s">
        <v>828</v>
      </c>
      <c r="C1986" t="s">
        <v>854</v>
      </c>
      <c r="D1986" s="1">
        <v>69.599999999999994</v>
      </c>
      <c r="E1986" s="1">
        <v>0</v>
      </c>
      <c r="F1986" s="1">
        <v>0</v>
      </c>
      <c r="G1986" s="1">
        <v>0</v>
      </c>
      <c r="H1986" s="1">
        <v>6</v>
      </c>
      <c r="I1986" s="1">
        <v>0</v>
      </c>
      <c r="J1986" s="1">
        <v>0</v>
      </c>
    </row>
    <row r="1987" spans="1:10" x14ac:dyDescent="0.25">
      <c r="A1987">
        <v>2013</v>
      </c>
      <c r="B1987" t="s">
        <v>829</v>
      </c>
      <c r="C1987" t="s">
        <v>854</v>
      </c>
      <c r="D1987" s="1">
        <v>144.6</v>
      </c>
      <c r="E1987" s="1">
        <v>2</v>
      </c>
      <c r="F1987" s="1">
        <v>1</v>
      </c>
      <c r="G1987" s="1">
        <v>0</v>
      </c>
      <c r="H1987" s="1">
        <v>12</v>
      </c>
      <c r="I1987" s="1">
        <v>0</v>
      </c>
      <c r="J1987" s="1">
        <v>0</v>
      </c>
    </row>
    <row r="1988" spans="1:10" x14ac:dyDescent="0.25">
      <c r="A1988">
        <v>2014</v>
      </c>
      <c r="B1988" t="s">
        <v>829</v>
      </c>
      <c r="C1988" t="s">
        <v>854</v>
      </c>
      <c r="D1988" s="1">
        <v>184.1</v>
      </c>
      <c r="E1988" s="1">
        <v>1</v>
      </c>
      <c r="F1988" s="1">
        <v>1</v>
      </c>
      <c r="G1988" s="1">
        <v>1</v>
      </c>
      <c r="H1988" s="1">
        <v>10</v>
      </c>
      <c r="I1988" s="1">
        <v>1</v>
      </c>
      <c r="J1988" s="1">
        <v>3</v>
      </c>
    </row>
    <row r="1989" spans="1:10" x14ac:dyDescent="0.25">
      <c r="A1989">
        <v>2015</v>
      </c>
      <c r="B1989" t="s">
        <v>829</v>
      </c>
      <c r="C1989" t="s">
        <v>854</v>
      </c>
      <c r="D1989" s="1">
        <v>222.7</v>
      </c>
      <c r="E1989" s="1">
        <v>1</v>
      </c>
      <c r="F1989" s="1">
        <v>0</v>
      </c>
      <c r="G1989" s="1">
        <v>0</v>
      </c>
      <c r="H1989" s="1">
        <v>13</v>
      </c>
      <c r="I1989" s="1">
        <v>1</v>
      </c>
      <c r="J1989" s="1">
        <v>0</v>
      </c>
    </row>
    <row r="1990" spans="1:10" x14ac:dyDescent="0.25">
      <c r="A1990">
        <v>2016</v>
      </c>
      <c r="B1990" t="s">
        <v>829</v>
      </c>
      <c r="C1990" t="s">
        <v>854</v>
      </c>
      <c r="D1990" s="1">
        <v>246.9</v>
      </c>
      <c r="E1990" s="1">
        <v>0</v>
      </c>
      <c r="F1990" s="1">
        <v>0</v>
      </c>
      <c r="G1990" s="1">
        <v>2</v>
      </c>
      <c r="H1990" s="1">
        <v>13</v>
      </c>
      <c r="I1990" s="1">
        <v>0</v>
      </c>
      <c r="J1990" s="1">
        <v>1</v>
      </c>
    </row>
    <row r="1991" spans="1:10" x14ac:dyDescent="0.25">
      <c r="A1991">
        <v>2017</v>
      </c>
      <c r="B1991" t="s">
        <v>829</v>
      </c>
      <c r="C1991" t="s">
        <v>854</v>
      </c>
      <c r="D1991" s="1">
        <v>234.1</v>
      </c>
      <c r="E1991" s="1">
        <v>1</v>
      </c>
      <c r="F1991" s="1">
        <v>0</v>
      </c>
      <c r="G1991" s="1">
        <v>1</v>
      </c>
      <c r="H1991" s="1">
        <v>9</v>
      </c>
      <c r="I1991" s="1">
        <v>1</v>
      </c>
      <c r="J1991" s="1">
        <v>2</v>
      </c>
    </row>
    <row r="1992" spans="1:10" x14ac:dyDescent="0.25">
      <c r="A1992">
        <v>2013</v>
      </c>
      <c r="B1992" t="s">
        <v>830</v>
      </c>
      <c r="C1992" t="s">
        <v>854</v>
      </c>
      <c r="D1992" s="1">
        <v>363</v>
      </c>
      <c r="E1992" s="1">
        <v>0</v>
      </c>
      <c r="F1992" s="1">
        <v>0</v>
      </c>
      <c r="G1992" s="1">
        <v>0</v>
      </c>
      <c r="H1992" s="1">
        <v>16</v>
      </c>
      <c r="I1992" s="1">
        <v>0</v>
      </c>
      <c r="J1992" s="1">
        <v>0</v>
      </c>
    </row>
    <row r="1993" spans="1:10" x14ac:dyDescent="0.25">
      <c r="A1993">
        <v>2014</v>
      </c>
      <c r="B1993" t="s">
        <v>830</v>
      </c>
      <c r="C1993" t="s">
        <v>854</v>
      </c>
      <c r="D1993" s="1">
        <v>371</v>
      </c>
      <c r="E1993" s="1">
        <v>0</v>
      </c>
      <c r="F1993" s="1">
        <v>0</v>
      </c>
      <c r="G1993" s="1">
        <v>1</v>
      </c>
      <c r="H1993" s="1">
        <v>11</v>
      </c>
      <c r="I1993" s="1">
        <v>4</v>
      </c>
      <c r="J1993" s="1">
        <v>1</v>
      </c>
    </row>
    <row r="1994" spans="1:10" x14ac:dyDescent="0.25">
      <c r="A1994">
        <v>2015</v>
      </c>
      <c r="B1994" t="s">
        <v>830</v>
      </c>
      <c r="C1994" t="s">
        <v>854</v>
      </c>
      <c r="D1994" s="1">
        <v>428.6</v>
      </c>
      <c r="E1994" s="1">
        <v>0</v>
      </c>
      <c r="F1994" s="1">
        <v>0</v>
      </c>
      <c r="G1994" s="1">
        <v>1</v>
      </c>
      <c r="H1994" s="1">
        <v>11</v>
      </c>
      <c r="I1994" s="1">
        <v>6</v>
      </c>
      <c r="J1994" s="1">
        <v>0</v>
      </c>
    </row>
    <row r="1995" spans="1:10" x14ac:dyDescent="0.25">
      <c r="A1995">
        <v>2016</v>
      </c>
      <c r="B1995" t="s">
        <v>830</v>
      </c>
      <c r="C1995" t="s">
        <v>854</v>
      </c>
      <c r="D1995" s="1">
        <v>422.2</v>
      </c>
      <c r="E1995" s="1">
        <v>2</v>
      </c>
      <c r="F1995" s="1">
        <v>2</v>
      </c>
      <c r="G1995" s="1">
        <v>0</v>
      </c>
      <c r="H1995" s="1">
        <v>20</v>
      </c>
      <c r="I1995" s="1">
        <v>4</v>
      </c>
      <c r="J1995" s="1">
        <v>0</v>
      </c>
    </row>
    <row r="1996" spans="1:10" x14ac:dyDescent="0.25">
      <c r="A1996">
        <v>2017</v>
      </c>
      <c r="B1996" t="s">
        <v>830</v>
      </c>
      <c r="C1996" t="s">
        <v>854</v>
      </c>
      <c r="D1996" s="1">
        <v>402.2</v>
      </c>
      <c r="E1996" s="1">
        <v>1</v>
      </c>
      <c r="F1996" s="1">
        <v>0</v>
      </c>
      <c r="G1996" s="1">
        <v>0</v>
      </c>
      <c r="H1996" s="1">
        <v>14</v>
      </c>
      <c r="I1996" s="1">
        <v>13</v>
      </c>
      <c r="J1996" s="1">
        <v>0</v>
      </c>
    </row>
  </sheetData>
  <phoneticPr fontId="4" type="noConversion"/>
  <pageMargins left="0.78740157499999996" right="0.78740157499999996" top="0.984251969" bottom="0.984251969" header="0.4921259845" footer="0.49212598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Intoxicações trabalho</vt:lpstr>
      <vt:lpstr>Dados por Regional</vt:lpstr>
      <vt:lpstr>Regional</vt:lpstr>
      <vt:lpstr>Municipio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cp:lastPrinted>2019-10-24T00:47:03Z</cp:lastPrinted>
  <dcterms:created xsi:type="dcterms:W3CDTF">2019-09-05T20:35:50Z</dcterms:created>
  <dcterms:modified xsi:type="dcterms:W3CDTF">2019-11-19T00:50:32Z</dcterms:modified>
</cp:coreProperties>
</file>