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2.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khali\a2\subjects\NTI\Excel final project\"/>
    </mc:Choice>
  </mc:AlternateContent>
  <xr:revisionPtr revIDLastSave="0" documentId="13_ncr:1_{B76BFDDC-BBD8-49A6-9C60-BDE0C43EC716}" xr6:coauthVersionLast="47" xr6:coauthVersionMax="47" xr10:uidLastSave="{00000000-0000-0000-0000-000000000000}"/>
  <bookViews>
    <workbookView xWindow="-110" yWindow="-110" windowWidth="19420" windowHeight="10300" firstSheet="3" activeTab="3" xr2:uid="{00000000-000D-0000-FFFF-FFFF00000000}"/>
  </bookViews>
  <sheets>
    <sheet name="Sheet1" sheetId="8" r:id="rId1"/>
    <sheet name="PivotTables_1" sheetId="2" r:id="rId2"/>
    <sheet name="PivotTables_2" sheetId="3" r:id="rId3"/>
    <sheet name="Home" sheetId="4" r:id="rId4"/>
    <sheet name="Sales Overview" sheetId="5" r:id="rId5"/>
    <sheet name="Detailed Sales" sheetId="7" r:id="rId6"/>
  </sheets>
  <definedNames>
    <definedName name="ExternalData_1" localSheetId="0" hidden="1">Sheet1!$A$3:$O$1003</definedName>
    <definedName name="Slicer_Category">#N/A</definedName>
    <definedName name="Slicer_Group">#N/A</definedName>
    <definedName name="Slicer_OrderDate__Month2">#N/A</definedName>
    <definedName name="Slicer_Region">#N/A</definedName>
  </definedNames>
  <calcPr calcId="191029"/>
  <pivotCaches>
    <pivotCache cacheId="6" r:id="rId7"/>
    <pivotCache cacheId="7" r:id="rId8"/>
    <pivotCache cacheId="8" r:id="rId9"/>
    <pivotCache cacheId="9" r:id="rId10"/>
    <pivotCache cacheId="10" r:id="rId11"/>
    <pivotCache cacheId="11" r:id="rId12"/>
    <pivotCache cacheId="12" r:id="rId13"/>
    <pivotCache cacheId="13" r:id="rId14"/>
    <pivotCache cacheId="14" r:id="rId15"/>
    <pivotCache cacheId="1091" r:id="rId16"/>
    <pivotCache cacheId="1094" r:id="rId17"/>
    <pivotCache cacheId="1097" r:id="rId18"/>
    <pivotCache cacheId="1100" r:id="rId19"/>
    <pivotCache cacheId="1103" r:id="rId20"/>
    <pivotCache cacheId="1106" r:id="rId21"/>
    <pivotCache cacheId="1109" r:id="rId22"/>
  </pivotCaches>
  <extLst>
    <ext xmlns:x14="http://schemas.microsoft.com/office/spreadsheetml/2009/9/main" uri="{876F7934-8845-4945-9796-88D515C7AA90}">
      <x14:pivotCaches>
        <pivotCache cacheId="16" r:id="rId23"/>
        <pivotCache cacheId="17"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478bac93-a680-405c-ba35-3320c7ba8429" name="Sales" connection="Query - Sales"/>
          <x15:modelTable id="Product_8f8e93ea-977f-4586-8ab4-8c197ee7286c" name="Product" connection="Query - Product"/>
          <x15:modelTable id="Sales_Person_6f5254c3-469e-4538-8202-405ff943f870" name="Sales_Person" connection="Query - Sales_Person"/>
          <x15:modelTable id="Region_2aba0f96-53f0-42c7-8a8a-7c540ac41e0b" name="Region" connection="Query - Region"/>
        </x15:modelTables>
        <x15:modelRelationships>
          <x15:modelRelationship fromTable="Sales" fromColumn="ProductKey" toTable="Product" toColumn="ProductKey"/>
          <x15:modelRelationship fromTable="Sales" fromColumn="EmployeeKey" toTable="Sales_Person" toColumn="EmployeeKey"/>
          <x15:modelRelationship fromTable="Sales" fromColumn="SalesTerritoryKey" toTable="Region" toColumn="SalesTerritoryKey"/>
        </x15:modelRelationships>
        <x15:extLst>
          <ext xmlns:x16="http://schemas.microsoft.com/office/spreadsheetml/2014/11/main" uri="{9835A34E-60A6-4A7C-AAB8-D5F71C897F49}">
            <x16:modelTimeGroupings>
              <x16:modelTimeGrouping tableName="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3" l="1"/>
  <c r="B8" i="3"/>
  <c r="C8" i="3"/>
  <c r="D8" i="3"/>
  <c r="B8" i="2"/>
  <c r="C8" i="2"/>
  <c r="D8" i="2"/>
  <c r="E8" i="2"/>
  <c r="F8" i="2"/>
  <c r="G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6" minRefreshableVersion="5" saveData="1">
    <dbPr connection="Data Model Connection" command="DRILLTHROUGH MAXROWS 1000 SELECT FROM [Model] WHERE ([Measures].[Sum of Sales]) RETURN [$Sales].[SalesOrderNumber],[$Sales].[OrderDate],[$Sales].[ProductKey],[$Sales].[ResellerKey],[$Sales].[EmployeeKey],[$Sales].[SalesTerritoryKey],[$Sales].[Quantity],[$Sales].[Unit Price],[$Sales].[Sales],[$Sales].[Cost],[$Sales].[Profit],[$Sales].[OrderDate (Year)],[$Sales].[OrderDate (Quarter)],[$Sales].[OrderDate (Month)],[$Sales].[OrderDate (Month Index)]" commandType="4"/>
    <extLst>
      <ext xmlns:x15="http://schemas.microsoft.com/office/spreadsheetml/2010/11/main" uri="{DE250136-89BD-433C-8126-D09CA5730AF9}">
        <x15:connection id="" model="1"/>
      </ext>
    </extLst>
  </connection>
  <connection id="2" xr16:uid="{00000000-0015-0000-FFFF-FFFF01000000}" name="Query - Product" description="Connection to the 'Product' query in the workbook." type="100" refreshedVersion="8" minRefreshableVersion="5">
    <extLst>
      <ext xmlns:x15="http://schemas.microsoft.com/office/spreadsheetml/2010/11/main" uri="{DE250136-89BD-433C-8126-D09CA5730AF9}">
        <x15:connection id="7bd234fd-91b7-4ced-85fe-921f6213cb60"/>
      </ext>
    </extLst>
  </connection>
  <connection id="3" xr16:uid="{00000000-0015-0000-FFFF-FFFF02000000}" name="Query - Region" description="Connection to the 'Region' query in the workbook." type="100" refreshedVersion="8" minRefreshableVersion="5">
    <extLst>
      <ext xmlns:x15="http://schemas.microsoft.com/office/spreadsheetml/2010/11/main" uri="{DE250136-89BD-433C-8126-D09CA5730AF9}">
        <x15:connection id="961851fb-2222-4d5e-9493-80997343b556"/>
      </ext>
    </extLst>
  </connection>
  <connection id="4" xr16:uid="{00000000-0015-0000-FFFF-FFFF03000000}" name="Query - Sales" description="Connection to the 'Sales' query in the workbook." type="100" refreshedVersion="8" minRefreshableVersion="5">
    <extLst>
      <ext xmlns:x15="http://schemas.microsoft.com/office/spreadsheetml/2010/11/main" uri="{DE250136-89BD-433C-8126-D09CA5730AF9}">
        <x15:connection id="e32af8a4-5bb3-41ce-a1da-7df27f10a269"/>
      </ext>
    </extLst>
  </connection>
  <connection id="5" xr16:uid="{00000000-0015-0000-FFFF-FFFF04000000}" name="Query - Sales_Person" description="Connection to the 'Sales_Person' query in the workbook." type="100" refreshedVersion="8" minRefreshableVersion="5">
    <extLst>
      <ext xmlns:x15="http://schemas.microsoft.com/office/spreadsheetml/2010/11/main" uri="{DE250136-89BD-433C-8126-D09CA5730AF9}">
        <x15:connection id="9aee9550-96bb-4642-a003-14bdbd3804ac"/>
      </ext>
    </extLst>
  </connection>
  <connection id="6" xr16:uid="{00000000-0015-0000-FFFF-FFFF05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<sst xmlns="http://schemas.openxmlformats.org/spreadsheetml/2006/main" count="8184" uniqueCount="664">
  <si>
    <t>Grand Total</t>
  </si>
  <si>
    <t>Total Sales</t>
  </si>
  <si>
    <t>Total Quantity</t>
  </si>
  <si>
    <t>Total Profit</t>
  </si>
  <si>
    <t>#Orders</t>
  </si>
  <si>
    <t>Page 1</t>
  </si>
  <si>
    <t>Cards</t>
  </si>
  <si>
    <t>Jul</t>
  </si>
  <si>
    <t>Aug</t>
  </si>
  <si>
    <t>Sep</t>
  </si>
  <si>
    <t>Oct</t>
  </si>
  <si>
    <t>Nov</t>
  </si>
  <si>
    <t>Dec</t>
  </si>
  <si>
    <t>Jan</t>
  </si>
  <si>
    <t>Feb</t>
  </si>
  <si>
    <t>Mar</t>
  </si>
  <si>
    <t>Apr</t>
  </si>
  <si>
    <t>May</t>
  </si>
  <si>
    <t>Jun</t>
  </si>
  <si>
    <t>Months</t>
  </si>
  <si>
    <t>Australia</t>
  </si>
  <si>
    <t>Canada</t>
  </si>
  <si>
    <t>Central</t>
  </si>
  <si>
    <t>France</t>
  </si>
  <si>
    <t>Germany</t>
  </si>
  <si>
    <t>Northeast</t>
  </si>
  <si>
    <t>Northwest</t>
  </si>
  <si>
    <t>Southeast</t>
  </si>
  <si>
    <t>Southwest</t>
  </si>
  <si>
    <t>United Kingdom</t>
  </si>
  <si>
    <t>Region</t>
  </si>
  <si>
    <t>Hitch Rack - 4-Bike</t>
  </si>
  <si>
    <t>HL Mountain Frame - Black, 38</t>
  </si>
  <si>
    <t>HL Mountain Frame - Black, 42</t>
  </si>
  <si>
    <t>HL Mountain Frame - Silver, 38</t>
  </si>
  <si>
    <t>Mountain-200 Black, 38</t>
  </si>
  <si>
    <t>Mountain-200 Black, 42</t>
  </si>
  <si>
    <t>Mountain-200 Black, 46</t>
  </si>
  <si>
    <t>Mountain-200 Silver, 38</t>
  </si>
  <si>
    <t>Mountain-200 Silver, 42</t>
  </si>
  <si>
    <t>Mountain-200 Silver, 46</t>
  </si>
  <si>
    <t>Road-250 Black, 44</t>
  </si>
  <si>
    <t>Road-250 Black, 48</t>
  </si>
  <si>
    <t>Road-350-W Yellow, 40</t>
  </si>
  <si>
    <t>Road-350-W Yellow, 48</t>
  </si>
  <si>
    <t>Road-650 Red, 44</t>
  </si>
  <si>
    <t>Touring-1000 Blue, 46</t>
  </si>
  <si>
    <t>Touring-1000 Blue, 60</t>
  </si>
  <si>
    <t>Touring-1000 Yellow, 46</t>
  </si>
  <si>
    <t>Touring-1000 Yellow, 50</t>
  </si>
  <si>
    <t>Touring-1000 Yellow, 60</t>
  </si>
  <si>
    <t>Products</t>
  </si>
  <si>
    <t>Jae Pak</t>
  </si>
  <si>
    <t>Jillian Carson</t>
  </si>
  <si>
    <t>Linda Mitchell</t>
  </si>
  <si>
    <t>Michael Blythe</t>
  </si>
  <si>
    <t>Tsvi Reiter</t>
  </si>
  <si>
    <t>Country</t>
  </si>
  <si>
    <t>Europe</t>
  </si>
  <si>
    <t>North America</t>
  </si>
  <si>
    <t>Pacific</t>
  </si>
  <si>
    <t>Sales person</t>
  </si>
  <si>
    <t xml:space="preserve">Gross Profit margin </t>
  </si>
  <si>
    <t>Sum of Cost</t>
  </si>
  <si>
    <t>Net profit Margin</t>
  </si>
  <si>
    <t>Accessories</t>
  </si>
  <si>
    <t>Bikes</t>
  </si>
  <si>
    <t>Clothing</t>
  </si>
  <si>
    <t>Components</t>
  </si>
  <si>
    <t>Page 2</t>
  </si>
  <si>
    <t>#regions</t>
  </si>
  <si>
    <t>#Categories</t>
  </si>
  <si>
    <t>#Subcategories</t>
  </si>
  <si>
    <t>#Salesperson</t>
  </si>
  <si>
    <t>Mountain Bikes</t>
  </si>
  <si>
    <t>Mountain Frames</t>
  </si>
  <si>
    <t>Road Frames</t>
  </si>
  <si>
    <t>Shorts</t>
  </si>
  <si>
    <t>Wheels</t>
  </si>
  <si>
    <t xml:space="preserve">Sub category </t>
  </si>
  <si>
    <t xml:space="preserve">Category </t>
  </si>
  <si>
    <t>2017</t>
  </si>
  <si>
    <t>2018</t>
  </si>
  <si>
    <t>2019</t>
  </si>
  <si>
    <t>2020</t>
  </si>
  <si>
    <t>Year</t>
  </si>
  <si>
    <t>Caps</t>
  </si>
  <si>
    <t>Jerseys</t>
  </si>
  <si>
    <t>Road Bikes</t>
  </si>
  <si>
    <t>Touring Bikes</t>
  </si>
  <si>
    <t>Touring Frames</t>
  </si>
  <si>
    <t>Distinct Count of OrderDate</t>
  </si>
  <si>
    <t>SO43663</t>
  </si>
  <si>
    <t>SO43666</t>
  </si>
  <si>
    <t>SO43859</t>
  </si>
  <si>
    <t>SO43864</t>
  </si>
  <si>
    <t>SO43872</t>
  </si>
  <si>
    <t>SO43873</t>
  </si>
  <si>
    <t>SO43897</t>
  </si>
  <si>
    <t>SO43901</t>
  </si>
  <si>
    <t>SO43912</t>
  </si>
  <si>
    <t>SO44089</t>
  </si>
  <si>
    <t>SO44113</t>
  </si>
  <si>
    <t>SO44115</t>
  </si>
  <si>
    <t>SO44281</t>
  </si>
  <si>
    <t>SO44286</t>
  </si>
  <si>
    <t>SO44481</t>
  </si>
  <si>
    <t>SO44500</t>
  </si>
  <si>
    <t>SO44505</t>
  </si>
  <si>
    <t>SO44520</t>
  </si>
  <si>
    <t>SO44521</t>
  </si>
  <si>
    <t>SO44544</t>
  </si>
  <si>
    <t>SO44548</t>
  </si>
  <si>
    <t>SO44551</t>
  </si>
  <si>
    <t>SO44564</t>
  </si>
  <si>
    <t>SO44752</t>
  </si>
  <si>
    <t>SO44753</t>
  </si>
  <si>
    <t>SO44776</t>
  </si>
  <si>
    <t>SO44777</t>
  </si>
  <si>
    <t>SO44781</t>
  </si>
  <si>
    <t>SO45040</t>
  </si>
  <si>
    <t>SO45044</t>
  </si>
  <si>
    <t>SO45073</t>
  </si>
  <si>
    <t>SO45286</t>
  </si>
  <si>
    <t>SO45290</t>
  </si>
  <si>
    <t>SO45299</t>
  </si>
  <si>
    <t>SO45301</t>
  </si>
  <si>
    <t>SO45321</t>
  </si>
  <si>
    <t>SO45325</t>
  </si>
  <si>
    <t>SO45328</t>
  </si>
  <si>
    <t>SO45339</t>
  </si>
  <si>
    <t>SO45531</t>
  </si>
  <si>
    <t>SO45554</t>
  </si>
  <si>
    <t>SO45555</t>
  </si>
  <si>
    <t>SO45566</t>
  </si>
  <si>
    <t>SO45784</t>
  </si>
  <si>
    <t>SO46041</t>
  </si>
  <si>
    <t>SO46048</t>
  </si>
  <si>
    <t>SO46057</t>
  </si>
  <si>
    <t>SO46058</t>
  </si>
  <si>
    <t>SO46069</t>
  </si>
  <si>
    <t>SO46082</t>
  </si>
  <si>
    <t>SO46084</t>
  </si>
  <si>
    <t>SO46085</t>
  </si>
  <si>
    <t>SO46101</t>
  </si>
  <si>
    <t>SO46336</t>
  </si>
  <si>
    <t>SO46339</t>
  </si>
  <si>
    <t>SO46362</t>
  </si>
  <si>
    <t>SO46364</t>
  </si>
  <si>
    <t>SO46375</t>
  </si>
  <si>
    <t>SO46625</t>
  </si>
  <si>
    <t>SO46942</t>
  </si>
  <si>
    <t>SO46954</t>
  </si>
  <si>
    <t>SO46960</t>
  </si>
  <si>
    <t>SO46970</t>
  </si>
  <si>
    <t>SO46988</t>
  </si>
  <si>
    <t>SO46992</t>
  </si>
  <si>
    <t>SO47002</t>
  </si>
  <si>
    <t>SO47016</t>
  </si>
  <si>
    <t>SO47028</t>
  </si>
  <si>
    <t>SO47032</t>
  </si>
  <si>
    <t>SO47039</t>
  </si>
  <si>
    <t>SO47056</t>
  </si>
  <si>
    <t>SO47350</t>
  </si>
  <si>
    <t>SO47355</t>
  </si>
  <si>
    <t>SO47371</t>
  </si>
  <si>
    <t>SO47372</t>
  </si>
  <si>
    <t>SO47400</t>
  </si>
  <si>
    <t>SO47405</t>
  </si>
  <si>
    <t>SO47408</t>
  </si>
  <si>
    <t>SO47417</t>
  </si>
  <si>
    <t>SO47425</t>
  </si>
  <si>
    <t>SO47431</t>
  </si>
  <si>
    <t>SO47434</t>
  </si>
  <si>
    <t>SO47437</t>
  </si>
  <si>
    <t>SO47458</t>
  </si>
  <si>
    <t>SO47677</t>
  </si>
  <si>
    <t>SO47972</t>
  </si>
  <si>
    <t>SO47984</t>
  </si>
  <si>
    <t>SO47994</t>
  </si>
  <si>
    <t>SO48012</t>
  </si>
  <si>
    <t>SO48016</t>
  </si>
  <si>
    <t>SO48041</t>
  </si>
  <si>
    <t>SO48047</t>
  </si>
  <si>
    <t>SO48049</t>
  </si>
  <si>
    <t>SO48066</t>
  </si>
  <si>
    <t>SO48080</t>
  </si>
  <si>
    <t>SO48295</t>
  </si>
  <si>
    <t>SO48314</t>
  </si>
  <si>
    <t>SO48341</t>
  </si>
  <si>
    <t>SO48344</t>
  </si>
  <si>
    <t>SO48356</t>
  </si>
  <si>
    <t>SO48369</t>
  </si>
  <si>
    <t>SO48373</t>
  </si>
  <si>
    <t>SO48397</t>
  </si>
  <si>
    <t>SO48758</t>
  </si>
  <si>
    <t>SO49046</t>
  </si>
  <si>
    <t>SO49058</t>
  </si>
  <si>
    <t>SO49074</t>
  </si>
  <si>
    <t>SO49082</t>
  </si>
  <si>
    <t>SO49083</t>
  </si>
  <si>
    <t>SO49086</t>
  </si>
  <si>
    <t>SO49104</t>
  </si>
  <si>
    <t>SO49132</t>
  </si>
  <si>
    <t>SO49146</t>
  </si>
  <si>
    <t>SO49160</t>
  </si>
  <si>
    <t>SO49472</t>
  </si>
  <si>
    <t>SO49481</t>
  </si>
  <si>
    <t>SO49483</t>
  </si>
  <si>
    <t>SO49490</t>
  </si>
  <si>
    <t>SO49522</t>
  </si>
  <si>
    <t>SO49528</t>
  </si>
  <si>
    <t>SO49532</t>
  </si>
  <si>
    <t>SO49535</t>
  </si>
  <si>
    <t>SO49824</t>
  </si>
  <si>
    <t>SO49831</t>
  </si>
  <si>
    <t>SO50198</t>
  </si>
  <si>
    <t>SO50214</t>
  </si>
  <si>
    <t>SO50226</t>
  </si>
  <si>
    <t>SO50249</t>
  </si>
  <si>
    <t>SO50257</t>
  </si>
  <si>
    <t>SO50269</t>
  </si>
  <si>
    <t>SO50272</t>
  </si>
  <si>
    <t>SO50294</t>
  </si>
  <si>
    <t>SO50301</t>
  </si>
  <si>
    <t>SO50313</t>
  </si>
  <si>
    <t>SO50663</t>
  </si>
  <si>
    <t>SO50688</t>
  </si>
  <si>
    <t>SO50692</t>
  </si>
  <si>
    <t>SO50702</t>
  </si>
  <si>
    <t>SO50707</t>
  </si>
  <si>
    <t>SO50719</t>
  </si>
  <si>
    <t>SO50724</t>
  </si>
  <si>
    <t>SO50744</t>
  </si>
  <si>
    <t>SO50745</t>
  </si>
  <si>
    <t>SO51082</t>
  </si>
  <si>
    <t>SO51090</t>
  </si>
  <si>
    <t>SO51106</t>
  </si>
  <si>
    <t>SO51126</t>
  </si>
  <si>
    <t>SO51165</t>
  </si>
  <si>
    <t>SO51706</t>
  </si>
  <si>
    <t>SO51722</t>
  </si>
  <si>
    <t>SO51745</t>
  </si>
  <si>
    <t>SO51764</t>
  </si>
  <si>
    <t>SO51798</t>
  </si>
  <si>
    <t>SO51833</t>
  </si>
  <si>
    <t>SO51844</t>
  </si>
  <si>
    <t>SO51845</t>
  </si>
  <si>
    <t>SO51848</t>
  </si>
  <si>
    <t>SO51849</t>
  </si>
  <si>
    <t>SO53459</t>
  </si>
  <si>
    <t>SO53460</t>
  </si>
  <si>
    <t>SO53470</t>
  </si>
  <si>
    <t>SO53476</t>
  </si>
  <si>
    <t>SO53491</t>
  </si>
  <si>
    <t>SO53496</t>
  </si>
  <si>
    <t>SO53515</t>
  </si>
  <si>
    <t>SO53531</t>
  </si>
  <si>
    <t>SO53550</t>
  </si>
  <si>
    <t>SO53586</t>
  </si>
  <si>
    <t>SO53589</t>
  </si>
  <si>
    <t>SO53596</t>
  </si>
  <si>
    <t>SO53598</t>
  </si>
  <si>
    <t>SO53601</t>
  </si>
  <si>
    <t>SO53606</t>
  </si>
  <si>
    <t>SO55235</t>
  </si>
  <si>
    <t>SO55249</t>
  </si>
  <si>
    <t>SO55256</t>
  </si>
  <si>
    <t>SO55276</t>
  </si>
  <si>
    <t>SO55285</t>
  </si>
  <si>
    <t>SO55315</t>
  </si>
  <si>
    <t>SO57029</t>
  </si>
  <si>
    <t>SO57033</t>
  </si>
  <si>
    <t>SO57042</t>
  </si>
  <si>
    <t>SO57062</t>
  </si>
  <si>
    <t>SO57077</t>
  </si>
  <si>
    <t>SO57138</t>
  </si>
  <si>
    <t>SO57144</t>
  </si>
  <si>
    <t>SO57153</t>
  </si>
  <si>
    <t>SO58907</t>
  </si>
  <si>
    <t>SO58909</t>
  </si>
  <si>
    <t>SO58919</t>
  </si>
  <si>
    <t>SO58937</t>
  </si>
  <si>
    <t>SO58942</t>
  </si>
  <si>
    <t>SO58975</t>
  </si>
  <si>
    <t>SO58984</t>
  </si>
  <si>
    <t>SO58988</t>
  </si>
  <si>
    <t>SO59017</t>
  </si>
  <si>
    <t>SO59023</t>
  </si>
  <si>
    <t>SO59026</t>
  </si>
  <si>
    <t>SO59030</t>
  </si>
  <si>
    <t>SO59034</t>
  </si>
  <si>
    <t>SO59046</t>
  </si>
  <si>
    <t>SO61178</t>
  </si>
  <si>
    <t>SO61188</t>
  </si>
  <si>
    <t>SO61218</t>
  </si>
  <si>
    <t>SO61255</t>
  </si>
  <si>
    <t>SO63146</t>
  </si>
  <si>
    <t>SO63150</t>
  </si>
  <si>
    <t>SO63155</t>
  </si>
  <si>
    <t>SO63212</t>
  </si>
  <si>
    <t>SO63213</t>
  </si>
  <si>
    <t>SO63261</t>
  </si>
  <si>
    <t>SO63275</t>
  </si>
  <si>
    <t>SO63277</t>
  </si>
  <si>
    <t>SO63283</t>
  </si>
  <si>
    <t>SO65157</t>
  </si>
  <si>
    <t>SO65160</t>
  </si>
  <si>
    <t>SO65176</t>
  </si>
  <si>
    <t>SO65181</t>
  </si>
  <si>
    <t>SO65184</t>
  </si>
  <si>
    <t>SO65193</t>
  </si>
  <si>
    <t>SO65209</t>
  </si>
  <si>
    <t>SO65244</t>
  </si>
  <si>
    <t>SO65279</t>
  </si>
  <si>
    <t>SO65299</t>
  </si>
  <si>
    <t>SO65303</t>
  </si>
  <si>
    <t>SO67273</t>
  </si>
  <si>
    <t>SO67279</t>
  </si>
  <si>
    <t>SO67298</t>
  </si>
  <si>
    <t>SO67301</t>
  </si>
  <si>
    <t>SO67336</t>
  </si>
  <si>
    <t>SO69409</t>
  </si>
  <si>
    <t>SO69417</t>
  </si>
  <si>
    <t>SO69441</t>
  </si>
  <si>
    <t>SO69505</t>
  </si>
  <si>
    <t>SO69514</t>
  </si>
  <si>
    <t>SO69532</t>
  </si>
  <si>
    <t>SO69539</t>
  </si>
  <si>
    <t>SO69546</t>
  </si>
  <si>
    <t>Sum of Sales</t>
  </si>
  <si>
    <t>Sales[SalesOrderNumber]</t>
  </si>
  <si>
    <t>Sales[OrderDate]</t>
  </si>
  <si>
    <t>Sales[ProductKey]</t>
  </si>
  <si>
    <t>Sales[ResellerKey]</t>
  </si>
  <si>
    <t>Sales[EmployeeKey]</t>
  </si>
  <si>
    <t>Sales[SalesTerritoryKey]</t>
  </si>
  <si>
    <t>Sales[Quantity]</t>
  </si>
  <si>
    <t>Sales[Unit Price]</t>
  </si>
  <si>
    <t>Sales[Sales]</t>
  </si>
  <si>
    <t>Sales[Cost]</t>
  </si>
  <si>
    <t>Sales[Profit]</t>
  </si>
  <si>
    <t>Sales[OrderDate (Year)]</t>
  </si>
  <si>
    <t>Sales[OrderDate (Quarter)]</t>
  </si>
  <si>
    <t>Sales[OrderDate (Month)]</t>
  </si>
  <si>
    <t>Sales[OrderDate (Month Index)]</t>
  </si>
  <si>
    <t>322</t>
  </si>
  <si>
    <t>510</t>
  </si>
  <si>
    <t>282</t>
  </si>
  <si>
    <t>4</t>
  </si>
  <si>
    <t>Qtr3</t>
  </si>
  <si>
    <t>330</t>
  </si>
  <si>
    <t>511</t>
  </si>
  <si>
    <t>334</t>
  </si>
  <si>
    <t>326</t>
  </si>
  <si>
    <t>259</t>
  </si>
  <si>
    <t>328</t>
  </si>
  <si>
    <t>240</t>
  </si>
  <si>
    <t>332</t>
  </si>
  <si>
    <t>78</t>
  </si>
  <si>
    <t>403</t>
  </si>
  <si>
    <t>114</t>
  </si>
  <si>
    <t>342</t>
  </si>
  <si>
    <t>Qtr4</t>
  </si>
  <si>
    <t>338</t>
  </si>
  <si>
    <t>320</t>
  </si>
  <si>
    <t>528</t>
  </si>
  <si>
    <t>336</t>
  </si>
  <si>
    <t>340</t>
  </si>
  <si>
    <t>96</t>
  </si>
  <si>
    <t>674</t>
  </si>
  <si>
    <t>Qtr1</t>
  </si>
  <si>
    <t>456</t>
  </si>
  <si>
    <t>324</t>
  </si>
  <si>
    <t>313</t>
  </si>
  <si>
    <t>Qtr2</t>
  </si>
  <si>
    <t>221</t>
  </si>
  <si>
    <t>583</t>
  </si>
  <si>
    <t>649</t>
  </si>
  <si>
    <t>216</t>
  </si>
  <si>
    <t>168</t>
  </si>
  <si>
    <t>97</t>
  </si>
  <si>
    <t>397</t>
  </si>
  <si>
    <t>133</t>
  </si>
  <si>
    <t>187</t>
  </si>
  <si>
    <t>25</t>
  </si>
  <si>
    <t>457</t>
  </si>
  <si>
    <t>213</t>
  </si>
  <si>
    <t>545</t>
  </si>
  <si>
    <t>258</t>
  </si>
  <si>
    <t>493</t>
  </si>
  <si>
    <t>542</t>
  </si>
  <si>
    <t>385</t>
  </si>
  <si>
    <t>475</t>
  </si>
  <si>
    <t>312</t>
  </si>
  <si>
    <t>314</t>
  </si>
  <si>
    <t>275</t>
  </si>
  <si>
    <t>317</t>
  </si>
  <si>
    <t>232</t>
  </si>
  <si>
    <t>304</t>
  </si>
  <si>
    <t>384</t>
  </si>
  <si>
    <t>307</t>
  </si>
  <si>
    <t>300</t>
  </si>
  <si>
    <t>215</t>
  </si>
  <si>
    <t>285</t>
  </si>
  <si>
    <t>316</t>
  </si>
  <si>
    <t>235</t>
  </si>
  <si>
    <t>229</t>
  </si>
  <si>
    <t>220</t>
  </si>
  <si>
    <t>349</t>
  </si>
  <si>
    <t>270</t>
  </si>
  <si>
    <t>296</t>
  </si>
  <si>
    <t>293</t>
  </si>
  <si>
    <t>366</t>
  </si>
  <si>
    <t>345</t>
  </si>
  <si>
    <t>492</t>
  </si>
  <si>
    <t>292</t>
  </si>
  <si>
    <t>276</t>
  </si>
  <si>
    <t>279</t>
  </si>
  <si>
    <t>272</t>
  </si>
  <si>
    <t>318</t>
  </si>
  <si>
    <t>223</t>
  </si>
  <si>
    <t>319</t>
  </si>
  <si>
    <t>315</t>
  </si>
  <si>
    <t>310</t>
  </si>
  <si>
    <t>262</t>
  </si>
  <si>
    <t>311</t>
  </si>
  <si>
    <t>212</t>
  </si>
  <si>
    <t>264</t>
  </si>
  <si>
    <t>347</t>
  </si>
  <si>
    <t>346</t>
  </si>
  <si>
    <t>348</t>
  </si>
  <si>
    <t>350</t>
  </si>
  <si>
    <t>344</t>
  </si>
  <si>
    <t>253</t>
  </si>
  <si>
    <t>419</t>
  </si>
  <si>
    <t>428</t>
  </si>
  <si>
    <t>399</t>
  </si>
  <si>
    <t>352</t>
  </si>
  <si>
    <t>356</t>
  </si>
  <si>
    <t>150</t>
  </si>
  <si>
    <t>460</t>
  </si>
  <si>
    <t>368</t>
  </si>
  <si>
    <t>239</t>
  </si>
  <si>
    <t>373</t>
  </si>
  <si>
    <t>389</t>
  </si>
  <si>
    <t>242</t>
  </si>
  <si>
    <t>387</t>
  </si>
  <si>
    <t>433</t>
  </si>
  <si>
    <t>254</t>
  </si>
  <si>
    <t>263</t>
  </si>
  <si>
    <t>439</t>
  </si>
  <si>
    <t>435</t>
  </si>
  <si>
    <t>417</t>
  </si>
  <si>
    <t>424</t>
  </si>
  <si>
    <t>414</t>
  </si>
  <si>
    <t>377</t>
  </si>
  <si>
    <t>271</t>
  </si>
  <si>
    <t>273</t>
  </si>
  <si>
    <t>381</t>
  </si>
  <si>
    <t>421</t>
  </si>
  <si>
    <t>468</t>
  </si>
  <si>
    <t>370</t>
  </si>
  <si>
    <t>529</t>
  </si>
  <si>
    <t>441</t>
  </si>
  <si>
    <t>224</t>
  </si>
  <si>
    <t>286</t>
  </si>
  <si>
    <t>453</t>
  </si>
  <si>
    <t>375</t>
  </si>
  <si>
    <t>379</t>
  </si>
  <si>
    <t>459</t>
  </si>
  <si>
    <t>458</t>
  </si>
  <si>
    <t>407</t>
  </si>
  <si>
    <t>371</t>
  </si>
  <si>
    <t>422</t>
  </si>
  <si>
    <t>277</t>
  </si>
  <si>
    <t>24</t>
  </si>
  <si>
    <t>267</t>
  </si>
  <si>
    <t>289</t>
  </si>
  <si>
    <t>236</t>
  </si>
  <si>
    <t>230</t>
  </si>
  <si>
    <t>365</t>
  </si>
  <si>
    <t>294</t>
  </si>
  <si>
    <t>609</t>
  </si>
  <si>
    <t>367</t>
  </si>
  <si>
    <t>396</t>
  </si>
  <si>
    <t>364</t>
  </si>
  <si>
    <t>412</t>
  </si>
  <si>
    <t>461</t>
  </si>
  <si>
    <t>420</t>
  </si>
  <si>
    <t>61</t>
  </si>
  <si>
    <t>448</t>
  </si>
  <si>
    <t>409</t>
  </si>
  <si>
    <t>305</t>
  </si>
  <si>
    <t>297</t>
  </si>
  <si>
    <t>411</t>
  </si>
  <si>
    <t>265</t>
  </si>
  <si>
    <t>454</t>
  </si>
  <si>
    <t>466</t>
  </si>
  <si>
    <t>233</t>
  </si>
  <si>
    <t>362</t>
  </si>
  <si>
    <t>415</t>
  </si>
  <si>
    <t>369</t>
  </si>
  <si>
    <t>429</t>
  </si>
  <si>
    <t>427</t>
  </si>
  <si>
    <t>354</t>
  </si>
  <si>
    <t>447</t>
  </si>
  <si>
    <t>360</t>
  </si>
  <si>
    <t>410</t>
  </si>
  <si>
    <t>445</t>
  </si>
  <si>
    <t>383</t>
  </si>
  <si>
    <t>469</t>
  </si>
  <si>
    <t>358</t>
  </si>
  <si>
    <t>151</t>
  </si>
  <si>
    <t>280</t>
  </si>
  <si>
    <t>401</t>
  </si>
  <si>
    <t>308</t>
  </si>
  <si>
    <t>290</t>
  </si>
  <si>
    <t>573</t>
  </si>
  <si>
    <t>331</t>
  </si>
  <si>
    <t>556</t>
  </si>
  <si>
    <t>565</t>
  </si>
  <si>
    <t>568</t>
  </si>
  <si>
    <t>563</t>
  </si>
  <si>
    <t>498</t>
  </si>
  <si>
    <t>205</t>
  </si>
  <si>
    <t>553</t>
  </si>
  <si>
    <t>548</t>
  </si>
  <si>
    <t>495</t>
  </si>
  <si>
    <t>521</t>
  </si>
  <si>
    <t>497</t>
  </si>
  <si>
    <t>555</t>
  </si>
  <si>
    <t>241</t>
  </si>
  <si>
    <t>586</t>
  </si>
  <si>
    <t>605</t>
  </si>
  <si>
    <t>217</t>
  </si>
  <si>
    <t>580</t>
  </si>
  <si>
    <t>606</t>
  </si>
  <si>
    <t>434</t>
  </si>
  <si>
    <t>546</t>
  </si>
  <si>
    <t>372</t>
  </si>
  <si>
    <t>582</t>
  </si>
  <si>
    <t>382</t>
  </si>
  <si>
    <t>408</t>
  </si>
  <si>
    <t>404</t>
  </si>
  <si>
    <t>287</t>
  </si>
  <si>
    <t>386</t>
  </si>
  <si>
    <t>380</t>
  </si>
  <si>
    <t>581</t>
  </si>
  <si>
    <t>234</t>
  </si>
  <si>
    <t>400</t>
  </si>
  <si>
    <t>544</t>
  </si>
  <si>
    <t>517</t>
  </si>
  <si>
    <t>561</t>
  </si>
  <si>
    <t>610</t>
  </si>
  <si>
    <t>463</t>
  </si>
  <si>
    <t>402</t>
  </si>
  <si>
    <t>472</t>
  </si>
  <si>
    <t>547</t>
  </si>
  <si>
    <t>491</t>
  </si>
  <si>
    <t>520</t>
  </si>
  <si>
    <t>442</t>
  </si>
  <si>
    <t>378</t>
  </si>
  <si>
    <t>246</t>
  </si>
  <si>
    <t>430</t>
  </si>
  <si>
    <t>281</t>
  </si>
  <si>
    <t>572</t>
  </si>
  <si>
    <t>575</t>
  </si>
  <si>
    <t>507</t>
  </si>
  <si>
    <t>514</t>
  </si>
  <si>
    <t>558</t>
  </si>
  <si>
    <t>562</t>
  </si>
  <si>
    <t>523</t>
  </si>
  <si>
    <t>554</t>
  </si>
  <si>
    <t>522</t>
  </si>
  <si>
    <t>503</t>
  </si>
  <si>
    <t>570</t>
  </si>
  <si>
    <t>488</t>
  </si>
  <si>
    <t>186</t>
  </si>
  <si>
    <t>214</t>
  </si>
  <si>
    <t>569</t>
  </si>
  <si>
    <t>564</t>
  </si>
  <si>
    <t>560</t>
  </si>
  <si>
    <t>295</t>
  </si>
  <si>
    <t>579</t>
  </si>
  <si>
    <t>525</t>
  </si>
  <si>
    <t>557</t>
  </si>
  <si>
    <t>501</t>
  </si>
  <si>
    <t>543</t>
  </si>
  <si>
    <t>309</t>
  </si>
  <si>
    <t>306</t>
  </si>
  <si>
    <t>603</t>
  </si>
  <si>
    <t>594</t>
  </si>
  <si>
    <t>490</t>
  </si>
  <si>
    <t>6</t>
  </si>
  <si>
    <t>526</t>
  </si>
  <si>
    <t>531</t>
  </si>
  <si>
    <t>591</t>
  </si>
  <si>
    <t>231</t>
  </si>
  <si>
    <t>533</t>
  </si>
  <si>
    <t>527</t>
  </si>
  <si>
    <t>571</t>
  </si>
  <si>
    <t>574</t>
  </si>
  <si>
    <t>566</t>
  </si>
  <si>
    <t>559</t>
  </si>
  <si>
    <t>436</t>
  </si>
  <si>
    <t>418</t>
  </si>
  <si>
    <t>374</t>
  </si>
  <si>
    <t>355</t>
  </si>
  <si>
    <t>353</t>
  </si>
  <si>
    <t>363</t>
  </si>
  <si>
    <t>298</t>
  </si>
  <si>
    <t>376</t>
  </si>
  <si>
    <t>576</t>
  </si>
  <si>
    <t>577</t>
  </si>
  <si>
    <t>499</t>
  </si>
  <si>
    <t>601</t>
  </si>
  <si>
    <t>222</t>
  </si>
  <si>
    <t>237</t>
  </si>
  <si>
    <t>243</t>
  </si>
  <si>
    <t>398</t>
  </si>
  <si>
    <t>592</t>
  </si>
  <si>
    <t>357</t>
  </si>
  <si>
    <t>512</t>
  </si>
  <si>
    <t>390</t>
  </si>
  <si>
    <t>513</t>
  </si>
  <si>
    <t>551</t>
  </si>
  <si>
    <t>595</t>
  </si>
  <si>
    <t>587</t>
  </si>
  <si>
    <t>600</t>
  </si>
  <si>
    <t>599</t>
  </si>
  <si>
    <t>483</t>
  </si>
  <si>
    <t>361</t>
  </si>
  <si>
    <t>515</t>
  </si>
  <si>
    <t>567</t>
  </si>
  <si>
    <t>604</t>
  </si>
  <si>
    <t>524</t>
  </si>
  <si>
    <t>481</t>
  </si>
  <si>
    <t>476</t>
  </si>
  <si>
    <t>584</t>
  </si>
  <si>
    <t>255</t>
  </si>
  <si>
    <t>496</t>
  </si>
  <si>
    <t>506</t>
  </si>
  <si>
    <t>516</t>
  </si>
  <si>
    <t>552</t>
  </si>
  <si>
    <t>359</t>
  </si>
  <si>
    <t>593</t>
  </si>
  <si>
    <t>532</t>
  </si>
  <si>
    <t>467</t>
  </si>
  <si>
    <t>484</t>
  </si>
  <si>
    <t>388</t>
  </si>
  <si>
    <t>440</t>
  </si>
  <si>
    <t>394</t>
  </si>
  <si>
    <t>391</t>
  </si>
  <si>
    <t>597</t>
  </si>
  <si>
    <t>219</t>
  </si>
  <si>
    <t>351</t>
  </si>
  <si>
    <t>598</t>
  </si>
  <si>
    <t>589</t>
  </si>
  <si>
    <t>590</t>
  </si>
  <si>
    <t>487</t>
  </si>
  <si>
    <t>596</t>
  </si>
  <si>
    <t>Data returned for Total Sales (First 1000 rows).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</si>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</sst>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0;\(\$#,##0.00\);\$#,##0.00"/>
    <numFmt numFmtId="165" formatCode="0.000%"/>
    <numFmt numFmtId="166" formatCode="\$#,##0;\(\$#,##0\);\$#,##0"/>
  </numFmts>
  <fonts count="6" x14ac:knownFonts="1">
    <font>
      <sz val="11"/>
      <color theme="1"/>
      <name val="Arial"/>
      <family val="2"/>
      <scheme val="minor"/>
    </font>
    <font>
      <sz val="11"/>
      <color theme="0"/>
      <name val="Arial"/>
      <family val="2"/>
      <scheme val="minor"/>
    </font>
    <font>
      <sz val="28"/>
      <color theme="0"/>
      <name val="Arial"/>
      <family val="2"/>
      <scheme val="minor"/>
    </font>
    <font>
      <sz val="11"/>
      <color theme="1"/>
      <name val="Arial"/>
      <family val="2"/>
      <scheme val="minor"/>
    </font>
    <font>
      <b/>
      <sz val="11"/>
      <color theme="0"/>
      <name val="Arial"/>
      <family val="2"/>
      <scheme val="minor"/>
    </font>
    <font>
      <b/>
      <sz val="20"/>
      <color rgb="FFFFFFFF"/>
      <name val="Arial"/>
      <family val="2"/>
    </font>
  </fonts>
  <fills count="8">
    <fill>
      <patternFill patternType="none"/>
    </fill>
    <fill>
      <patternFill patternType="gray125"/>
    </fill>
    <fill>
      <patternFill patternType="solid">
        <fgColor theme="5" tint="0.39997558519241921"/>
        <bgColor indexed="64"/>
      </patternFill>
    </fill>
    <fill>
      <patternFill patternType="solid">
        <fgColor theme="5" tint="-0.499984740745262"/>
        <bgColor indexed="64"/>
      </patternFill>
    </fill>
    <fill>
      <patternFill patternType="solid">
        <fgColor theme="5"/>
        <bgColor indexed="64"/>
      </patternFill>
    </fill>
    <fill>
      <patternFill patternType="solid">
        <fgColor theme="0"/>
        <bgColor indexed="64"/>
      </patternFill>
    </fill>
    <fill>
      <patternFill patternType="solid">
        <fgColor theme="3" tint="0.89999084444715716"/>
        <bgColor indexed="64"/>
      </patternFill>
    </fill>
    <fill>
      <patternFill patternType="solid">
        <fgColor rgb="FFDAE9F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26">
    <xf numFmtId="0" fontId="0" fillId="0" borderId="0" xfId="0"/>
    <xf numFmtId="0" fontId="0" fillId="0" borderId="1" xfId="0" applyBorder="1"/>
    <xf numFmtId="164" fontId="0" fillId="0" borderId="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165" fontId="0" fillId="0" borderId="0" xfId="1" applyNumberFormat="1" applyFont="1"/>
    <xf numFmtId="0" fontId="4" fillId="5" borderId="2" xfId="0" applyFont="1" applyFill="1" applyBorder="1"/>
    <xf numFmtId="0" fontId="4" fillId="4" borderId="1" xfId="0" applyFont="1" applyFill="1" applyBorder="1"/>
    <xf numFmtId="165" fontId="0" fillId="0" borderId="1" xfId="1" applyNumberFormat="1" applyFont="1" applyBorder="1"/>
    <xf numFmtId="0" fontId="0" fillId="6" borderId="0" xfId="0" applyFill="1"/>
    <xf numFmtId="14" fontId="0" fillId="0" borderId="0" xfId="0" applyNumberFormat="1"/>
    <xf numFmtId="43" fontId="0" fillId="0" borderId="0" xfId="2" applyFont="1"/>
    <xf numFmtId="0" fontId="0" fillId="7" borderId="0" xfId="0" applyFill="1"/>
    <xf numFmtId="0" fontId="5" fillId="7" borderId="0" xfId="0" applyFont="1" applyFill="1" applyAlignment="1">
      <alignment horizontal="center" vertical="center"/>
    </xf>
    <xf numFmtId="1" fontId="0" fillId="0" borderId="0" xfId="0" applyNumberFormat="1"/>
    <xf numFmtId="166" fontId="0" fillId="0" borderId="1" xfId="0" applyNumberFormat="1" applyBorder="1"/>
    <xf numFmtId="166" fontId="0" fillId="0" borderId="0" xfId="0" applyNumberFormat="1"/>
    <xf numFmtId="0" fontId="2" fillId="3" borderId="3" xfId="0" applyFont="1" applyFill="1" applyBorder="1" applyAlignment="1">
      <alignment horizontal="center" vertical="center"/>
    </xf>
    <xf numFmtId="0" fontId="2" fillId="3" borderId="0" xfId="0" applyFont="1" applyFill="1" applyAlignment="1">
      <alignment horizontal="center" vertic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0" borderId="1" xfId="0" applyNumberFormat="1" applyBorder="1"/>
  </cellXfs>
  <cellStyles count="3">
    <cellStyle name="Comma" xfId="2" builtinId="3"/>
    <cellStyle name="Normal" xfId="0" builtinId="0"/>
    <cellStyle name="Percent" xfId="1" builtinId="5"/>
  </cellStyles>
  <dxfs count="161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dxf>
    <dxf>
      <numFmt numFmtId="166" formatCode="\$#,##0;\(\$#,##0\);\$#,##0"/>
    </dxf>
    <dxf>
      <numFmt numFmtId="166"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font>
        <b/>
        <i val="0"/>
        <sz val="14"/>
      </font>
    </dxf>
  </dxfs>
  <tableStyles count="2" defaultTableStyle="TableStyleMedium2" defaultPivotStyle="PivotStyleLight16">
    <tableStyle name="Month" pivot="0" table="0" count="1" xr9:uid="{7E483DAC-87ED-48C4-AA6C-19B4349F5583}"/>
    <tableStyle name="Slicer Style 1" pivot="0" table="0" count="3" xr9:uid="{39ACEB06-AF64-47C2-8EBB-95142F5BFDDD}">
      <tableStyleElement type="headerRow" dxfId="1610"/>
    </tableStyle>
  </tableStyles>
  <colors>
    <mruColors>
      <color rgb="FF156082"/>
      <color rgb="FFDAE9F8"/>
      <color rgb="FF7F7F7F"/>
    </mruColors>
  </colors>
  <extLst>
    <ext xmlns:x14="http://schemas.microsoft.com/office/spreadsheetml/2009/9/main" uri="{46F421CA-312F-682f-3DD2-61675219B42D}">
      <x14:dxfs count="3">
        <dxf>
          <font>
            <b val="0"/>
            <i val="0"/>
            <sz val="14"/>
            <name val="Times New Roman"/>
            <family val="1"/>
            <scheme val="major"/>
          </font>
          <fill>
            <patternFill patternType="solid">
              <bgColor theme="3" tint="0.499984740745262"/>
            </patternFill>
          </fill>
        </dxf>
        <dxf>
          <font>
            <b val="0"/>
            <i val="0"/>
            <sz val="14"/>
          </font>
        </dxf>
        <dxf>
          <fill>
            <patternFill>
              <bgColor rgb="FFDAE9F8"/>
            </patternFill>
          </fill>
        </dxf>
      </x14:dxfs>
    </ext>
    <ext xmlns:x14="http://schemas.microsoft.com/office/spreadsheetml/2009/9/main" uri="{EB79DEF2-80B8-43e5-95BD-54CBDDF9020C}">
      <x14:slicerStyles defaultSlicerStyle="SlicerStyleLight1">
        <x14:slicerStyle name="Month">
          <x14:slicerStyleElements>
            <x14:slicerStyleElement type="selectedItemWithData" dxfId="2"/>
          </x14:slicerStyleElements>
        </x14:slicerStyle>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2.xml"/><Relationship Id="rId39" Type="http://schemas.openxmlformats.org/officeDocument/2006/relationships/customXml" Target="../customXml/item5.xml"/><Relationship Id="rId21" Type="http://schemas.openxmlformats.org/officeDocument/2006/relationships/pivotCacheDefinition" Target="pivotCache/pivotCacheDefinition15.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theme" Target="theme/theme1.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4.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3.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[Final1.xlsx]PivotTables_2!PivotTable8</c:name>
    <c:fmtId val="1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and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PivotTables_2!$C$14</c:f>
              <c:strCache>
                <c:ptCount val="1"/>
                <c:pt idx="0">
                  <c:v>Total Sales</c:v>
                </c:pt>
              </c:strCache>
            </c:strRef>
          </c:tx>
          <c:spPr>
            <a:solidFill>
              <a:schemeClr val="accent1"/>
            </a:solidFill>
            <a:ln>
              <a:noFill/>
            </a:ln>
            <a:effectLst/>
          </c:spPr>
          <c:invertIfNegative val="0"/>
          <c:cat>
            <c:multiLvlStrRef>
              <c:f>PivotTables_2!$B$15:$B$28</c:f>
              <c:multiLvlStrCache>
                <c:ptCount val="10"/>
                <c:lvl>
                  <c:pt idx="0">
                    <c:v>Southwest</c:v>
                  </c:pt>
                  <c:pt idx="1">
                    <c:v>Canada</c:v>
                  </c:pt>
                  <c:pt idx="2">
                    <c:v>Northwest</c:v>
                  </c:pt>
                  <c:pt idx="3">
                    <c:v>Southeast</c:v>
                  </c:pt>
                  <c:pt idx="4">
                    <c:v>Central</c:v>
                  </c:pt>
                  <c:pt idx="5">
                    <c:v>Northeast</c:v>
                  </c:pt>
                  <c:pt idx="6">
                    <c:v>France</c:v>
                  </c:pt>
                  <c:pt idx="7">
                    <c:v>United Kingdom</c:v>
                  </c:pt>
                  <c:pt idx="8">
                    <c:v>Germany</c:v>
                  </c:pt>
                  <c:pt idx="9">
                    <c:v>Australia</c:v>
                  </c:pt>
                </c:lvl>
                <c:lvl>
                  <c:pt idx="0">
                    <c:v>North America</c:v>
                  </c:pt>
                  <c:pt idx="6">
                    <c:v>Europe</c:v>
                  </c:pt>
                  <c:pt idx="9">
                    <c:v>Pacific</c:v>
                  </c:pt>
                </c:lvl>
              </c:multiLvlStrCache>
            </c:multiLvlStrRef>
          </c:cat>
          <c:val>
            <c:numRef>
              <c:f>PivotTables_2!$C$15:$C$28</c:f>
              <c:numCache>
                <c:formatCode>\$#,##0;\(\$#,##0\);\$#,##0</c:formatCode>
                <c:ptCount val="10"/>
                <c:pt idx="0">
                  <c:v>17999427.880000088</c:v>
                </c:pt>
                <c:pt idx="1">
                  <c:v>13875632.959999997</c:v>
                </c:pt>
                <c:pt idx="2">
                  <c:v>12004822.449999968</c:v>
                </c:pt>
                <c:pt idx="3">
                  <c:v>7638606.5500000035</c:v>
                </c:pt>
                <c:pt idx="4">
                  <c:v>7633386.8600000069</c:v>
                </c:pt>
                <c:pt idx="5">
                  <c:v>6715354.3900000164</c:v>
                </c:pt>
                <c:pt idx="6">
                  <c:v>4527839.6900000013</c:v>
                </c:pt>
                <c:pt idx="7">
                  <c:v>3883042.9599999962</c:v>
                </c:pt>
                <c:pt idx="8">
                  <c:v>1877743.3899999964</c:v>
                </c:pt>
                <c:pt idx="9">
                  <c:v>1391024.849999998</c:v>
                </c:pt>
              </c:numCache>
            </c:numRef>
          </c:val>
          <c:extLst>
            <c:ext xmlns:c16="http://schemas.microsoft.com/office/drawing/2014/chart" uri="{C3380CC4-5D6E-409C-BE32-E72D297353CC}">
              <c16:uniqueId val="{00000000-FE96-4B21-A5A3-B32B92AD5FED}"/>
            </c:ext>
          </c:extLst>
        </c:ser>
        <c:ser>
          <c:idx val="1"/>
          <c:order val="1"/>
          <c:tx>
            <c:strRef>
              <c:f>PivotTables_2!$D$14</c:f>
              <c:strCache>
                <c:ptCount val="1"/>
                <c:pt idx="0">
                  <c:v>Total Profit</c:v>
                </c:pt>
              </c:strCache>
            </c:strRef>
          </c:tx>
          <c:spPr>
            <a:solidFill>
              <a:schemeClr val="accent2"/>
            </a:solidFill>
            <a:ln w="25400">
              <a:noFill/>
            </a:ln>
            <a:effectLst/>
          </c:spPr>
          <c:invertIfNegative val="0"/>
          <c:cat>
            <c:multiLvlStrRef>
              <c:f>PivotTables_2!$B$15:$B$28</c:f>
              <c:multiLvlStrCache>
                <c:ptCount val="10"/>
                <c:lvl>
                  <c:pt idx="0">
                    <c:v>Southwest</c:v>
                  </c:pt>
                  <c:pt idx="1">
                    <c:v>Canada</c:v>
                  </c:pt>
                  <c:pt idx="2">
                    <c:v>Northwest</c:v>
                  </c:pt>
                  <c:pt idx="3">
                    <c:v>Southeast</c:v>
                  </c:pt>
                  <c:pt idx="4">
                    <c:v>Central</c:v>
                  </c:pt>
                  <c:pt idx="5">
                    <c:v>Northeast</c:v>
                  </c:pt>
                  <c:pt idx="6">
                    <c:v>France</c:v>
                  </c:pt>
                  <c:pt idx="7">
                    <c:v>United Kingdom</c:v>
                  </c:pt>
                  <c:pt idx="8">
                    <c:v>Germany</c:v>
                  </c:pt>
                  <c:pt idx="9">
                    <c:v>Australia</c:v>
                  </c:pt>
                </c:lvl>
                <c:lvl>
                  <c:pt idx="0">
                    <c:v>North America</c:v>
                  </c:pt>
                  <c:pt idx="6">
                    <c:v>Europe</c:v>
                  </c:pt>
                  <c:pt idx="9">
                    <c:v>Pacific</c:v>
                  </c:pt>
                </c:lvl>
              </c:multiLvlStrCache>
            </c:multiLvlStrRef>
          </c:cat>
          <c:val>
            <c:numRef>
              <c:f>PivotTables_2!$D$15:$D$28</c:f>
              <c:numCache>
                <c:formatCode>\$#,##0;\(\$#,##0\);\$#,##0</c:formatCode>
                <c:ptCount val="10"/>
                <c:pt idx="0">
                  <c:v>110726.52999999958</c:v>
                </c:pt>
                <c:pt idx="1">
                  <c:v>255576.41000000099</c:v>
                </c:pt>
                <c:pt idx="2">
                  <c:v>304235.84000000026</c:v>
                </c:pt>
                <c:pt idx="3">
                  <c:v>168495.82000000036</c:v>
                </c:pt>
                <c:pt idx="4">
                  <c:v>165349.24000000011</c:v>
                </c:pt>
                <c:pt idx="5">
                  <c:v>109598.52000000028</c:v>
                </c:pt>
                <c:pt idx="6">
                  <c:v>5332.1600000000126</c:v>
                </c:pt>
                <c:pt idx="7">
                  <c:v>41429.480000000091</c:v>
                </c:pt>
                <c:pt idx="8">
                  <c:v>-80996.889999999854</c:v>
                </c:pt>
                <c:pt idx="9">
                  <c:v>-80276.770000000048</c:v>
                </c:pt>
              </c:numCache>
            </c:numRef>
          </c:val>
          <c:extLst>
            <c:ext xmlns:c16="http://schemas.microsoft.com/office/drawing/2014/chart" uri="{C3380CC4-5D6E-409C-BE32-E72D297353CC}">
              <c16:uniqueId val="{00000001-FE96-4B21-A5A3-B32B92AD5FED}"/>
            </c:ext>
          </c:extLst>
        </c:ser>
        <c:dLbls>
          <c:showLegendKey val="0"/>
          <c:showVal val="0"/>
          <c:showCatName val="0"/>
          <c:showSerName val="0"/>
          <c:showPercent val="0"/>
          <c:showBubbleSize val="0"/>
        </c:dLbls>
        <c:gapWidth val="219"/>
        <c:overlap val="-27"/>
        <c:axId val="1745022735"/>
        <c:axId val="1745025135"/>
      </c:barChart>
      <c:catAx>
        <c:axId val="174502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745025135"/>
        <c:crosses val="autoZero"/>
        <c:auto val="1"/>
        <c:lblAlgn val="ctr"/>
        <c:lblOffset val="100"/>
        <c:noMultiLvlLbl val="0"/>
      </c:catAx>
      <c:valAx>
        <c:axId val="1745025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74502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[Final1.xlsx]PivotTables_1!PivotTable5</c:name>
    <c:fmtId val="16"/>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Top 10 Products by Sales</a:t>
            </a:r>
          </a:p>
        </c:rich>
      </c:tx>
      <c:layout>
        <c:manualLayout>
          <c:xMode val="edge"/>
          <c:yMode val="edge"/>
          <c:x val="0.12884232048981409"/>
          <c:y val="5.70020954268345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Arial" panose="020B0604020202020204" pitchFamily="34" charset="0"/>
              <a:ea typeface="+mn-ea"/>
              <a:cs typeface="Arial" panose="020B0604020202020204" pitchFamily="34" charset="0"/>
            </a:defRPr>
          </a:pPr>
          <a:endParaRPr lang="ar-SA"/>
        </a:p>
      </c:txPr>
    </c:title>
    <c:autoTitleDeleted val="0"/>
    <c:pivotFmts>
      <c:pivotFmt>
        <c:idx val="0"/>
      </c:pivotFmt>
      <c:pivotFmt>
        <c:idx val="1"/>
      </c:pivotFmt>
      <c:pivotFmt>
        <c:idx val="2"/>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PivotTables_1!$L$29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PivotTables_1!$K$30:$K$40</c:f>
              <c:strCache>
                <c:ptCount val="10"/>
                <c:pt idx="0">
                  <c:v>Mountain-200 Black, 38</c:v>
                </c:pt>
                <c:pt idx="1">
                  <c:v>Mountain-200 Black, 42</c:v>
                </c:pt>
                <c:pt idx="2">
                  <c:v>Mountain-200 Silver, 38</c:v>
                </c:pt>
                <c:pt idx="3">
                  <c:v>Mountain-200 Silver, 42</c:v>
                </c:pt>
                <c:pt idx="4">
                  <c:v>Mountain-200 Silver, 46</c:v>
                </c:pt>
                <c:pt idx="5">
                  <c:v>Mountain-200 Black, 46</c:v>
                </c:pt>
                <c:pt idx="6">
                  <c:v>Road-250 Black, 44</c:v>
                </c:pt>
                <c:pt idx="7">
                  <c:v>Road-250 Black, 48</c:v>
                </c:pt>
                <c:pt idx="8">
                  <c:v>Road-350-W Yellow, 48</c:v>
                </c:pt>
                <c:pt idx="9">
                  <c:v>Touring-1000 Blue, 60</c:v>
                </c:pt>
              </c:strCache>
            </c:strRef>
          </c:cat>
          <c:val>
            <c:numRef>
              <c:f>PivotTables_1!$L$30:$L$40</c:f>
              <c:numCache>
                <c:formatCode>\$#,##0;\(\$#,##0\);\$#,##0</c:formatCode>
                <c:ptCount val="10"/>
                <c:pt idx="0">
                  <c:v>2944665.8800000087</c:v>
                </c:pt>
                <c:pt idx="1">
                  <c:v>2517355.0799999982</c:v>
                </c:pt>
                <c:pt idx="2">
                  <c:v>2240091.339999998</c:v>
                </c:pt>
                <c:pt idx="3">
                  <c:v>2108685.8299999987</c:v>
                </c:pt>
                <c:pt idx="4">
                  <c:v>2038938.83</c:v>
                </c:pt>
                <c:pt idx="5">
                  <c:v>1845368.5399999947</c:v>
                </c:pt>
                <c:pt idx="6">
                  <c:v>1832750.050000001</c:v>
                </c:pt>
                <c:pt idx="7">
                  <c:v>1586672.9400000013</c:v>
                </c:pt>
                <c:pt idx="8">
                  <c:v>1283443.0599999989</c:v>
                </c:pt>
                <c:pt idx="9">
                  <c:v>1263913.32</c:v>
                </c:pt>
              </c:numCache>
            </c:numRef>
          </c:val>
          <c:extLst>
            <c:ext xmlns:c16="http://schemas.microsoft.com/office/drawing/2014/chart" uri="{C3380CC4-5D6E-409C-BE32-E72D297353CC}">
              <c16:uniqueId val="{00000000-9BA4-4606-BDC8-A91CBB9DC741}"/>
            </c:ext>
          </c:extLst>
        </c:ser>
        <c:dLbls>
          <c:showLegendKey val="0"/>
          <c:showVal val="0"/>
          <c:showCatName val="0"/>
          <c:showSerName val="0"/>
          <c:showPercent val="0"/>
          <c:showBubbleSize val="0"/>
        </c:dLbls>
        <c:gapWidth val="355"/>
        <c:overlap val="-70"/>
        <c:axId val="102003695"/>
        <c:axId val="101995535"/>
      </c:barChart>
      <c:catAx>
        <c:axId val="1020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SA"/>
          </a:p>
        </c:txPr>
        <c:crossAx val="101995535"/>
        <c:crosses val="autoZero"/>
        <c:auto val="1"/>
        <c:lblAlgn val="ctr"/>
        <c:lblOffset val="100"/>
        <c:noMultiLvlLbl val="0"/>
      </c:catAx>
      <c:valAx>
        <c:axId val="101995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ar-SA"/>
          </a:p>
        </c:txPr>
        <c:crossAx val="10200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[Final1.xlsx]PivotTables_1!PivotTable6</c:name>
    <c:fmtId val="20"/>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Top 10 Products by Profit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Arial" panose="020B0604020202020204" pitchFamily="34" charset="0"/>
              <a:ea typeface="+mn-ea"/>
              <a:cs typeface="Arial" panose="020B0604020202020204" pitchFamily="34" charset="0"/>
            </a:defRPr>
          </a:pPr>
          <a:endParaRPr lang="ar-SA"/>
        </a:p>
      </c:txPr>
    </c:title>
    <c:autoTitleDeleted val="0"/>
    <c:pivotFmts>
      <c:pivotFmt>
        <c:idx val="0"/>
      </c:pivotFmt>
      <c:pivotFmt>
        <c:idx val="1"/>
      </c:pivotFmt>
      <c:pivotFmt>
        <c:idx val="2"/>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PivotTables_1!$C$50</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PivotTables_1!$B$51:$B$61</c:f>
              <c:strCache>
                <c:ptCount val="10"/>
                <c:pt idx="0">
                  <c:v>Mountain-200 Black, 38</c:v>
                </c:pt>
                <c:pt idx="1">
                  <c:v>Mountain-200 Black, 42</c:v>
                </c:pt>
                <c:pt idx="2">
                  <c:v>Mountain-200 Silver, 38</c:v>
                </c:pt>
                <c:pt idx="3">
                  <c:v>Mountain-200 Silver, 42</c:v>
                </c:pt>
                <c:pt idx="4">
                  <c:v>Mountain-200 Silver, 46</c:v>
                </c:pt>
                <c:pt idx="5">
                  <c:v>Mountain-200 Black, 46</c:v>
                </c:pt>
                <c:pt idx="6">
                  <c:v>HL Mountain Frame - Silver, 38</c:v>
                </c:pt>
                <c:pt idx="7">
                  <c:v>HL Mountain Frame - Black, 42</c:v>
                </c:pt>
                <c:pt idx="8">
                  <c:v>Hitch Rack - 4-Bike</c:v>
                </c:pt>
                <c:pt idx="9">
                  <c:v>HL Mountain Frame - Black, 38</c:v>
                </c:pt>
              </c:strCache>
            </c:strRef>
          </c:cat>
          <c:val>
            <c:numRef>
              <c:f>PivotTables_1!$C$51:$C$61</c:f>
              <c:numCache>
                <c:formatCode>\$#,##0.00;\(\$#,##0.00\);\$#,##0.00</c:formatCode>
                <c:ptCount val="10"/>
                <c:pt idx="0">
                  <c:v>272773.85999999993</c:v>
                </c:pt>
                <c:pt idx="1">
                  <c:v>234485.76999999996</c:v>
                </c:pt>
                <c:pt idx="2">
                  <c:v>210455.60999999981</c:v>
                </c:pt>
                <c:pt idx="3">
                  <c:v>198461.77999999988</c:v>
                </c:pt>
                <c:pt idx="4">
                  <c:v>193576.10999999987</c:v>
                </c:pt>
                <c:pt idx="5">
                  <c:v>174514.54999999993</c:v>
                </c:pt>
                <c:pt idx="6">
                  <c:v>93737.239999999932</c:v>
                </c:pt>
                <c:pt idx="7">
                  <c:v>90867.76999999996</c:v>
                </c:pt>
                <c:pt idx="8">
                  <c:v>65992.799999999945</c:v>
                </c:pt>
                <c:pt idx="9">
                  <c:v>50868.339999999975</c:v>
                </c:pt>
              </c:numCache>
            </c:numRef>
          </c:val>
          <c:extLst>
            <c:ext xmlns:c16="http://schemas.microsoft.com/office/drawing/2014/chart" uri="{C3380CC4-5D6E-409C-BE32-E72D297353CC}">
              <c16:uniqueId val="{00000000-F756-4652-A443-5F488ECBF343}"/>
            </c:ext>
          </c:extLst>
        </c:ser>
        <c:dLbls>
          <c:showLegendKey val="0"/>
          <c:showVal val="0"/>
          <c:showCatName val="0"/>
          <c:showSerName val="0"/>
          <c:showPercent val="0"/>
          <c:showBubbleSize val="0"/>
        </c:dLbls>
        <c:gapWidth val="355"/>
        <c:overlap val="-70"/>
        <c:axId val="102014735"/>
        <c:axId val="102016655"/>
      </c:barChart>
      <c:catAx>
        <c:axId val="10201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SA"/>
          </a:p>
        </c:txPr>
        <c:crossAx val="102016655"/>
        <c:crosses val="autoZero"/>
        <c:auto val="1"/>
        <c:lblAlgn val="ctr"/>
        <c:lblOffset val="100"/>
        <c:noMultiLvlLbl val="0"/>
      </c:catAx>
      <c:valAx>
        <c:axId val="10201665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ar-SA"/>
          </a:p>
        </c:txPr>
        <c:crossAx val="1020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[Final1.xlsx]PivotTables_1!PivotTable7</c:name>
    <c:fmtId val="35"/>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Bottom 10 Products by Profit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Arial" panose="020B0604020202020204" pitchFamily="34" charset="0"/>
              <a:ea typeface="+mn-ea"/>
              <a:cs typeface="Arial" panose="020B0604020202020204" pitchFamily="34" charset="0"/>
            </a:defRPr>
          </a:pPr>
          <a:endParaRPr lang="ar-SA"/>
        </a:p>
      </c:txPr>
    </c:title>
    <c:autoTitleDeleted val="0"/>
    <c:pivotFmts>
      <c:pivotFmt>
        <c:idx val="0"/>
      </c:pivotFmt>
      <c:pivotFmt>
        <c:idx val="1"/>
      </c:pivotFmt>
      <c:pivotFmt>
        <c:idx val="2"/>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PivotTables_1!$L$50</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PivotTables_1!$K$51:$K$61</c:f>
              <c:strCache>
                <c:ptCount val="10"/>
                <c:pt idx="0">
                  <c:v>Touring-1000 Blue, 46</c:v>
                </c:pt>
                <c:pt idx="1">
                  <c:v>Road-250 Black, 48</c:v>
                </c:pt>
                <c:pt idx="2">
                  <c:v>Touring-1000 Blue, 60</c:v>
                </c:pt>
                <c:pt idx="3">
                  <c:v>Road-250 Black, 44</c:v>
                </c:pt>
                <c:pt idx="4">
                  <c:v>Road-350-W Yellow, 40</c:v>
                </c:pt>
                <c:pt idx="5">
                  <c:v>Touring-1000 Yellow, 50</c:v>
                </c:pt>
                <c:pt idx="6">
                  <c:v>Road-650 Red, 44</c:v>
                </c:pt>
                <c:pt idx="7">
                  <c:v>Road-350-W Yellow, 48</c:v>
                </c:pt>
                <c:pt idx="8">
                  <c:v>Touring-1000 Yellow, 46</c:v>
                </c:pt>
                <c:pt idx="9">
                  <c:v>Touring-1000 Yellow, 60</c:v>
                </c:pt>
              </c:strCache>
            </c:strRef>
          </c:cat>
          <c:val>
            <c:numRef>
              <c:f>PivotTables_1!$L$51:$L$61</c:f>
              <c:numCache>
                <c:formatCode>\$#,##0.00;\(\$#,##0.00\);\$#,##0.00</c:formatCode>
                <c:ptCount val="10"/>
                <c:pt idx="0">
                  <c:v>-47348.09000000004</c:v>
                </c:pt>
                <c:pt idx="1">
                  <c:v>-53761.270000000004</c:v>
                </c:pt>
                <c:pt idx="2">
                  <c:v>-59457.470000000074</c:v>
                </c:pt>
                <c:pt idx="3">
                  <c:v>-63211.170000000035</c:v>
                </c:pt>
                <c:pt idx="4">
                  <c:v>-82547.549999999901</c:v>
                </c:pt>
                <c:pt idx="5">
                  <c:v>-90946.150000000023</c:v>
                </c:pt>
                <c:pt idx="6">
                  <c:v>-97469.71</c:v>
                </c:pt>
                <c:pt idx="7">
                  <c:v>-98922.209999999934</c:v>
                </c:pt>
                <c:pt idx="8">
                  <c:v>-163625.95000000001</c:v>
                </c:pt>
                <c:pt idx="9">
                  <c:v>-192333.12000000005</c:v>
                </c:pt>
              </c:numCache>
            </c:numRef>
          </c:val>
          <c:extLst>
            <c:ext xmlns:c16="http://schemas.microsoft.com/office/drawing/2014/chart" uri="{C3380CC4-5D6E-409C-BE32-E72D297353CC}">
              <c16:uniqueId val="{00000000-7C7D-498D-87C1-6432822CFAF9}"/>
            </c:ext>
          </c:extLst>
        </c:ser>
        <c:dLbls>
          <c:dLblPos val="outEnd"/>
          <c:showLegendKey val="0"/>
          <c:showVal val="1"/>
          <c:showCatName val="0"/>
          <c:showSerName val="0"/>
          <c:showPercent val="0"/>
          <c:showBubbleSize val="0"/>
        </c:dLbls>
        <c:gapWidth val="164"/>
        <c:overlap val="-22"/>
        <c:axId val="37243551"/>
        <c:axId val="37237791"/>
      </c:barChart>
      <c:catAx>
        <c:axId val="372435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SA"/>
          </a:p>
        </c:txPr>
        <c:crossAx val="37237791"/>
        <c:crosses val="autoZero"/>
        <c:auto val="1"/>
        <c:lblAlgn val="ctr"/>
        <c:lblOffset val="100"/>
        <c:noMultiLvlLbl val="0"/>
      </c:catAx>
      <c:valAx>
        <c:axId val="37237791"/>
        <c:scaling>
          <c:orientation val="minMax"/>
        </c:scaling>
        <c:delete val="1"/>
        <c:axPos val="l"/>
        <c:numFmt formatCode="\$#,##0.00;\(\$#,##0.00\);\$#,##0.00" sourceLinked="1"/>
        <c:majorTickMark val="none"/>
        <c:minorTickMark val="none"/>
        <c:tickLblPos val="nextTo"/>
        <c:crossAx val="37243551"/>
        <c:crosses val="autoZero"/>
        <c:crossBetween val="between"/>
      </c:valAx>
      <c:spPr>
        <a:noFill/>
        <a:ln w="19050">
          <a:noFill/>
          <a:extLst>
            <a:ext uri="{C807C97D-BFC1-408E-A445-0C87EB9F89A2}">
              <ask:lineSketchStyleProps xmlns:ask="http://schemas.microsoft.com/office/drawing/2018/sketchyshapes">
                <ask:type>
                  <ask:lineSketchNone/>
                </ask:type>
              </ask:lineSketchStyleProps>
            </a:ext>
          </a:extLs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[Final1.xlsx]PivotTables_1!Total sales and Total Profit by year</c:name>
    <c:fmtId val="20"/>
  </c:pivotSource>
  <c:chart>
    <c:title>
      <c:tx>
        <c:rich>
          <a:bodyPr rot="0" spcFirstLastPara="1" vertOverflow="ellipsis" vert="horz" wrap="square" anchor="ctr" anchorCtr="1"/>
          <a:lstStyle/>
          <a:p>
            <a:pPr>
              <a:defRPr sz="1600" b="1" i="0" u="none" strike="noStrike" kern="1200" spc="0" baseline="0">
                <a:solidFill>
                  <a:schemeClr val="dk1"/>
                </a:solidFill>
                <a:latin typeface="Arial" panose="020B0604020202020204" pitchFamily="34" charset="0"/>
                <a:ea typeface="+mn-ea"/>
                <a:cs typeface="Arial" panose="020B0604020202020204" pitchFamily="34" charset="0"/>
              </a:defRPr>
            </a:pPr>
            <a:r>
              <a:rPr lang="en-US" sz="1800" b="1">
                <a:latin typeface="Arial" panose="020B0604020202020204" pitchFamily="34" charset="0"/>
                <a:cs typeface="Arial" panose="020B0604020202020204" pitchFamily="34" charset="0"/>
              </a:rPr>
              <a:t>T-Sales</a:t>
            </a:r>
            <a:r>
              <a:rPr lang="en-US" sz="1800" b="1" baseline="0">
                <a:latin typeface="Arial" panose="020B0604020202020204" pitchFamily="34" charset="0"/>
                <a:cs typeface="Arial" panose="020B0604020202020204" pitchFamily="34" charset="0"/>
              </a:rPr>
              <a:t> &amp; T-Profit by Year</a:t>
            </a:r>
            <a:endParaRPr lang="en-US" sz="1800" b="1">
              <a:latin typeface="Arial" panose="020B0604020202020204" pitchFamily="34" charset="0"/>
              <a:cs typeface="Arial" panose="020B0604020202020204" pitchFamily="34" charset="0"/>
            </a:endParaRPr>
          </a:p>
        </c:rich>
      </c:tx>
      <c:layout>
        <c:manualLayout>
          <c:xMode val="edge"/>
          <c:yMode val="edge"/>
          <c:x val="2.300082001205318E-2"/>
          <c:y val="2.916245208000615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Arial" panose="020B0604020202020204" pitchFamily="34" charset="0"/>
              <a:ea typeface="+mn-ea"/>
              <a:cs typeface="Arial" panose="020B0604020202020204" pitchFamily="34" charset="0"/>
            </a:defRPr>
          </a:pPr>
          <a:endParaRPr lang="ar-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6"/>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3076560884389"/>
          <c:y val="0.20425848342237066"/>
          <c:w val="0.5168873566575316"/>
          <c:h val="0.6923365132652799"/>
        </c:manualLayout>
      </c:layout>
      <c:lineChart>
        <c:grouping val="standard"/>
        <c:varyColors val="0"/>
        <c:ser>
          <c:idx val="1"/>
          <c:order val="1"/>
          <c:tx>
            <c:strRef>
              <c:f>PivotTables_1!$X$11</c:f>
              <c:strCache>
                <c:ptCount val="1"/>
                <c:pt idx="0">
                  <c:v>Total Profit</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PivotTables_1!$V$12:$V$16</c:f>
              <c:strCache>
                <c:ptCount val="4"/>
                <c:pt idx="0">
                  <c:v>2017</c:v>
                </c:pt>
                <c:pt idx="1">
                  <c:v>2018</c:v>
                </c:pt>
                <c:pt idx="2">
                  <c:v>2019</c:v>
                </c:pt>
                <c:pt idx="3">
                  <c:v>2020</c:v>
                </c:pt>
              </c:strCache>
            </c:strRef>
          </c:cat>
          <c:val>
            <c:numRef>
              <c:f>PivotTables_1!$X$12:$X$16</c:f>
              <c:numCache>
                <c:formatCode>\$#,##0;\(\$#,##0\);\$#,##0</c:formatCode>
                <c:ptCount val="4"/>
                <c:pt idx="0">
                  <c:v>333221.37999999931</c:v>
                </c:pt>
                <c:pt idx="1">
                  <c:v>507753.42999999475</c:v>
                </c:pt>
                <c:pt idx="2">
                  <c:v>128772.23999999862</c:v>
                </c:pt>
                <c:pt idx="3">
                  <c:v>29723.290000000143</c:v>
                </c:pt>
              </c:numCache>
            </c:numRef>
          </c:val>
          <c:smooth val="0"/>
          <c:extLst>
            <c:ext xmlns:c16="http://schemas.microsoft.com/office/drawing/2014/chart" uri="{C3380CC4-5D6E-409C-BE32-E72D297353CC}">
              <c16:uniqueId val="{00000000-63F2-482C-AA68-5A985993C47F}"/>
            </c:ext>
          </c:extLst>
        </c:ser>
        <c:dLbls>
          <c:showLegendKey val="0"/>
          <c:showVal val="0"/>
          <c:showCatName val="0"/>
          <c:showSerName val="0"/>
          <c:showPercent val="0"/>
          <c:showBubbleSize val="0"/>
        </c:dLbls>
        <c:marker val="1"/>
        <c:smooth val="0"/>
        <c:axId val="1484369888"/>
        <c:axId val="1484370848"/>
      </c:lineChart>
      <c:lineChart>
        <c:grouping val="standard"/>
        <c:varyColors val="0"/>
        <c:ser>
          <c:idx val="0"/>
          <c:order val="0"/>
          <c:tx>
            <c:strRef>
              <c:f>PivotTables_1!$W$11</c:f>
              <c:strCache>
                <c:ptCount val="1"/>
                <c:pt idx="0">
                  <c:v>Total Sales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PivotTables_1!$V$12:$V$16</c:f>
              <c:strCache>
                <c:ptCount val="4"/>
                <c:pt idx="0">
                  <c:v>2017</c:v>
                </c:pt>
                <c:pt idx="1">
                  <c:v>2018</c:v>
                </c:pt>
                <c:pt idx="2">
                  <c:v>2019</c:v>
                </c:pt>
                <c:pt idx="3">
                  <c:v>2020</c:v>
                </c:pt>
              </c:strCache>
            </c:strRef>
          </c:cat>
          <c:val>
            <c:numRef>
              <c:f>PivotTables_1!$W$12:$W$16</c:f>
              <c:numCache>
                <c:formatCode>\$#,##0;\(\$#,##0\);\$#,##0</c:formatCode>
                <c:ptCount val="4"/>
                <c:pt idx="0">
                  <c:v>8068067.3599999789</c:v>
                </c:pt>
                <c:pt idx="1">
                  <c:v>24328786.249999575</c:v>
                </c:pt>
                <c:pt idx="2">
                  <c:v>32500005.579999998</c:v>
                </c:pt>
                <c:pt idx="3">
                  <c:v>12650022.789999664</c:v>
                </c:pt>
              </c:numCache>
            </c:numRef>
          </c:val>
          <c:smooth val="0"/>
          <c:extLst>
            <c:ext xmlns:c16="http://schemas.microsoft.com/office/drawing/2014/chart" uri="{C3380CC4-5D6E-409C-BE32-E72D297353CC}">
              <c16:uniqueId val="{00000001-63F2-482C-AA68-5A985993C47F}"/>
            </c:ext>
          </c:extLst>
        </c:ser>
        <c:dLbls>
          <c:showLegendKey val="0"/>
          <c:showVal val="0"/>
          <c:showCatName val="0"/>
          <c:showSerName val="0"/>
          <c:showPercent val="0"/>
          <c:showBubbleSize val="0"/>
        </c:dLbls>
        <c:marker val="1"/>
        <c:smooth val="0"/>
        <c:axId val="1485007792"/>
        <c:axId val="1485005392"/>
      </c:lineChart>
      <c:catAx>
        <c:axId val="14843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Arial" panose="020B0604020202020204" pitchFamily="34" charset="0"/>
                <a:ea typeface="+mn-ea"/>
                <a:cs typeface="Arial" panose="020B0604020202020204" pitchFamily="34" charset="0"/>
              </a:defRPr>
            </a:pPr>
            <a:endParaRPr lang="ar-SA"/>
          </a:p>
        </c:txPr>
        <c:crossAx val="1484370848"/>
        <c:crosses val="autoZero"/>
        <c:auto val="1"/>
        <c:lblAlgn val="ctr"/>
        <c:lblOffset val="100"/>
        <c:noMultiLvlLbl val="0"/>
      </c:catAx>
      <c:valAx>
        <c:axId val="14843708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ar-SA"/>
          </a:p>
        </c:txPr>
        <c:crossAx val="1484369888"/>
        <c:crosses val="autoZero"/>
        <c:crossBetween val="between"/>
      </c:valAx>
      <c:valAx>
        <c:axId val="14850053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ar-SA"/>
          </a:p>
        </c:txPr>
        <c:crossAx val="1485007792"/>
        <c:crosses val="max"/>
        <c:crossBetween val="between"/>
      </c:valAx>
      <c:catAx>
        <c:axId val="1485007792"/>
        <c:scaling>
          <c:orientation val="minMax"/>
        </c:scaling>
        <c:delete val="1"/>
        <c:axPos val="b"/>
        <c:numFmt formatCode="General" sourceLinked="1"/>
        <c:majorTickMark val="out"/>
        <c:minorTickMark val="none"/>
        <c:tickLblPos val="nextTo"/>
        <c:crossAx val="1485005392"/>
        <c:crosses val="autoZero"/>
        <c:auto val="1"/>
        <c:lblAlgn val="ctr"/>
        <c:lblOffset val="100"/>
        <c:noMultiLvlLbl val="0"/>
      </c:catAx>
      <c:spPr>
        <a:noFill/>
        <a:ln>
          <a:noFill/>
        </a:ln>
        <a:effectLst/>
      </c:spPr>
    </c:plotArea>
    <c:legend>
      <c:legendPos val="r"/>
      <c:layout>
        <c:manualLayout>
          <c:xMode val="edge"/>
          <c:yMode val="edge"/>
          <c:x val="0.73686022854793765"/>
          <c:y val="4.1160390042055926E-3"/>
          <c:w val="0.24339669051124896"/>
          <c:h val="0.184341843410911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rgbClr val="156082"/>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latin typeface="Arial" panose="020B0604020202020204" pitchFamily="34" charset="0"/>
                <a:cs typeface="Arial" panose="020B0604020202020204" pitchFamily="34" charset="0"/>
              </a:rPr>
              <a:t>#Order</a:t>
            </a:r>
            <a:r>
              <a:rPr lang="en-GB" b="1" baseline="0">
                <a:solidFill>
                  <a:sysClr val="windowText" lastClr="000000"/>
                </a:solidFill>
                <a:latin typeface="Arial" panose="020B0604020202020204" pitchFamily="34" charset="0"/>
                <a:cs typeface="Arial" panose="020B0604020202020204" pitchFamily="34" charset="0"/>
              </a:rPr>
              <a:t> by Year </a:t>
            </a:r>
            <a:endParaRPr lang="en-US"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5647843742710555E-2"/>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8741454035113045E-2"/>
              <c:y val="3.656965150849812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2014856608213676E-2"/>
              <c:y val="-4.5712064385623492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09361029240248"/>
              <c:y val="-3.199844506993585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75000"/>
            </a:schemeClr>
          </a:solidFill>
          <a:ln w="19050">
            <a:solidFill>
              <a:schemeClr val="lt1"/>
            </a:solidFill>
          </a:ln>
          <a:effectLst/>
        </c:spPr>
        <c:dLbl>
          <c:idx val="0"/>
          <c:layout>
            <c:manualLayout>
              <c:x val="2.5465241490095904E-2"/>
              <c:y val="9.7463003847722676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lumMod val="20000"/>
              <a:lumOff val="80000"/>
            </a:schemeClr>
          </a:solidFill>
          <a:ln w="19050">
            <a:solidFill>
              <a:schemeClr val="lt1"/>
            </a:solidFill>
          </a:ln>
          <a:effectLst/>
        </c:spPr>
        <c:dLbl>
          <c:idx val="0"/>
          <c:layout>
            <c:manualLayout>
              <c:x val="8.1572014761323169E-2"/>
              <c:y val="0"/>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tx2">
              <a:lumMod val="50000"/>
              <a:lumOff val="50000"/>
            </a:schemeClr>
          </a:solidFill>
          <a:ln w="19050">
            <a:solidFill>
              <a:schemeClr val="lt1"/>
            </a:solidFill>
          </a:ln>
          <a:effectLst/>
        </c:spPr>
        <c:dLbl>
          <c:idx val="0"/>
          <c:layout>
            <c:manualLayout>
              <c:x val="6.9929697126962981E-2"/>
              <c:y val="8.5765407119961348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lumMod val="60000"/>
              <a:lumOff val="40000"/>
            </a:schemeClr>
          </a:solidFill>
          <a:ln w="19050">
            <a:solidFill>
              <a:schemeClr val="lt1"/>
            </a:solidFill>
          </a:ln>
          <a:effectLst/>
        </c:spPr>
        <c:dLbl>
          <c:idx val="0"/>
          <c:layout>
            <c:manualLayout>
              <c:x val="-0.16586577292856058"/>
              <c:y val="2.8038631656557064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hade val="65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tint val="65000"/>
            </a:schemeClr>
          </a:solidFill>
          <a:ln w="19050">
            <a:solidFill>
              <a:schemeClr val="lt1"/>
            </a:solidFill>
          </a:ln>
          <a:effectLst/>
        </c:spPr>
      </c:pivotFmt>
      <c:pivotFmt>
        <c:idx val="21"/>
        <c:spPr>
          <a:solidFill>
            <a:schemeClr val="accent1">
              <a:shade val="58000"/>
            </a:schemeClr>
          </a:solidFill>
          <a:ln w="19050">
            <a:solidFill>
              <a:schemeClr val="lt1"/>
            </a:solidFill>
          </a:ln>
          <a:effectLst/>
        </c:spPr>
      </c:pivotFmt>
    </c:pivotFmts>
    <c:plotArea>
      <c:layout/>
      <c:pieChart>
        <c:varyColors val="1"/>
        <c:ser>
          <c:idx val="0"/>
          <c:order val="0"/>
          <c:tx>
            <c:strRef>
              <c:f>PivotTables_1!$S$11</c:f>
              <c:strCache>
                <c:ptCount val="1"/>
                <c:pt idx="0">
                  <c:v>Distinct Count of OrderDate</c:v>
                </c:pt>
              </c:strCache>
            </c:strRef>
          </c:tx>
          <c:explosion val="10"/>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22BC-4CF5-B1E5-D28AE556FDB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2BC-4CF5-B1E5-D28AE556FDBB}"/>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22BC-4CF5-B1E5-D28AE556FDBB}"/>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22BC-4CF5-B1E5-D28AE556FDBB}"/>
              </c:ext>
            </c:extLst>
          </c:dPt>
          <c:dLbls>
            <c:dLbl>
              <c:idx val="0"/>
              <c:layout>
                <c:manualLayout>
                  <c:x val="8.1572014761323169E-2"/>
                  <c:y val="0"/>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2BC-4CF5-B1E5-D28AE556FDBB}"/>
                </c:ext>
              </c:extLst>
            </c:dLbl>
            <c:dLbl>
              <c:idx val="1"/>
              <c:layout>
                <c:manualLayout>
                  <c:x val="2.5465241490095904E-2"/>
                  <c:y val="9.7463003847722676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2BC-4CF5-B1E5-D28AE556FDBB}"/>
                </c:ext>
              </c:extLst>
            </c:dLbl>
            <c:dLbl>
              <c:idx val="2"/>
              <c:layout>
                <c:manualLayout>
                  <c:x val="6.9929697126962981E-2"/>
                  <c:y val="8.5765407119961348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2BC-4CF5-B1E5-D28AE556FDBB}"/>
                </c:ext>
              </c:extLst>
            </c:dLbl>
            <c:dLbl>
              <c:idx val="3"/>
              <c:layout>
                <c:manualLayout>
                  <c:x val="-0.16586577292856058"/>
                  <c:y val="2.8038631656557064E-2"/>
                </c:manualLayout>
              </c:layout>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ar-SA"/>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2BC-4CF5-B1E5-D28AE556FDBB}"/>
                </c:ext>
              </c:extLst>
            </c:dLbl>
            <c:spPr>
              <a:solidFill>
                <a:srgbClr val="0E2841">
                  <a:lumMod val="10000"/>
                  <a:lumOff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PivotTables_1!$R$12:$R$16</c:f>
              <c:strCache>
                <c:ptCount val="4"/>
                <c:pt idx="0">
                  <c:v>2017</c:v>
                </c:pt>
                <c:pt idx="1">
                  <c:v>2018</c:v>
                </c:pt>
                <c:pt idx="2">
                  <c:v>2019</c:v>
                </c:pt>
                <c:pt idx="3">
                  <c:v>2020</c:v>
                </c:pt>
              </c:strCache>
            </c:strRef>
          </c:cat>
          <c:val>
            <c:numRef>
              <c:f>PivotTables_1!$S$12:$S$16</c:f>
              <c:numCache>
                <c:formatCode>General</c:formatCode>
                <c:ptCount val="4"/>
                <c:pt idx="0">
                  <c:v>156</c:v>
                </c:pt>
                <c:pt idx="1">
                  <c:v>335</c:v>
                </c:pt>
                <c:pt idx="2">
                  <c:v>352</c:v>
                </c:pt>
                <c:pt idx="3">
                  <c:v>147</c:v>
                </c:pt>
              </c:numCache>
            </c:numRef>
          </c:val>
          <c:extLst>
            <c:ext xmlns:c16="http://schemas.microsoft.com/office/drawing/2014/chart" uri="{C3380CC4-5D6E-409C-BE32-E72D297353CC}">
              <c16:uniqueId val="{00000008-22BC-4CF5-B1E5-D28AE556FDBB}"/>
            </c:ext>
          </c:extLst>
        </c:ser>
        <c:ser>
          <c:idx val="1"/>
          <c:order val="1"/>
          <c:tx>
            <c:strRef>
              <c:f>PivotTables_1!$T$11</c:f>
              <c:strCache>
                <c:ptCount val="1"/>
                <c:pt idx="0">
                  <c:v>Sum of Sales</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9-D9EF-47A2-9F7B-822045F3ECC3}"/>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B-D9EF-47A2-9F7B-822045F3ECC3}"/>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D-D9EF-47A2-9F7B-822045F3ECC3}"/>
              </c:ext>
            </c:extLst>
          </c:dPt>
          <c:dPt>
            <c:idx val="3"/>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F-8610-4675-8E50-AA2715CD3DD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PivotTables_1!$R$12:$R$16</c:f>
              <c:strCache>
                <c:ptCount val="4"/>
                <c:pt idx="0">
                  <c:v>2017</c:v>
                </c:pt>
                <c:pt idx="1">
                  <c:v>2018</c:v>
                </c:pt>
                <c:pt idx="2">
                  <c:v>2019</c:v>
                </c:pt>
                <c:pt idx="3">
                  <c:v>2020</c:v>
                </c:pt>
              </c:strCache>
            </c:strRef>
          </c:cat>
          <c:val>
            <c:numRef>
              <c:f>PivotTables_1!$T$12:$T$16</c:f>
              <c:numCache>
                <c:formatCode>\$#,##0;\(\$#,##0\);\$#,##0</c:formatCode>
                <c:ptCount val="4"/>
                <c:pt idx="0">
                  <c:v>8068067.3599999789</c:v>
                </c:pt>
                <c:pt idx="1">
                  <c:v>24328786.249999575</c:v>
                </c:pt>
                <c:pt idx="2">
                  <c:v>32500005.579999998</c:v>
                </c:pt>
                <c:pt idx="3">
                  <c:v>12650022.789999664</c:v>
                </c:pt>
              </c:numCache>
            </c:numRef>
          </c:val>
          <c:extLst>
            <c:ext xmlns:c16="http://schemas.microsoft.com/office/drawing/2014/chart" uri="{C3380CC4-5D6E-409C-BE32-E72D297353CC}">
              <c16:uniqueId val="{00000009-22BC-4CF5-B1E5-D28AE556FDB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[Final1.xlsx]PivotTables_2!PivotTable8</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and profit by country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048962348175"/>
          <c:y val="0.16425227429095635"/>
          <c:w val="0.79687807492531904"/>
          <c:h val="0.63447993272685577"/>
        </c:manualLayout>
      </c:layout>
      <c:barChart>
        <c:barDir val="col"/>
        <c:grouping val="clustered"/>
        <c:varyColors val="0"/>
        <c:ser>
          <c:idx val="0"/>
          <c:order val="0"/>
          <c:tx>
            <c:strRef>
              <c:f>PivotTables_2!$C$14</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PivotTables_2!$B$15:$B$28</c:f>
              <c:multiLvlStrCache>
                <c:ptCount val="10"/>
                <c:lvl>
                  <c:pt idx="0">
                    <c:v>Southwest</c:v>
                  </c:pt>
                  <c:pt idx="1">
                    <c:v>Canada</c:v>
                  </c:pt>
                  <c:pt idx="2">
                    <c:v>Northwest</c:v>
                  </c:pt>
                  <c:pt idx="3">
                    <c:v>Southeast</c:v>
                  </c:pt>
                  <c:pt idx="4">
                    <c:v>Central</c:v>
                  </c:pt>
                  <c:pt idx="5">
                    <c:v>Northeast</c:v>
                  </c:pt>
                  <c:pt idx="6">
                    <c:v>France</c:v>
                  </c:pt>
                  <c:pt idx="7">
                    <c:v>United Kingdom</c:v>
                  </c:pt>
                  <c:pt idx="8">
                    <c:v>Germany</c:v>
                  </c:pt>
                  <c:pt idx="9">
                    <c:v>Australia</c:v>
                  </c:pt>
                </c:lvl>
                <c:lvl>
                  <c:pt idx="0">
                    <c:v>North America</c:v>
                  </c:pt>
                  <c:pt idx="6">
                    <c:v>Europe</c:v>
                  </c:pt>
                  <c:pt idx="9">
                    <c:v>Pacific</c:v>
                  </c:pt>
                </c:lvl>
              </c:multiLvlStrCache>
            </c:multiLvlStrRef>
          </c:cat>
          <c:val>
            <c:numRef>
              <c:f>PivotTables_2!$C$15:$C$28</c:f>
              <c:numCache>
                <c:formatCode>\$#,##0;\(\$#,##0\);\$#,##0</c:formatCode>
                <c:ptCount val="10"/>
                <c:pt idx="0">
                  <c:v>17999427.880000088</c:v>
                </c:pt>
                <c:pt idx="1">
                  <c:v>13875632.959999997</c:v>
                </c:pt>
                <c:pt idx="2">
                  <c:v>12004822.449999968</c:v>
                </c:pt>
                <c:pt idx="3">
                  <c:v>7638606.5500000035</c:v>
                </c:pt>
                <c:pt idx="4">
                  <c:v>7633386.8600000069</c:v>
                </c:pt>
                <c:pt idx="5">
                  <c:v>6715354.3900000164</c:v>
                </c:pt>
                <c:pt idx="6">
                  <c:v>4527839.6900000013</c:v>
                </c:pt>
                <c:pt idx="7">
                  <c:v>3883042.9599999962</c:v>
                </c:pt>
                <c:pt idx="8">
                  <c:v>1877743.3899999964</c:v>
                </c:pt>
                <c:pt idx="9">
                  <c:v>1391024.849999998</c:v>
                </c:pt>
              </c:numCache>
            </c:numRef>
          </c:val>
          <c:extLst>
            <c:ext xmlns:c16="http://schemas.microsoft.com/office/drawing/2014/chart" uri="{C3380CC4-5D6E-409C-BE32-E72D297353CC}">
              <c16:uniqueId val="{00000000-2194-48BB-8059-15D2C3B54797}"/>
            </c:ext>
          </c:extLst>
        </c:ser>
        <c:dLbls>
          <c:showLegendKey val="0"/>
          <c:showVal val="0"/>
          <c:showCatName val="0"/>
          <c:showSerName val="0"/>
          <c:showPercent val="0"/>
          <c:showBubbleSize val="0"/>
        </c:dLbls>
        <c:gapWidth val="219"/>
        <c:axId val="1745022735"/>
        <c:axId val="1745025135"/>
      </c:barChart>
      <c:lineChart>
        <c:grouping val="standard"/>
        <c:varyColors val="0"/>
        <c:ser>
          <c:idx val="1"/>
          <c:order val="1"/>
          <c:tx>
            <c:strRef>
              <c:f>PivotTables_2!$D$14</c:f>
              <c:strCache>
                <c:ptCount val="1"/>
                <c:pt idx="0">
                  <c:v>Total Profit</c:v>
                </c:pt>
              </c:strCache>
            </c:strRef>
          </c:tx>
          <c:spPr>
            <a:ln w="28575" cap="rnd">
              <a:solidFill>
                <a:schemeClr val="accent2"/>
              </a:solidFill>
              <a:round/>
            </a:ln>
            <a:effectLst/>
          </c:spPr>
          <c:marker>
            <c:symbol val="none"/>
          </c:marker>
          <c:cat>
            <c:multiLvlStrRef>
              <c:f>PivotTables_2!$B$15:$B$28</c:f>
              <c:multiLvlStrCache>
                <c:ptCount val="10"/>
                <c:lvl>
                  <c:pt idx="0">
                    <c:v>Southwest</c:v>
                  </c:pt>
                  <c:pt idx="1">
                    <c:v>Canada</c:v>
                  </c:pt>
                  <c:pt idx="2">
                    <c:v>Northwest</c:v>
                  </c:pt>
                  <c:pt idx="3">
                    <c:v>Southeast</c:v>
                  </c:pt>
                  <c:pt idx="4">
                    <c:v>Central</c:v>
                  </c:pt>
                  <c:pt idx="5">
                    <c:v>Northeast</c:v>
                  </c:pt>
                  <c:pt idx="6">
                    <c:v>France</c:v>
                  </c:pt>
                  <c:pt idx="7">
                    <c:v>United Kingdom</c:v>
                  </c:pt>
                  <c:pt idx="8">
                    <c:v>Germany</c:v>
                  </c:pt>
                  <c:pt idx="9">
                    <c:v>Australia</c:v>
                  </c:pt>
                </c:lvl>
                <c:lvl>
                  <c:pt idx="0">
                    <c:v>North America</c:v>
                  </c:pt>
                  <c:pt idx="6">
                    <c:v>Europe</c:v>
                  </c:pt>
                  <c:pt idx="9">
                    <c:v>Pacific</c:v>
                  </c:pt>
                </c:lvl>
              </c:multiLvlStrCache>
            </c:multiLvlStrRef>
          </c:cat>
          <c:val>
            <c:numRef>
              <c:f>PivotTables_2!$D$15:$D$28</c:f>
              <c:numCache>
                <c:formatCode>\$#,##0;\(\$#,##0\);\$#,##0</c:formatCode>
                <c:ptCount val="10"/>
                <c:pt idx="0">
                  <c:v>110726.52999999958</c:v>
                </c:pt>
                <c:pt idx="1">
                  <c:v>255576.41000000099</c:v>
                </c:pt>
                <c:pt idx="2">
                  <c:v>304235.84000000026</c:v>
                </c:pt>
                <c:pt idx="3">
                  <c:v>168495.82000000036</c:v>
                </c:pt>
                <c:pt idx="4">
                  <c:v>165349.24000000011</c:v>
                </c:pt>
                <c:pt idx="5">
                  <c:v>109598.52000000028</c:v>
                </c:pt>
                <c:pt idx="6">
                  <c:v>5332.1600000000126</c:v>
                </c:pt>
                <c:pt idx="7">
                  <c:v>41429.480000000091</c:v>
                </c:pt>
                <c:pt idx="8">
                  <c:v>-80996.889999999854</c:v>
                </c:pt>
                <c:pt idx="9">
                  <c:v>-80276.770000000048</c:v>
                </c:pt>
              </c:numCache>
            </c:numRef>
          </c:val>
          <c:smooth val="0"/>
          <c:extLst>
            <c:ext xmlns:c16="http://schemas.microsoft.com/office/drawing/2014/chart" uri="{C3380CC4-5D6E-409C-BE32-E72D297353CC}">
              <c16:uniqueId val="{00000001-2194-48BB-8059-15D2C3B54797}"/>
            </c:ext>
          </c:extLst>
        </c:ser>
        <c:dLbls>
          <c:showLegendKey val="0"/>
          <c:showVal val="0"/>
          <c:showCatName val="0"/>
          <c:showSerName val="0"/>
          <c:showPercent val="0"/>
          <c:showBubbleSize val="0"/>
        </c:dLbls>
        <c:marker val="1"/>
        <c:smooth val="0"/>
        <c:axId val="228634607"/>
        <c:axId val="228612047"/>
      </c:lineChart>
      <c:catAx>
        <c:axId val="174502273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ar-SA"/>
          </a:p>
        </c:txPr>
        <c:crossAx val="1745025135"/>
        <c:crosses val="autoZero"/>
        <c:auto val="1"/>
        <c:lblAlgn val="ctr"/>
        <c:lblOffset val="100"/>
        <c:noMultiLvlLbl val="0"/>
      </c:catAx>
      <c:valAx>
        <c:axId val="1745025135"/>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1745022735"/>
        <c:crosses val="autoZero"/>
        <c:crossBetween val="between"/>
      </c:valAx>
      <c:valAx>
        <c:axId val="2286120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228634607"/>
        <c:crosses val="max"/>
        <c:crossBetween val="between"/>
      </c:valAx>
      <c:catAx>
        <c:axId val="228634607"/>
        <c:scaling>
          <c:orientation val="minMax"/>
        </c:scaling>
        <c:delete val="1"/>
        <c:axPos val="b"/>
        <c:numFmt formatCode="General" sourceLinked="1"/>
        <c:majorTickMark val="out"/>
        <c:minorTickMark val="none"/>
        <c:tickLblPos val="nextTo"/>
        <c:crossAx val="228612047"/>
        <c:crosses val="autoZero"/>
        <c:auto val="1"/>
        <c:lblAlgn val="ctr"/>
        <c:lblOffset val="100"/>
        <c:noMultiLvlLbl val="0"/>
      </c:catAx>
      <c:spPr>
        <a:noFill/>
        <a:ln>
          <a:noFill/>
        </a:ln>
        <a:effectLst/>
      </c:spPr>
    </c:plotArea>
    <c:legend>
      <c:legendPos val="r"/>
      <c:layout>
        <c:manualLayout>
          <c:xMode val="edge"/>
          <c:yMode val="edge"/>
          <c:x val="0.73734906560103408"/>
          <c:y val="1.5555455568053995E-2"/>
          <c:w val="0.19121262995278743"/>
          <c:h val="0.1402478290213723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[Final1.xlsx]PivotTables_2!PivotTable14</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Sub Category by Profit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61289031387226E-2"/>
          <c:y val="0.14041223379173487"/>
          <c:w val="0.94607742193722555"/>
          <c:h val="0.60911978499170916"/>
        </c:manualLayout>
      </c:layout>
      <c:barChart>
        <c:barDir val="col"/>
        <c:grouping val="clustered"/>
        <c:varyColors val="0"/>
        <c:ser>
          <c:idx val="0"/>
          <c:order val="0"/>
          <c:tx>
            <c:strRef>
              <c:f>PivotTables_2!$U$13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PivotTables_2!$T$14:$T$19</c:f>
              <c:strCache>
                <c:ptCount val="5"/>
                <c:pt idx="0">
                  <c:v>Mountain Bikes</c:v>
                </c:pt>
                <c:pt idx="1">
                  <c:v>Mountain Frames</c:v>
                </c:pt>
                <c:pt idx="2">
                  <c:v>Wheels</c:v>
                </c:pt>
                <c:pt idx="3">
                  <c:v>Road Frames</c:v>
                </c:pt>
                <c:pt idx="4">
                  <c:v>Shorts</c:v>
                </c:pt>
              </c:strCache>
            </c:strRef>
          </c:cat>
          <c:val>
            <c:numRef>
              <c:f>PivotTables_2!$U$14:$U$19</c:f>
              <c:numCache>
                <c:formatCode>\$#,##0;\(\$#,##0\);\$#,##0</c:formatCode>
                <c:ptCount val="5"/>
                <c:pt idx="0">
                  <c:v>1561197.8599999775</c:v>
                </c:pt>
                <c:pt idx="1">
                  <c:v>469339.43000000791</c:v>
                </c:pt>
                <c:pt idx="2">
                  <c:v>175946.35000000041</c:v>
                </c:pt>
                <c:pt idx="3">
                  <c:v>140667.86000000217</c:v>
                </c:pt>
                <c:pt idx="4">
                  <c:v>109496.76999999984</c:v>
                </c:pt>
              </c:numCache>
            </c:numRef>
          </c:val>
          <c:extLst>
            <c:ext xmlns:c16="http://schemas.microsoft.com/office/drawing/2014/chart" uri="{C3380CC4-5D6E-409C-BE32-E72D297353CC}">
              <c16:uniqueId val="{00000000-629F-417E-B2DB-BF9025CE275B}"/>
            </c:ext>
          </c:extLst>
        </c:ser>
        <c:dLbls>
          <c:dLblPos val="outEnd"/>
          <c:showLegendKey val="0"/>
          <c:showVal val="1"/>
          <c:showCatName val="0"/>
          <c:showSerName val="0"/>
          <c:showPercent val="0"/>
          <c:showBubbleSize val="0"/>
        </c:dLbls>
        <c:gapWidth val="355"/>
        <c:overlap val="-70"/>
        <c:axId val="94863712"/>
        <c:axId val="94864192"/>
      </c:barChart>
      <c:catAx>
        <c:axId val="948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94864192"/>
        <c:crosses val="autoZero"/>
        <c:auto val="1"/>
        <c:lblAlgn val="ctr"/>
        <c:lblOffset val="100"/>
        <c:noMultiLvlLbl val="0"/>
      </c:catAx>
      <c:valAx>
        <c:axId val="94864192"/>
        <c:scaling>
          <c:orientation val="minMax"/>
        </c:scaling>
        <c:delete val="1"/>
        <c:axPos val="l"/>
        <c:numFmt formatCode="\$#,##0;\(\$#,##0\);\$#,##0" sourceLinked="1"/>
        <c:majorTickMark val="none"/>
        <c:minorTickMark val="none"/>
        <c:tickLblPos val="nextTo"/>
        <c:crossAx val="94863712"/>
        <c:crosses val="autoZero"/>
        <c:crossBetween val="between"/>
      </c:valAx>
      <c:spPr>
        <a:noFill/>
        <a:ln>
          <a:solidFill>
            <a:srgbClr val="15608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[Final1.xlsx]PivotTables_2!PivotTable11</c:name>
    <c:fmtId val="2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Bottom 5 Sub Category by Profit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2.3054755043227667E-3"/>
              <c:y val="-0.212244576570785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9.2219020172910667E-3"/>
              <c:y val="-0.1918364133054796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3.6887608069164267E-2"/>
              <c:y val="-4.081632653061224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1.3832853025936599E-2"/>
              <c:y val="-2.04081632653061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4"/>
            </a:fgClr>
            <a:bgClr>
              <a:schemeClr val="accent4">
                <a:lumMod val="20000"/>
                <a:lumOff val="80000"/>
              </a:schemeClr>
            </a:bgClr>
          </a:pattFill>
          <a:ln>
            <a:noFill/>
          </a:ln>
          <a:effectLst>
            <a:innerShdw blurRad="114300">
              <a:schemeClr val="accent4"/>
            </a:innerShdw>
          </a:effectLst>
        </c:spPr>
        <c:dLbl>
          <c:idx val="0"/>
          <c:layout>
            <c:manualLayout>
              <c:x val="-4.6109510086456175E-3"/>
              <c:y val="-0.130612244897959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38328530259365E-2"/>
          <c:y val="0.14681632653061225"/>
          <c:w val="0.94927953890489913"/>
          <c:h val="0.70785159290154109"/>
        </c:manualLayout>
      </c:layout>
      <c:barChart>
        <c:barDir val="col"/>
        <c:grouping val="clustered"/>
        <c:varyColors val="0"/>
        <c:ser>
          <c:idx val="0"/>
          <c:order val="0"/>
          <c:tx>
            <c:strRef>
              <c:f>PivotTables_2!$U$33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Pt>
            <c:idx val="0"/>
            <c:invertIfNegative val="0"/>
            <c:bubble3D val="0"/>
            <c:extLst>
              <c:ext xmlns:c16="http://schemas.microsoft.com/office/drawing/2014/chart" uri="{C3380CC4-5D6E-409C-BE32-E72D297353CC}">
                <c16:uniqueId val="{00000000-ED58-4C84-A20F-D1FB6F9BC4C9}"/>
              </c:ext>
            </c:extLst>
          </c:dPt>
          <c:dPt>
            <c:idx val="1"/>
            <c:invertIfNegative val="0"/>
            <c:bubble3D val="0"/>
            <c:extLst>
              <c:ext xmlns:c16="http://schemas.microsoft.com/office/drawing/2014/chart" uri="{C3380CC4-5D6E-409C-BE32-E72D297353CC}">
                <c16:uniqueId val="{00000001-ED58-4C84-A20F-D1FB6F9BC4C9}"/>
              </c:ext>
            </c:extLst>
          </c:dPt>
          <c:dPt>
            <c:idx val="2"/>
            <c:invertIfNegative val="0"/>
            <c:bubble3D val="0"/>
            <c:extLst>
              <c:ext xmlns:c16="http://schemas.microsoft.com/office/drawing/2014/chart" uri="{C3380CC4-5D6E-409C-BE32-E72D297353CC}">
                <c16:uniqueId val="{00000004-ED58-4C84-A20F-D1FB6F9BC4C9}"/>
              </c:ext>
            </c:extLst>
          </c:dPt>
          <c:dPt>
            <c:idx val="3"/>
            <c:invertIfNegative val="0"/>
            <c:bubble3D val="0"/>
            <c:extLst>
              <c:ext xmlns:c16="http://schemas.microsoft.com/office/drawing/2014/chart" uri="{C3380CC4-5D6E-409C-BE32-E72D297353CC}">
                <c16:uniqueId val="{00000002-ED58-4C84-A20F-D1FB6F9BC4C9}"/>
              </c:ext>
            </c:extLst>
          </c:dPt>
          <c:dPt>
            <c:idx val="4"/>
            <c:invertIfNegative val="0"/>
            <c:bubble3D val="0"/>
            <c:extLst>
              <c:ext xmlns:c16="http://schemas.microsoft.com/office/drawing/2014/chart" uri="{C3380CC4-5D6E-409C-BE32-E72D297353CC}">
                <c16:uniqueId val="{00000003-ED58-4C84-A20F-D1FB6F9BC4C9}"/>
              </c:ext>
            </c:extLst>
          </c:dPt>
          <c:dLbls>
            <c:dLbl>
              <c:idx val="0"/>
              <c:layout>
                <c:manualLayout>
                  <c:x val="-9.2219020172910667E-3"/>
                  <c:y val="-0.1918364133054796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58-4C84-A20F-D1FB6F9BC4C9}"/>
                </c:ext>
              </c:extLst>
            </c:dLbl>
            <c:dLbl>
              <c:idx val="1"/>
              <c:layout>
                <c:manualLayout>
                  <c:x val="2.3054755043227667E-3"/>
                  <c:y val="-0.212244576570785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58-4C84-A20F-D1FB6F9BC4C9}"/>
                </c:ext>
              </c:extLst>
            </c:dLbl>
            <c:dLbl>
              <c:idx val="2"/>
              <c:layout>
                <c:manualLayout>
                  <c:x val="-4.6109510086456175E-3"/>
                  <c:y val="-0.130612244897959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58-4C84-A20F-D1FB6F9BC4C9}"/>
                </c:ext>
              </c:extLst>
            </c:dLbl>
            <c:dLbl>
              <c:idx val="3"/>
              <c:layout>
                <c:manualLayout>
                  <c:x val="-3.6887608069164267E-2"/>
                  <c:y val="-4.08163265306122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58-4C84-A20F-D1FB6F9BC4C9}"/>
                </c:ext>
              </c:extLst>
            </c:dLbl>
            <c:dLbl>
              <c:idx val="4"/>
              <c:layout>
                <c:manualLayout>
                  <c:x val="-1.3832853025936599E-2"/>
                  <c:y val="-2.04081632653061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58-4C84-A20F-D1FB6F9BC4C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PivotTables_2!$T$34:$T$39</c:f>
              <c:strCache>
                <c:ptCount val="5"/>
                <c:pt idx="0">
                  <c:v>Touring Frames</c:v>
                </c:pt>
                <c:pt idx="1">
                  <c:v>Caps</c:v>
                </c:pt>
                <c:pt idx="2">
                  <c:v>Jerseys</c:v>
                </c:pt>
                <c:pt idx="3">
                  <c:v>Touring Bikes</c:v>
                </c:pt>
                <c:pt idx="4">
                  <c:v>Road Bikes</c:v>
                </c:pt>
              </c:strCache>
            </c:strRef>
          </c:cat>
          <c:val>
            <c:numRef>
              <c:f>PivotTables_2!$U$34:$U$39</c:f>
              <c:numCache>
                <c:formatCode>\$#,##0;\(\$#,##0\);\$#,##0</c:formatCode>
                <c:ptCount val="5"/>
                <c:pt idx="0">
                  <c:v>-3142.5700000000024</c:v>
                </c:pt>
                <c:pt idx="1">
                  <c:v>-5105.330000000019</c:v>
                </c:pt>
                <c:pt idx="2">
                  <c:v>-118087.97999999947</c:v>
                </c:pt>
                <c:pt idx="3">
                  <c:v>-945090.57999999018</c:v>
                </c:pt>
                <c:pt idx="4">
                  <c:v>-1051811.4399999552</c:v>
                </c:pt>
              </c:numCache>
            </c:numRef>
          </c:val>
          <c:extLst>
            <c:ext xmlns:c16="http://schemas.microsoft.com/office/drawing/2014/chart" uri="{C3380CC4-5D6E-409C-BE32-E72D297353CC}">
              <c16:uniqueId val="{00000001-8B8A-42F9-8C0E-D4FDA133F84D}"/>
            </c:ext>
          </c:extLst>
        </c:ser>
        <c:dLbls>
          <c:dLblPos val="outEnd"/>
          <c:showLegendKey val="0"/>
          <c:showVal val="1"/>
          <c:showCatName val="0"/>
          <c:showSerName val="0"/>
          <c:showPercent val="0"/>
          <c:showBubbleSize val="0"/>
        </c:dLbls>
        <c:gapWidth val="164"/>
        <c:overlap val="-22"/>
        <c:axId val="1399947024"/>
        <c:axId val="127770303"/>
      </c:barChart>
      <c:catAx>
        <c:axId val="1399947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127770303"/>
        <c:crosses val="autoZero"/>
        <c:auto val="1"/>
        <c:lblAlgn val="ctr"/>
        <c:lblOffset val="100"/>
        <c:noMultiLvlLbl val="0"/>
      </c:catAx>
      <c:valAx>
        <c:axId val="127770303"/>
        <c:scaling>
          <c:orientation val="minMax"/>
        </c:scaling>
        <c:delete val="1"/>
        <c:axPos val="l"/>
        <c:numFmt formatCode="\$#,##0;\(\$#,##0\);\$#,##0" sourceLinked="1"/>
        <c:majorTickMark val="none"/>
        <c:minorTickMark val="none"/>
        <c:tickLblPos val="nextTo"/>
        <c:crossAx val="13999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[Final1.xlsx]PivotTables_2!PivotTable10</c:name>
    <c:fmtId val="35"/>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solidFill>
                  <a:srgbClr val="7F7F7F"/>
                </a:solidFill>
              </a:rPr>
              <a:t>Sales by category </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19050">
            <a:solidFill>
              <a:schemeClr val="lt1"/>
            </a:solidFill>
          </a:ln>
          <a:effectLst/>
        </c:spPr>
        <c:dLbl>
          <c:idx val="0"/>
          <c:layout>
            <c:manualLayout>
              <c:x val="-0.12222222222222225"/>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20000"/>
              <a:lumOff val="80000"/>
            </a:schemeClr>
          </a:solidFill>
          <a:ln w="19050">
            <a:solidFill>
              <a:schemeClr val="lt1"/>
            </a:solidFill>
          </a:ln>
          <a:effectLst/>
        </c:spPr>
        <c:dLbl>
          <c:idx val="0"/>
          <c:layout>
            <c:manualLayout>
              <c:x val="-9.7222222222222224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lumMod val="40000"/>
              <a:lumOff val="60000"/>
            </a:schemeClr>
          </a:solidFill>
          <a:ln w="19050">
            <a:solidFill>
              <a:schemeClr val="lt1"/>
            </a:solidFill>
          </a:ln>
          <a:effectLst/>
        </c:spPr>
        <c:dLbl>
          <c:idx val="0"/>
          <c:layout>
            <c:manualLayout>
              <c:x val="0.30446846882800027"/>
              <c:y val="1.298184155551985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fld id="{CFEFE171-FA1C-4463-8C66-3CC90C6D19FD}" type="CATEGORYNAME">
                  <a:rPr lang="en-US" sz="1400" b="1"/>
                  <a:pPr>
                    <a:defRPr sz="1400"/>
                  </a:pPr>
                  <a:t>[CATEGORY NAME]</a:t>
                </a:fld>
                <a:r>
                  <a:rPr lang="en-US" sz="1000" baseline="0"/>
                  <a:t>, </a:t>
                </a:r>
                <a:fld id="{BE2B5B0A-E3C2-4A93-BFDF-E258691B4A9C}" type="VALUE">
                  <a:rPr lang="en-US" sz="1400" b="1" baseline="0"/>
                  <a:pPr>
                    <a:defRPr sz="1400"/>
                  </a:pPr>
                  <a:t>[VALUE]</a:t>
                </a:fld>
                <a:endParaRPr lang="en-US" sz="1000"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7477944446042"/>
                  <c:h val="0.19410830789008518"/>
                </c:manualLayout>
              </c15:layout>
              <c15:dlblFieldTable/>
              <c15:showDataLabelsRange val="0"/>
            </c:ext>
          </c:extLst>
        </c:dLbl>
      </c:pivotFmt>
      <c:pivotFmt>
        <c:idx val="29"/>
        <c:spPr>
          <a:solidFill>
            <a:schemeClr val="accent1">
              <a:lumMod val="60000"/>
              <a:lumOff val="40000"/>
            </a:schemeClr>
          </a:solidFill>
          <a:ln w="19050">
            <a:solidFill>
              <a:schemeClr val="lt1"/>
            </a:solidFill>
          </a:ln>
          <a:effectLst/>
        </c:spPr>
        <c:dLbl>
          <c:idx val="0"/>
          <c:layout>
            <c:manualLayout>
              <c:x val="0.20545210437675859"/>
              <c:y val="7.2183834163586716E-3"/>
            </c:manualLayout>
          </c:layout>
          <c:tx>
            <c:rich>
              <a:bodyPr rot="0" spcFirstLastPara="1" vertOverflow="clip" horzOverflow="clip" vert="horz" wrap="square" lIns="36576" tIns="18288" rIns="36576" bIns="18288" anchor="ctr" anchorCtr="0">
                <a:spAutoFit/>
              </a:bodyPr>
              <a:lstStyle/>
              <a:p>
                <a:pPr algn="ctr" rtl="0">
                  <a:defRPr lang="en-US" sz="1400" b="0" i="0" u="none" strike="noStrike" kern="1200" baseline="0">
                    <a:solidFill>
                      <a:sysClr val="windowText" lastClr="000000"/>
                    </a:solidFill>
                    <a:latin typeface="+mn-lt"/>
                    <a:ea typeface="+mn-ea"/>
                    <a:cs typeface="+mn-cs"/>
                  </a:defRPr>
                </a:pPr>
                <a:fld id="{ACA67BF9-70D9-4E63-81ED-27FBA797C1A3}" type="CATEGORYNAME">
                  <a:rPr lang="en-US" b="1"/>
                  <a:pPr algn="ctr" rtl="0">
                    <a:defRPr lang="en-US" sz="1400"/>
                  </a:pPr>
                  <a:t>[CATEGORY NAME]</a:t>
                </a:fld>
                <a:r>
                  <a:rPr lang="en-US" b="1" baseline="0"/>
                  <a:t>, </a:t>
                </a:r>
                <a:fld id="{F6D44AD8-2E9B-408C-BA16-2BEE01F41C51}" type="VALUE">
                  <a:rPr lang="en-US" b="1" baseline="0"/>
                  <a:pPr algn="ctr" rtl="0">
                    <a:defRPr lang="en-US" sz="1400"/>
                  </a:pPr>
                  <a:t>[VALUE]</a:t>
                </a:fld>
                <a:endParaRPr lang="en-US"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481684064814"/>
                  <c:h val="0.17011762815362366"/>
                </c:manualLayout>
              </c15:layout>
              <c15:dlblFieldTable/>
              <c15:showDataLabelsRange val="0"/>
            </c:ext>
          </c:extLst>
        </c:dLbl>
      </c:pivotFmt>
      <c:pivotFmt>
        <c:idx val="30"/>
        <c:spPr>
          <a:solidFill>
            <a:schemeClr val="accent1">
              <a:lumMod val="75000"/>
            </a:schemeClr>
          </a:solidFill>
          <a:ln w="19050">
            <a:solidFill>
              <a:schemeClr val="lt1"/>
            </a:solidFill>
          </a:ln>
          <a:effectLst/>
        </c:spPr>
        <c:dLbl>
          <c:idx val="0"/>
          <c:layout>
            <c:manualLayout>
              <c:x val="-0.21516560567993237"/>
              <c:y val="0.27343162461835124"/>
            </c:manualLayout>
          </c:layout>
          <c:tx>
            <c:rich>
              <a:bodyPr rot="0" spcFirstLastPara="1" vertOverflow="clip" horzOverflow="clip" vert="horz" wrap="square" lIns="36576" tIns="18288" rIns="36576" bIns="18288" anchor="ctr" anchorCtr="0">
                <a:spAutoFit/>
              </a:bodyPr>
              <a:lstStyle/>
              <a:p>
                <a:pPr algn="ctr">
                  <a:defRPr lang="en-US" sz="1400" b="0" i="0" u="none" strike="noStrike" kern="1200" baseline="0">
                    <a:solidFill>
                      <a:sysClr val="windowText" lastClr="000000"/>
                    </a:solidFill>
                    <a:latin typeface="+mn-lt"/>
                    <a:ea typeface="+mn-ea"/>
                    <a:cs typeface="+mn-cs"/>
                  </a:defRPr>
                </a:pPr>
                <a:fld id="{AC00B7EA-2316-41C9-9B1C-0506AD5EE0D8}" type="CATEGORYNAME">
                  <a:rPr lang="en-US" sz="1400" b="1" i="0" u="none" strike="noStrike" kern="1200" baseline="0">
                    <a:solidFill>
                      <a:sysClr val="windowText" lastClr="000000"/>
                    </a:solidFill>
                    <a:latin typeface="+mn-lt"/>
                    <a:ea typeface="+mn-ea"/>
                    <a:cs typeface="+mn-cs"/>
                  </a:rPr>
                  <a:pPr algn="ctr">
                    <a:defRPr lang="en-US" sz="1400"/>
                  </a:pPr>
                  <a:t>[CATEGORY NAME]</a:t>
                </a:fld>
                <a:r>
                  <a:rPr lang="en-US" sz="1400" b="0" i="0" u="none" strike="noStrike" kern="1200" baseline="0">
                    <a:solidFill>
                      <a:sysClr val="windowText" lastClr="000000"/>
                    </a:solidFill>
                    <a:latin typeface="+mn-lt"/>
                    <a:ea typeface="+mn-ea"/>
                    <a:cs typeface="+mn-cs"/>
                  </a:rPr>
                  <a:t>, </a:t>
                </a:r>
                <a:fld id="{293374CD-444F-468D-99E7-74C3E886CB18}" type="VALUE">
                  <a:rPr lang="en-US" sz="1400" b="1" i="0" u="none" strike="noStrike" kern="1200" baseline="0">
                    <a:solidFill>
                      <a:sysClr val="windowText" lastClr="000000"/>
                    </a:solidFill>
                    <a:latin typeface="+mn-lt"/>
                    <a:ea typeface="+mn-ea"/>
                    <a:cs typeface="+mn-cs"/>
                  </a:rPr>
                  <a:pPr algn="ctr">
                    <a:defRPr lang="en-US" sz="1400"/>
                  </a:pPr>
                  <a:t>[VALUE]</a:t>
                </a:fld>
                <a:endParaRPr lang="en-US" sz="1400" b="0" i="0" u="none" strike="noStrike" kern="1200" baseline="0">
                  <a:solidFill>
                    <a:sysClr val="windowText" lastClr="000000"/>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a:defRPr lang="en-US"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90644223476457"/>
                  <c:h val="0.22726048529648077"/>
                </c:manualLayout>
              </c15:layout>
              <c15:dlblFieldTable/>
              <c15:showDataLabelsRange val="0"/>
            </c:ext>
          </c:extLst>
        </c:dLbl>
      </c:pivotFmt>
      <c:pivotFmt>
        <c:idx val="31"/>
        <c:spPr>
          <a:solidFill>
            <a:schemeClr val="accent1">
              <a:lumMod val="50000"/>
            </a:schemeClr>
          </a:solidFill>
          <a:ln w="19050">
            <a:solidFill>
              <a:schemeClr val="lt1"/>
            </a:solidFill>
          </a:ln>
          <a:effectLst/>
        </c:spPr>
        <c:dLbl>
          <c:idx val="0"/>
          <c:layout>
            <c:manualLayout>
              <c:x val="-0.26705777109245293"/>
              <c:y val="-9.0166484696681037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fld id="{B409684C-AB03-4709-A448-C27CC3088C06}" type="CATEGORYNAME">
                  <a:rPr lang="en-US" sz="1600" b="1"/>
                  <a:pPr>
                    <a:defRPr sz="1400"/>
                  </a:pPr>
                  <a:t>[CATEGORY NAME]</a:t>
                </a:fld>
                <a:r>
                  <a:rPr lang="en-US" sz="1050" baseline="0"/>
                  <a:t>, </a:t>
                </a:r>
                <a:fld id="{63F51A4B-574A-498E-B574-107A14288F71}" type="VALUE">
                  <a:rPr lang="en-US" sz="1400" b="1" baseline="0"/>
                  <a:pPr>
                    <a:defRPr sz="1400"/>
                  </a:pPr>
                  <a:t>[VALUE]</a:t>
                </a:fld>
                <a:endParaRPr lang="en-US" sz="1050"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962698407313967"/>
                  <c:h val="0.26522803336830014"/>
                </c:manualLayout>
              </c15:layout>
              <c15:dlblFieldTable/>
              <c15:showDataLabelsRange val="0"/>
            </c:ext>
          </c:extLst>
        </c:dLbl>
      </c:pivotFmt>
    </c:pivotFmts>
    <c:plotArea>
      <c:layout/>
      <c:doughnutChart>
        <c:varyColors val="1"/>
        <c:ser>
          <c:idx val="0"/>
          <c:order val="0"/>
          <c:tx>
            <c:strRef>
              <c:f>PivotTables_2!$D$56</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4033-45DE-840F-602C7932BB0F}"/>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033-45DE-840F-602C7932BB0F}"/>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4033-45DE-840F-602C7932BB0F}"/>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4033-45DE-840F-602C7932BB0F}"/>
              </c:ext>
            </c:extLst>
          </c:dPt>
          <c:dLbls>
            <c:dLbl>
              <c:idx val="0"/>
              <c:layout>
                <c:manualLayout>
                  <c:x val="0.30446846882800027"/>
                  <c:y val="1.298184155551985E-2"/>
                </c:manualLayout>
              </c:layout>
              <c:tx>
                <c:rich>
                  <a:bodyPr/>
                  <a:lstStyle/>
                  <a:p>
                    <a:fld id="{CFEFE171-FA1C-4463-8C66-3CC90C6D19FD}" type="CATEGORYNAME">
                      <a:rPr lang="en-US" sz="1400" b="1"/>
                      <a:pPr/>
                      <a:t>[CATEGORY NAME]</a:t>
                    </a:fld>
                    <a:r>
                      <a:rPr lang="en-US" sz="1000" baseline="0"/>
                      <a:t>, </a:t>
                    </a:r>
                    <a:fld id="{BE2B5B0A-E3C2-4A93-BFDF-E258691B4A9C}" type="VALUE">
                      <a:rPr lang="en-US" sz="1400" b="1" baseline="0"/>
                      <a:pPr/>
                      <a:t>[VALUE]</a:t>
                    </a:fld>
                    <a:endParaRPr lang="en-US" sz="1000" baseline="0"/>
                  </a:p>
                </c:rich>
              </c:tx>
              <c:showLegendKey val="0"/>
              <c:showVal val="1"/>
              <c:showCatName val="1"/>
              <c:showSerName val="0"/>
              <c:showPercent val="0"/>
              <c:showBubbleSize val="0"/>
              <c:extLst>
                <c:ext xmlns:c15="http://schemas.microsoft.com/office/drawing/2012/chart" uri="{CE6537A1-D6FC-4f65-9D91-7224C49458BB}">
                  <c15:layout>
                    <c:manualLayout>
                      <c:w val="0.2117477944446042"/>
                      <c:h val="0.19410830789008518"/>
                    </c:manualLayout>
                  </c15:layout>
                  <c15:dlblFieldTable/>
                  <c15:showDataLabelsRange val="0"/>
                </c:ext>
                <c:ext xmlns:c16="http://schemas.microsoft.com/office/drawing/2014/chart" uri="{C3380CC4-5D6E-409C-BE32-E72D297353CC}">
                  <c16:uniqueId val="{00000001-4033-45DE-840F-602C7932BB0F}"/>
                </c:ext>
              </c:extLst>
            </c:dLbl>
            <c:dLbl>
              <c:idx val="1"/>
              <c:layout>
                <c:manualLayout>
                  <c:x val="0.20545210437675859"/>
                  <c:y val="7.2183834163586716E-3"/>
                </c:manualLayout>
              </c:layout>
              <c:tx>
                <c:rich>
                  <a:bodyPr rot="0" spcFirstLastPara="1" vertOverflow="clip" horzOverflow="clip" vert="horz" wrap="square" lIns="36576" tIns="18288" rIns="36576" bIns="18288" anchor="ctr" anchorCtr="0">
                    <a:spAutoFit/>
                  </a:bodyPr>
                  <a:lstStyle/>
                  <a:p>
                    <a:pPr algn="ctr" rtl="0">
                      <a:defRPr lang="en-US" sz="1400" b="0" i="0" u="none" strike="noStrike" kern="1200" baseline="0">
                        <a:solidFill>
                          <a:sysClr val="windowText" lastClr="000000"/>
                        </a:solidFill>
                        <a:latin typeface="+mn-lt"/>
                        <a:ea typeface="+mn-ea"/>
                        <a:cs typeface="+mn-cs"/>
                      </a:defRPr>
                    </a:pPr>
                    <a:fld id="{ACA67BF9-70D9-4E63-81ED-27FBA797C1A3}" type="CATEGORYNAME">
                      <a:rPr lang="en-US" b="1"/>
                      <a:pPr algn="ctr" rtl="0">
                        <a:defRPr lang="en-US" sz="1400"/>
                      </a:pPr>
                      <a:t>[CATEGORY NAME]</a:t>
                    </a:fld>
                    <a:r>
                      <a:rPr lang="en-US" b="1" baseline="0"/>
                      <a:t>, </a:t>
                    </a:r>
                    <a:fld id="{F6D44AD8-2E9B-408C-BA16-2BEE01F41C51}" type="VALUE">
                      <a:rPr lang="en-US" b="1" baseline="0"/>
                      <a:pPr algn="ctr" rtl="0">
                        <a:defRPr lang="en-US" sz="1400"/>
                      </a:pPr>
                      <a:t>[VALUE]</a:t>
                    </a:fld>
                    <a:endParaRPr lang="en-US"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en-US"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481684064814"/>
                      <c:h val="0.17011762815362366"/>
                    </c:manualLayout>
                  </c15:layout>
                  <c15:dlblFieldTable/>
                  <c15:showDataLabelsRange val="0"/>
                </c:ext>
                <c:ext xmlns:c16="http://schemas.microsoft.com/office/drawing/2014/chart" uri="{C3380CC4-5D6E-409C-BE32-E72D297353CC}">
                  <c16:uniqueId val="{00000003-4033-45DE-840F-602C7932BB0F}"/>
                </c:ext>
              </c:extLst>
            </c:dLbl>
            <c:dLbl>
              <c:idx val="2"/>
              <c:layout>
                <c:manualLayout>
                  <c:x val="-0.21516560567993237"/>
                  <c:y val="0.27343162461835124"/>
                </c:manualLayout>
              </c:layout>
              <c:tx>
                <c:rich>
                  <a:bodyPr rot="0" spcFirstLastPara="1" vertOverflow="clip" horzOverflow="clip" vert="horz" wrap="square" lIns="36576" tIns="18288" rIns="36576" bIns="18288" anchor="ctr" anchorCtr="0">
                    <a:spAutoFit/>
                  </a:bodyPr>
                  <a:lstStyle/>
                  <a:p>
                    <a:pPr algn="ctr">
                      <a:defRPr lang="en-US" sz="1400" b="0" i="0" u="none" strike="noStrike" kern="1200" baseline="0">
                        <a:solidFill>
                          <a:sysClr val="windowText" lastClr="000000"/>
                        </a:solidFill>
                        <a:latin typeface="+mn-lt"/>
                        <a:ea typeface="+mn-ea"/>
                        <a:cs typeface="+mn-cs"/>
                      </a:defRPr>
                    </a:pPr>
                    <a:fld id="{AC00B7EA-2316-41C9-9B1C-0506AD5EE0D8}" type="CATEGORYNAME">
                      <a:rPr lang="en-US" sz="1400" b="1" i="0" u="none" strike="noStrike" kern="1200" baseline="0">
                        <a:solidFill>
                          <a:sysClr val="windowText" lastClr="000000"/>
                        </a:solidFill>
                        <a:latin typeface="+mn-lt"/>
                        <a:ea typeface="+mn-ea"/>
                        <a:cs typeface="+mn-cs"/>
                      </a:rPr>
                      <a:pPr algn="ctr">
                        <a:defRPr lang="en-US" sz="1400"/>
                      </a:pPr>
                      <a:t>[CATEGORY NAME]</a:t>
                    </a:fld>
                    <a:r>
                      <a:rPr lang="en-US" sz="1400" b="0" i="0" u="none" strike="noStrike" kern="1200" baseline="0">
                        <a:solidFill>
                          <a:sysClr val="windowText" lastClr="000000"/>
                        </a:solidFill>
                        <a:latin typeface="+mn-lt"/>
                        <a:ea typeface="+mn-ea"/>
                        <a:cs typeface="+mn-cs"/>
                      </a:rPr>
                      <a:t>, </a:t>
                    </a:r>
                    <a:fld id="{293374CD-444F-468D-99E7-74C3E886CB18}" type="VALUE">
                      <a:rPr lang="en-US" sz="1400" b="1" i="0" u="none" strike="noStrike" kern="1200" baseline="0">
                        <a:solidFill>
                          <a:sysClr val="windowText" lastClr="000000"/>
                        </a:solidFill>
                        <a:latin typeface="+mn-lt"/>
                        <a:ea typeface="+mn-ea"/>
                        <a:cs typeface="+mn-cs"/>
                      </a:rPr>
                      <a:pPr algn="ctr">
                        <a:defRPr lang="en-US" sz="1400"/>
                      </a:pPr>
                      <a:t>[VALUE]</a:t>
                    </a:fld>
                    <a:endParaRPr lang="en-US" sz="1400" b="0" i="0" u="none" strike="noStrike" kern="1200" baseline="0">
                      <a:solidFill>
                        <a:sysClr val="windowText" lastClr="000000"/>
                      </a:solidFill>
                      <a:latin typeface="+mn-lt"/>
                      <a:ea typeface="+mn-ea"/>
                      <a:cs typeface="+mn-cs"/>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a:defRPr lang="en-US"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90644223476457"/>
                      <c:h val="0.22726048529648077"/>
                    </c:manualLayout>
                  </c15:layout>
                  <c15:dlblFieldTable/>
                  <c15:showDataLabelsRange val="0"/>
                </c:ext>
                <c:ext xmlns:c16="http://schemas.microsoft.com/office/drawing/2014/chart" uri="{C3380CC4-5D6E-409C-BE32-E72D297353CC}">
                  <c16:uniqueId val="{00000005-4033-45DE-840F-602C7932BB0F}"/>
                </c:ext>
              </c:extLst>
            </c:dLbl>
            <c:dLbl>
              <c:idx val="3"/>
              <c:layout>
                <c:manualLayout>
                  <c:x val="-0.26705777109245293"/>
                  <c:y val="-9.0166484696681037E-2"/>
                </c:manualLayout>
              </c:layout>
              <c:tx>
                <c:rich>
                  <a:bodyPr/>
                  <a:lstStyle/>
                  <a:p>
                    <a:fld id="{B409684C-AB03-4709-A448-C27CC3088C06}" type="CATEGORYNAME">
                      <a:rPr lang="en-US" sz="1600" b="1"/>
                      <a:pPr/>
                      <a:t>[CATEGORY NAME]</a:t>
                    </a:fld>
                    <a:r>
                      <a:rPr lang="en-US" sz="1050" baseline="0"/>
                      <a:t>, </a:t>
                    </a:r>
                    <a:fld id="{63F51A4B-574A-498E-B574-107A14288F71}" type="VALUE">
                      <a:rPr lang="en-US" sz="1400" b="1" baseline="0"/>
                      <a:pPr/>
                      <a:t>[VALUE]</a:t>
                    </a:fld>
                    <a:endParaRPr lang="en-US" sz="1050" baseline="0"/>
                  </a:p>
                </c:rich>
              </c:tx>
              <c:showLegendKey val="0"/>
              <c:showVal val="1"/>
              <c:showCatName val="1"/>
              <c:showSerName val="0"/>
              <c:showPercent val="0"/>
              <c:showBubbleSize val="0"/>
              <c:extLst>
                <c:ext xmlns:c15="http://schemas.microsoft.com/office/drawing/2012/chart" uri="{CE6537A1-D6FC-4f65-9D91-7224C49458BB}">
                  <c15:layout>
                    <c:manualLayout>
                      <c:w val="0.32962698407313967"/>
                      <c:h val="0.26522803336830014"/>
                    </c:manualLayout>
                  </c15:layout>
                  <c15:dlblFieldTable/>
                  <c15:showDataLabelsRange val="0"/>
                </c:ext>
                <c:ext xmlns:c16="http://schemas.microsoft.com/office/drawing/2014/chart" uri="{C3380CC4-5D6E-409C-BE32-E72D297353CC}">
                  <c16:uniqueId val="{00000007-4033-45DE-840F-602C7932BB0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ysClr val="windowText" lastClr="000000"/>
                    </a:solidFill>
                    <a:latin typeface="+mn-lt"/>
                    <a:ea typeface="+mn-ea"/>
                    <a:cs typeface="+mn-cs"/>
                  </a:defRPr>
                </a:pPr>
                <a:endParaRPr lang="ar-SA"/>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PivotTables_2!$C$57:$C$61</c:f>
              <c:strCache>
                <c:ptCount val="4"/>
                <c:pt idx="0">
                  <c:v>Accessories</c:v>
                </c:pt>
                <c:pt idx="1">
                  <c:v>Bikes</c:v>
                </c:pt>
                <c:pt idx="2">
                  <c:v>Clothing</c:v>
                </c:pt>
                <c:pt idx="3">
                  <c:v>Components</c:v>
                </c:pt>
              </c:strCache>
            </c:strRef>
          </c:cat>
          <c:val>
            <c:numRef>
              <c:f>PivotTables_2!$D$57:$D$61</c:f>
              <c:numCache>
                <c:formatCode>\$#,##0;\(\$#,##0\);\$#,##0</c:formatCode>
                <c:ptCount val="4"/>
                <c:pt idx="0">
                  <c:v>539106.09000000847</c:v>
                </c:pt>
                <c:pt idx="1">
                  <c:v>64067355.320002452</c:v>
                </c:pt>
                <c:pt idx="2">
                  <c:v>1714045.6699999357</c:v>
                </c:pt>
                <c:pt idx="3">
                  <c:v>11226374.900000013</c:v>
                </c:pt>
              </c:numCache>
            </c:numRef>
          </c:val>
          <c:extLst>
            <c:ext xmlns:c16="http://schemas.microsoft.com/office/drawing/2014/chart" uri="{C3380CC4-5D6E-409C-BE32-E72D297353CC}">
              <c16:uniqueId val="{0000000C-0E2D-4C3B-B9B7-0FE3D5F6A8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solidFill>
      <a:sysClr val="window" lastClr="FFFFFF"/>
    </a:solidFill>
    <a:ln w="19050" cap="flat" cmpd="sng" algn="ctr">
      <a:solidFill>
        <a:srgbClr val="156082"/>
      </a:solidFill>
      <a:prstDash val="solid"/>
      <a:miter lim="800000"/>
    </a:ln>
    <a:effectLst/>
  </c:spPr>
  <c:txPr>
    <a:bodyPr/>
    <a:lstStyle/>
    <a:p>
      <a:pPr>
        <a:defRPr>
          <a:solidFill>
            <a:sysClr val="windowText" lastClr="000000"/>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[Final1.xlsx]PivotTables_2!PivotTable9</c:name>
    <c:fmtId val="2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Sales Person by Sales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PivotTables_2!$C$35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PivotTables_2!$B$36:$B$41</c:f>
              <c:strCache>
                <c:ptCount val="5"/>
                <c:pt idx="0">
                  <c:v>Linda Mitchell</c:v>
                </c:pt>
                <c:pt idx="1">
                  <c:v>Jillian Carson</c:v>
                </c:pt>
                <c:pt idx="2">
                  <c:v>Michael Blythe</c:v>
                </c:pt>
                <c:pt idx="3">
                  <c:v>Jae Pak</c:v>
                </c:pt>
                <c:pt idx="4">
                  <c:v>Tsvi Reiter</c:v>
                </c:pt>
              </c:strCache>
            </c:strRef>
          </c:cat>
          <c:val>
            <c:numRef>
              <c:f>PivotTables_2!$C$36:$C$41</c:f>
              <c:numCache>
                <c:formatCode>\$#,##0;\(\$#,##0\);\$#,##0</c:formatCode>
                <c:ptCount val="5"/>
                <c:pt idx="0">
                  <c:v>10156946.299999986</c:v>
                </c:pt>
                <c:pt idx="1">
                  <c:v>9755992.0099999867</c:v>
                </c:pt>
                <c:pt idx="2">
                  <c:v>8952751.4800000098</c:v>
                </c:pt>
                <c:pt idx="3">
                  <c:v>8099816.9499999825</c:v>
                </c:pt>
                <c:pt idx="4">
                  <c:v>6976128.2899999982</c:v>
                </c:pt>
              </c:numCache>
            </c:numRef>
          </c:val>
          <c:extLst>
            <c:ext xmlns:c16="http://schemas.microsoft.com/office/drawing/2014/chart" uri="{C3380CC4-5D6E-409C-BE32-E72D297353CC}">
              <c16:uniqueId val="{00000000-9E5A-41A5-90CD-97B3DE7181DD}"/>
            </c:ext>
          </c:extLst>
        </c:ser>
        <c:dLbls>
          <c:dLblPos val="outEnd"/>
          <c:showLegendKey val="0"/>
          <c:showVal val="1"/>
          <c:showCatName val="0"/>
          <c:showSerName val="0"/>
          <c:showPercent val="0"/>
          <c:showBubbleSize val="0"/>
        </c:dLbls>
        <c:gapWidth val="355"/>
        <c:overlap val="-70"/>
        <c:axId val="946661887"/>
        <c:axId val="946666687"/>
      </c:barChart>
      <c:catAx>
        <c:axId val="94666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946666687"/>
        <c:crosses val="autoZero"/>
        <c:auto val="1"/>
        <c:lblAlgn val="ctr"/>
        <c:lblOffset val="100"/>
        <c:noMultiLvlLbl val="0"/>
      </c:catAx>
      <c:valAx>
        <c:axId val="946666687"/>
        <c:scaling>
          <c:orientation val="minMax"/>
        </c:scaling>
        <c:delete val="1"/>
        <c:axPos val="l"/>
        <c:numFmt formatCode="\$#,##0;\(\$#,##0\);\$#,##0" sourceLinked="1"/>
        <c:majorTickMark val="none"/>
        <c:minorTickMark val="none"/>
        <c:tickLblPos val="nextTo"/>
        <c:crossAx val="94666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[Final1.xlsx]PivotTables_2!PivotTable9</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Sales Person by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2974886026716"/>
          <c:y val="0.11956079410416544"/>
          <c:w val="0.83767025113973281"/>
          <c:h val="0.73427285714931101"/>
        </c:manualLayout>
      </c:layout>
      <c:barChart>
        <c:barDir val="col"/>
        <c:grouping val="clustered"/>
        <c:varyColors val="0"/>
        <c:ser>
          <c:idx val="0"/>
          <c:order val="0"/>
          <c:tx>
            <c:strRef>
              <c:f>PivotTables_2!$C$35</c:f>
              <c:strCache>
                <c:ptCount val="1"/>
                <c:pt idx="0">
                  <c:v>Total</c:v>
                </c:pt>
              </c:strCache>
            </c:strRef>
          </c:tx>
          <c:spPr>
            <a:solidFill>
              <a:schemeClr val="accent1"/>
            </a:solidFill>
            <a:ln>
              <a:noFill/>
            </a:ln>
            <a:effectLst/>
          </c:spPr>
          <c:invertIfNegative val="0"/>
          <c:cat>
            <c:strRef>
              <c:f>PivotTables_2!$B$36:$B$41</c:f>
              <c:strCache>
                <c:ptCount val="5"/>
                <c:pt idx="0">
                  <c:v>Linda Mitchell</c:v>
                </c:pt>
                <c:pt idx="1">
                  <c:v>Jillian Carson</c:v>
                </c:pt>
                <c:pt idx="2">
                  <c:v>Michael Blythe</c:v>
                </c:pt>
                <c:pt idx="3">
                  <c:v>Jae Pak</c:v>
                </c:pt>
                <c:pt idx="4">
                  <c:v>Tsvi Reiter</c:v>
                </c:pt>
              </c:strCache>
            </c:strRef>
          </c:cat>
          <c:val>
            <c:numRef>
              <c:f>PivotTables_2!$C$36:$C$41</c:f>
              <c:numCache>
                <c:formatCode>\$#,##0;\(\$#,##0\);\$#,##0</c:formatCode>
                <c:ptCount val="5"/>
                <c:pt idx="0">
                  <c:v>10156946.299999986</c:v>
                </c:pt>
                <c:pt idx="1">
                  <c:v>9755992.0099999867</c:v>
                </c:pt>
                <c:pt idx="2">
                  <c:v>8952751.4800000098</c:v>
                </c:pt>
                <c:pt idx="3">
                  <c:v>8099816.9499999825</c:v>
                </c:pt>
                <c:pt idx="4">
                  <c:v>6976128.2899999982</c:v>
                </c:pt>
              </c:numCache>
            </c:numRef>
          </c:val>
          <c:extLst>
            <c:ext xmlns:c16="http://schemas.microsoft.com/office/drawing/2014/chart" uri="{C3380CC4-5D6E-409C-BE32-E72D297353CC}">
              <c16:uniqueId val="{00000000-30DD-4C59-AA33-8C9225024011}"/>
            </c:ext>
          </c:extLst>
        </c:ser>
        <c:dLbls>
          <c:showLegendKey val="0"/>
          <c:showVal val="0"/>
          <c:showCatName val="0"/>
          <c:showSerName val="0"/>
          <c:showPercent val="0"/>
          <c:showBubbleSize val="0"/>
        </c:dLbls>
        <c:gapWidth val="219"/>
        <c:overlap val="-27"/>
        <c:axId val="946661887"/>
        <c:axId val="946666687"/>
      </c:barChart>
      <c:catAx>
        <c:axId val="94666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946666687"/>
        <c:crosses val="autoZero"/>
        <c:auto val="1"/>
        <c:lblAlgn val="ctr"/>
        <c:lblOffset val="100"/>
        <c:noMultiLvlLbl val="0"/>
      </c:catAx>
      <c:valAx>
        <c:axId val="946666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94666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[Final1.xlsx]PivotTables_2!PivotTable12</c:name>
    <c:fmtId val="3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Profit By 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PivotTables_2!$O$56</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PivotTables_2!$N$57:$N$61</c:f>
              <c:strCache>
                <c:ptCount val="4"/>
                <c:pt idx="0">
                  <c:v>Components</c:v>
                </c:pt>
                <c:pt idx="1">
                  <c:v>Clothing</c:v>
                </c:pt>
                <c:pt idx="2">
                  <c:v>Accessories</c:v>
                </c:pt>
                <c:pt idx="3">
                  <c:v>Bikes</c:v>
                </c:pt>
              </c:strCache>
            </c:strRef>
          </c:cat>
          <c:val>
            <c:numRef>
              <c:f>PivotTables_2!$O$57:$O$61</c:f>
              <c:numCache>
                <c:formatCode>\$#,##0;\(\$#,##0\);\$#,##0</c:formatCode>
                <c:ptCount val="4"/>
                <c:pt idx="0">
                  <c:v>1001235.4300000006</c:v>
                </c:pt>
                <c:pt idx="1">
                  <c:v>245858.31000000588</c:v>
                </c:pt>
                <c:pt idx="2">
                  <c:v>188080.7600000001</c:v>
                </c:pt>
                <c:pt idx="3">
                  <c:v>-435704.16000000021</c:v>
                </c:pt>
              </c:numCache>
            </c:numRef>
          </c:val>
          <c:extLst>
            <c:ext xmlns:c16="http://schemas.microsoft.com/office/drawing/2014/chart" uri="{C3380CC4-5D6E-409C-BE32-E72D297353CC}">
              <c16:uniqueId val="{00000000-934C-4A55-ADB1-8B0ACEB56E4C}"/>
            </c:ext>
          </c:extLst>
        </c:ser>
        <c:dLbls>
          <c:dLblPos val="outEnd"/>
          <c:showLegendKey val="0"/>
          <c:showVal val="1"/>
          <c:showCatName val="0"/>
          <c:showSerName val="0"/>
          <c:showPercent val="0"/>
          <c:showBubbleSize val="0"/>
        </c:dLbls>
        <c:gapWidth val="164"/>
        <c:overlap val="-22"/>
        <c:axId val="1666982544"/>
        <c:axId val="1666983024"/>
      </c:barChart>
      <c:catAx>
        <c:axId val="1666982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crossAx val="1666983024"/>
        <c:crosses val="autoZero"/>
        <c:auto val="1"/>
        <c:lblAlgn val="ctr"/>
        <c:lblOffset val="100"/>
        <c:noMultiLvlLbl val="0"/>
      </c:catAx>
      <c:valAx>
        <c:axId val="1666983024"/>
        <c:scaling>
          <c:orientation val="minMax"/>
        </c:scaling>
        <c:delete val="1"/>
        <c:axPos val="l"/>
        <c:numFmt formatCode="\$#,##0;\(\$#,##0\);\$#,##0" sourceLinked="1"/>
        <c:majorTickMark val="none"/>
        <c:minorTickMark val="none"/>
        <c:tickLblPos val="nextTo"/>
        <c:crossAx val="16669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[Final1.xlsx]PivotTables_2!PivotTable10</c:name>
    <c:fmtId val="2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19050">
            <a:solidFill>
              <a:schemeClr val="lt1"/>
            </a:solidFill>
          </a:ln>
          <a:effectLst/>
        </c:spPr>
        <c:dLbl>
          <c:idx val="0"/>
          <c:layout>
            <c:manualLayout>
              <c:x val="-0.12222222222222225"/>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20000"/>
              <a:lumOff val="80000"/>
            </a:schemeClr>
          </a:solidFill>
          <a:ln w="19050">
            <a:solidFill>
              <a:schemeClr val="lt1"/>
            </a:solidFill>
          </a:ln>
          <a:effectLst/>
        </c:spPr>
        <c:dLbl>
          <c:idx val="0"/>
          <c:layout>
            <c:manualLayout>
              <c:x val="-9.7222222222222224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lumMod val="40000"/>
              <a:lumOff val="60000"/>
            </a:schemeClr>
          </a:solidFill>
          <a:ln w="19050">
            <a:solidFill>
              <a:schemeClr val="lt1"/>
            </a:solidFill>
          </a:ln>
          <a:effectLst/>
        </c:spPr>
        <c:dLbl>
          <c:idx val="0"/>
          <c:layout>
            <c:manualLayout>
              <c:x val="0.13055555555555556"/>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lumMod val="60000"/>
              <a:lumOff val="40000"/>
            </a:schemeClr>
          </a:solidFill>
          <a:ln w="19050">
            <a:solidFill>
              <a:schemeClr val="lt1"/>
            </a:solidFill>
          </a:ln>
          <a:effectLst/>
        </c:spPr>
        <c:dLbl>
          <c:idx val="0"/>
          <c:layout>
            <c:manualLayout>
              <c:x val="0.122222222222222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lumMod val="75000"/>
            </a:schemeClr>
          </a:solidFill>
          <a:ln w="19050">
            <a:solidFill>
              <a:schemeClr val="lt1"/>
            </a:solidFill>
          </a:ln>
          <a:effectLst/>
        </c:spPr>
        <c:dLbl>
          <c:idx val="0"/>
          <c:layout>
            <c:manualLayout>
              <c:x val="-0.10833333333333334"/>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lumMod val="50000"/>
            </a:schemeClr>
          </a:solidFill>
          <a:ln w="19050">
            <a:solidFill>
              <a:schemeClr val="lt1"/>
            </a:solidFill>
          </a:ln>
          <a:effectLst/>
        </c:spPr>
        <c:dLbl>
          <c:idx val="0"/>
          <c:layout>
            <c:manualLayout>
              <c:x val="-0.10555555555555558"/>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PivotTables_2!$D$56</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08FB-483E-9FF8-5691BBBDDEA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08FB-483E-9FF8-5691BBBDDEAD}"/>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08FB-483E-9FF8-5691BBBDDEAD}"/>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08FB-483E-9FF8-5691BBBDDEAD}"/>
              </c:ext>
            </c:extLst>
          </c:dPt>
          <c:dLbls>
            <c:dLbl>
              <c:idx val="0"/>
              <c:layout>
                <c:manualLayout>
                  <c:x val="0.13055555555555556"/>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FB-483E-9FF8-5691BBBDDEAD}"/>
                </c:ext>
              </c:extLst>
            </c:dLbl>
            <c:dLbl>
              <c:idx val="1"/>
              <c:layout>
                <c:manualLayout>
                  <c:x val="0.12222222222222212"/>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FB-483E-9FF8-5691BBBDDEAD}"/>
                </c:ext>
              </c:extLst>
            </c:dLbl>
            <c:dLbl>
              <c:idx val="2"/>
              <c:layout>
                <c:manualLayout>
                  <c:x val="-0.10833333333333334"/>
                  <c:y val="0.120370370370370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FB-483E-9FF8-5691BBBDDEAD}"/>
                </c:ext>
              </c:extLst>
            </c:dLbl>
            <c:dLbl>
              <c:idx val="3"/>
              <c:layout>
                <c:manualLayout>
                  <c:x val="-0.10555555555555558"/>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8FB-483E-9FF8-5691BBBDDE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ar-SA"/>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PivotTables_2!$C$57:$C$61</c:f>
              <c:strCache>
                <c:ptCount val="4"/>
                <c:pt idx="0">
                  <c:v>Accessories</c:v>
                </c:pt>
                <c:pt idx="1">
                  <c:v>Bikes</c:v>
                </c:pt>
                <c:pt idx="2">
                  <c:v>Clothing</c:v>
                </c:pt>
                <c:pt idx="3">
                  <c:v>Components</c:v>
                </c:pt>
              </c:strCache>
            </c:strRef>
          </c:cat>
          <c:val>
            <c:numRef>
              <c:f>PivotTables_2!$D$57:$D$61</c:f>
              <c:numCache>
                <c:formatCode>\$#,##0;\(\$#,##0\);\$#,##0</c:formatCode>
                <c:ptCount val="4"/>
                <c:pt idx="0">
                  <c:v>539106.09000000847</c:v>
                </c:pt>
                <c:pt idx="1">
                  <c:v>64067355.320002452</c:v>
                </c:pt>
                <c:pt idx="2">
                  <c:v>1714045.6699999357</c:v>
                </c:pt>
                <c:pt idx="3">
                  <c:v>11226374.900000013</c:v>
                </c:pt>
              </c:numCache>
            </c:numRef>
          </c:val>
          <c:extLst>
            <c:ext xmlns:c16="http://schemas.microsoft.com/office/drawing/2014/chart" uri="{C3380CC4-5D6E-409C-BE32-E72D297353CC}">
              <c16:uniqueId val="{0000000C-7FC6-4ABE-A08C-D9FA0CA82F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solidFill>
      <a:sysClr val="window" lastClr="FFFFFF"/>
    </a:solidFill>
    <a:ln w="19050" cap="flat" cmpd="sng" algn="ctr">
      <a:solidFill>
        <a:srgbClr val="156082"/>
      </a:solidFill>
      <a:prstDash val="solid"/>
      <a:miter lim="800000"/>
    </a:ln>
    <a:effectLst/>
  </c:spPr>
  <c:txPr>
    <a:bodyPr/>
    <a:lstStyle/>
    <a:p>
      <a:pPr>
        <a:defRPr>
          <a:solidFill>
            <a:sysClr val="windowText" lastClr="000000"/>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[Final1.xlsx]PivotTables_2!PivotTable14</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Sub Category by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PivotTables_2!$U$13</c:f>
              <c:strCache>
                <c:ptCount val="1"/>
                <c:pt idx="0">
                  <c:v>Total</c:v>
                </c:pt>
              </c:strCache>
            </c:strRef>
          </c:tx>
          <c:spPr>
            <a:solidFill>
              <a:schemeClr val="accent1"/>
            </a:solidFill>
            <a:ln>
              <a:noFill/>
            </a:ln>
            <a:effectLst/>
          </c:spPr>
          <c:invertIfNegative val="0"/>
          <c:cat>
            <c:strRef>
              <c:f>PivotTables_2!$T$14:$T$19</c:f>
              <c:strCache>
                <c:ptCount val="5"/>
                <c:pt idx="0">
                  <c:v>Mountain Bikes</c:v>
                </c:pt>
                <c:pt idx="1">
                  <c:v>Mountain Frames</c:v>
                </c:pt>
                <c:pt idx="2">
                  <c:v>Wheels</c:v>
                </c:pt>
                <c:pt idx="3">
                  <c:v>Road Frames</c:v>
                </c:pt>
                <c:pt idx="4">
                  <c:v>Shorts</c:v>
                </c:pt>
              </c:strCache>
            </c:strRef>
          </c:cat>
          <c:val>
            <c:numRef>
              <c:f>PivotTables_2!$U$14:$U$19</c:f>
              <c:numCache>
                <c:formatCode>\$#,##0;\(\$#,##0\);\$#,##0</c:formatCode>
                <c:ptCount val="5"/>
                <c:pt idx="0">
                  <c:v>1561197.8599999775</c:v>
                </c:pt>
                <c:pt idx="1">
                  <c:v>469339.43000000791</c:v>
                </c:pt>
                <c:pt idx="2">
                  <c:v>175946.35000000041</c:v>
                </c:pt>
                <c:pt idx="3">
                  <c:v>140667.86000000217</c:v>
                </c:pt>
                <c:pt idx="4">
                  <c:v>109496.76999999984</c:v>
                </c:pt>
              </c:numCache>
            </c:numRef>
          </c:val>
          <c:extLst>
            <c:ext xmlns:c16="http://schemas.microsoft.com/office/drawing/2014/chart" uri="{C3380CC4-5D6E-409C-BE32-E72D297353CC}">
              <c16:uniqueId val="{00000000-64F5-411B-84B8-24BC8707E3BA}"/>
            </c:ext>
          </c:extLst>
        </c:ser>
        <c:dLbls>
          <c:showLegendKey val="0"/>
          <c:showVal val="0"/>
          <c:showCatName val="0"/>
          <c:showSerName val="0"/>
          <c:showPercent val="0"/>
          <c:showBubbleSize val="0"/>
        </c:dLbls>
        <c:gapWidth val="219"/>
        <c:overlap val="-27"/>
        <c:axId val="94863712"/>
        <c:axId val="94864192"/>
      </c:barChart>
      <c:catAx>
        <c:axId val="948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94864192"/>
        <c:crosses val="autoZero"/>
        <c:auto val="1"/>
        <c:lblAlgn val="ctr"/>
        <c:lblOffset val="100"/>
        <c:noMultiLvlLbl val="0"/>
      </c:catAx>
      <c:valAx>
        <c:axId val="94864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9486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[Final1.xlsx]PivotTables_2!PivotTable11</c:name>
    <c:fmtId val="21"/>
  </c:pivotSource>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Bottom 5 Sub Category by Profit </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PivotTables_2!$U$33</c:f>
              <c:strCache>
                <c:ptCount val="1"/>
                <c:pt idx="0">
                  <c:v>Total</c:v>
                </c:pt>
              </c:strCache>
            </c:strRef>
          </c:tx>
          <c:spPr>
            <a:solidFill>
              <a:schemeClr val="accent4"/>
            </a:solidFill>
            <a:ln>
              <a:noFill/>
            </a:ln>
            <a:effectLst/>
          </c:spPr>
          <c:invertIfNegative val="0"/>
          <c:cat>
            <c:strRef>
              <c:f>PivotTables_2!$T$34:$T$39</c:f>
              <c:strCache>
                <c:ptCount val="5"/>
                <c:pt idx="0">
                  <c:v>Touring Frames</c:v>
                </c:pt>
                <c:pt idx="1">
                  <c:v>Caps</c:v>
                </c:pt>
                <c:pt idx="2">
                  <c:v>Jerseys</c:v>
                </c:pt>
                <c:pt idx="3">
                  <c:v>Touring Bikes</c:v>
                </c:pt>
                <c:pt idx="4">
                  <c:v>Road Bikes</c:v>
                </c:pt>
              </c:strCache>
            </c:strRef>
          </c:cat>
          <c:val>
            <c:numRef>
              <c:f>PivotTables_2!$U$34:$U$39</c:f>
              <c:numCache>
                <c:formatCode>\$#,##0;\(\$#,##0\);\$#,##0</c:formatCode>
                <c:ptCount val="5"/>
                <c:pt idx="0">
                  <c:v>-3142.5700000000024</c:v>
                </c:pt>
                <c:pt idx="1">
                  <c:v>-5105.330000000019</c:v>
                </c:pt>
                <c:pt idx="2">
                  <c:v>-118087.97999999947</c:v>
                </c:pt>
                <c:pt idx="3">
                  <c:v>-945090.57999999018</c:v>
                </c:pt>
                <c:pt idx="4">
                  <c:v>-1051811.4399999552</c:v>
                </c:pt>
              </c:numCache>
            </c:numRef>
          </c:val>
          <c:extLst>
            <c:ext xmlns:c16="http://schemas.microsoft.com/office/drawing/2014/chart" uri="{C3380CC4-5D6E-409C-BE32-E72D297353CC}">
              <c16:uniqueId val="{00000000-FDE9-447A-8837-1EE22AAF1534}"/>
            </c:ext>
          </c:extLst>
        </c:ser>
        <c:dLbls>
          <c:showLegendKey val="0"/>
          <c:showVal val="0"/>
          <c:showCatName val="0"/>
          <c:showSerName val="0"/>
          <c:showPercent val="0"/>
          <c:showBubbleSize val="0"/>
        </c:dLbls>
        <c:gapWidth val="219"/>
        <c:overlap val="-27"/>
        <c:axId val="1399947024"/>
        <c:axId val="127770303"/>
      </c:barChart>
      <c:catAx>
        <c:axId val="13999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27770303"/>
        <c:crosses val="autoZero"/>
        <c:auto val="1"/>
        <c:lblAlgn val="ctr"/>
        <c:lblOffset val="100"/>
        <c:noMultiLvlLbl val="0"/>
      </c:catAx>
      <c:valAx>
        <c:axId val="127770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39994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[Final1.xlsx]PivotTables_2!PivotTable12</c:name>
    <c:fmtId val="3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PivotTables_2!$O$56</c:f>
              <c:strCache>
                <c:ptCount val="1"/>
                <c:pt idx="0">
                  <c:v>Total</c:v>
                </c:pt>
              </c:strCache>
            </c:strRef>
          </c:tx>
          <c:spPr>
            <a:solidFill>
              <a:schemeClr val="accent4"/>
            </a:solidFill>
            <a:ln>
              <a:noFill/>
            </a:ln>
            <a:effectLst/>
          </c:spPr>
          <c:invertIfNegative val="0"/>
          <c:cat>
            <c:strRef>
              <c:f>PivotTables_2!$N$57:$N$61</c:f>
              <c:strCache>
                <c:ptCount val="4"/>
                <c:pt idx="0">
                  <c:v>Components</c:v>
                </c:pt>
                <c:pt idx="1">
                  <c:v>Clothing</c:v>
                </c:pt>
                <c:pt idx="2">
                  <c:v>Accessories</c:v>
                </c:pt>
                <c:pt idx="3">
                  <c:v>Bikes</c:v>
                </c:pt>
              </c:strCache>
            </c:strRef>
          </c:cat>
          <c:val>
            <c:numRef>
              <c:f>PivotTables_2!$O$57:$O$61</c:f>
              <c:numCache>
                <c:formatCode>\$#,##0;\(\$#,##0\);\$#,##0</c:formatCode>
                <c:ptCount val="4"/>
                <c:pt idx="0">
                  <c:v>1001235.4300000006</c:v>
                </c:pt>
                <c:pt idx="1">
                  <c:v>245858.31000000588</c:v>
                </c:pt>
                <c:pt idx="2">
                  <c:v>188080.7600000001</c:v>
                </c:pt>
                <c:pt idx="3">
                  <c:v>-435704.16000000021</c:v>
                </c:pt>
              </c:numCache>
            </c:numRef>
          </c:val>
          <c:extLst>
            <c:ext xmlns:c16="http://schemas.microsoft.com/office/drawing/2014/chart" uri="{C3380CC4-5D6E-409C-BE32-E72D297353CC}">
              <c16:uniqueId val="{00000000-F6AE-494A-B6D6-1591A17E8F0B}"/>
            </c:ext>
          </c:extLst>
        </c:ser>
        <c:dLbls>
          <c:showLegendKey val="0"/>
          <c:showVal val="0"/>
          <c:showCatName val="0"/>
          <c:showSerName val="0"/>
          <c:showPercent val="0"/>
          <c:showBubbleSize val="0"/>
        </c:dLbls>
        <c:gapWidth val="219"/>
        <c:overlap val="-27"/>
        <c:axId val="1666982544"/>
        <c:axId val="1666983024"/>
      </c:barChart>
      <c:catAx>
        <c:axId val="16669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666983024"/>
        <c:crosses val="autoZero"/>
        <c:auto val="1"/>
        <c:lblAlgn val="ctr"/>
        <c:lblOffset val="100"/>
        <c:noMultiLvlLbl val="0"/>
      </c:catAx>
      <c:valAx>
        <c:axId val="166698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ar-SA"/>
          </a:p>
        </c:txPr>
        <c:crossAx val="16669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[Final1.xlsx]PivotTables_1!total sales by mon</c:name>
    <c:fmtId val="15"/>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sz="1800" b="1">
                <a:latin typeface="Arial" panose="020B0604020202020204" pitchFamily="34" charset="0"/>
                <a:cs typeface="Arial" panose="020B0604020202020204" pitchFamily="34" charset="0"/>
              </a:rPr>
              <a:t>Total Sales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PivotTables_1!$C$11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PivotTables_1!$B$12:$B$24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PivotTables_1!$C$12:$C$24</c:f>
              <c:numCache>
                <c:formatCode>\$#,##0;\(\$#,##0\);\$#,##0</c:formatCode>
                <c:ptCount val="12"/>
                <c:pt idx="0">
                  <c:v>3696009.0499999942</c:v>
                </c:pt>
                <c:pt idx="1">
                  <c:v>6988821.7000000374</c:v>
                </c:pt>
                <c:pt idx="2">
                  <c:v>5760758.1400000313</c:v>
                </c:pt>
                <c:pt idx="3">
                  <c:v>4965535.1600000346</c:v>
                </c:pt>
                <c:pt idx="4">
                  <c:v>8480964.9100000262</c:v>
                </c:pt>
                <c:pt idx="5">
                  <c:v>3127501.1500000367</c:v>
                </c:pt>
                <c:pt idx="6">
                  <c:v>5630054.2800000403</c:v>
                </c:pt>
                <c:pt idx="7">
                  <c:v>9462535.6200001165</c:v>
                </c:pt>
                <c:pt idx="8">
                  <c:v>8214378.4100000765</c:v>
                </c:pt>
                <c:pt idx="9">
                  <c:v>4942210.0700000376</c:v>
                </c:pt>
                <c:pt idx="10">
                  <c:v>8870340.3600000534</c:v>
                </c:pt>
                <c:pt idx="11">
                  <c:v>7407773.1300000455</c:v>
                </c:pt>
              </c:numCache>
            </c:numRef>
          </c:val>
          <c:smooth val="0"/>
          <c:extLst>
            <c:ext xmlns:c16="http://schemas.microsoft.com/office/drawing/2014/chart" uri="{C3380CC4-5D6E-409C-BE32-E72D297353CC}">
              <c16:uniqueId val="{00000000-C53D-4F06-A804-856EFCF21753}"/>
            </c:ext>
          </c:extLst>
        </c:ser>
        <c:dLbls>
          <c:showLegendKey val="0"/>
          <c:showVal val="0"/>
          <c:showCatName val="0"/>
          <c:showSerName val="0"/>
          <c:showPercent val="0"/>
          <c:showBubbleSize val="0"/>
        </c:dLbls>
        <c:marker val="1"/>
        <c:smooth val="0"/>
        <c:axId val="1270930224"/>
        <c:axId val="1270930704"/>
      </c:lineChart>
      <c:catAx>
        <c:axId val="12709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ar-SA"/>
          </a:p>
        </c:txPr>
        <c:crossAx val="1270930704"/>
        <c:crosses val="autoZero"/>
        <c:auto val="1"/>
        <c:lblAlgn val="ctr"/>
        <c:lblOffset val="100"/>
        <c:noMultiLvlLbl val="0"/>
      </c:catAx>
      <c:valAx>
        <c:axId val="12709307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lang="en-US" sz="1400" b="1" i="0" u="none" strike="noStrike" kern="1200" baseline="0">
                <a:solidFill>
                  <a:schemeClr val="dk1"/>
                </a:solidFill>
                <a:latin typeface="+mn-lt"/>
                <a:ea typeface="+mn-ea"/>
                <a:cs typeface="+mn-cs"/>
              </a:defRPr>
            </a:pPr>
            <a:endParaRPr lang="ar-SA"/>
          </a:p>
        </c:txPr>
        <c:crossAx val="127093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[Final1.xlsx]PivotTables_1!PivotTable3</c:name>
    <c:fmtId val="12"/>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Total Sales Per Region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Arial" panose="020B0604020202020204" pitchFamily="34" charset="0"/>
              <a:ea typeface="+mn-ea"/>
              <a:cs typeface="Arial" panose="020B0604020202020204" pitchFamily="34" charset="0"/>
            </a:defRPr>
          </a:pPr>
          <a:endParaRPr lang="ar-SA"/>
        </a:p>
      </c:txPr>
    </c:title>
    <c:autoTitleDeleted val="0"/>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PivotTables_1!$C$29</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PivotTables_1!$B$30:$B$40</c:f>
              <c:strCache>
                <c:ptCount val="10"/>
                <c:pt idx="0">
                  <c:v>Southwest</c:v>
                </c:pt>
                <c:pt idx="1">
                  <c:v>Canada</c:v>
                </c:pt>
                <c:pt idx="2">
                  <c:v>Northwest</c:v>
                </c:pt>
                <c:pt idx="3">
                  <c:v>Southeast</c:v>
                </c:pt>
                <c:pt idx="4">
                  <c:v>Central</c:v>
                </c:pt>
                <c:pt idx="5">
                  <c:v>Northeast</c:v>
                </c:pt>
                <c:pt idx="6">
                  <c:v>France</c:v>
                </c:pt>
                <c:pt idx="7">
                  <c:v>United Kingdom</c:v>
                </c:pt>
                <c:pt idx="8">
                  <c:v>Germany</c:v>
                </c:pt>
                <c:pt idx="9">
                  <c:v>Australia</c:v>
                </c:pt>
              </c:strCache>
            </c:strRef>
          </c:cat>
          <c:val>
            <c:numRef>
              <c:f>PivotTables_1!$C$30:$C$40</c:f>
              <c:numCache>
                <c:formatCode>\$#,##0;\(\$#,##0\);\$#,##0</c:formatCode>
                <c:ptCount val="10"/>
                <c:pt idx="0">
                  <c:v>17999427.880000088</c:v>
                </c:pt>
                <c:pt idx="1">
                  <c:v>13875632.959999997</c:v>
                </c:pt>
                <c:pt idx="2">
                  <c:v>12004822.449999968</c:v>
                </c:pt>
                <c:pt idx="3">
                  <c:v>7638606.5500000035</c:v>
                </c:pt>
                <c:pt idx="4">
                  <c:v>7633386.8600000069</c:v>
                </c:pt>
                <c:pt idx="5">
                  <c:v>6715354.3900000164</c:v>
                </c:pt>
                <c:pt idx="6">
                  <c:v>4527839.6900000013</c:v>
                </c:pt>
                <c:pt idx="7">
                  <c:v>3883042.9599999962</c:v>
                </c:pt>
                <c:pt idx="8">
                  <c:v>1877743.3899999964</c:v>
                </c:pt>
                <c:pt idx="9">
                  <c:v>1391024.849999998</c:v>
                </c:pt>
              </c:numCache>
            </c:numRef>
          </c:val>
          <c:extLst>
            <c:ext xmlns:c16="http://schemas.microsoft.com/office/drawing/2014/chart" uri="{C3380CC4-5D6E-409C-BE32-E72D297353CC}">
              <c16:uniqueId val="{00000000-E303-4657-9DF8-F2FB7F8C6210}"/>
            </c:ext>
          </c:extLst>
        </c:ser>
        <c:dLbls>
          <c:showLegendKey val="0"/>
          <c:showVal val="0"/>
          <c:showCatName val="0"/>
          <c:showSerName val="0"/>
          <c:showPercent val="0"/>
          <c:showBubbleSize val="0"/>
        </c:dLbls>
        <c:gapWidth val="164"/>
        <c:overlap val="-22"/>
        <c:axId val="1270929264"/>
        <c:axId val="1296622816"/>
      </c:barChart>
      <c:catAx>
        <c:axId val="12709292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SA"/>
          </a:p>
        </c:txPr>
        <c:crossAx val="1296622816"/>
        <c:crosses val="autoZero"/>
        <c:auto val="1"/>
        <c:lblAlgn val="ctr"/>
        <c:lblOffset val="100"/>
        <c:noMultiLvlLbl val="0"/>
      </c:catAx>
      <c:valAx>
        <c:axId val="1296622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ar-SA"/>
          </a:p>
        </c:txPr>
        <c:crossAx val="1270929264"/>
        <c:crosses val="autoZero"/>
        <c:crossBetween val="between"/>
      </c:valAx>
      <c:spPr>
        <a:noFill/>
        <a:ln w="19050">
          <a:solidFill>
            <a:srgbClr val="15608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156082"/>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[Final1.xlsx]PivotTables_1!Total Profit by Mont</c:name>
    <c:fmtId val="17"/>
  </c:pivotSource>
  <c:chart>
    <c:title>
      <c:tx>
        <c:rich>
          <a:bodyPr rot="0" spcFirstLastPara="1" vertOverflow="ellipsis" vert="horz" wrap="square" anchor="ctr" anchorCtr="1"/>
          <a:lstStyle/>
          <a:p>
            <a:pPr>
              <a:defRPr sz="1600" b="1" i="0" u="none" strike="noStrike" kern="1200" spc="0" baseline="0">
                <a:solidFill>
                  <a:schemeClr val="dk1"/>
                </a:solidFill>
                <a:latin typeface="Arial" panose="020B0604020202020204" pitchFamily="34" charset="0"/>
                <a:ea typeface="+mn-ea"/>
                <a:cs typeface="Arial" panose="020B0604020202020204" pitchFamily="34" charset="0"/>
              </a:defRPr>
            </a:pPr>
            <a:r>
              <a:rPr lang="en-US" sz="1800" b="1">
                <a:latin typeface="Arial" panose="020B0604020202020204" pitchFamily="34" charset="0"/>
                <a:cs typeface="Arial" panose="020B0604020202020204" pitchFamily="34" charset="0"/>
              </a:rPr>
              <a:t>Total Profit by Months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Arial" panose="020B0604020202020204" pitchFamily="34" charset="0"/>
              <a:ea typeface="+mn-ea"/>
              <a:cs typeface="Arial" panose="020B0604020202020204" pitchFamily="34" charset="0"/>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1079800091108"/>
          <c:y val="0.22226025164613078"/>
          <c:w val="0.70196465333332225"/>
          <c:h val="0.72561412881877696"/>
        </c:manualLayout>
      </c:layout>
      <c:areaChart>
        <c:grouping val="standard"/>
        <c:varyColors val="0"/>
        <c:ser>
          <c:idx val="0"/>
          <c:order val="0"/>
          <c:tx>
            <c:strRef>
              <c:f>PivotTables_1!$L$11</c:f>
              <c:strCache>
                <c:ptCount val="1"/>
                <c:pt idx="0">
                  <c:v>Total</c:v>
                </c:pt>
              </c:strCache>
            </c:strRef>
          </c:tx>
          <c:spPr>
            <a:solidFill>
              <a:schemeClr val="accent1"/>
            </a:solidFill>
            <a:ln>
              <a:noFill/>
            </a:ln>
            <a:effectLst/>
          </c:spPr>
          <c:cat>
            <c:strRef>
              <c:f>PivotTables_1!$K$12:$K$24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PivotTables_1!$L$12:$L$24</c:f>
              <c:numCache>
                <c:formatCode>\$#,##0;\(\$#,##0\);\$#,##0</c:formatCode>
                <c:ptCount val="12"/>
                <c:pt idx="0">
                  <c:v>80231.439999999988</c:v>
                </c:pt>
                <c:pt idx="1">
                  <c:v>162586.65000000052</c:v>
                </c:pt>
                <c:pt idx="2">
                  <c:v>134430.69999999995</c:v>
                </c:pt>
                <c:pt idx="3">
                  <c:v>126791.99000000002</c:v>
                </c:pt>
                <c:pt idx="4">
                  <c:v>192682.54000000027</c:v>
                </c:pt>
                <c:pt idx="5">
                  <c:v>-366971.94999999879</c:v>
                </c:pt>
                <c:pt idx="6">
                  <c:v>-27750.700000000019</c:v>
                </c:pt>
                <c:pt idx="7">
                  <c:v>60455.500000000698</c:v>
                </c:pt>
                <c:pt idx="8">
                  <c:v>44508.939999999893</c:v>
                </c:pt>
                <c:pt idx="9">
                  <c:v>115214.94000000031</c:v>
                </c:pt>
                <c:pt idx="10">
                  <c:v>255237.78999999966</c:v>
                </c:pt>
                <c:pt idx="11">
                  <c:v>222052.49999999968</c:v>
                </c:pt>
              </c:numCache>
            </c:numRef>
          </c:val>
          <c:extLst>
            <c:ext xmlns:c16="http://schemas.microsoft.com/office/drawing/2014/chart" uri="{C3380CC4-5D6E-409C-BE32-E72D297353CC}">
              <c16:uniqueId val="{00000000-A2B6-4F22-BAA1-A8CC3668FDCC}"/>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98994831"/>
        <c:axId val="98996271"/>
      </c:areaChart>
      <c:catAx>
        <c:axId val="9899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ar-SA"/>
          </a:p>
        </c:txPr>
        <c:crossAx val="98996271"/>
        <c:crosses val="autoZero"/>
        <c:auto val="1"/>
        <c:lblAlgn val="ctr"/>
        <c:lblOffset val="100"/>
        <c:noMultiLvlLbl val="0"/>
      </c:catAx>
      <c:valAx>
        <c:axId val="989962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ar-SA"/>
          </a:p>
        </c:txPr>
        <c:crossAx val="98994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Home!A1"/><Relationship Id="rId1" Type="http://schemas.openxmlformats.org/officeDocument/2006/relationships/image" Target="../media/image1.png"/><Relationship Id="rId6" Type="http://schemas.openxmlformats.org/officeDocument/2006/relationships/hyperlink" Target="#'Detailed Sales'!A1"/><Relationship Id="rId5" Type="http://schemas.openxmlformats.org/officeDocument/2006/relationships/image" Target="../media/image3.png"/><Relationship Id="rId4" Type="http://schemas.openxmlformats.org/officeDocument/2006/relationships/hyperlink" Target="#'Sales Overview'!A1"/></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Detailed Sales'!A1"/><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hyperlink" Target="#'Sales Overview'!A1"/><Relationship Id="rId5" Type="http://schemas.openxmlformats.org/officeDocument/2006/relationships/chart" Target="../charts/chart11.xml"/><Relationship Id="rId15" Type="http://schemas.openxmlformats.org/officeDocument/2006/relationships/chart" Target="../charts/chart14.xml"/><Relationship Id="rId10" Type="http://schemas.openxmlformats.org/officeDocument/2006/relationships/image" Target="../media/image6.png"/><Relationship Id="rId4" Type="http://schemas.openxmlformats.org/officeDocument/2006/relationships/chart" Target="../charts/chart10.xml"/><Relationship Id="rId9" Type="http://schemas.openxmlformats.org/officeDocument/2006/relationships/hyperlink" Target="#Home!A1"/><Relationship Id="rId1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image" Target="../media/image10.png"/><Relationship Id="rId7" Type="http://schemas.openxmlformats.org/officeDocument/2006/relationships/image" Target="../media/image8.png"/><Relationship Id="rId12" Type="http://schemas.openxmlformats.org/officeDocument/2006/relationships/chart" Target="../charts/chart19.xml"/><Relationship Id="rId2" Type="http://schemas.openxmlformats.org/officeDocument/2006/relationships/hyperlink" Target="#Home!A1"/><Relationship Id="rId1" Type="http://schemas.openxmlformats.org/officeDocument/2006/relationships/image" Target="../media/image9.png"/><Relationship Id="rId6" Type="http://schemas.openxmlformats.org/officeDocument/2006/relationships/hyperlink" Target="#'Detailed Sales'!A1"/><Relationship Id="rId11" Type="http://schemas.openxmlformats.org/officeDocument/2006/relationships/chart" Target="../charts/chart18.xml"/><Relationship Id="rId5" Type="http://schemas.openxmlformats.org/officeDocument/2006/relationships/image" Target="../media/image7.png"/><Relationship Id="rId10" Type="http://schemas.openxmlformats.org/officeDocument/2006/relationships/chart" Target="../charts/chart17.xml"/><Relationship Id="rId4" Type="http://schemas.openxmlformats.org/officeDocument/2006/relationships/hyperlink" Target="#'Sales Overview'!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6</xdr:col>
      <xdr:colOff>271538</xdr:colOff>
      <xdr:row>9</xdr:row>
      <xdr:rowOff>87993</xdr:rowOff>
    </xdr:from>
    <xdr:to>
      <xdr:col>7</xdr:col>
      <xdr:colOff>800100</xdr:colOff>
      <xdr:row>22</xdr:row>
      <xdr:rowOff>168874</xdr:rowOff>
    </xdr:to>
    <mc:AlternateContent xmlns:mc="http://schemas.openxmlformats.org/markup-compatibility/2006" xmlns:a14="http://schemas.microsoft.com/office/drawing/2010/main">
      <mc:Choice Requires="a14">
        <xdr:graphicFrame macro="">
          <xdr:nvGraphicFramePr>
            <xdr:cNvPr id="2" name="OrderDate (Month) 1">
              <a:extLst>
                <a:ext uri="{FF2B5EF4-FFF2-40B4-BE49-F238E27FC236}">
                  <a16:creationId xmlns:a16="http://schemas.microsoft.com/office/drawing/2014/main" id="{D667E7D8-9554-7816-39DE-FC4A66D28024}"/>
                </a:ext>
              </a:extLst>
            </xdr:cNvPr>
            <xdr:cNvGraphicFramePr/>
          </xdr:nvGraphicFramePr>
          <xdr:xfrm>
            <a:off x="0" y="0"/>
            <a:ext cx="0" cy="0"/>
          </xdr:xfrm>
          <a:graphic>
            <a:graphicData uri="http://schemas.microsoft.com/office/drawing/2010/slicer">
              <sle:slicer xmlns:sle="http://schemas.microsoft.com/office/drawing/2010/slicer" name="OrderDate (Month) 1"/>
            </a:graphicData>
          </a:graphic>
        </xdr:graphicFrame>
      </mc:Choice>
      <mc:Fallback xmlns="">
        <xdr:sp macro="" textlink="">
          <xdr:nvSpPr>
            <xdr:cNvPr id="0" name=""/>
            <xdr:cNvSpPr>
              <a:spLocks noTextEdit="1"/>
            </xdr:cNvSpPr>
          </xdr:nvSpPr>
          <xdr:spPr>
            <a:xfrm>
              <a:off x="6843284" y="1720850"/>
              <a:ext cx="1828800" cy="243945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499445</xdr:colOff>
      <xdr:row>11</xdr:row>
      <xdr:rowOff>89065</xdr:rowOff>
    </xdr:from>
    <xdr:to>
      <xdr:col>16</xdr:col>
      <xdr:colOff>198548</xdr:colOff>
      <xdr:row>30</xdr:row>
      <xdr:rowOff>121910</xdr:rowOff>
    </xdr:to>
    <xdr:graphicFrame macro="">
      <xdr:nvGraphicFramePr>
        <xdr:cNvPr id="2" name="Chart 1">
          <a:extLst>
            <a:ext uri="{FF2B5EF4-FFF2-40B4-BE49-F238E27FC236}">
              <a16:creationId xmlns:a16="http://schemas.microsoft.com/office/drawing/2014/main" id="{90B190B7-FA61-4A00-83FC-3750EE2B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111849</xdr:colOff>
      <xdr:row>32</xdr:row>
      <xdr:rowOff>143122</xdr:rowOff>
    </xdr:from>
    <xdr:to>
      <xdr:col>12</xdr:col>
      <xdr:colOff>589281</xdr:colOff>
      <xdr:row>49</xdr:row>
      <xdr:rowOff>103112</xdr:rowOff>
    </xdr:to>
    <xdr:graphicFrame macro="">
      <xdr:nvGraphicFramePr>
        <xdr:cNvPr id="3" name="Chart 2">
          <a:extLst>
            <a:ext uri="{FF2B5EF4-FFF2-40B4-BE49-F238E27FC236}">
              <a16:creationId xmlns:a16="http://schemas.microsoft.com/office/drawing/2014/main" id="{A9E3CDC3-39A9-47AD-9AE8-C93C4F01F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109472</xdr:colOff>
      <xdr:row>58</xdr:row>
      <xdr:rowOff>99341</xdr:rowOff>
    </xdr:from>
    <xdr:to>
      <xdr:col>12</xdr:col>
      <xdr:colOff>80786</xdr:colOff>
      <xdr:row>75</xdr:row>
      <xdr:rowOff>58514</xdr:rowOff>
    </xdr:to>
    <xdr:graphicFrame macro="">
      <xdr:nvGraphicFramePr>
        <xdr:cNvPr id="4" name="Chart 3">
          <a:extLst>
            <a:ext uri="{FF2B5EF4-FFF2-40B4-BE49-F238E27FC236}">
              <a16:creationId xmlns:a16="http://schemas.microsoft.com/office/drawing/2014/main" id="{4724CD4A-B566-4FCC-BBA4-F77A4071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497230</xdr:colOff>
      <xdr:row>11</xdr:row>
      <xdr:rowOff>93989</xdr:rowOff>
    </xdr:from>
    <xdr:to>
      <xdr:col>28</xdr:col>
      <xdr:colOff>158188</xdr:colOff>
      <xdr:row>27</xdr:row>
      <xdr:rowOff>34431</xdr:rowOff>
    </xdr:to>
    <xdr:graphicFrame macro="">
      <xdr:nvGraphicFramePr>
        <xdr:cNvPr id="5" name="Chart 4">
          <a:extLst>
            <a:ext uri="{FF2B5EF4-FFF2-40B4-BE49-F238E27FC236}">
              <a16:creationId xmlns:a16="http://schemas.microsoft.com/office/drawing/2014/main" id="{5DD01149-B228-9D1E-19BE-A54C4636A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378036</xdr:colOff>
      <xdr:row>33</xdr:row>
      <xdr:rowOff>147446</xdr:rowOff>
    </xdr:from>
    <xdr:to>
      <xdr:col>28</xdr:col>
      <xdr:colOff>176146</xdr:colOff>
      <xdr:row>48</xdr:row>
      <xdr:rowOff>163033</xdr:rowOff>
    </xdr:to>
    <xdr:graphicFrame macro="">
      <xdr:nvGraphicFramePr>
        <xdr:cNvPr id="6" name="Chart 5">
          <a:extLst>
            <a:ext uri="{FF2B5EF4-FFF2-40B4-BE49-F238E27FC236}">
              <a16:creationId xmlns:a16="http://schemas.microsoft.com/office/drawing/2014/main" id="{A74A5F2A-DBFC-168D-B6C2-4C29C6C9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214645</xdr:colOff>
      <xdr:row>53</xdr:row>
      <xdr:rowOff>14453</xdr:rowOff>
    </xdr:from>
    <xdr:to>
      <xdr:col>22</xdr:col>
      <xdr:colOff>135285</xdr:colOff>
      <xdr:row>68</xdr:row>
      <xdr:rowOff>4648</xdr:rowOff>
    </xdr:to>
    <xdr:graphicFrame macro="">
      <xdr:nvGraphicFramePr>
        <xdr:cNvPr id="7" name="Chart 6">
          <a:extLst>
            <a:ext uri="{FF2B5EF4-FFF2-40B4-BE49-F238E27FC236}">
              <a16:creationId xmlns:a16="http://schemas.microsoft.com/office/drawing/2014/main" id="{8E1CD96A-AE9C-72F3-2DFE-7DFA88C58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340343</xdr:colOff>
      <xdr:row>18</xdr:row>
      <xdr:rowOff>129984</xdr:rowOff>
    </xdr:from>
    <xdr:to>
      <xdr:col>19</xdr:col>
      <xdr:colOff>209333</xdr:colOff>
      <xdr:row>32</xdr:row>
      <xdr:rowOff>166735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89EE432-04B7-E602-6B18-5F6A67E537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937924" y="3264016"/>
              <a:ext cx="1835442" cy="247433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314631</xdr:colOff>
      <xdr:row>32</xdr:row>
      <xdr:rowOff>42402</xdr:rowOff>
    </xdr:from>
    <xdr:to>
      <xdr:col>17</xdr:col>
      <xdr:colOff>256048</xdr:colOff>
      <xdr:row>50</xdr:row>
      <xdr:rowOff>10243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65ABF18-9EFE-154B-29E2-D9554D486A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28825" y="5614015"/>
              <a:ext cx="3106175" cy="310187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53615</xdr:colOff>
      <xdr:row>34</xdr:row>
      <xdr:rowOff>138720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0"/>
          <a:ext cx="13322272" cy="6261257"/>
        </a:xfrm>
        <a:prstGeom prst="rect">
          <a:avLst/>
        </a:prstGeom>
        <a:gradFill flip="none" rotWithShape="1">
          <a:gsLst>
            <a:gs pos="0">
              <a:schemeClr val="accent4">
                <a:lumMod val="75000"/>
                <a:tint val="66000"/>
                <a:satMod val="160000"/>
              </a:schemeClr>
            </a:gs>
            <a:gs pos="50000">
              <a:schemeClr val="accent4">
                <a:lumMod val="75000"/>
                <a:tint val="44500"/>
                <a:satMod val="160000"/>
              </a:schemeClr>
            </a:gs>
            <a:gs pos="100000">
              <a:schemeClr val="accent4">
                <a:lumMod val="75000"/>
                <a:tint val="23500"/>
                <a:satMod val="160000"/>
              </a:schemeClr>
            </a:gs>
          </a:gsLst>
          <a:lin ang="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a:t>
          </a:r>
        </a:p>
      </xdr:txBody>
    </xdr:sp>
    <xdr:clientData/>
  </xdr:twoCellAnchor>
  <xdr:twoCellAnchor editAs="oneCell">
    <xdr:from>
      <xdr:col>4</xdr:col>
      <xdr:colOff>394052</xdr:colOff>
      <xdr:row>2</xdr:row>
      <xdr:rowOff>108106</xdr:rowOff>
    </xdr:from>
    <xdr:to>
      <xdr:col>7</xdr:col>
      <xdr:colOff>27557</xdr:colOff>
      <xdr:row>11</xdr:row>
      <xdr:rowOff>174065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7783" y="468255"/>
          <a:ext cx="1623804" cy="1686631"/>
        </a:xfrm>
        <a:prstGeom prst="rect">
          <a:avLst/>
        </a:prstGeom>
      </xdr:spPr>
    </xdr:pic>
    <xdr:clientData/>
  </xdr:twoCellAnchor>
  <xdr:twoCellAnchor>
    <xdr:from>
      <xdr:col>7</xdr:col>
      <xdr:colOff>597089</xdr:colOff>
      <xdr:row>6</xdr:row>
      <xdr:rowOff>94102</xdr:rowOff>
    </xdr:from>
    <xdr:to>
      <xdr:col>14</xdr:col>
      <xdr:colOff>32959</xdr:colOff>
      <xdr:row>11</xdr:row>
      <xdr:rowOff>104385</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241119" y="1174550"/>
          <a:ext cx="4079900" cy="910656"/>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800" b="1" i="0" baseline="0">
              <a:solidFill>
                <a:schemeClr val="tx2">
                  <a:lumMod val="75000"/>
                  <a:lumOff val="25000"/>
                </a:schemeClr>
              </a:solidFill>
              <a:effectLst/>
              <a:latin typeface="Arial" panose="020B0604020202020204" pitchFamily="34" charset="0"/>
              <a:ea typeface="+mn-ea"/>
              <a:cs typeface="Arial" panose="020B0604020202020204" pitchFamily="34" charset="0"/>
            </a:rPr>
            <a:t>Sales</a:t>
          </a:r>
          <a:r>
            <a:rPr lang="en-US" sz="4000" b="1" i="0" baseline="0">
              <a:solidFill>
                <a:schemeClr val="dk1"/>
              </a:solidFill>
              <a:effectLst/>
              <a:latin typeface="Arial" panose="020B0604020202020204" pitchFamily="34" charset="0"/>
              <a:ea typeface="+mn-ea"/>
              <a:cs typeface="Arial" panose="020B0604020202020204" pitchFamily="34" charset="0"/>
            </a:rPr>
            <a:t> </a:t>
          </a:r>
          <a:r>
            <a:rPr lang="en-US" sz="4800" b="1" i="0" baseline="0">
              <a:solidFill>
                <a:schemeClr val="dk1"/>
              </a:solidFill>
              <a:effectLst/>
              <a:latin typeface="Arial" panose="020B0604020202020204" pitchFamily="34" charset="0"/>
              <a:ea typeface="+mn-ea"/>
              <a:cs typeface="Arial" panose="020B0604020202020204" pitchFamily="34" charset="0"/>
            </a:rPr>
            <a:t>Report</a:t>
          </a:r>
          <a:endParaRPr lang="en-US" sz="4000" b="1">
            <a:latin typeface="Arial" panose="020B0604020202020204" pitchFamily="34" charset="0"/>
            <a:cs typeface="Arial" panose="020B0604020202020204" pitchFamily="34" charset="0"/>
          </a:endParaRPr>
        </a:p>
      </xdr:txBody>
    </xdr:sp>
    <xdr:clientData/>
  </xdr:twoCellAnchor>
  <xdr:twoCellAnchor editAs="oneCell">
    <xdr:from>
      <xdr:col>5</xdr:col>
      <xdr:colOff>262438</xdr:colOff>
      <xdr:row>21</xdr:row>
      <xdr:rowOff>56800</xdr:rowOff>
    </xdr:from>
    <xdr:to>
      <xdr:col>6</xdr:col>
      <xdr:colOff>549174</xdr:colOff>
      <xdr:row>26</xdr:row>
      <xdr:rowOff>133574</xdr:rowOff>
    </xdr:to>
    <xdr:pic>
      <xdr:nvPicPr>
        <xdr:cNvPr id="5" name="Picture 4">
          <a:hlinkClick xmlns:r="http://schemas.openxmlformats.org/officeDocument/2006/relationships" r:id="rId2"/>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79602" y="3838367"/>
          <a:ext cx="950169" cy="977147"/>
        </a:xfrm>
        <a:prstGeom prst="rect">
          <a:avLst/>
        </a:prstGeom>
      </xdr:spPr>
    </xdr:pic>
    <xdr:clientData/>
  </xdr:twoCellAnchor>
  <xdr:twoCellAnchor editAs="oneCell">
    <xdr:from>
      <xdr:col>8</xdr:col>
      <xdr:colOff>483454</xdr:colOff>
      <xdr:row>21</xdr:row>
      <xdr:rowOff>72230</xdr:rowOff>
    </xdr:from>
    <xdr:to>
      <xdr:col>10</xdr:col>
      <xdr:colOff>145410</xdr:colOff>
      <xdr:row>27</xdr:row>
      <xdr:rowOff>19156</xdr:rowOff>
    </xdr:to>
    <xdr:pic>
      <xdr:nvPicPr>
        <xdr:cNvPr id="6" name="Picture 5">
          <a:hlinkClick xmlns:r="http://schemas.openxmlformats.org/officeDocument/2006/relationships" r:id="rId4"/>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90917" y="3853797"/>
          <a:ext cx="988821" cy="1027374"/>
        </a:xfrm>
        <a:prstGeom prst="rect">
          <a:avLst/>
        </a:prstGeom>
      </xdr:spPr>
    </xdr:pic>
    <xdr:clientData/>
  </xdr:twoCellAnchor>
  <xdr:twoCellAnchor editAs="oneCell">
    <xdr:from>
      <xdr:col>11</xdr:col>
      <xdr:colOff>623961</xdr:colOff>
      <xdr:row>21</xdr:row>
      <xdr:rowOff>57550</xdr:rowOff>
    </xdr:from>
    <xdr:to>
      <xdr:col>13</xdr:col>
      <xdr:colOff>292254</xdr:colOff>
      <xdr:row>27</xdr:row>
      <xdr:rowOff>4053</xdr:rowOff>
    </xdr:to>
    <xdr:pic>
      <xdr:nvPicPr>
        <xdr:cNvPr id="7" name="Picture 6">
          <a:hlinkClick xmlns:r="http://schemas.openxmlformats.org/officeDocument/2006/relationships" r:id="rId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21722" y="3839117"/>
          <a:ext cx="995159" cy="1026951"/>
        </a:xfrm>
        <a:prstGeom prst="rect">
          <a:avLst/>
        </a:prstGeom>
      </xdr:spPr>
    </xdr:pic>
    <xdr:clientData/>
  </xdr:twoCellAnchor>
  <xdr:twoCellAnchor>
    <xdr:from>
      <xdr:col>3</xdr:col>
      <xdr:colOff>95250</xdr:colOff>
      <xdr:row>13</xdr:row>
      <xdr:rowOff>142875</xdr:rowOff>
    </xdr:from>
    <xdr:to>
      <xdr:col>16</xdr:col>
      <xdr:colOff>302615</xdr:colOff>
      <xdr:row>20</xdr:row>
      <xdr:rowOff>72636</xdr:rowOff>
    </xdr:to>
    <xdr:grpSp>
      <xdr:nvGrpSpPr>
        <xdr:cNvPr id="8" name="Group 7">
          <a:extLst>
            <a:ext uri="{FF2B5EF4-FFF2-40B4-BE49-F238E27FC236}">
              <a16:creationId xmlns:a16="http://schemas.microsoft.com/office/drawing/2014/main" id="{61C1D35E-A7BE-489F-8E43-C2F17DC04F87}"/>
            </a:ext>
          </a:extLst>
        </xdr:cNvPr>
        <xdr:cNvGrpSpPr/>
      </xdr:nvGrpSpPr>
      <xdr:grpSpPr>
        <a:xfrm>
          <a:off x="2095500" y="2413000"/>
          <a:ext cx="8875115" cy="1152136"/>
          <a:chOff x="9085673" y="970843"/>
          <a:chExt cx="9536242" cy="1154377"/>
        </a:xfrm>
      </xdr:grpSpPr>
      <xdr:grpSp>
        <xdr:nvGrpSpPr>
          <xdr:cNvPr id="9" name="Group 8">
            <a:extLst>
              <a:ext uri="{FF2B5EF4-FFF2-40B4-BE49-F238E27FC236}">
                <a16:creationId xmlns:a16="http://schemas.microsoft.com/office/drawing/2014/main" id="{1E146FA4-6900-3C6E-6492-8546AC221930}"/>
              </a:ext>
            </a:extLst>
          </xdr:cNvPr>
          <xdr:cNvGrpSpPr/>
        </xdr:nvGrpSpPr>
        <xdr:grpSpPr>
          <a:xfrm>
            <a:off x="9085673" y="970843"/>
            <a:ext cx="1331839" cy="1154377"/>
            <a:chOff x="9161873" y="958143"/>
            <a:chExt cx="1331839" cy="1154377"/>
          </a:xfrm>
        </xdr:grpSpPr>
        <xdr:sp macro="" textlink="">
          <xdr:nvSpPr>
            <xdr:cNvPr id="44" name="Rounded Rectangle 8">
              <a:extLst>
                <a:ext uri="{FF2B5EF4-FFF2-40B4-BE49-F238E27FC236}">
                  <a16:creationId xmlns:a16="http://schemas.microsoft.com/office/drawing/2014/main" id="{BCB1BA19-B9AA-0EFC-2828-6F05A40CBC8D}"/>
                </a:ext>
              </a:extLst>
            </xdr:cNvPr>
            <xdr:cNvSpPr/>
          </xdr:nvSpPr>
          <xdr:spPr>
            <a:xfrm>
              <a:off x="9171263" y="958143"/>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 Sales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B8">
          <xdr:nvSpPr>
            <xdr:cNvPr id="45" name="TextBox 44">
              <a:extLst>
                <a:ext uri="{FF2B5EF4-FFF2-40B4-BE49-F238E27FC236}">
                  <a16:creationId xmlns:a16="http://schemas.microsoft.com/office/drawing/2014/main" id="{DC4A9980-36BD-DF54-3BBB-0945511DC27A}"/>
                </a:ext>
              </a:extLst>
            </xdr:cNvPr>
            <xdr:cNvSpPr txBox="1"/>
          </xdr:nvSpPr>
          <xdr:spPr>
            <a:xfrm>
              <a:off x="9161873" y="1538477"/>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B2B87003-F7E0-4DB7-9288-517F67A8CB97}" type="TxLink">
                <a:rPr lang="en-US" sz="1400" b="1" i="0" u="none" strike="noStrike">
                  <a:solidFill>
                    <a:schemeClr val="bg1">
                      <a:lumMod val="50000"/>
                    </a:schemeClr>
                  </a:solidFill>
                  <a:latin typeface="Arial"/>
                  <a:cs typeface="Arial"/>
                </a:rPr>
                <a:pPr algn="ctr"/>
                <a:t>$77,546,882</a:t>
              </a:fld>
              <a:endParaRPr lang="ar-SA" sz="1400" b="1">
                <a:solidFill>
                  <a:schemeClr val="bg1">
                    <a:lumMod val="50000"/>
                  </a:schemeClr>
                </a:solidFill>
              </a:endParaRPr>
            </a:p>
          </xdr:txBody>
        </xdr:sp>
      </xdr:grpSp>
      <xdr:grpSp>
        <xdr:nvGrpSpPr>
          <xdr:cNvPr id="10" name="Group 9">
            <a:extLst>
              <a:ext uri="{FF2B5EF4-FFF2-40B4-BE49-F238E27FC236}">
                <a16:creationId xmlns:a16="http://schemas.microsoft.com/office/drawing/2014/main" id="{29187C52-E70C-7A2E-D9F3-7BAFA051C908}"/>
              </a:ext>
            </a:extLst>
          </xdr:cNvPr>
          <xdr:cNvGrpSpPr/>
        </xdr:nvGrpSpPr>
        <xdr:grpSpPr>
          <a:xfrm>
            <a:off x="12181718" y="970843"/>
            <a:ext cx="1331838" cy="1154377"/>
            <a:chOff x="12156318" y="981831"/>
            <a:chExt cx="1331838" cy="1154377"/>
          </a:xfrm>
        </xdr:grpSpPr>
        <xdr:sp macro="" textlink="">
          <xdr:nvSpPr>
            <xdr:cNvPr id="42" name="Rounded Rectangle 8">
              <a:extLst>
                <a:ext uri="{FF2B5EF4-FFF2-40B4-BE49-F238E27FC236}">
                  <a16:creationId xmlns:a16="http://schemas.microsoft.com/office/drawing/2014/main" id="{10F08FCA-5EE2-71DE-C98F-11B50C928856}"/>
                </a:ext>
              </a:extLst>
            </xdr:cNvPr>
            <xdr:cNvSpPr/>
          </xdr:nvSpPr>
          <xdr:spPr>
            <a:xfrm>
              <a:off x="12165707" y="981831"/>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Net profit</a:t>
              </a:r>
              <a:r>
                <a:rPr lang="en-US" sz="1600" b="1" baseline="0">
                  <a:solidFill>
                    <a:schemeClr val="tx1"/>
                  </a:solidFill>
                  <a:latin typeface="Arial" panose="020B0604020202020204" pitchFamily="34" charset="0"/>
                  <a:cs typeface="Arial" panose="020B0604020202020204" pitchFamily="34" charset="0"/>
                </a:rPr>
                <a:t> margin</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D8">
          <xdr:nvSpPr>
            <xdr:cNvPr id="43" name="TextBox 42">
              <a:extLst>
                <a:ext uri="{FF2B5EF4-FFF2-40B4-BE49-F238E27FC236}">
                  <a16:creationId xmlns:a16="http://schemas.microsoft.com/office/drawing/2014/main" id="{69DCD853-C7A9-E857-D007-1D2C4D829EC9}"/>
                </a:ext>
              </a:extLst>
            </xdr:cNvPr>
            <xdr:cNvSpPr txBox="1"/>
          </xdr:nvSpPr>
          <xdr:spPr>
            <a:xfrm>
              <a:off x="12156318" y="1562165"/>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C29C86CA-A94E-45B0-A87F-CA5B7B551BAC}" type="TxLink">
                <a:rPr lang="en-US" sz="1400" b="1" i="0" u="none" strike="noStrike">
                  <a:solidFill>
                    <a:schemeClr val="bg1">
                      <a:lumMod val="50000"/>
                    </a:schemeClr>
                  </a:solidFill>
                  <a:latin typeface="Arial"/>
                  <a:cs typeface="Arial"/>
                </a:rPr>
                <a:pPr algn="ctr"/>
                <a:t>$999,470</a:t>
              </a:fld>
              <a:endParaRPr lang="ar-SA" sz="1800" b="1">
                <a:solidFill>
                  <a:schemeClr val="bg1">
                    <a:lumMod val="50000"/>
                  </a:schemeClr>
                </a:solidFill>
              </a:endParaRPr>
            </a:p>
          </xdr:txBody>
        </xdr:sp>
      </xdr:grpSp>
      <xdr:grpSp>
        <xdr:nvGrpSpPr>
          <xdr:cNvPr id="11" name="Group 10">
            <a:extLst>
              <a:ext uri="{FF2B5EF4-FFF2-40B4-BE49-F238E27FC236}">
                <a16:creationId xmlns:a16="http://schemas.microsoft.com/office/drawing/2014/main" id="{7084CEFE-732B-1CD5-802E-84365B82BBA2}"/>
              </a:ext>
            </a:extLst>
          </xdr:cNvPr>
          <xdr:cNvGrpSpPr/>
        </xdr:nvGrpSpPr>
        <xdr:grpSpPr>
          <a:xfrm>
            <a:off x="13724085" y="970843"/>
            <a:ext cx="1331839" cy="1154377"/>
            <a:chOff x="13546285" y="981831"/>
            <a:chExt cx="1331839" cy="1154377"/>
          </a:xfrm>
        </xdr:grpSpPr>
        <xdr:sp macro="" textlink="">
          <xdr:nvSpPr>
            <xdr:cNvPr id="21" name="Rounded Rectangle 8">
              <a:extLst>
                <a:ext uri="{FF2B5EF4-FFF2-40B4-BE49-F238E27FC236}">
                  <a16:creationId xmlns:a16="http://schemas.microsoft.com/office/drawing/2014/main" id="{0E09B96F-EAD4-42F8-81E3-24B981C1A0D4}"/>
                </a:ext>
              </a:extLst>
            </xdr:cNvPr>
            <xdr:cNvSpPr/>
          </xdr:nvSpPr>
          <xdr:spPr>
            <a:xfrm>
              <a:off x="13555675" y="981831"/>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latin typeface="Arial" panose="020B0604020202020204" pitchFamily="34" charset="0"/>
                  <a:cs typeface="Arial" panose="020B0604020202020204" pitchFamily="34" charset="0"/>
                </a:rPr>
                <a:t>#Orders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E8">
          <xdr:nvSpPr>
            <xdr:cNvPr id="22" name="TextBox 21">
              <a:extLst>
                <a:ext uri="{FF2B5EF4-FFF2-40B4-BE49-F238E27FC236}">
                  <a16:creationId xmlns:a16="http://schemas.microsoft.com/office/drawing/2014/main" id="{E7167CBD-C793-9FAD-A7BF-43ED847330E0}"/>
                </a:ext>
              </a:extLst>
            </xdr:cNvPr>
            <xdr:cNvSpPr txBox="1"/>
          </xdr:nvSpPr>
          <xdr:spPr>
            <a:xfrm>
              <a:off x="13546285" y="1562165"/>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46A9134-210A-4441-BF95-D2BDF7C931D9}" type="TxLink">
                <a:rPr lang="en-US" sz="1400" b="1" i="0" u="none" strike="noStrike">
                  <a:solidFill>
                    <a:schemeClr val="bg1">
                      <a:lumMod val="50000"/>
                    </a:schemeClr>
                  </a:solidFill>
                  <a:latin typeface="Arial"/>
                  <a:cs typeface="Arial"/>
                </a:rPr>
                <a:pPr algn="ctr"/>
                <a:t>3616</a:t>
              </a:fld>
              <a:endParaRPr lang="ar-SA" sz="1800" b="1">
                <a:solidFill>
                  <a:schemeClr val="bg1">
                    <a:lumMod val="50000"/>
                  </a:schemeClr>
                </a:solidFill>
              </a:endParaRPr>
            </a:p>
          </xdr:txBody>
        </xdr:sp>
      </xdr:grpSp>
      <xdr:grpSp>
        <xdr:nvGrpSpPr>
          <xdr:cNvPr id="12" name="Group 11">
            <a:extLst>
              <a:ext uri="{FF2B5EF4-FFF2-40B4-BE49-F238E27FC236}">
                <a16:creationId xmlns:a16="http://schemas.microsoft.com/office/drawing/2014/main" id="{B2D365B2-9A2D-E279-B993-B27156ADAB63}"/>
              </a:ext>
            </a:extLst>
          </xdr:cNvPr>
          <xdr:cNvGrpSpPr/>
        </xdr:nvGrpSpPr>
        <xdr:grpSpPr>
          <a:xfrm>
            <a:off x="15359320" y="970843"/>
            <a:ext cx="1331839" cy="1154377"/>
            <a:chOff x="14940220" y="993674"/>
            <a:chExt cx="1331839" cy="1154377"/>
          </a:xfrm>
        </xdr:grpSpPr>
        <xdr:sp macro="" textlink="">
          <xdr:nvSpPr>
            <xdr:cNvPr id="19" name="Rounded Rectangle 8">
              <a:extLst>
                <a:ext uri="{FF2B5EF4-FFF2-40B4-BE49-F238E27FC236}">
                  <a16:creationId xmlns:a16="http://schemas.microsoft.com/office/drawing/2014/main" id="{CE453456-815C-D892-78B8-4180859A4951}"/>
                </a:ext>
              </a:extLst>
            </xdr:cNvPr>
            <xdr:cNvSpPr/>
          </xdr:nvSpPr>
          <xdr:spPr>
            <a:xfrm>
              <a:off x="14949610" y="993674"/>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Cost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F8">
          <xdr:nvSpPr>
            <xdr:cNvPr id="20" name="TextBox 19">
              <a:extLst>
                <a:ext uri="{FF2B5EF4-FFF2-40B4-BE49-F238E27FC236}">
                  <a16:creationId xmlns:a16="http://schemas.microsoft.com/office/drawing/2014/main" id="{56DD2B00-5D4F-1B5B-4579-7B6611BADC43}"/>
                </a:ext>
              </a:extLst>
            </xdr:cNvPr>
            <xdr:cNvSpPr txBox="1"/>
          </xdr:nvSpPr>
          <xdr:spPr>
            <a:xfrm>
              <a:off x="14940220" y="1574008"/>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728A7EE5-4E76-439F-BF91-869C4B4FDE3A}" type="TxLink">
                <a:rPr lang="en-US" sz="1400" b="1" i="0" u="none" strike="noStrike">
                  <a:solidFill>
                    <a:schemeClr val="bg1">
                      <a:lumMod val="50000"/>
                    </a:schemeClr>
                  </a:solidFill>
                  <a:latin typeface="Arial"/>
                  <a:cs typeface="Arial"/>
                </a:rPr>
                <a:pPr algn="ctr"/>
                <a:t>$76,547,412</a:t>
              </a:fld>
              <a:endParaRPr lang="ar-SA" sz="1800" b="1">
                <a:solidFill>
                  <a:schemeClr val="bg1">
                    <a:lumMod val="50000"/>
                  </a:schemeClr>
                </a:solidFill>
              </a:endParaRPr>
            </a:p>
          </xdr:txBody>
        </xdr:sp>
      </xdr:grpSp>
      <xdr:grpSp>
        <xdr:nvGrpSpPr>
          <xdr:cNvPr id="13" name="Group 12">
            <a:extLst>
              <a:ext uri="{FF2B5EF4-FFF2-40B4-BE49-F238E27FC236}">
                <a16:creationId xmlns:a16="http://schemas.microsoft.com/office/drawing/2014/main" id="{7AA781F7-92C4-E50B-548D-3B2B4E1C713B}"/>
              </a:ext>
            </a:extLst>
          </xdr:cNvPr>
          <xdr:cNvGrpSpPr/>
        </xdr:nvGrpSpPr>
        <xdr:grpSpPr>
          <a:xfrm>
            <a:off x="17043133" y="970843"/>
            <a:ext cx="1578782" cy="1154377"/>
            <a:chOff x="16319233" y="993674"/>
            <a:chExt cx="1578782" cy="1154377"/>
          </a:xfrm>
        </xdr:grpSpPr>
        <xdr:sp macro="" textlink="">
          <xdr:nvSpPr>
            <xdr:cNvPr id="17" name="Rounded Rectangle 8">
              <a:extLst>
                <a:ext uri="{FF2B5EF4-FFF2-40B4-BE49-F238E27FC236}">
                  <a16:creationId xmlns:a16="http://schemas.microsoft.com/office/drawing/2014/main" id="{885584D5-6850-C610-D643-FA415586AA3C}"/>
                </a:ext>
              </a:extLst>
            </xdr:cNvPr>
            <xdr:cNvSpPr/>
          </xdr:nvSpPr>
          <xdr:spPr>
            <a:xfrm>
              <a:off x="16319233" y="993674"/>
              <a:ext cx="1578782"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Gross profit margin</a:t>
              </a:r>
            </a:p>
          </xdr:txBody>
        </xdr:sp>
        <xdr:sp macro="" textlink="PivotTables_1!G6">
          <xdr:nvSpPr>
            <xdr:cNvPr id="18" name="TextBox 17">
              <a:extLst>
                <a:ext uri="{FF2B5EF4-FFF2-40B4-BE49-F238E27FC236}">
                  <a16:creationId xmlns:a16="http://schemas.microsoft.com/office/drawing/2014/main" id="{DD22F977-96DD-BC41-8EB8-A426E4E48F74}"/>
                </a:ext>
              </a:extLst>
            </xdr:cNvPr>
            <xdr:cNvSpPr txBox="1"/>
          </xdr:nvSpPr>
          <xdr:spPr>
            <a:xfrm>
              <a:off x="16336192" y="1668754"/>
              <a:ext cx="1493667" cy="272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2852BE4F-4FD3-4AD7-8FC5-40E09368F28E}" type="TxLink">
                <a:rPr lang="en-US" sz="1400" b="1" i="0" u="none" strike="noStrike">
                  <a:solidFill>
                    <a:schemeClr val="bg1">
                      <a:lumMod val="50000"/>
                    </a:schemeClr>
                  </a:solidFill>
                  <a:latin typeface="Arial"/>
                  <a:cs typeface="Arial"/>
                </a:rPr>
                <a:pPr algn="ctr"/>
                <a:t>1.289%</a:t>
              </a:fld>
              <a:endParaRPr lang="ar-SA" sz="1800" b="1">
                <a:solidFill>
                  <a:schemeClr val="bg1">
                    <a:lumMod val="50000"/>
                  </a:schemeClr>
                </a:solidFill>
              </a:endParaRPr>
            </a:p>
          </xdr:txBody>
        </xdr:sp>
      </xdr:grpSp>
      <xdr:grpSp>
        <xdr:nvGrpSpPr>
          <xdr:cNvPr id="14" name="Group 13">
            <a:extLst>
              <a:ext uri="{FF2B5EF4-FFF2-40B4-BE49-F238E27FC236}">
                <a16:creationId xmlns:a16="http://schemas.microsoft.com/office/drawing/2014/main" id="{8DD31BAC-6E5E-575D-28E1-5659D413253C}"/>
              </a:ext>
            </a:extLst>
          </xdr:cNvPr>
          <xdr:cNvGrpSpPr/>
        </xdr:nvGrpSpPr>
        <xdr:grpSpPr>
          <a:xfrm>
            <a:off x="10595243" y="970843"/>
            <a:ext cx="1501451" cy="1154377"/>
            <a:chOff x="10620643" y="981831"/>
            <a:chExt cx="1501451" cy="1154377"/>
          </a:xfrm>
        </xdr:grpSpPr>
        <xdr:sp macro="" textlink="">
          <xdr:nvSpPr>
            <xdr:cNvPr id="15" name="Rounded Rectangle 8">
              <a:extLst>
                <a:ext uri="{FF2B5EF4-FFF2-40B4-BE49-F238E27FC236}">
                  <a16:creationId xmlns:a16="http://schemas.microsoft.com/office/drawing/2014/main" id="{86CB93E1-20F7-F98E-0AC9-7D7EC779430E}"/>
                </a:ext>
              </a:extLst>
            </xdr:cNvPr>
            <xdr:cNvSpPr/>
          </xdr:nvSpPr>
          <xdr:spPr>
            <a:xfrm>
              <a:off x="10630872" y="981831"/>
              <a:ext cx="1491222"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 Qunatity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C8">
          <xdr:nvSpPr>
            <xdr:cNvPr id="16" name="TextBox 15">
              <a:extLst>
                <a:ext uri="{FF2B5EF4-FFF2-40B4-BE49-F238E27FC236}">
                  <a16:creationId xmlns:a16="http://schemas.microsoft.com/office/drawing/2014/main" id="{58B3A9F3-3729-8819-27C9-76E23456DEAD}"/>
                </a:ext>
              </a:extLst>
            </xdr:cNvPr>
            <xdr:cNvSpPr txBox="1"/>
          </xdr:nvSpPr>
          <xdr:spPr>
            <a:xfrm>
              <a:off x="10620643" y="1562165"/>
              <a:ext cx="1438854"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8292F31C-3CB5-488F-B82F-5A6A88554DBB}" type="TxLink">
                <a:rPr lang="en-US" sz="1400" b="1" i="0" u="none" strike="noStrike">
                  <a:solidFill>
                    <a:schemeClr val="bg1">
                      <a:lumMod val="50000"/>
                    </a:schemeClr>
                  </a:solidFill>
                  <a:latin typeface="Arial"/>
                  <a:cs typeface="Arial"/>
                </a:rPr>
                <a:pPr algn="ctr"/>
                <a:t>$204,108</a:t>
              </a:fld>
              <a:endParaRPr lang="ar-SA" sz="1800" b="1">
                <a:solidFill>
                  <a:schemeClr val="bg1">
                    <a:lumMod val="50000"/>
                  </a:schemeClr>
                </a:solidFill>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470520</xdr:colOff>
      <xdr:row>11</xdr:row>
      <xdr:rowOff>152400</xdr:rowOff>
    </xdr:from>
    <xdr:to>
      <xdr:col>26</xdr:col>
      <xdr:colOff>469900</xdr:colOff>
      <xdr:row>26</xdr:row>
      <xdr:rowOff>29546</xdr:rowOff>
    </xdr:to>
    <xdr:graphicFrame macro="">
      <xdr:nvGraphicFramePr>
        <xdr:cNvPr id="2" name="Chart 1">
          <a:extLst>
            <a:ext uri="{FF2B5EF4-FFF2-40B4-BE49-F238E27FC236}">
              <a16:creationId xmlns:a16="http://schemas.microsoft.com/office/drawing/2014/main" id="{FC088142-DE69-EEAB-AD72-4DE71649C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595491</xdr:colOff>
      <xdr:row>44</xdr:row>
      <xdr:rowOff>32288</xdr:rowOff>
    </xdr:from>
    <xdr:to>
      <xdr:col>12</xdr:col>
      <xdr:colOff>304740</xdr:colOff>
      <xdr:row>61</xdr:row>
      <xdr:rowOff>6510</xdr:rowOff>
    </xdr:to>
    <xdr:graphicFrame macro="">
      <xdr:nvGraphicFramePr>
        <xdr:cNvPr id="3" name="Chart 2">
          <a:extLst>
            <a:ext uri="{FF2B5EF4-FFF2-40B4-BE49-F238E27FC236}">
              <a16:creationId xmlns:a16="http://schemas.microsoft.com/office/drawing/2014/main" id="{F1DF2D15-12DC-7532-9FB0-263B6EC14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140652</xdr:colOff>
      <xdr:row>11</xdr:row>
      <xdr:rowOff>156473</xdr:rowOff>
    </xdr:from>
    <xdr:to>
      <xdr:col>16</xdr:col>
      <xdr:colOff>269304</xdr:colOff>
      <xdr:row>26</xdr:row>
      <xdr:rowOff>26236</xdr:rowOff>
    </xdr:to>
    <xdr:graphicFrame macro="">
      <xdr:nvGraphicFramePr>
        <xdr:cNvPr id="4" name="Chart 3">
          <a:extLst>
            <a:ext uri="{FF2B5EF4-FFF2-40B4-BE49-F238E27FC236}">
              <a16:creationId xmlns:a16="http://schemas.microsoft.com/office/drawing/2014/main" id="{07913D0F-393D-5BF1-A60F-EFF7304D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26</xdr:row>
      <xdr:rowOff>114089</xdr:rowOff>
    </xdr:from>
    <xdr:to>
      <xdr:col>26</xdr:col>
      <xdr:colOff>469900</xdr:colOff>
      <xdr:row>43</xdr:row>
      <xdr:rowOff>118242</xdr:rowOff>
    </xdr:to>
    <xdr:graphicFrame macro="">
      <xdr:nvGraphicFramePr>
        <xdr:cNvPr id="5" name="Chart 4">
          <a:extLst>
            <a:ext uri="{FF2B5EF4-FFF2-40B4-BE49-F238E27FC236}">
              <a16:creationId xmlns:a16="http://schemas.microsoft.com/office/drawing/2014/main" id="{F1663A66-7A70-AE69-445A-02423F370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368525</xdr:colOff>
      <xdr:row>44</xdr:row>
      <xdr:rowOff>42957</xdr:rowOff>
    </xdr:from>
    <xdr:to>
      <xdr:col>21</xdr:col>
      <xdr:colOff>458611</xdr:colOff>
      <xdr:row>60</xdr:row>
      <xdr:rowOff>152871</xdr:rowOff>
    </xdr:to>
    <xdr:graphicFrame macro="">
      <xdr:nvGraphicFramePr>
        <xdr:cNvPr id="6" name="Chart 5">
          <a:extLst>
            <a:ext uri="{FF2B5EF4-FFF2-40B4-BE49-F238E27FC236}">
              <a16:creationId xmlns:a16="http://schemas.microsoft.com/office/drawing/2014/main" id="{F5949E4F-FA95-143E-449F-09365C3DA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595491</xdr:colOff>
      <xdr:row>26</xdr:row>
      <xdr:rowOff>112986</xdr:rowOff>
    </xdr:from>
    <xdr:to>
      <xdr:col>17</xdr:col>
      <xdr:colOff>499049</xdr:colOff>
      <xdr:row>43</xdr:row>
      <xdr:rowOff>140462</xdr:rowOff>
    </xdr:to>
    <xdr:graphicFrame macro="">
      <xdr:nvGraphicFramePr>
        <xdr:cNvPr id="7" name="Chart 6">
          <a:extLst>
            <a:ext uri="{FF2B5EF4-FFF2-40B4-BE49-F238E27FC236}">
              <a16:creationId xmlns:a16="http://schemas.microsoft.com/office/drawing/2014/main" id="{CCD3AA55-1C8A-3E66-86C4-8C7787E8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595491</xdr:colOff>
      <xdr:row>11</xdr:row>
      <xdr:rowOff>136601</xdr:rowOff>
    </xdr:from>
    <xdr:to>
      <xdr:col>9</xdr:col>
      <xdr:colOff>4097</xdr:colOff>
      <xdr:row>26</xdr:row>
      <xdr:rowOff>50800</xdr:rowOff>
    </xdr:to>
    <xdr:graphicFrame macro="">
      <xdr:nvGraphicFramePr>
        <xdr:cNvPr id="8" name="Chart 7">
          <a:extLst>
            <a:ext uri="{FF2B5EF4-FFF2-40B4-BE49-F238E27FC236}">
              <a16:creationId xmlns:a16="http://schemas.microsoft.com/office/drawing/2014/main" id="{269034D1-A466-35E6-791F-64E6AB55C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147484</xdr:colOff>
      <xdr:row>0</xdr:row>
      <xdr:rowOff>110613</xdr:rowOff>
    </xdr:from>
    <xdr:to>
      <xdr:col>2</xdr:col>
      <xdr:colOff>437964</xdr:colOff>
      <xdr:row>9</xdr:row>
      <xdr:rowOff>72431</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7484" y="110613"/>
          <a:ext cx="1642415" cy="1656187"/>
        </a:xfrm>
        <a:prstGeom prst="rect">
          <a:avLst/>
        </a:prstGeom>
      </xdr:spPr>
    </xdr:pic>
    <xdr:clientData/>
  </xdr:twoCellAnchor>
  <xdr:twoCellAnchor>
    <xdr:from>
      <xdr:col>2</xdr:col>
      <xdr:colOff>511831</xdr:colOff>
      <xdr:row>0</xdr:row>
      <xdr:rowOff>0</xdr:rowOff>
    </xdr:from>
    <xdr:to>
      <xdr:col>10</xdr:col>
      <xdr:colOff>100470</xdr:colOff>
      <xdr:row>5</xdr:row>
      <xdr:rowOff>35111</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863766" y="0"/>
          <a:ext cx="4996381" cy="895434"/>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800" b="1" i="0" baseline="0">
              <a:solidFill>
                <a:schemeClr val="tx2">
                  <a:lumMod val="75000"/>
                  <a:lumOff val="25000"/>
                </a:schemeClr>
              </a:solidFill>
              <a:effectLst/>
              <a:latin typeface="Arial" panose="020B0604020202020204" pitchFamily="34" charset="0"/>
              <a:ea typeface="+mn-ea"/>
              <a:cs typeface="Arial" panose="020B0604020202020204" pitchFamily="34" charset="0"/>
            </a:rPr>
            <a:t>Sales</a:t>
          </a:r>
          <a:r>
            <a:rPr lang="en-US" sz="4000" b="1" i="0" baseline="0">
              <a:solidFill>
                <a:schemeClr val="dk1"/>
              </a:solidFill>
              <a:effectLst/>
              <a:latin typeface="Arial" panose="020B0604020202020204" pitchFamily="34" charset="0"/>
              <a:ea typeface="+mn-ea"/>
              <a:cs typeface="Arial" panose="020B0604020202020204" pitchFamily="34" charset="0"/>
            </a:rPr>
            <a:t> </a:t>
          </a:r>
          <a:r>
            <a:rPr lang="en-US" sz="4800" b="1" i="0" baseline="0">
              <a:solidFill>
                <a:schemeClr val="dk1"/>
              </a:solidFill>
              <a:effectLst/>
              <a:latin typeface="Arial" panose="020B0604020202020204" pitchFamily="34" charset="0"/>
              <a:ea typeface="+mn-ea"/>
              <a:cs typeface="Arial" panose="020B0604020202020204" pitchFamily="34" charset="0"/>
            </a:rPr>
            <a:t>Overview</a:t>
          </a:r>
          <a:endParaRPr lang="en-US" sz="4000" b="1">
            <a:latin typeface="Arial" panose="020B0604020202020204" pitchFamily="34" charset="0"/>
            <a:cs typeface="Arial" panose="020B0604020202020204" pitchFamily="34" charset="0"/>
          </a:endParaRPr>
        </a:p>
      </xdr:txBody>
    </xdr:sp>
    <xdr:clientData/>
  </xdr:twoCellAnchor>
  <xdr:twoCellAnchor>
    <xdr:from>
      <xdr:col>0</xdr:col>
      <xdr:colOff>337269</xdr:colOff>
      <xdr:row>19</xdr:row>
      <xdr:rowOff>5715</xdr:rowOff>
    </xdr:from>
    <xdr:to>
      <xdr:col>2</xdr:col>
      <xdr:colOff>312689</xdr:colOff>
      <xdr:row>47</xdr:row>
      <xdr:rowOff>133763</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337269" y="3621986"/>
          <a:ext cx="1331522" cy="5251099"/>
          <a:chOff x="301827" y="2203111"/>
          <a:chExt cx="1322211" cy="5089908"/>
        </a:xfrm>
      </xdr:grpSpPr>
      <xdr:sp macro="" textlink="">
        <xdr:nvSpPr>
          <xdr:cNvPr id="10" name="Rounded Rectangle 9">
            <a:extLst>
              <a:ext uri="{FF2B5EF4-FFF2-40B4-BE49-F238E27FC236}">
                <a16:creationId xmlns:a16="http://schemas.microsoft.com/office/drawing/2014/main" id="{00000000-0008-0000-0400-00000A000000}"/>
              </a:ext>
            </a:extLst>
          </xdr:cNvPr>
          <xdr:cNvSpPr/>
        </xdr:nvSpPr>
        <xdr:spPr>
          <a:xfrm>
            <a:off x="301827" y="2203111"/>
            <a:ext cx="1322211" cy="5089908"/>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a:hlinkClick xmlns:r="http://schemas.openxmlformats.org/officeDocument/2006/relationships" r:id="rId9"/>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31433" y="2616123"/>
            <a:ext cx="849955" cy="885789"/>
          </a:xfrm>
          <a:prstGeom prst="rect">
            <a:avLst/>
          </a:prstGeom>
        </xdr:spPr>
      </xdr:pic>
      <xdr:pic>
        <xdr:nvPicPr>
          <xdr:cNvPr id="14" name="Picture 13">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03654" y="3936116"/>
            <a:ext cx="981964" cy="1025744"/>
          </a:xfrm>
          <a:prstGeom prst="rect">
            <a:avLst/>
          </a:prstGeom>
        </xdr:spPr>
      </xdr:pic>
      <xdr:pic>
        <xdr:nvPicPr>
          <xdr:cNvPr id="15" name="Picture 14">
            <a:hlinkClick xmlns:r="http://schemas.openxmlformats.org/officeDocument/2006/relationships" r:id="rId13"/>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05580" y="5580583"/>
            <a:ext cx="1098955" cy="1039554"/>
          </a:xfrm>
          <a:prstGeom prst="rect">
            <a:avLst/>
          </a:prstGeom>
        </xdr:spPr>
      </xdr:pic>
    </xdr:grpSp>
    <xdr:clientData/>
  </xdr:twoCellAnchor>
  <xdr:twoCellAnchor>
    <xdr:from>
      <xdr:col>22</xdr:col>
      <xdr:colOff>23087</xdr:colOff>
      <xdr:row>44</xdr:row>
      <xdr:rowOff>43462</xdr:rowOff>
    </xdr:from>
    <xdr:to>
      <xdr:col>26</xdr:col>
      <xdr:colOff>469900</xdr:colOff>
      <xdr:row>61</xdr:row>
      <xdr:rowOff>1763</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59289</xdr:colOff>
      <xdr:row>6</xdr:row>
      <xdr:rowOff>72602</xdr:rowOff>
    </xdr:from>
    <xdr:to>
      <xdr:col>15</xdr:col>
      <xdr:colOff>613258</xdr:colOff>
      <xdr:row>9</xdr:row>
      <xdr:rowOff>81011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9439772" y="1097361"/>
          <a:ext cx="1224003" cy="520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b="1">
            <a:solidFill>
              <a:schemeClr val="tx1"/>
            </a:solidFill>
          </a:endParaRPr>
        </a:p>
      </xdr:txBody>
    </xdr:sp>
    <xdr:clientData/>
  </xdr:twoCellAnchor>
  <xdr:twoCellAnchor>
    <xdr:from>
      <xdr:col>24</xdr:col>
      <xdr:colOff>450108</xdr:colOff>
      <xdr:row>8</xdr:row>
      <xdr:rowOff>20984</xdr:rowOff>
    </xdr:from>
    <xdr:to>
      <xdr:col>26</xdr:col>
      <xdr:colOff>169586</xdr:colOff>
      <xdr:row>9</xdr:row>
      <xdr:rowOff>72731</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16530936" y="1387329"/>
          <a:ext cx="1059547" cy="222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b="1"/>
        </a:p>
      </xdr:txBody>
    </xdr:sp>
    <xdr:clientData/>
  </xdr:twoCellAnchor>
  <xdr:twoCellAnchor>
    <xdr:from>
      <xdr:col>13</xdr:col>
      <xdr:colOff>335373</xdr:colOff>
      <xdr:row>4</xdr:row>
      <xdr:rowOff>259643</xdr:rowOff>
    </xdr:from>
    <xdr:to>
      <xdr:col>26</xdr:col>
      <xdr:colOff>469900</xdr:colOff>
      <xdr:row>11</xdr:row>
      <xdr:rowOff>29720</xdr:rowOff>
    </xdr:to>
    <xdr:grpSp>
      <xdr:nvGrpSpPr>
        <xdr:cNvPr id="36" name="Group 35">
          <a:extLst>
            <a:ext uri="{FF2B5EF4-FFF2-40B4-BE49-F238E27FC236}">
              <a16:creationId xmlns:a16="http://schemas.microsoft.com/office/drawing/2014/main" id="{093003A2-0AD8-1900-6697-0E66651AAD9D}"/>
            </a:ext>
          </a:extLst>
        </xdr:cNvPr>
        <xdr:cNvGrpSpPr/>
      </xdr:nvGrpSpPr>
      <xdr:grpSpPr>
        <a:xfrm>
          <a:off x="9150034" y="991507"/>
          <a:ext cx="8949188" cy="1190755"/>
          <a:chOff x="9085673" y="970843"/>
          <a:chExt cx="9536242" cy="1154377"/>
        </a:xfrm>
      </xdr:grpSpPr>
      <xdr:grpSp>
        <xdr:nvGrpSpPr>
          <xdr:cNvPr id="23" name="Group 22">
            <a:extLst>
              <a:ext uri="{FF2B5EF4-FFF2-40B4-BE49-F238E27FC236}">
                <a16:creationId xmlns:a16="http://schemas.microsoft.com/office/drawing/2014/main" id="{F70B5816-188F-F40B-5ECA-DB3A0EB3319A}"/>
              </a:ext>
            </a:extLst>
          </xdr:cNvPr>
          <xdr:cNvGrpSpPr/>
        </xdr:nvGrpSpPr>
        <xdr:grpSpPr>
          <a:xfrm>
            <a:off x="9085673" y="970843"/>
            <a:ext cx="1331839" cy="1154377"/>
            <a:chOff x="9161873" y="958143"/>
            <a:chExt cx="1331839" cy="1154377"/>
          </a:xfrm>
        </xdr:grpSpPr>
        <xdr:sp macro="" textlink="">
          <xdr:nvSpPr>
            <xdr:cNvPr id="9" name="Rounded Rectangle 8">
              <a:extLst>
                <a:ext uri="{FF2B5EF4-FFF2-40B4-BE49-F238E27FC236}">
                  <a16:creationId xmlns:a16="http://schemas.microsoft.com/office/drawing/2014/main" id="{00000000-0008-0000-0400-000009000000}"/>
                </a:ext>
              </a:extLst>
            </xdr:cNvPr>
            <xdr:cNvSpPr/>
          </xdr:nvSpPr>
          <xdr:spPr>
            <a:xfrm>
              <a:off x="9171263" y="958143"/>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 Sales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B8">
          <xdr:nvSpPr>
            <xdr:cNvPr id="26" name="TextBox 25">
              <a:extLst>
                <a:ext uri="{FF2B5EF4-FFF2-40B4-BE49-F238E27FC236}">
                  <a16:creationId xmlns:a16="http://schemas.microsoft.com/office/drawing/2014/main" id="{D0BCE67A-F8B5-C079-E7BA-181A242125FE}"/>
                </a:ext>
              </a:extLst>
            </xdr:cNvPr>
            <xdr:cNvSpPr txBox="1"/>
          </xdr:nvSpPr>
          <xdr:spPr>
            <a:xfrm>
              <a:off x="9161873" y="1538477"/>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B2B87003-F7E0-4DB7-9288-517F67A8CB97}" type="TxLink">
                <a:rPr lang="en-US" sz="1400" b="1" i="0" u="none" strike="noStrike">
                  <a:solidFill>
                    <a:schemeClr val="bg1">
                      <a:lumMod val="50000"/>
                    </a:schemeClr>
                  </a:solidFill>
                  <a:latin typeface="Arial"/>
                  <a:cs typeface="Arial"/>
                </a:rPr>
                <a:pPr algn="ctr"/>
                <a:t>$77,546,882</a:t>
              </a:fld>
              <a:endParaRPr lang="ar-SA" sz="1400" b="1">
                <a:solidFill>
                  <a:schemeClr val="bg1">
                    <a:lumMod val="50000"/>
                  </a:schemeClr>
                </a:solidFill>
              </a:endParaRPr>
            </a:p>
          </xdr:txBody>
        </xdr:sp>
      </xdr:grpSp>
      <xdr:grpSp>
        <xdr:nvGrpSpPr>
          <xdr:cNvPr id="25" name="Group 24">
            <a:extLst>
              <a:ext uri="{FF2B5EF4-FFF2-40B4-BE49-F238E27FC236}">
                <a16:creationId xmlns:a16="http://schemas.microsoft.com/office/drawing/2014/main" id="{C896E482-3007-1153-C98F-BBAF6C66E807}"/>
              </a:ext>
            </a:extLst>
          </xdr:cNvPr>
          <xdr:cNvGrpSpPr/>
        </xdr:nvGrpSpPr>
        <xdr:grpSpPr>
          <a:xfrm>
            <a:off x="12181718" y="970843"/>
            <a:ext cx="1331838" cy="1154377"/>
            <a:chOff x="12156318" y="981831"/>
            <a:chExt cx="1331838" cy="1154377"/>
          </a:xfrm>
        </xdr:grpSpPr>
        <xdr:sp macro="" textlink="">
          <xdr:nvSpPr>
            <xdr:cNvPr id="49" name="Rounded Rectangle 8">
              <a:extLst>
                <a:ext uri="{FF2B5EF4-FFF2-40B4-BE49-F238E27FC236}">
                  <a16:creationId xmlns:a16="http://schemas.microsoft.com/office/drawing/2014/main" id="{498BC7C5-1A3C-1130-5D93-1463E674CE8A}"/>
                </a:ext>
              </a:extLst>
            </xdr:cNvPr>
            <xdr:cNvSpPr/>
          </xdr:nvSpPr>
          <xdr:spPr>
            <a:xfrm>
              <a:off x="12165707" y="981831"/>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Net profit</a:t>
              </a:r>
              <a:r>
                <a:rPr lang="en-US" sz="1600" b="1" baseline="0">
                  <a:solidFill>
                    <a:schemeClr val="tx1"/>
                  </a:solidFill>
                  <a:latin typeface="Arial" panose="020B0604020202020204" pitchFamily="34" charset="0"/>
                  <a:cs typeface="Arial" panose="020B0604020202020204" pitchFamily="34" charset="0"/>
                </a:rPr>
                <a:t> margin</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D8">
          <xdr:nvSpPr>
            <xdr:cNvPr id="50" name="TextBox 49">
              <a:extLst>
                <a:ext uri="{FF2B5EF4-FFF2-40B4-BE49-F238E27FC236}">
                  <a16:creationId xmlns:a16="http://schemas.microsoft.com/office/drawing/2014/main" id="{5D5FE359-9747-8207-7FA0-F4DCB9460D7B}"/>
                </a:ext>
              </a:extLst>
            </xdr:cNvPr>
            <xdr:cNvSpPr txBox="1"/>
          </xdr:nvSpPr>
          <xdr:spPr>
            <a:xfrm>
              <a:off x="12156318" y="1562165"/>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C29C86CA-A94E-45B0-A87F-CA5B7B551BAC}" type="TxLink">
                <a:rPr lang="en-US" sz="1400" b="1" i="0" u="none" strike="noStrike">
                  <a:solidFill>
                    <a:schemeClr val="bg1">
                      <a:lumMod val="50000"/>
                    </a:schemeClr>
                  </a:solidFill>
                  <a:latin typeface="Arial"/>
                  <a:cs typeface="Arial"/>
                </a:rPr>
                <a:pPr algn="ctr"/>
                <a:t>$999,470</a:t>
              </a:fld>
              <a:endParaRPr lang="ar-SA" sz="1800" b="1">
                <a:solidFill>
                  <a:schemeClr val="bg1">
                    <a:lumMod val="50000"/>
                  </a:schemeClr>
                </a:solidFill>
              </a:endParaRPr>
            </a:p>
          </xdr:txBody>
        </xdr:sp>
      </xdr:grpSp>
      <xdr:grpSp>
        <xdr:nvGrpSpPr>
          <xdr:cNvPr id="33" name="Group 32">
            <a:extLst>
              <a:ext uri="{FF2B5EF4-FFF2-40B4-BE49-F238E27FC236}">
                <a16:creationId xmlns:a16="http://schemas.microsoft.com/office/drawing/2014/main" id="{B2F0308C-8BBD-94B9-DEC5-E332E5206971}"/>
              </a:ext>
            </a:extLst>
          </xdr:cNvPr>
          <xdr:cNvGrpSpPr/>
        </xdr:nvGrpSpPr>
        <xdr:grpSpPr>
          <a:xfrm>
            <a:off x="13724085" y="970843"/>
            <a:ext cx="1331839" cy="1154377"/>
            <a:chOff x="13546285" y="981831"/>
            <a:chExt cx="1331839" cy="1154377"/>
          </a:xfrm>
        </xdr:grpSpPr>
        <xdr:sp macro="" textlink="">
          <xdr:nvSpPr>
            <xdr:cNvPr id="51" name="Rounded Rectangle 8">
              <a:extLst>
                <a:ext uri="{FF2B5EF4-FFF2-40B4-BE49-F238E27FC236}">
                  <a16:creationId xmlns:a16="http://schemas.microsoft.com/office/drawing/2014/main" id="{733E04D1-C644-2F01-ABE7-70AB68EDFD3E}"/>
                </a:ext>
              </a:extLst>
            </xdr:cNvPr>
            <xdr:cNvSpPr/>
          </xdr:nvSpPr>
          <xdr:spPr>
            <a:xfrm>
              <a:off x="13555675" y="981831"/>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latin typeface="Arial" panose="020B0604020202020204" pitchFamily="34" charset="0"/>
                  <a:cs typeface="Arial" panose="020B0604020202020204" pitchFamily="34" charset="0"/>
                </a:rPr>
                <a:t>#Orders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E8">
          <xdr:nvSpPr>
            <xdr:cNvPr id="52" name="TextBox 51">
              <a:extLst>
                <a:ext uri="{FF2B5EF4-FFF2-40B4-BE49-F238E27FC236}">
                  <a16:creationId xmlns:a16="http://schemas.microsoft.com/office/drawing/2014/main" id="{F7E59D40-D3D0-F574-A781-39BF2B3500CC}"/>
                </a:ext>
              </a:extLst>
            </xdr:cNvPr>
            <xdr:cNvSpPr txBox="1"/>
          </xdr:nvSpPr>
          <xdr:spPr>
            <a:xfrm>
              <a:off x="13546285" y="1562165"/>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46A9134-210A-4441-BF95-D2BDF7C931D9}" type="TxLink">
                <a:rPr lang="en-US" sz="1400" b="1" i="0" u="none" strike="noStrike">
                  <a:solidFill>
                    <a:schemeClr val="bg1">
                      <a:lumMod val="50000"/>
                    </a:schemeClr>
                  </a:solidFill>
                  <a:latin typeface="Arial"/>
                  <a:cs typeface="Arial"/>
                </a:rPr>
                <a:pPr algn="ctr"/>
                <a:t>3616</a:t>
              </a:fld>
              <a:endParaRPr lang="ar-SA" sz="1800" b="1">
                <a:solidFill>
                  <a:schemeClr val="bg1">
                    <a:lumMod val="50000"/>
                  </a:schemeClr>
                </a:solidFill>
              </a:endParaRPr>
            </a:p>
          </xdr:txBody>
        </xdr:sp>
      </xdr:grpSp>
      <xdr:grpSp>
        <xdr:nvGrpSpPr>
          <xdr:cNvPr id="34" name="Group 33">
            <a:extLst>
              <a:ext uri="{FF2B5EF4-FFF2-40B4-BE49-F238E27FC236}">
                <a16:creationId xmlns:a16="http://schemas.microsoft.com/office/drawing/2014/main" id="{451EA501-2514-78C4-95B0-CD09B65045B0}"/>
              </a:ext>
            </a:extLst>
          </xdr:cNvPr>
          <xdr:cNvGrpSpPr/>
        </xdr:nvGrpSpPr>
        <xdr:grpSpPr>
          <a:xfrm>
            <a:off x="15359320" y="970843"/>
            <a:ext cx="1331839" cy="1154377"/>
            <a:chOff x="14940220" y="993674"/>
            <a:chExt cx="1331839" cy="1154377"/>
          </a:xfrm>
        </xdr:grpSpPr>
        <xdr:sp macro="" textlink="">
          <xdr:nvSpPr>
            <xdr:cNvPr id="53" name="Rounded Rectangle 8">
              <a:extLst>
                <a:ext uri="{FF2B5EF4-FFF2-40B4-BE49-F238E27FC236}">
                  <a16:creationId xmlns:a16="http://schemas.microsoft.com/office/drawing/2014/main" id="{CABF6EC4-ADA2-5ACE-F8F0-98C06109318F}"/>
                </a:ext>
              </a:extLst>
            </xdr:cNvPr>
            <xdr:cNvSpPr/>
          </xdr:nvSpPr>
          <xdr:spPr>
            <a:xfrm>
              <a:off x="14949610" y="993674"/>
              <a:ext cx="1322449"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Cost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F8">
          <xdr:nvSpPr>
            <xdr:cNvPr id="54" name="TextBox 53">
              <a:extLst>
                <a:ext uri="{FF2B5EF4-FFF2-40B4-BE49-F238E27FC236}">
                  <a16:creationId xmlns:a16="http://schemas.microsoft.com/office/drawing/2014/main" id="{3EFDFE80-2911-1074-2C16-19C8D937162C}"/>
                </a:ext>
              </a:extLst>
            </xdr:cNvPr>
            <xdr:cNvSpPr txBox="1"/>
          </xdr:nvSpPr>
          <xdr:spPr>
            <a:xfrm>
              <a:off x="14940220" y="1574008"/>
              <a:ext cx="1320996"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728A7EE5-4E76-439F-BF91-869C4B4FDE3A}" type="TxLink">
                <a:rPr lang="en-US" sz="1400" b="1" i="0" u="none" strike="noStrike">
                  <a:solidFill>
                    <a:schemeClr val="bg1">
                      <a:lumMod val="50000"/>
                    </a:schemeClr>
                  </a:solidFill>
                  <a:latin typeface="Arial"/>
                  <a:cs typeface="Arial"/>
                </a:rPr>
                <a:pPr algn="ctr"/>
                <a:t>$76,547,412</a:t>
              </a:fld>
              <a:endParaRPr lang="ar-SA" sz="1800" b="1">
                <a:solidFill>
                  <a:schemeClr val="bg1">
                    <a:lumMod val="50000"/>
                  </a:schemeClr>
                </a:solidFill>
              </a:endParaRPr>
            </a:p>
          </xdr:txBody>
        </xdr:sp>
      </xdr:grpSp>
      <xdr:grpSp>
        <xdr:nvGrpSpPr>
          <xdr:cNvPr id="35" name="Group 34">
            <a:extLst>
              <a:ext uri="{FF2B5EF4-FFF2-40B4-BE49-F238E27FC236}">
                <a16:creationId xmlns:a16="http://schemas.microsoft.com/office/drawing/2014/main" id="{A847D852-54FA-079B-7468-B781135EE37A}"/>
              </a:ext>
            </a:extLst>
          </xdr:cNvPr>
          <xdr:cNvGrpSpPr/>
        </xdr:nvGrpSpPr>
        <xdr:grpSpPr>
          <a:xfrm>
            <a:off x="17043133" y="970843"/>
            <a:ext cx="1578782" cy="1154377"/>
            <a:chOff x="16319233" y="993674"/>
            <a:chExt cx="1578782" cy="1154377"/>
          </a:xfrm>
        </xdr:grpSpPr>
        <xdr:sp macro="" textlink="">
          <xdr:nvSpPr>
            <xdr:cNvPr id="55" name="Rounded Rectangle 8">
              <a:extLst>
                <a:ext uri="{FF2B5EF4-FFF2-40B4-BE49-F238E27FC236}">
                  <a16:creationId xmlns:a16="http://schemas.microsoft.com/office/drawing/2014/main" id="{DA63CF90-58BB-1261-1280-4E444BBFD3FB}"/>
                </a:ext>
              </a:extLst>
            </xdr:cNvPr>
            <xdr:cNvSpPr/>
          </xdr:nvSpPr>
          <xdr:spPr>
            <a:xfrm>
              <a:off x="16319233" y="993674"/>
              <a:ext cx="1578782"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Gross profit margin</a:t>
              </a:r>
            </a:p>
          </xdr:txBody>
        </xdr:sp>
        <xdr:sp macro="" textlink="PivotTables_1!G6">
          <xdr:nvSpPr>
            <xdr:cNvPr id="56" name="TextBox 55">
              <a:extLst>
                <a:ext uri="{FF2B5EF4-FFF2-40B4-BE49-F238E27FC236}">
                  <a16:creationId xmlns:a16="http://schemas.microsoft.com/office/drawing/2014/main" id="{13518ED4-4A52-BAF6-E3DE-28076F5DD936}"/>
                </a:ext>
              </a:extLst>
            </xdr:cNvPr>
            <xdr:cNvSpPr txBox="1"/>
          </xdr:nvSpPr>
          <xdr:spPr>
            <a:xfrm>
              <a:off x="16336192" y="1668754"/>
              <a:ext cx="1493667" cy="272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2852BE4F-4FD3-4AD7-8FC5-40E09368F28E}" type="TxLink">
                <a:rPr lang="en-US" sz="1400" b="1" i="0" u="none" strike="noStrike">
                  <a:solidFill>
                    <a:schemeClr val="bg1">
                      <a:lumMod val="50000"/>
                    </a:schemeClr>
                  </a:solidFill>
                  <a:latin typeface="Arial"/>
                  <a:cs typeface="Arial"/>
                </a:rPr>
                <a:pPr algn="ctr"/>
                <a:t>1.289%</a:t>
              </a:fld>
              <a:endParaRPr lang="ar-SA" sz="1800" b="1">
                <a:solidFill>
                  <a:schemeClr val="bg1">
                    <a:lumMod val="50000"/>
                  </a:schemeClr>
                </a:solidFill>
              </a:endParaRPr>
            </a:p>
          </xdr:txBody>
        </xdr:sp>
      </xdr:grpSp>
      <xdr:grpSp>
        <xdr:nvGrpSpPr>
          <xdr:cNvPr id="24" name="Group 23">
            <a:extLst>
              <a:ext uri="{FF2B5EF4-FFF2-40B4-BE49-F238E27FC236}">
                <a16:creationId xmlns:a16="http://schemas.microsoft.com/office/drawing/2014/main" id="{68F78664-6C37-134B-D0A5-C8FFBD94EF05}"/>
              </a:ext>
            </a:extLst>
          </xdr:cNvPr>
          <xdr:cNvGrpSpPr/>
        </xdr:nvGrpSpPr>
        <xdr:grpSpPr>
          <a:xfrm>
            <a:off x="10595243" y="970843"/>
            <a:ext cx="1501451" cy="1154377"/>
            <a:chOff x="10620643" y="981831"/>
            <a:chExt cx="1501451" cy="1154377"/>
          </a:xfrm>
        </xdr:grpSpPr>
        <xdr:sp macro="" textlink="">
          <xdr:nvSpPr>
            <xdr:cNvPr id="29" name="Rounded Rectangle 8">
              <a:extLst>
                <a:ext uri="{FF2B5EF4-FFF2-40B4-BE49-F238E27FC236}">
                  <a16:creationId xmlns:a16="http://schemas.microsoft.com/office/drawing/2014/main" id="{B84351FC-27AA-ACC8-BA8C-E5DACE7E6A40}"/>
                </a:ext>
              </a:extLst>
            </xdr:cNvPr>
            <xdr:cNvSpPr/>
          </xdr:nvSpPr>
          <xdr:spPr>
            <a:xfrm>
              <a:off x="10630872" y="981831"/>
              <a:ext cx="1491222" cy="1154377"/>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latin typeface="Arial" panose="020B0604020202020204" pitchFamily="34" charset="0"/>
                  <a:cs typeface="Arial" panose="020B0604020202020204" pitchFamily="34" charset="0"/>
                </a:rPr>
                <a:t>T-</a:t>
              </a:r>
              <a:r>
                <a:rPr lang="en-US" sz="1600" b="1" baseline="0">
                  <a:solidFill>
                    <a:schemeClr val="tx1"/>
                  </a:solidFill>
                  <a:latin typeface="Arial" panose="020B0604020202020204" pitchFamily="34" charset="0"/>
                  <a:cs typeface="Arial" panose="020B0604020202020204" pitchFamily="34" charset="0"/>
                </a:rPr>
                <a:t> Qunatity </a:t>
              </a:r>
              <a:endParaRPr lang="en-US" sz="1600" b="1">
                <a:solidFill>
                  <a:schemeClr val="tx1"/>
                </a:solidFill>
                <a:latin typeface="Arial" panose="020B0604020202020204" pitchFamily="34" charset="0"/>
                <a:cs typeface="Arial" panose="020B0604020202020204" pitchFamily="34" charset="0"/>
              </a:endParaRPr>
            </a:p>
          </xdr:txBody>
        </xdr:sp>
        <xdr:sp macro="" textlink="PivotTables_1!C8">
          <xdr:nvSpPr>
            <xdr:cNvPr id="30" name="TextBox 29">
              <a:extLst>
                <a:ext uri="{FF2B5EF4-FFF2-40B4-BE49-F238E27FC236}">
                  <a16:creationId xmlns:a16="http://schemas.microsoft.com/office/drawing/2014/main" id="{76EF5DF9-D75D-B6D6-D240-C0CABAF262B7}"/>
                </a:ext>
              </a:extLst>
            </xdr:cNvPr>
            <xdr:cNvSpPr txBox="1"/>
          </xdr:nvSpPr>
          <xdr:spPr>
            <a:xfrm>
              <a:off x="10620643" y="1562165"/>
              <a:ext cx="1438854" cy="450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8292F31C-3CB5-488F-B82F-5A6A88554DBB}" type="TxLink">
                <a:rPr lang="en-US" sz="1400" b="1" i="0" u="none" strike="noStrike">
                  <a:solidFill>
                    <a:schemeClr val="bg1">
                      <a:lumMod val="50000"/>
                    </a:schemeClr>
                  </a:solidFill>
                  <a:latin typeface="Arial"/>
                  <a:cs typeface="Arial"/>
                </a:rPr>
                <a:pPr algn="ctr"/>
                <a:t>$204,108</a:t>
              </a:fld>
              <a:endParaRPr lang="ar-SA" sz="1800" b="1">
                <a:solidFill>
                  <a:schemeClr val="bg1">
                    <a:lumMod val="50000"/>
                  </a:schemeClr>
                </a:solidFill>
              </a:endParaRPr>
            </a:p>
          </xdr:txBody>
        </xdr:sp>
      </xdr:grpSp>
    </xdr:grpSp>
    <xdr:clientData/>
  </xdr:twoCellAnchor>
  <xdr:twoCellAnchor editAs="oneCell">
    <xdr:from>
      <xdr:col>2</xdr:col>
      <xdr:colOff>595491</xdr:colOff>
      <xdr:row>4</xdr:row>
      <xdr:rowOff>276796</xdr:rowOff>
    </xdr:from>
    <xdr:to>
      <xdr:col>13</xdr:col>
      <xdr:colOff>247647</xdr:colOff>
      <xdr:row>11</xdr:row>
      <xdr:rowOff>65128</xdr:rowOff>
    </xdr:to>
    <mc:AlternateContent xmlns:mc="http://schemas.openxmlformats.org/markup-compatibility/2006" xmlns:a14="http://schemas.microsoft.com/office/drawing/2010/main">
      <mc:Choice Requires="a14">
        <xdr:graphicFrame macro="">
          <xdr:nvGraphicFramePr>
            <xdr:cNvPr id="16" name="OrderDate (Month) 3">
              <a:extLst>
                <a:ext uri="{FF2B5EF4-FFF2-40B4-BE49-F238E27FC236}">
                  <a16:creationId xmlns:a16="http://schemas.microsoft.com/office/drawing/2014/main" id="{C3C650FA-221D-48BD-AD4C-1489379F0933}"/>
                </a:ext>
              </a:extLst>
            </xdr:cNvPr>
            <xdr:cNvGraphicFramePr/>
          </xdr:nvGraphicFramePr>
          <xdr:xfrm>
            <a:off x="0" y="0"/>
            <a:ext cx="0" cy="0"/>
          </xdr:xfrm>
          <a:graphic>
            <a:graphicData uri="http://schemas.microsoft.com/office/drawing/2010/slicer">
              <sle:slicer xmlns:sle="http://schemas.microsoft.com/office/drawing/2010/slicer" name="OrderDate (Month) 3"/>
            </a:graphicData>
          </a:graphic>
        </xdr:graphicFrame>
      </mc:Choice>
      <mc:Fallback xmlns="">
        <xdr:sp macro="" textlink="">
          <xdr:nvSpPr>
            <xdr:cNvPr id="0" name=""/>
            <xdr:cNvSpPr>
              <a:spLocks noTextEdit="1"/>
            </xdr:cNvSpPr>
          </xdr:nvSpPr>
          <xdr:spPr>
            <a:xfrm>
              <a:off x="1942461" y="969523"/>
              <a:ext cx="7060489" cy="115454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147484</xdr:colOff>
      <xdr:row>0</xdr:row>
      <xdr:rowOff>110613</xdr:rowOff>
    </xdr:from>
    <xdr:to>
      <xdr:col>2</xdr:col>
      <xdr:colOff>437964</xdr:colOff>
      <xdr:row>10</xdr:row>
      <xdr:rowOff>46155</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484" y="110613"/>
          <a:ext cx="1631600" cy="1688142"/>
        </a:xfrm>
        <a:prstGeom prst="rect">
          <a:avLst/>
        </a:prstGeom>
      </xdr:spPr>
    </xdr:pic>
    <xdr:clientData/>
  </xdr:twoCellAnchor>
  <xdr:twoCellAnchor>
    <xdr:from>
      <xdr:col>2</xdr:col>
      <xdr:colOff>511831</xdr:colOff>
      <xdr:row>0</xdr:row>
      <xdr:rowOff>0</xdr:rowOff>
    </xdr:from>
    <xdr:to>
      <xdr:col>10</xdr:col>
      <xdr:colOff>100470</xdr:colOff>
      <xdr:row>5</xdr:row>
      <xdr:rowOff>35111</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852951" y="0"/>
          <a:ext cx="4953119" cy="911411"/>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800" b="1" i="0" baseline="0">
              <a:solidFill>
                <a:schemeClr val="tx2">
                  <a:lumMod val="75000"/>
                  <a:lumOff val="25000"/>
                </a:schemeClr>
              </a:solidFill>
              <a:effectLst/>
              <a:latin typeface="Arial" panose="020B0604020202020204" pitchFamily="34" charset="0"/>
              <a:ea typeface="+mn-ea"/>
              <a:cs typeface="Arial" panose="020B0604020202020204" pitchFamily="34" charset="0"/>
            </a:rPr>
            <a:t>Sales</a:t>
          </a:r>
          <a:r>
            <a:rPr lang="en-US" sz="4000" b="1" i="0" baseline="0">
              <a:solidFill>
                <a:schemeClr val="dk1"/>
              </a:solidFill>
              <a:effectLst/>
              <a:latin typeface="Arial" panose="020B0604020202020204" pitchFamily="34" charset="0"/>
              <a:ea typeface="+mn-ea"/>
              <a:cs typeface="Arial" panose="020B0604020202020204" pitchFamily="34" charset="0"/>
            </a:rPr>
            <a:t> </a:t>
          </a:r>
          <a:r>
            <a:rPr lang="en-US" sz="4800" b="1" i="0" baseline="0">
              <a:solidFill>
                <a:schemeClr val="dk1"/>
              </a:solidFill>
              <a:effectLst/>
              <a:latin typeface="Arial" panose="020B0604020202020204" pitchFamily="34" charset="0"/>
              <a:ea typeface="+mn-ea"/>
              <a:cs typeface="Arial" panose="020B0604020202020204" pitchFamily="34" charset="0"/>
            </a:rPr>
            <a:t>Details</a:t>
          </a:r>
          <a:endParaRPr lang="en-US" sz="4000" b="1">
            <a:latin typeface="Arial" panose="020B0604020202020204" pitchFamily="34" charset="0"/>
            <a:cs typeface="Arial" panose="020B0604020202020204" pitchFamily="34" charset="0"/>
          </a:endParaRPr>
        </a:p>
      </xdr:txBody>
    </xdr:sp>
    <xdr:clientData/>
  </xdr:twoCellAnchor>
  <xdr:twoCellAnchor>
    <xdr:from>
      <xdr:col>0</xdr:col>
      <xdr:colOff>258097</xdr:colOff>
      <xdr:row>16</xdr:row>
      <xdr:rowOff>147485</xdr:rowOff>
    </xdr:from>
    <xdr:to>
      <xdr:col>2</xdr:col>
      <xdr:colOff>233517</xdr:colOff>
      <xdr:row>45</xdr:row>
      <xdr:rowOff>98323</xdr:rowOff>
    </xdr:to>
    <xdr:grpSp>
      <xdr:nvGrpSpPr>
        <xdr:cNvPr id="15" name="Group 14">
          <a:extLst>
            <a:ext uri="{FF2B5EF4-FFF2-40B4-BE49-F238E27FC236}">
              <a16:creationId xmlns:a16="http://schemas.microsoft.com/office/drawing/2014/main" id="{00000000-0008-0000-0500-00000F000000}"/>
            </a:ext>
          </a:extLst>
        </xdr:cNvPr>
        <xdr:cNvGrpSpPr/>
      </xdr:nvGrpSpPr>
      <xdr:grpSpPr>
        <a:xfrm>
          <a:off x="258097" y="2856818"/>
          <a:ext cx="1330087" cy="4861505"/>
          <a:chOff x="319548" y="2040194"/>
          <a:chExt cx="1327355" cy="4940709"/>
        </a:xfrm>
      </xdr:grpSpPr>
      <xdr:sp macro="" textlink="">
        <xdr:nvSpPr>
          <xdr:cNvPr id="9" name="Rounded Rectangle 8">
            <a:extLst>
              <a:ext uri="{FF2B5EF4-FFF2-40B4-BE49-F238E27FC236}">
                <a16:creationId xmlns:a16="http://schemas.microsoft.com/office/drawing/2014/main" id="{00000000-0008-0000-0500-000009000000}"/>
              </a:ext>
            </a:extLst>
          </xdr:cNvPr>
          <xdr:cNvSpPr/>
        </xdr:nvSpPr>
        <xdr:spPr>
          <a:xfrm>
            <a:off x="319548" y="2040194"/>
            <a:ext cx="1327355" cy="4940709"/>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a:hlinkClick xmlns:r="http://schemas.openxmlformats.org/officeDocument/2006/relationships" r:id="rId2"/>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1433" y="2544096"/>
            <a:ext cx="855099" cy="860065"/>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3654" y="3822930"/>
            <a:ext cx="987108" cy="994876"/>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5580" y="5421095"/>
            <a:ext cx="1104099" cy="1008685"/>
          </a:xfrm>
          <a:prstGeom prst="rect">
            <a:avLst/>
          </a:prstGeom>
        </xdr:spPr>
      </xdr:pic>
    </xdr:grpSp>
    <xdr:clientData/>
  </xdr:twoCellAnchor>
  <xdr:twoCellAnchor>
    <xdr:from>
      <xdr:col>2</xdr:col>
      <xdr:colOff>650875</xdr:colOff>
      <xdr:row>15</xdr:row>
      <xdr:rowOff>47623</xdr:rowOff>
    </xdr:from>
    <xdr:to>
      <xdr:col>26</xdr:col>
      <xdr:colOff>577273</xdr:colOff>
      <xdr:row>30</xdr:row>
      <xdr:rowOff>173180</xdr:rowOff>
    </xdr:to>
    <xdr:graphicFrame macro="">
      <xdr:nvGraphicFramePr>
        <xdr:cNvPr id="2" name="Chart 1">
          <a:extLst>
            <a:ext uri="{FF2B5EF4-FFF2-40B4-BE49-F238E27FC236}">
              <a16:creationId xmlns:a16="http://schemas.microsoft.com/office/drawing/2014/main" id="{F9844B4E-5495-4C28-AB5E-EF5774DC4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650875</xdr:colOff>
      <xdr:row>49</xdr:row>
      <xdr:rowOff>103372</xdr:rowOff>
    </xdr:from>
    <xdr:to>
      <xdr:col>15</xdr:col>
      <xdr:colOff>274205</xdr:colOff>
      <xdr:row>68</xdr:row>
      <xdr:rowOff>29533</xdr:rowOff>
    </xdr:to>
    <xdr:graphicFrame macro="">
      <xdr:nvGraphicFramePr>
        <xdr:cNvPr id="3" name="Chart 2">
          <a:extLst>
            <a:ext uri="{FF2B5EF4-FFF2-40B4-BE49-F238E27FC236}">
              <a16:creationId xmlns:a16="http://schemas.microsoft.com/office/drawing/2014/main" id="{271B6AC1-019F-4734-BDB5-2F318A41F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352138</xdr:colOff>
      <xdr:row>49</xdr:row>
      <xdr:rowOff>51954</xdr:rowOff>
    </xdr:from>
    <xdr:to>
      <xdr:col>26</xdr:col>
      <xdr:colOff>606136</xdr:colOff>
      <xdr:row>68</xdr:row>
      <xdr:rowOff>29534</xdr:rowOff>
    </xdr:to>
    <xdr:graphicFrame macro="">
      <xdr:nvGraphicFramePr>
        <xdr:cNvPr id="4" name="Chart 3">
          <a:extLst>
            <a:ext uri="{FF2B5EF4-FFF2-40B4-BE49-F238E27FC236}">
              <a16:creationId xmlns:a16="http://schemas.microsoft.com/office/drawing/2014/main" id="{0CA18101-4AFD-4F80-863B-F8DCFE4BA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528207</xdr:colOff>
      <xdr:row>31</xdr:row>
      <xdr:rowOff>95249</xdr:rowOff>
    </xdr:from>
    <xdr:to>
      <xdr:col>18</xdr:col>
      <xdr:colOff>294413</xdr:colOff>
      <xdr:row>48</xdr:row>
      <xdr:rowOff>115455</xdr:rowOff>
    </xdr:to>
    <xdr:graphicFrame macro="">
      <xdr:nvGraphicFramePr>
        <xdr:cNvPr id="5" name="Chart 4">
          <a:extLst>
            <a:ext uri="{FF2B5EF4-FFF2-40B4-BE49-F238E27FC236}">
              <a16:creationId xmlns:a16="http://schemas.microsoft.com/office/drawing/2014/main" id="{EA0BC3B0-6729-4A6F-8CE7-B35BE36E2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419965</xdr:colOff>
      <xdr:row>31</xdr:row>
      <xdr:rowOff>91402</xdr:rowOff>
    </xdr:from>
    <xdr:to>
      <xdr:col>26</xdr:col>
      <xdr:colOff>606136</xdr:colOff>
      <xdr:row>48</xdr:row>
      <xdr:rowOff>115455</xdr:rowOff>
    </xdr:to>
    <xdr:graphicFrame macro="">
      <xdr:nvGraphicFramePr>
        <xdr:cNvPr id="6" name="Chart 5">
          <a:extLst>
            <a:ext uri="{FF2B5EF4-FFF2-40B4-BE49-F238E27FC236}">
              <a16:creationId xmlns:a16="http://schemas.microsoft.com/office/drawing/2014/main" id="{40572EFB-12C4-43F3-A8D0-29A9CB593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650875</xdr:colOff>
      <xdr:row>31</xdr:row>
      <xdr:rowOff>115455</xdr:rowOff>
    </xdr:from>
    <xdr:to>
      <xdr:col>10</xdr:col>
      <xdr:colOff>389659</xdr:colOff>
      <xdr:row>48</xdr:row>
      <xdr:rowOff>132291</xdr:rowOff>
    </xdr:to>
    <xdr:graphicFrame macro="">
      <xdr:nvGraphicFramePr>
        <xdr:cNvPr id="7" name="Chart 6">
          <a:extLst>
            <a:ext uri="{FF2B5EF4-FFF2-40B4-BE49-F238E27FC236}">
              <a16:creationId xmlns:a16="http://schemas.microsoft.com/office/drawing/2014/main" id="{6BAB7D1B-CC55-4820-99C1-931E94EA3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567638</xdr:colOff>
      <xdr:row>4</xdr:row>
      <xdr:rowOff>31751</xdr:rowOff>
    </xdr:from>
    <xdr:to>
      <xdr:col>26</xdr:col>
      <xdr:colOff>488262</xdr:colOff>
      <xdr:row>12</xdr:row>
      <xdr:rowOff>84497</xdr:rowOff>
    </xdr:to>
    <xdr:grpSp>
      <xdr:nvGrpSpPr>
        <xdr:cNvPr id="8" name="Group 7">
          <a:extLst>
            <a:ext uri="{FF2B5EF4-FFF2-40B4-BE49-F238E27FC236}">
              <a16:creationId xmlns:a16="http://schemas.microsoft.com/office/drawing/2014/main" id="{CA070A32-F9E2-4B01-ACED-BA8904CBB1AD}"/>
            </a:ext>
          </a:extLst>
        </xdr:cNvPr>
        <xdr:cNvGrpSpPr/>
      </xdr:nvGrpSpPr>
      <xdr:grpSpPr>
        <a:xfrm>
          <a:off x="9372971" y="709084"/>
          <a:ext cx="8725958" cy="1407413"/>
          <a:chOff x="9336852" y="905462"/>
          <a:chExt cx="8294251" cy="1186269"/>
        </a:xfrm>
      </xdr:grpSpPr>
      <xdr:grpSp>
        <xdr:nvGrpSpPr>
          <xdr:cNvPr id="16" name="Group 15">
            <a:extLst>
              <a:ext uri="{FF2B5EF4-FFF2-40B4-BE49-F238E27FC236}">
                <a16:creationId xmlns:a16="http://schemas.microsoft.com/office/drawing/2014/main" id="{481C2286-7445-A7EB-96B5-80ECB24C9A76}"/>
              </a:ext>
            </a:extLst>
          </xdr:cNvPr>
          <xdr:cNvGrpSpPr/>
        </xdr:nvGrpSpPr>
        <xdr:grpSpPr>
          <a:xfrm>
            <a:off x="9336852" y="905462"/>
            <a:ext cx="8294251" cy="1186269"/>
            <a:chOff x="9336852" y="905462"/>
            <a:chExt cx="8294251" cy="1186269"/>
          </a:xfrm>
        </xdr:grpSpPr>
        <xdr:sp macro="" textlink="">
          <xdr:nvSpPr>
            <xdr:cNvPr id="20" name="Rounded Rectangle 8">
              <a:extLst>
                <a:ext uri="{FF2B5EF4-FFF2-40B4-BE49-F238E27FC236}">
                  <a16:creationId xmlns:a16="http://schemas.microsoft.com/office/drawing/2014/main" id="{B051C35F-D393-B873-ED25-8F3C89824262}"/>
                </a:ext>
              </a:extLst>
            </xdr:cNvPr>
            <xdr:cNvSpPr/>
          </xdr:nvSpPr>
          <xdr:spPr>
            <a:xfrm>
              <a:off x="9350477" y="905462"/>
              <a:ext cx="1918867" cy="1186269"/>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latin typeface="Arial" panose="020B0604020202020204" pitchFamily="34" charset="0"/>
                  <a:cs typeface="Arial" panose="020B0604020202020204" pitchFamily="34" charset="0"/>
                </a:rPr>
                <a:t>#Categories</a:t>
              </a:r>
            </a:p>
          </xdr:txBody>
        </xdr:sp>
        <xdr:sp macro="" textlink="PivotTables_2!A6">
          <xdr:nvSpPr>
            <xdr:cNvPr id="21" name="TextBox 20">
              <a:extLst>
                <a:ext uri="{FF2B5EF4-FFF2-40B4-BE49-F238E27FC236}">
                  <a16:creationId xmlns:a16="http://schemas.microsoft.com/office/drawing/2014/main" id="{B0007003-5E0F-41AA-485C-061B3C0BF427}"/>
                </a:ext>
              </a:extLst>
            </xdr:cNvPr>
            <xdr:cNvSpPr txBox="1"/>
          </xdr:nvSpPr>
          <xdr:spPr>
            <a:xfrm>
              <a:off x="9336852" y="1481667"/>
              <a:ext cx="1916759" cy="446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2F6EBDE9-16B8-4351-AFC0-D562255C47F9}" type="TxLink">
                <a:rPr lang="en-US" sz="4000" b="1" i="0" u="none" strike="noStrike">
                  <a:solidFill>
                    <a:schemeClr val="bg1">
                      <a:lumMod val="50000"/>
                    </a:schemeClr>
                  </a:solidFill>
                  <a:latin typeface="Arial"/>
                  <a:cs typeface="Arial"/>
                </a:rPr>
                <a:pPr algn="ctr"/>
                <a:t>4</a:t>
              </a:fld>
              <a:endParaRPr lang="ar-SA" sz="4800" b="1">
                <a:solidFill>
                  <a:schemeClr val="bg1">
                    <a:lumMod val="50000"/>
                  </a:schemeClr>
                </a:solidFill>
              </a:endParaRPr>
            </a:p>
          </xdr:txBody>
        </xdr:sp>
        <xdr:sp macro="" textlink="">
          <xdr:nvSpPr>
            <xdr:cNvPr id="22" name="Rounded Rectangle 8">
              <a:extLst>
                <a:ext uri="{FF2B5EF4-FFF2-40B4-BE49-F238E27FC236}">
                  <a16:creationId xmlns:a16="http://schemas.microsoft.com/office/drawing/2014/main" id="{0A9C9B13-1723-8C21-6A32-5C1ECDAAAF93}"/>
                </a:ext>
              </a:extLst>
            </xdr:cNvPr>
            <xdr:cNvSpPr/>
          </xdr:nvSpPr>
          <xdr:spPr>
            <a:xfrm>
              <a:off x="13644745" y="928981"/>
              <a:ext cx="2162820" cy="1146163"/>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latin typeface="Arial" panose="020B0604020202020204" pitchFamily="34" charset="0"/>
                  <a:cs typeface="Arial" panose="020B0604020202020204" pitchFamily="34" charset="0"/>
                </a:rPr>
                <a:t>#Sales</a:t>
              </a:r>
              <a:r>
                <a:rPr lang="en-US" sz="2000" b="1" baseline="0">
                  <a:solidFill>
                    <a:schemeClr val="tx1"/>
                  </a:solidFill>
                  <a:latin typeface="Arial" panose="020B0604020202020204" pitchFamily="34" charset="0"/>
                  <a:cs typeface="Arial" panose="020B0604020202020204" pitchFamily="34" charset="0"/>
                </a:rPr>
                <a:t> persons</a:t>
              </a:r>
              <a:endParaRPr lang="en-US" sz="2000" b="1">
                <a:solidFill>
                  <a:schemeClr val="tx1"/>
                </a:solidFill>
                <a:latin typeface="Arial" panose="020B0604020202020204" pitchFamily="34" charset="0"/>
                <a:cs typeface="Arial" panose="020B0604020202020204" pitchFamily="34" charset="0"/>
              </a:endParaRPr>
            </a:p>
          </xdr:txBody>
        </xdr:sp>
        <xdr:sp macro="" textlink="PivotTables_2!C6">
          <xdr:nvSpPr>
            <xdr:cNvPr id="23" name="TextBox 22">
              <a:extLst>
                <a:ext uri="{FF2B5EF4-FFF2-40B4-BE49-F238E27FC236}">
                  <a16:creationId xmlns:a16="http://schemas.microsoft.com/office/drawing/2014/main" id="{CC072B5F-93A3-F2D2-3B81-CE20D6B3BED8}"/>
                </a:ext>
              </a:extLst>
            </xdr:cNvPr>
            <xdr:cNvSpPr txBox="1"/>
          </xdr:nvSpPr>
          <xdr:spPr>
            <a:xfrm>
              <a:off x="13681777" y="1505186"/>
              <a:ext cx="2194831" cy="37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2A4B998E-F864-4FC3-8266-0E1A73882B99}" type="TxLink">
                <a:rPr lang="en-US" sz="3600" b="1" i="0" u="none" strike="noStrike">
                  <a:solidFill>
                    <a:schemeClr val="bg1">
                      <a:lumMod val="50000"/>
                    </a:schemeClr>
                  </a:solidFill>
                  <a:latin typeface="Arial"/>
                  <a:cs typeface="Arial"/>
                </a:rPr>
                <a:pPr algn="ctr"/>
                <a:t>18</a:t>
              </a:fld>
              <a:endParaRPr lang="ar-SA" sz="6600" b="1">
                <a:solidFill>
                  <a:schemeClr val="bg1">
                    <a:lumMod val="50000"/>
                  </a:schemeClr>
                </a:solidFill>
              </a:endParaRPr>
            </a:p>
          </xdr:txBody>
        </xdr:sp>
        <xdr:sp macro="" textlink="">
          <xdr:nvSpPr>
            <xdr:cNvPr id="24" name="Rounded Rectangle 8">
              <a:extLst>
                <a:ext uri="{FF2B5EF4-FFF2-40B4-BE49-F238E27FC236}">
                  <a16:creationId xmlns:a16="http://schemas.microsoft.com/office/drawing/2014/main" id="{B4E7B361-84DA-F206-D740-6EF713C35F98}"/>
                </a:ext>
              </a:extLst>
            </xdr:cNvPr>
            <xdr:cNvSpPr/>
          </xdr:nvSpPr>
          <xdr:spPr>
            <a:xfrm>
              <a:off x="15873606" y="928981"/>
              <a:ext cx="1757497" cy="1146163"/>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tx1"/>
                  </a:solidFill>
                  <a:latin typeface="Arial" panose="020B0604020202020204" pitchFamily="34" charset="0"/>
                  <a:cs typeface="Arial" panose="020B0604020202020204" pitchFamily="34" charset="0"/>
                </a:rPr>
                <a:t>#Regions </a:t>
              </a:r>
              <a:endParaRPr lang="en-US" sz="2000" b="1">
                <a:solidFill>
                  <a:schemeClr val="tx1"/>
                </a:solidFill>
                <a:latin typeface="Arial" panose="020B0604020202020204" pitchFamily="34" charset="0"/>
                <a:cs typeface="Arial" panose="020B0604020202020204" pitchFamily="34" charset="0"/>
              </a:endParaRPr>
            </a:p>
          </xdr:txBody>
        </xdr:sp>
        <xdr:sp macro="" textlink="PivotTables_2!D6">
          <xdr:nvSpPr>
            <xdr:cNvPr id="25" name="TextBox 24">
              <a:extLst>
                <a:ext uri="{FF2B5EF4-FFF2-40B4-BE49-F238E27FC236}">
                  <a16:creationId xmlns:a16="http://schemas.microsoft.com/office/drawing/2014/main" id="{A2EB0C30-4478-E17E-F949-2F1DD2409840}"/>
                </a:ext>
              </a:extLst>
            </xdr:cNvPr>
            <xdr:cNvSpPr txBox="1"/>
          </xdr:nvSpPr>
          <xdr:spPr>
            <a:xfrm>
              <a:off x="15876608" y="1450655"/>
              <a:ext cx="1738763" cy="501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7891254F-FCBC-4323-BB20-28F5C67BE7A8}" type="TxLink">
                <a:rPr lang="en-US" sz="3600" b="1" i="0" u="none" strike="noStrike">
                  <a:solidFill>
                    <a:schemeClr val="bg1">
                      <a:lumMod val="50000"/>
                    </a:schemeClr>
                  </a:solidFill>
                  <a:latin typeface="Arial"/>
                  <a:cs typeface="Arial"/>
                </a:rPr>
                <a:pPr algn="ctr"/>
                <a:t>10</a:t>
              </a:fld>
              <a:endParaRPr lang="ar-SA" sz="6600" b="1">
                <a:solidFill>
                  <a:schemeClr val="bg1">
                    <a:lumMod val="50000"/>
                  </a:schemeClr>
                </a:solidFill>
              </a:endParaRPr>
            </a:p>
          </xdr:txBody>
        </xdr:sp>
      </xdr:grpSp>
      <xdr:grpSp>
        <xdr:nvGrpSpPr>
          <xdr:cNvPr id="17" name="Group 16">
            <a:extLst>
              <a:ext uri="{FF2B5EF4-FFF2-40B4-BE49-F238E27FC236}">
                <a16:creationId xmlns:a16="http://schemas.microsoft.com/office/drawing/2014/main" id="{49D6DCFF-D585-18C3-6C0F-B8B45AE698CB}"/>
              </a:ext>
            </a:extLst>
          </xdr:cNvPr>
          <xdr:cNvGrpSpPr/>
        </xdr:nvGrpSpPr>
        <xdr:grpSpPr>
          <a:xfrm>
            <a:off x="11349843" y="928981"/>
            <a:ext cx="2208582" cy="1146163"/>
            <a:chOff x="9241669" y="928981"/>
            <a:chExt cx="2027675" cy="1146163"/>
          </a:xfrm>
        </xdr:grpSpPr>
        <xdr:sp macro="" textlink="">
          <xdr:nvSpPr>
            <xdr:cNvPr id="18" name="Rounded Rectangle 8">
              <a:extLst>
                <a:ext uri="{FF2B5EF4-FFF2-40B4-BE49-F238E27FC236}">
                  <a16:creationId xmlns:a16="http://schemas.microsoft.com/office/drawing/2014/main" id="{CE4BF19E-9373-917D-C877-261AE103DB39}"/>
                </a:ext>
              </a:extLst>
            </xdr:cNvPr>
            <xdr:cNvSpPr/>
          </xdr:nvSpPr>
          <xdr:spPr>
            <a:xfrm>
              <a:off x="9241669" y="928981"/>
              <a:ext cx="2027675" cy="1146163"/>
            </a:xfrm>
            <a:prstGeom prst="roundRect">
              <a:avLst/>
            </a:prstGeom>
            <a:gradFill flip="none" rotWithShape="1">
              <a:gsLst>
                <a:gs pos="0">
                  <a:schemeClr val="tx2">
                    <a:lumMod val="25000"/>
                    <a:lumOff val="75000"/>
                    <a:tint val="66000"/>
                    <a:satMod val="160000"/>
                  </a:schemeClr>
                </a:gs>
                <a:gs pos="50000">
                  <a:schemeClr val="tx2">
                    <a:lumMod val="25000"/>
                    <a:lumOff val="75000"/>
                    <a:tint val="44500"/>
                    <a:satMod val="160000"/>
                  </a:schemeClr>
                </a:gs>
                <a:gs pos="100000">
                  <a:schemeClr val="tx2">
                    <a:lumMod val="25000"/>
                    <a:lumOff val="75000"/>
                    <a:tint val="23500"/>
                    <a:satMod val="160000"/>
                  </a:schemeClr>
                </a:gs>
              </a:gsLst>
              <a:path path="circle">
                <a:fillToRect l="50000" t="50000" r="50000" b="50000"/>
              </a:path>
              <a:tileRect/>
            </a:gradFill>
            <a:ln>
              <a:solidFill>
                <a:schemeClr val="tx2">
                  <a:lumMod val="90000"/>
                  <a:lumOff val="10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solidFill>
                  <a:latin typeface="Arial" panose="020B0604020202020204" pitchFamily="34" charset="0"/>
                  <a:cs typeface="Arial" panose="020B0604020202020204" pitchFamily="34" charset="0"/>
                </a:rPr>
                <a:t>#Sub categories</a:t>
              </a:r>
            </a:p>
          </xdr:txBody>
        </xdr:sp>
        <xdr:sp macro="" textlink="PivotTables_2!B6">
          <xdr:nvSpPr>
            <xdr:cNvPr id="19" name="TextBox 18">
              <a:extLst>
                <a:ext uri="{FF2B5EF4-FFF2-40B4-BE49-F238E27FC236}">
                  <a16:creationId xmlns:a16="http://schemas.microsoft.com/office/drawing/2014/main" id="{DF0D9F75-8E12-D436-0B13-21BE49F2D82F}"/>
                </a:ext>
              </a:extLst>
            </xdr:cNvPr>
            <xdr:cNvSpPr txBox="1"/>
          </xdr:nvSpPr>
          <xdr:spPr>
            <a:xfrm>
              <a:off x="9277774" y="1505186"/>
              <a:ext cx="1975840" cy="446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E039F22A-5273-4DA4-B427-4DDBF276A826}" type="TxLink">
                <a:rPr lang="en-US" sz="3600" b="1" i="0" u="none" strike="noStrike">
                  <a:solidFill>
                    <a:schemeClr val="bg1">
                      <a:lumMod val="50000"/>
                    </a:schemeClr>
                  </a:solidFill>
                  <a:latin typeface="Arial"/>
                  <a:cs typeface="Arial"/>
                </a:rPr>
                <a:pPr algn="ctr"/>
                <a:t>37</a:t>
              </a:fld>
              <a:endParaRPr lang="ar-SA" sz="6600" b="1">
                <a:solidFill>
                  <a:schemeClr val="bg1">
                    <a:lumMod val="50000"/>
                  </a:schemeClr>
                </a:solidFill>
              </a:endParaRPr>
            </a:p>
          </xdr:txBody>
        </xdr:sp>
      </xdr:grpSp>
    </xdr:grpSp>
    <xdr:clientData/>
  </xdr:twoCellAnchor>
  <xdr:twoCellAnchor editAs="oneCell">
    <xdr:from>
      <xdr:col>2</xdr:col>
      <xdr:colOff>650875</xdr:colOff>
      <xdr:row>5</xdr:row>
      <xdr:rowOff>0</xdr:rowOff>
    </xdr:from>
    <xdr:to>
      <xdr:col>13</xdr:col>
      <xdr:colOff>298258</xdr:colOff>
      <xdr:row>9</xdr:row>
      <xdr:rowOff>0</xdr:rowOff>
    </xdr:to>
    <mc:AlternateContent xmlns:mc="http://schemas.openxmlformats.org/markup-compatibility/2006">
      <mc:Choice xmlns:a14="http://schemas.microsoft.com/office/drawing/2010/main" Requires="a14">
        <xdr:graphicFrame macro="">
          <xdr:nvGraphicFramePr>
            <xdr:cNvPr id="30" name="Category 1">
              <a:extLst>
                <a:ext uri="{FF2B5EF4-FFF2-40B4-BE49-F238E27FC236}">
                  <a16:creationId xmlns:a16="http://schemas.microsoft.com/office/drawing/2014/main" id="{DF3787AF-1550-4AD3-B79B-3867A41A51B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005542" y="846667"/>
              <a:ext cx="7098049" cy="67733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650875</xdr:colOff>
      <xdr:row>10</xdr:row>
      <xdr:rowOff>0</xdr:rowOff>
    </xdr:from>
    <xdr:to>
      <xdr:col>13</xdr:col>
      <xdr:colOff>314324</xdr:colOff>
      <xdr:row>15</xdr:row>
      <xdr:rowOff>15875</xdr:rowOff>
    </xdr:to>
    <mc:AlternateContent xmlns:mc="http://schemas.openxmlformats.org/markup-compatibility/2006">
      <mc:Choice xmlns:a14="http://schemas.microsoft.com/office/drawing/2010/main" Requires="a14">
        <xdr:graphicFrame macro="">
          <xdr:nvGraphicFramePr>
            <xdr:cNvPr id="31" name="Region 1">
              <a:extLst>
                <a:ext uri="{FF2B5EF4-FFF2-40B4-BE49-F238E27FC236}">
                  <a16:creationId xmlns:a16="http://schemas.microsoft.com/office/drawing/2014/main" id="{FE444688-906E-47EF-A4A5-759D9475B1A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05542" y="1693333"/>
              <a:ext cx="7114115" cy="86254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619125</xdr:colOff>
      <xdr:row>12</xdr:row>
      <xdr:rowOff>142876</xdr:rowOff>
    </xdr:from>
    <xdr:to>
      <xdr:col>26</xdr:col>
      <xdr:colOff>539750</xdr:colOff>
      <xdr:row>15</xdr:row>
      <xdr:rowOff>15875</xdr:rowOff>
    </xdr:to>
    <mc:AlternateContent xmlns:mc="http://schemas.openxmlformats.org/markup-compatibility/2006" xmlns:a14="http://schemas.microsoft.com/office/drawing/2010/main">
      <mc:Choice Requires="a14">
        <xdr:graphicFrame macro="">
          <xdr:nvGraphicFramePr>
            <xdr:cNvPr id="37" name="Group 1">
              <a:extLst>
                <a:ext uri="{FF2B5EF4-FFF2-40B4-BE49-F238E27FC236}">
                  <a16:creationId xmlns:a16="http://schemas.microsoft.com/office/drawing/2014/main" id="{85D672D1-4807-4BE2-A273-BFE479768AB8}"/>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mlns="">
        <xdr:sp macro="" textlink="">
          <xdr:nvSpPr>
            <xdr:cNvPr id="0" name=""/>
            <xdr:cNvSpPr>
              <a:spLocks noTextEdit="1"/>
            </xdr:cNvSpPr>
          </xdr:nvSpPr>
          <xdr:spPr>
            <a:xfrm>
              <a:off x="9286875" y="2238376"/>
              <a:ext cx="8588375" cy="39687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0902781" createdVersion="5" refreshedVersion="8" minRefreshableVersion="3" recordCount="0" supportSubquery="1" supportAdvancedDrill="1" xr:uid="{00000000-000A-0000-FFFF-FFFF3A000000}">
  <cacheSource type="external" connectionId="6"/>
  <cacheFields count="2">
    <cacheField name="[Sales].[OrderDate (Month)].[OrderDate (Month)]" caption="OrderDate (Month)" numFmtId="0" hierarchy="27" level="1">
      <sharedItems count="12">
        <s v="Jan"/>
        <s v="Feb"/>
        <s v="Mar"/>
        <s v="Apr"/>
        <s v="May"/>
        <s v="Jun"/>
        <s v="Jul"/>
        <s v="Aug"/>
        <s v="Sep"/>
        <s v="Oct"/>
        <s v="Nov"/>
        <s v="Dec"/>
      </sharedItems>
    </cacheField>
    <cacheField name="[Measures].[Sum of Sales]" caption="Sum of Sales" numFmtId="0" hierarchy="40" level="32767"/>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0"/>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6203705" createdVersion="5" refreshedVersion="8" minRefreshableVersion="3" recordCount="0" supportSubquery="1" supportAdvancedDrill="1" xr:uid="{00000000-000A-0000-FFFF-FFFF43000000}">
  <cacheSource type="external" connectionId="6"/>
  <cacheFields count="6">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Measures].[Sum of Profit]" caption="Sum of Profit" numFmtId="0" hierarchy="42" level="32767"/>
    <cacheField name="[Region].[Region].[Region]" caption="Region" numFmtId="0" hierarchy="11" level="1">
      <sharedItems count="10">
        <s v="France"/>
        <s v="Germany"/>
        <s v="United Kingdom"/>
        <s v="Canada"/>
        <s v="Central"/>
        <s v="Northeast"/>
        <s v="Northwest"/>
        <s v="Southeast"/>
        <s v="Southwest"/>
        <s v="Australia"/>
      </sharedItems>
    </cacheField>
    <cacheField name="[Measures].[Sum of Sales]" caption="Sum of Sales" numFmtId="0" hierarchy="40" level="32767"/>
    <cacheField name="[Region].[Group].[Group]" caption="Group" numFmtId="0" hierarchy="13" level="1">
      <sharedItems count="3">
        <s v="Europe"/>
        <s v="North America"/>
        <s v="Pacific"/>
      </sharedItems>
    </cacheField>
    <cacheField name="[Product].[Category].[Category]" caption="Category" numFmtId="0" hierarchy="5"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5"/>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2"/>
      </fieldsUsage>
    </cacheHierarchy>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fieldsUsage count="2">
        <fieldUsage x="-1"/>
        <fieldUsage x="4"/>
      </fieldsUsage>
    </cacheHierarchy>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6898152" createdVersion="5" refreshedVersion="8" minRefreshableVersion="3" recordCount="0" supportSubquery="1" supportAdvancedDrill="1" xr:uid="{00000000-000A-0000-FFFF-FFFF47000000}">
  <cacheSource type="external" connectionId="6"/>
  <cacheFields count="4">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Measures].[Sum of Sales]" caption="Sum of Sales" numFmtId="0" hierarchy="40" level="32767"/>
    <cacheField name="[Sales_Person].[Salesperson].[Salesperson]" caption="Salesperson" numFmtId="0" hierarchy="30" level="1">
      <sharedItems count="5">
        <s v="Jae Pak"/>
        <s v="Jillian Carson"/>
        <s v="Linda Mitchell"/>
        <s v="Michael Blythe"/>
        <s v="Tsvi Reiter"/>
      </sharedItems>
    </cacheField>
    <cacheField name="[Product].[Category].[Category]" caption="Category" numFmtId="0" hierarchy="5" level="1">
      <sharedItems count="4">
        <s v="Accessories"/>
        <s v="Bikes"/>
        <s v="Clothing"/>
        <s v="Components"/>
      </sharedItems>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2" memberValueDatatype="130" unbalanced="0">
      <fieldsUsage count="2">
        <fieldUsage x="-1"/>
        <fieldUsage x="2"/>
      </fieldsUsage>
    </cacheHierarchy>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7824075" createdVersion="5" refreshedVersion="8" minRefreshableVersion="3" recordCount="0" supportSubquery="1" supportAdvancedDrill="1" xr:uid="{00000000-000A-0000-FFFF-FFFF46000000}">
  <cacheSource type="external" connectionId="6"/>
  <cacheFields count="4">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Product].[Subcategory].[Subcategory]" caption="Subcategory" numFmtId="0" hierarchy="4" level="1">
      <sharedItems count="5">
        <s v="Caps"/>
        <s v="Jerseys"/>
        <s v="Road Bikes"/>
        <s v="Touring Bikes"/>
        <s v="Touring Frames"/>
      </sharedItems>
    </cacheField>
    <cacheField name="[Measures].[Sum of Profit]" caption="Sum of Profit" numFmtId="0" hierarchy="42" level="32767"/>
    <cacheField name="[Product].[Category].[Category]" caption="Category" numFmtId="0" hierarchy="5"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8518522" createdVersion="5" refreshedVersion="8" minRefreshableVersion="3" recordCount="0" supportSubquery="1" supportAdvancedDrill="1" xr:uid="{00000000-000A-0000-FFFF-FFFF48000000}">
  <cacheSource type="external" connectionId="6"/>
  <cacheFields count="4">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Sales_Person].[Salesperson].[Salesperson]" caption="Salesperson" numFmtId="0" hierarchy="30" level="1">
      <sharedItems count="5">
        <s v="Jae Pak"/>
        <s v="Jillian Carson"/>
        <s v="Linda Mitchell"/>
        <s v="Michael Blythe"/>
        <s v="Tsvi Reiter"/>
      </sharedItems>
    </cacheField>
    <cacheField name="[Product].[Category].[Category]" caption="Category" numFmtId="0" hierarchy="5" level="1">
      <sharedItems count="4">
        <s v="Accessories"/>
        <s v="Bikes"/>
        <s v="Clothing"/>
        <s v="Components"/>
      </sharedItems>
    </cacheField>
    <cacheField name="[Measures].[Sum of Profit]" caption="Sum of Profit" numFmtId="0" hierarchy="42" level="32767"/>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2" memberValueDatatype="130" unbalanced="0">
      <fieldsUsage count="2">
        <fieldUsage x="-1"/>
        <fieldUsage x="1"/>
      </fieldsUsage>
    </cacheHierarchy>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8981484" createdVersion="5" refreshedVersion="8" minRefreshableVersion="3" recordCount="0" supportSubquery="1" supportAdvancedDrill="1" xr:uid="{00000000-000A-0000-FFFF-FFFF45000000}">
  <cacheSource type="external" connectionId="6"/>
  <cacheFields count="7">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Sales_Person].[Salesperson].[Salesperson]" caption="Salesperson" numFmtId="0" hierarchy="30" level="1">
      <sharedItems count="5">
        <s v="Jae Pak"/>
        <s v="Jillian Carson"/>
        <s v="Linda Mitchell"/>
        <s v="Michael Blythe"/>
        <s v="Tsvi Reiter"/>
      </sharedItems>
    </cacheField>
    <cacheField name="[Measures].[Distinct Count of Category]" caption="Distinct Count of Category" numFmtId="0" hierarchy="48" level="32767"/>
    <cacheField name="[Measures].[Distinct Count of Subcategory]" caption="Distinct Count of Subcategory" numFmtId="0" hierarchy="50" level="32767"/>
    <cacheField name="[Measures].[Distinct Count of Salesperson]" caption="Distinct Count of Salesperson" numFmtId="0" hierarchy="52" level="32767"/>
    <cacheField name="[Measures].[Count of Region]" caption="Count of Region" numFmtId="0" hierarchy="46" level="32767"/>
    <cacheField name="[Product].[Category].[Category]" caption="Category" numFmtId="0" hierarchy="5"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6"/>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2" memberValueDatatype="130" unbalanced="0">
      <fieldsUsage count="2">
        <fieldUsage x="-1"/>
        <fieldUsage x="1"/>
      </fieldsUsage>
    </cacheHierarchy>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oneField="1" hidden="1">
      <fieldsUsage count="1">
        <fieldUsage x="5"/>
      </fieldsUsage>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oneField="1" hidden="1">
      <fieldsUsage count="1">
        <fieldUsage x="4"/>
      </fieldsUsage>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19907408" createdVersion="5" refreshedVersion="8" minRefreshableVersion="3" recordCount="0" supportSubquery="1" supportAdvancedDrill="1" xr:uid="{00000000-000A-0000-FFFF-FFFF44000000}">
  <cacheSource type="external" connectionId="6"/>
  <cacheFields count="4">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Product].[Subcategory].[Subcategory]" caption="Subcategory" numFmtId="0" hierarchy="4" level="1">
      <sharedItems count="5">
        <s v="Mountain Bikes"/>
        <s v="Mountain Frames"/>
        <s v="Road Frames"/>
        <s v="Shorts"/>
        <s v="Wheels"/>
      </sharedItems>
    </cacheField>
    <cacheField name="[Measures].[Sum of Profit]" caption="Sum of Profit" numFmtId="0" hierarchy="42" level="32767"/>
    <cacheField name="[Product].[Category].[Category]" caption="Category" numFmtId="0" hierarchy="5"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7.050920486108" createdVersion="5" refreshedVersion="8" minRefreshableVersion="3" recordCount="0" supportSubquery="1" supportAdvancedDrill="1" xr:uid="{00000000-000A-0000-FFFF-FFFF42000000}">
  <cacheSource type="external" connectionId="6"/>
  <cacheFields count="4">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Measures].[Sum of Sales]" caption="Sum of Sales" numFmtId="0" hierarchy="40" level="32767"/>
    <cacheField name="[Sales_Person].[Salesperson].[Salesperson]" caption="Salesperson" numFmtId="0" hierarchy="30" level="1">
      <sharedItems count="5">
        <s v="Jae Pak"/>
        <s v="Jillian Carson"/>
        <s v="Linda Mitchell"/>
        <s v="Michael Blythe"/>
        <s v="Tsvi Reiter"/>
      </sharedItems>
    </cacheField>
    <cacheField name="[Product].[Category].[Category]" caption="Category" numFmtId="0" hierarchy="5"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2" memberValueDatatype="130" unbalanced="0">
      <fieldsUsage count="2">
        <fieldUsage x="-1"/>
        <fieldUsage x="2"/>
      </fieldsUsage>
    </cacheHierarchy>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21285995371" createdVersion="3" refreshedVersion="8" minRefreshableVersion="3" recordCount="0" supportSubquery="1" supportAdvancedDrill="1" xr:uid="{3487CF5B-05D9-4FE8-9565-F177C6598A44}">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8448716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21314351851" createdVersion="3" refreshedVersion="8" minRefreshableVersion="3" recordCount="0" supportSubquery="1" supportAdvancedDrill="1" xr:uid="{8E6B3FD8-2D01-4584-BEEF-F726497E7110}">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2"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287352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2175928" createdVersion="5" refreshedVersion="8" minRefreshableVersion="3" recordCount="0" supportSubquery="1" supportAdvancedDrill="1" xr:uid="{00000000-000A-0000-FFFF-FFFF82000000}">
  <cacheSource type="external" connectionId="6"/>
  <cacheFields count="6">
    <cacheField name="[Measures].[Sum of Quantity]" caption="Sum of Quantity" numFmtId="0" hierarchy="41" level="32767"/>
    <cacheField name="[Measures].[Sum of Profit]" caption="Sum of Profit" numFmtId="0" hierarchy="42" level="32767"/>
    <cacheField name="[Measures].[Distinct Count of SalesOrderNumber]" caption="Distinct Count of SalesOrderNumber" numFmtId="0" hierarchy="44" level="32767"/>
    <cacheField name="[Measures].[Sum of Cost]" caption="Sum of Cost" numFmtId="0" hierarchy="45" level="32767"/>
    <cacheField name="[Measures].[Sum of Sales]" caption="Sum of Sales" numFmtId="0" hierarchy="40" level="32767"/>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5"/>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3680553" createdVersion="5" refreshedVersion="8" minRefreshableVersion="3" recordCount="0" supportSubquery="1" supportAdvancedDrill="1" xr:uid="{00000000-000A-0000-FFFF-FFFF3F000000}">
  <cacheSource type="external" connectionId="6"/>
  <cacheFields count="2">
    <cacheField name="[Sales].[OrderDate (Month)].[OrderDate (Month)]" caption="OrderDate (Month)" numFmtId="0" hierarchy="27" level="1">
      <sharedItems count="12">
        <s v="Jan"/>
        <s v="Feb"/>
        <s v="Mar"/>
        <s v="Apr"/>
        <s v="May"/>
        <s v="Jun"/>
        <s v="Jul"/>
        <s v="Aug"/>
        <s v="Sep"/>
        <s v="Oct"/>
        <s v="Nov"/>
        <s v="Dec"/>
      </sharedItems>
    </cacheField>
    <cacheField name="[Measures].[Sum of Profit]" caption="Sum of Profit" numFmtId="0" hierarchy="42" level="32767"/>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0"/>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4722222" createdVersion="5" refreshedVersion="8" minRefreshableVersion="3" recordCount="0" supportSubquery="1" supportAdvancedDrill="1" xr:uid="{00000000-000A-0000-FFFF-FFFF78000000}">
  <cacheSource type="external" connectionId="6"/>
  <cacheFields count="4">
    <cacheField name="[Measures].[Sum of Sales]" caption="Sum of Sales" numFmtId="0" hierarchy="40" level="32767"/>
    <cacheField name="[Sales].[OrderDate (Year)].[OrderDate (Year)]" caption="OrderDate (Year)" numFmtId="0" hierarchy="25" level="1">
      <sharedItems count="4">
        <s v="2017"/>
        <s v="2018"/>
        <s v="2019"/>
        <s v="2020"/>
      </sharedItems>
    </cacheField>
    <cacheField name="[Measures].[Sum of Profit]" caption="Sum of Profit" numFmtId="0" hierarchy="42" level="32767"/>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1"/>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3"/>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5995369" createdVersion="5" refreshedVersion="8" minRefreshableVersion="3" recordCount="0" supportSubquery="1" supportAdvancedDrill="1" xr:uid="{00000000-000A-0000-FFFF-FFFF7B000000}">
  <cacheSource type="external" connectionId="6"/>
  <cacheFields count="4">
    <cacheField name="[Sales].[OrderDate (Year)].[OrderDate (Year)]" caption="OrderDate (Year)" numFmtId="0" hierarchy="25" level="1">
      <sharedItems count="4">
        <s v="2017"/>
        <s v="2018"/>
        <s v="2019"/>
        <s v="2020"/>
      </sharedItems>
    </cacheField>
    <cacheField name="[Measures].[Distinct Count of OrderDate]" caption="Distinct Count of OrderDate" numFmtId="0" hierarchy="54" level="32767"/>
    <cacheField name="[Measures].[Sum of Sales]" caption="Sum of Sales" numFmtId="0" hierarchy="40" level="32767"/>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0"/>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3"/>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7268517" createdVersion="5" refreshedVersion="8" minRefreshableVersion="3" recordCount="0" supportSubquery="1" supportAdvancedDrill="1" xr:uid="{00000000-000A-0000-FFFF-FFFF41000000}">
  <cacheSource type="external" connectionId="6"/>
  <cacheFields count="3">
    <cacheField name="[Measures].[Sum of Sales]" caption="Sum of Sales" numFmtId="0" hierarchy="40" level="32767"/>
    <cacheField name="[Region].[Region].[Region]" caption="Region" numFmtId="0" hierarchy="11" level="1">
      <sharedItems count="10">
        <s v="Australia"/>
        <s v="Canada"/>
        <s v="Central"/>
        <s v="France"/>
        <s v="Germany"/>
        <s v="Northeast"/>
        <s v="Northwest"/>
        <s v="Southeast"/>
        <s v="Southwest"/>
        <s v="United Kingdom"/>
      </sharedItems>
    </cacheField>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1"/>
      </fieldsUsage>
    </cacheHierarchy>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2"/>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38773148" createdVersion="5" refreshedVersion="8" minRefreshableVersion="3" recordCount="0" supportSubquery="1" supportAdvancedDrill="1" xr:uid="{00000000-000A-0000-FFFF-FFFF3B000000}">
  <cacheSource type="external" connectionId="6"/>
  <cacheFields count="3">
    <cacheField name="[Measures].[Sum of Sales]" caption="Sum of Sales" numFmtId="0" hierarchy="40" level="32767"/>
    <cacheField name="[Product].[Product].[Product]" caption="Product" numFmtId="0" hierarchy="1" level="1">
      <sharedItems count="10">
        <s v="Mountain-200 Black, 38"/>
        <s v="Mountain-200 Black, 42"/>
        <s v="Mountain-200 Black, 46"/>
        <s v="Mountain-200 Silver, 38"/>
        <s v="Mountain-200 Silver, 42"/>
        <s v="Mountain-200 Silver, 46"/>
        <s v="Road-250 Black, 44"/>
        <s v="Road-250 Black, 48"/>
        <s v="Road-350-W Yellow, 48"/>
        <s v="Touring-1000 Blue, 60"/>
      </sharedItems>
    </cacheField>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1"/>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2"/>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40046295" createdVersion="5" refreshedVersion="8" minRefreshableVersion="3" recordCount="0" supportSubquery="1" supportAdvancedDrill="1" xr:uid="{00000000-000A-0000-FFFF-FFFF3E000000}">
  <cacheSource type="external" connectionId="6"/>
  <cacheFields count="3">
    <cacheField name="[Product].[Product].[Product]" caption="Product" numFmtId="0" hierarchy="1" level="1">
      <sharedItems count="10">
        <s v="Hitch Rack - 4-Bike"/>
        <s v="HL Mountain Frame - Black, 38"/>
        <s v="HL Mountain Frame - Black, 42"/>
        <s v="HL Mountain Frame - Silver, 38"/>
        <s v="Mountain-200 Black, 38"/>
        <s v="Mountain-200 Black, 42"/>
        <s v="Mountain-200 Black, 46"/>
        <s v="Mountain-200 Silver, 38"/>
        <s v="Mountain-200 Silver, 42"/>
        <s v="Mountain-200 Silver, 46"/>
      </sharedItems>
    </cacheField>
    <cacheField name="[Measures].[Sum of Profit]" caption="Sum of Profit" numFmtId="0" hierarchy="42" level="32767"/>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2"/>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li" refreshedDate="45576.854041203704" createdVersion="5" refreshedVersion="8" minRefreshableVersion="3" recordCount="0" supportSubquery="1" supportAdvancedDrill="1" xr:uid="{00000000-000A-0000-FFFF-FFFF3D000000}">
  <cacheSource type="external" connectionId="6"/>
  <cacheFields count="3">
    <cacheField name="[Product].[Product].[Product]" caption="Product" numFmtId="0" hierarchy="1" level="1">
      <sharedItems count="10">
        <s v="Road-250 Black, 44"/>
        <s v="Road-250 Black, 48"/>
        <s v="Road-350-W Yellow, 40"/>
        <s v="Road-350-W Yellow, 48"/>
        <s v="Road-650 Red, 44"/>
        <s v="Touring-1000 Blue, 46"/>
        <s v="Touring-1000 Blue, 60"/>
        <s v="Touring-1000 Yellow, 46"/>
        <s v="Touring-1000 Yellow, 50"/>
        <s v="Touring-1000 Yellow, 60"/>
      </sharedItems>
    </cacheField>
    <cacheField name="[Measures].[Sum of Profit]" caption="Sum of Profit" numFmtId="0" hierarchy="42" level="32767"/>
    <cacheField name="[Sales].[OrderDate (Month)].[OrderDate (Month)]" caption="OrderDate (Month)" numFmtId="0" hierarchy="27" level="1">
      <sharedItems containsSemiMixedTypes="0" containsNonDate="0" containsString="0"/>
    </cacheField>
  </cacheFields>
  <cacheHierarchies count="56">
    <cacheHierarchy uniqueName="[Product].[ProductKey]" caption="ProductKey" attribute="1" defaultMemberUniqueName="[Product].[ProductKey].[All]" allUniqueName="[Product].[ProductKey].[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Standard Cost]" caption="Standard Cost" attribute="1" defaultMemberUniqueName="[Product].[Standard Cost].[All]" allUniqueName="[Product].[Standard Cost].[All]" dimensionUniqueName="[Product]" displayFolder="" count="0" memberValueDatatype="5"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Category Key]" caption="Category Key" attribute="1" defaultMemberUniqueName="[Product].[Category Key].[All]" allUniqueName="[Product].[Category Key].[All]" dimensionUniqueName="[Product]" displayFolder="" count="0" memberValueDatatype="130" unbalanced="0"/>
    <cacheHierarchy uniqueName="[Product].[Subcategory Key]" caption="Subcategory Key" attribute="1" defaultMemberUniqueName="[Product].[Subcategory Key].[All]" allUniqueName="[Product].[Subcategory Key].[All]" dimensionUniqueName="[Product]" displayFolder="" count="0" memberValueDatatype="130" unbalanced="0"/>
    <cacheHierarchy uniqueName="[Product].[Category ID]" caption="Category ID" attribute="1" defaultMemberUniqueName="[Product].[Category ID].[All]" allUniqueName="[Product].[Category ID].[All]" dimensionUniqueName="[Product]" displayFolder="" count="0" memberValueDatatype="20" unbalanced="0"/>
    <cacheHierarchy uniqueName="[Product].[Subcategory ID]" caption="Subcategory ID" attribute="1" defaultMemberUniqueName="[Product].[Subcategory ID].[All]" allUniqueName="[Product].[Subcategory ID].[All]" dimensionUniqueName="[Product]" displayFolder="" count="0" memberValueDatatype="20" unbalanced="0"/>
    <cacheHierarchy uniqueName="[Region].[SalesTerritoryKey]" caption="SalesTerritoryKey" attribute="1" defaultMemberUniqueName="[Region].[SalesTerritoryKey].[All]" allUniqueName="[Region].[SalesTerritoryKey].[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Country]" caption="Country" attribute="1" defaultMemberUniqueName="[Region].[Country].[All]" allUniqueName="[Region].[Country].[All]" dimensionUniqueName="[Region]" displayFolder="" count="0" memberValueDatatype="130" unbalanced="0"/>
    <cacheHierarchy uniqueName="[Region].[Group]" caption="Group" attribute="1" defaultMemberUniqueName="[Region].[Group].[All]" allUniqueName="[Region].[Group].[All]" dimensionUniqueName="[Region]" displayFolder="" count="0" memberValueDatatype="13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ProductKey]" caption="ProductKey" attribute="1" defaultMemberUniqueName="[Sales].[ProductKey].[All]" allUniqueName="[Sales].[ProductKey].[All]" dimensionUniqueName="[Sales]" displayFolder="" count="0" memberValueDatatype="130" unbalanced="0"/>
    <cacheHierarchy uniqueName="[Sales].[ResellerKey]" caption="ResellerKey" attribute="1" defaultMemberUniqueName="[Sales].[ResellerKey].[All]" allUniqueName="[Sales].[ResellerKey].[All]" dimensionUniqueName="[Sales]" displayFolder="" count="0" memberValueDatatype="130" unbalanced="0"/>
    <cacheHierarchy uniqueName="[Sales].[EmployeeKey]" caption="EmployeeKey" attribute="1" defaultMemberUniqueName="[Sales].[EmployeeKey].[All]" allUniqueName="[Sales].[EmployeeKey].[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Sales]" caption="Sales" attribute="1" defaultMemberUniqueName="[Sales].[Sales].[All]" allUniqueName="[Sales].[Sales].[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2"/>
      </fieldsUsage>
    </cacheHierarchy>
    <cacheHierarchy uniqueName="[Sales_Person].[EmployeeKey]" caption="EmployeeKey" attribute="1" defaultMemberUniqueName="[Sales_Person].[EmployeeKey].[All]" allUniqueName="[Sales_Person].[EmployeeKey].[All]" dimensionUniqueName="[Sales_Person]" displayFolder="" count="0" memberValueDatatype="130" unbalanced="0"/>
    <cacheHierarchy uniqueName="[Sales_Person].[EmployeeID]" caption="EmployeeID" attribute="1" defaultMemberUniqueName="[Sales_Person].[EmployeeID].[All]" allUniqueName="[Sales_Person].[EmployeeID].[All]" dimensionUniqueName="[Sales_Person]" displayFolder="" count="0" memberValueDatatype="130" unbalanced="0"/>
    <cacheHierarchy uniqueName="[Sales_Person].[Salesperson]" caption="Salesperson" attribute="1" defaultMemberUniqueName="[Sales_Person].[Salesperson].[All]" allUniqueName="[Sales_Person].[Salesperson].[All]" dimensionUniqueName="[Sales_Person]" displayFolder="" count="0" memberValueDatatype="130" unbalanced="0"/>
    <cacheHierarchy uniqueName="[Sales_Person].[Title]" caption="Title" attribute="1" defaultMemberUniqueName="[Sales_Person].[Title].[All]" allUniqueName="[Sales_Person].[Title].[All]" dimensionUniqueName="[Sales_Person]" displayFolder="" count="0" memberValueDatatype="130" unbalanced="0"/>
    <cacheHierarchy uniqueName="[Sales_Person].[UPN]" caption="UPN" attribute="1" defaultMemberUniqueName="[Sales_Person].[UPN].[All]" allUniqueName="[Sales_Person].[UPN].[All]" dimensionUniqueName="[Sales_Person]"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Sales_Person]" caption="__XL_Count Sales_Person" measure="1" displayFolder="" measureGroup="Sales_Person"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tandard Cost]" caption="Sum of Standard Cost" measure="1" displayFolder="" measureGroup="Product"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OrderNumber]" caption="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Distinct Count of SalesOrderNumber]" caption="Distinct Count of SalesOrderNumber" measure="1" displayFolder="" measureGroup="Sales" count="0" hidden="1">
      <extLst>
        <ext xmlns:x15="http://schemas.microsoft.com/office/spreadsheetml/2010/11/main" uri="{B97F6D7D-B522-45F9-BDA1-12C45D357490}">
          <x15:cacheHierarchy aggregatedColumn="14"/>
        </ext>
      </extLst>
    </cacheHierarchy>
    <cacheHierarchy uniqueName="[Measures].[Sum of Cost]" caption="Sum of Cost" measure="1" displayFolder="" measureGroup="Sales" count="0" hidden="1">
      <extLst>
        <ext xmlns:x15="http://schemas.microsoft.com/office/spreadsheetml/2010/11/main" uri="{B97F6D7D-B522-45F9-BDA1-12C45D357490}">
          <x15:cacheHierarchy aggregatedColumn="23"/>
        </ext>
      </extLst>
    </cacheHierarchy>
    <cacheHierarchy uniqueName="[Measures].[Count of Region]" caption="Count of Region" measure="1" displayFolder="" measureGroup="Region"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5"/>
        </ext>
      </extLst>
    </cacheHierarchy>
    <cacheHierarchy uniqueName="[Measures].[Distinct Count of Category]" caption="Distinct Count of Category" measure="1" displayFolder="" measureGroup="Product" count="0" hidden="1">
      <extLst>
        <ext xmlns:x15="http://schemas.microsoft.com/office/spreadsheetml/2010/11/main" uri="{B97F6D7D-B522-45F9-BDA1-12C45D357490}">
          <x15:cacheHierarchy aggregatedColumn="5"/>
        </ext>
      </extLst>
    </cacheHierarchy>
    <cacheHierarchy uniqueName="[Measures].[Count of Subcategory]" caption="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Distinct Count of Subcategory]" caption="Distinct Count of Subcategory" measure="1" displayFolder="" measureGroup="Product" count="0" hidden="1">
      <extLst>
        <ext xmlns:x15="http://schemas.microsoft.com/office/spreadsheetml/2010/11/main" uri="{B97F6D7D-B522-45F9-BDA1-12C45D357490}">
          <x15:cacheHierarchy aggregatedColumn="4"/>
        </ext>
      </extLst>
    </cacheHierarchy>
    <cacheHierarchy uniqueName="[Measures].[Count of Salesperson]" caption="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Distinct Count of Salesperson]" caption="Distinct Count of Salesperson" measure="1" displayFolder="" measureGroup="Sales_Person" count="0" hidden="1">
      <extLst>
        <ext xmlns:x15="http://schemas.microsoft.com/office/spreadsheetml/2010/11/main" uri="{B97F6D7D-B522-45F9-BDA1-12C45D357490}">
          <x15:cacheHierarchy aggregatedColumn="30"/>
        </ext>
      </extLst>
    </cacheHierarchy>
    <cacheHierarchy uniqueName="[Measures].[Count of OrderDate]" caption="Count of OrderDate" measure="1" displayFolder="" measureGroup="Sales" count="0" hidden="1">
      <extLst>
        <ext xmlns:x15="http://schemas.microsoft.com/office/spreadsheetml/2010/11/main" uri="{B97F6D7D-B522-45F9-BDA1-12C45D357490}">
          <x15:cacheHierarchy aggregatedColumn="15"/>
        </ext>
      </extLst>
    </cacheHierarchy>
    <cacheHierarchy uniqueName="[Measures].[Distinct Count of OrderDate]" caption="Distinct Count of OrderDate" measure="1" displayFolder="" measureGroup="Sales" count="0" hidden="1">
      <extLst>
        <ext xmlns:x15="http://schemas.microsoft.com/office/spreadsheetml/2010/11/main" uri="{B97F6D7D-B522-45F9-BDA1-12C45D357490}">
          <x15:cacheHierarchy aggregatedColumn="15"/>
        </ext>
      </extLst>
    </cacheHierarchy>
    <cacheHierarchy uniqueName="[Measures].[Count of ProductKey]" caption="Count of ProductKey" measure="1" displayFolder="" measureGroup="Sales" count="0" hidden="1">
      <extLst>
        <ext xmlns:x15="http://schemas.microsoft.com/office/spreadsheetml/2010/11/main" uri="{B97F6D7D-B522-45F9-BDA1-12C45D357490}">
          <x15:cacheHierarchy aggregatedColumn="16"/>
        </ext>
      </extLst>
    </cacheHierarchy>
  </cacheHierarchies>
  <kpis count="0"/>
  <dimensions count="5">
    <dimension measure="1" name="Measures" uniqueName="[Measures]" caption="Measures"/>
    <dimension name="Product" uniqueName="[Product]" caption="Product"/>
    <dimension name="Region" uniqueName="[Region]" caption="Region"/>
    <dimension name="Sales" uniqueName="[Sales]" caption="Sales"/>
    <dimension name="Sales_Person" uniqueName="[Sales_Person]" caption="Sales_Person"/>
  </dimensions>
  <measureGroups count="4">
    <measureGroup name="Product" caption="Product"/>
    <measureGroup name="Region" caption="Region"/>
    <measureGroup name="Sales" caption="Sales"/>
    <measureGroup name="Sales_Person" caption="Sales_Person"/>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Total Profit by Mont" cacheId="8" applyNumberFormats="0" applyBorderFormats="0" applyFontFormats="0" applyPatternFormats="0" applyAlignmentFormats="0" applyWidthHeightFormats="1" dataCaption="Values" tag="4a1075cc-c68d-4c5d-93af-dbcc6e14b687" updatedVersion="8" minRefreshableVersion="3" useAutoFormatting="1" subtotalHiddenItems="1" itemPrintTitles="1" createdVersion="5" indent="0" outline="1" outlineData="1" multipleFieldFilters="0" chartFormat="20" rowHeaderCaption="Months">
  <location ref="K11:L2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Total Profit" fld="1" baseField="0" baseItem="0" numFmtId="166"/>
  </dataFields>
  <formats count="3">
    <format dxfId="1583">
      <pivotArea type="all" dataOnly="0" outline="0" fieldPosition="0"/>
    </format>
    <format dxfId="1582">
      <pivotArea outline="0" collapsedLevelsAreSubtotals="1" fieldPosition="0"/>
    </format>
    <format dxfId="1581">
      <pivotArea outline="0" collapsedLevelsAreSubtotals="1" fieldPosition="0"/>
    </format>
  </formats>
  <chartFormats count="2">
    <chartFormat chart="19"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C000000}" name="PivotTable12" cacheId="1100"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45" rowHeaderCaption="Category ">
  <location ref="N56:O6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5">
    <i>
      <x v="3"/>
    </i>
    <i>
      <x v="2"/>
    </i>
    <i>
      <x/>
    </i>
    <i>
      <x v="1"/>
    </i>
    <i t="grand">
      <x/>
    </i>
  </rowItems>
  <colItems count="1">
    <i/>
  </colItems>
  <dataFields count="1">
    <dataField name="Total Profit" fld="3" baseField="2" baseItem="3" numFmtId="166"/>
  </dataFields>
  <formats count="3">
    <format dxfId="1552">
      <pivotArea type="all" dataOnly="0" outline="0" fieldPosition="0"/>
    </format>
    <format dxfId="1551">
      <pivotArea outline="0" collapsedLevelsAreSubtotals="1" fieldPosition="0"/>
    </format>
    <format dxfId="1550">
      <pivotArea outline="0" collapsedLevelsAreSubtotals="1" fieldPosition="0"/>
    </format>
  </formats>
  <chartFormats count="2">
    <chartFormat chart="34"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2">
    <filter fld="0" type="count" id="2" iMeasureHier="42">
      <autoFilter ref="A1">
        <filterColumn colId="0">
          <top10 val="10" filterVal="10"/>
        </filterColumn>
      </autoFilter>
    </filter>
    <filter fld="1" type="count" id="3" iMeasureHier="4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activeTabTopLevelEntity name="[Sales_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10" cacheId="1094"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48" rowHeaderCaption="Category ">
  <location ref="C56:D6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Total Sales" fld="1" baseField="3" baseItem="0" numFmtId="166"/>
  </dataFields>
  <formats count="3">
    <format dxfId="1555">
      <pivotArea type="all" dataOnly="0" outline="0" fieldPosition="0"/>
    </format>
    <format dxfId="1554">
      <pivotArea outline="0" collapsedLevelsAreSubtotals="1" fieldPosition="0"/>
    </format>
    <format dxfId="1553">
      <pivotArea outline="0" collapsedLevelsAreSubtotals="1" fieldPosition="0"/>
    </format>
  </formats>
  <chartFormats count="13">
    <chartFormat chart="16"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0"/>
          </reference>
        </references>
      </pivotArea>
    </chartFormat>
    <chartFormat chart="27" format="18">
      <pivotArea type="data" outline="0" fieldPosition="0">
        <references count="2">
          <reference field="4294967294" count="1" selected="0">
            <x v="0"/>
          </reference>
          <reference field="3" count="1" selected="0">
            <x v="0"/>
          </reference>
        </references>
      </pivotArea>
    </chartFormat>
    <chartFormat chart="27" format="19">
      <pivotArea type="data" outline="0" fieldPosition="0">
        <references count="2">
          <reference field="4294967294" count="1" selected="0">
            <x v="0"/>
          </reference>
          <reference field="3" count="1" selected="0">
            <x v="1"/>
          </reference>
        </references>
      </pivotArea>
    </chartFormat>
    <chartFormat chart="27" format="20">
      <pivotArea type="data" outline="0" fieldPosition="0">
        <references count="2">
          <reference field="4294967294" count="1" selected="0">
            <x v="0"/>
          </reference>
          <reference field="3" count="1" selected="0">
            <x v="2"/>
          </reference>
        </references>
      </pivotArea>
    </chartFormat>
    <chartFormat chart="27" format="21">
      <pivotArea type="data" outline="0" fieldPosition="0">
        <references count="2">
          <reference field="4294967294" count="1" selected="0">
            <x v="0"/>
          </reference>
          <reference field="3" count="1" selected="0">
            <x v="3"/>
          </reference>
        </references>
      </pivotArea>
    </chartFormat>
    <chartFormat chart="35" format="27" series="1">
      <pivotArea type="data" outline="0" fieldPosition="0">
        <references count="1">
          <reference field="4294967294" count="1" selected="0">
            <x v="0"/>
          </reference>
        </references>
      </pivotArea>
    </chartFormat>
    <chartFormat chart="35" format="28">
      <pivotArea type="data" outline="0" fieldPosition="0">
        <references count="2">
          <reference field="4294967294" count="1" selected="0">
            <x v="0"/>
          </reference>
          <reference field="3" count="1" selected="0">
            <x v="0"/>
          </reference>
        </references>
      </pivotArea>
    </chartFormat>
    <chartFormat chart="35" format="29">
      <pivotArea type="data" outline="0" fieldPosition="0">
        <references count="2">
          <reference field="4294967294" count="1" selected="0">
            <x v="0"/>
          </reference>
          <reference field="3" count="1" selected="0">
            <x v="1"/>
          </reference>
        </references>
      </pivotArea>
    </chartFormat>
    <chartFormat chart="35" format="30">
      <pivotArea type="data" outline="0" fieldPosition="0">
        <references count="2">
          <reference field="4294967294" count="1" selected="0">
            <x v="0"/>
          </reference>
          <reference field="3" count="1" selected="0">
            <x v="2"/>
          </reference>
        </references>
      </pivotArea>
    </chartFormat>
    <chartFormat chart="35" format="31">
      <pivotArea type="data" outline="0" fieldPosition="0">
        <references count="2">
          <reference field="4294967294" count="1" selected="0">
            <x v="0"/>
          </reference>
          <reference field="3" count="1" selected="0">
            <x v="3"/>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2">
    <filter fld="0" type="count" id="2" iMeasureHier="42">
      <autoFilter ref="A1">
        <filterColumn colId="0">
          <top10 val="10" filterVal="10"/>
        </filterColumn>
      </autoFilter>
    </filter>
    <filter fld="2" type="count" id="3" iMeasureHier="4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activeTabTopLevelEntity name="[Sales_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D000000}" name="PivotTable8" cacheId="1091"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37" rowHeaderCaption="Country">
  <location ref="B14:D28" firstHeaderRow="0" firstDataRow="1" firstDataCol="1"/>
  <pivotFields count="6">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3">
        <item x="1"/>
        <item x="0"/>
        <item x="2"/>
      </items>
    </pivotField>
    <pivotField allDrilled="1" subtotalTop="0" showAll="0" dataSourceSort="1" defaultSubtotal="0" defaultAttributeDrillState="1"/>
  </pivotFields>
  <rowFields count="2">
    <field x="4"/>
    <field x="2"/>
  </rowFields>
  <rowItems count="14">
    <i>
      <x/>
    </i>
    <i r="1">
      <x v="8"/>
    </i>
    <i r="1">
      <x v="3"/>
    </i>
    <i r="1">
      <x v="6"/>
    </i>
    <i r="1">
      <x v="7"/>
    </i>
    <i r="1">
      <x v="4"/>
    </i>
    <i r="1">
      <x v="5"/>
    </i>
    <i>
      <x v="1"/>
    </i>
    <i r="1">
      <x/>
    </i>
    <i r="1">
      <x v="2"/>
    </i>
    <i r="1">
      <x v="1"/>
    </i>
    <i>
      <x v="2"/>
    </i>
    <i r="1">
      <x v="9"/>
    </i>
    <i t="grand">
      <x/>
    </i>
  </rowItems>
  <colFields count="1">
    <field x="-2"/>
  </colFields>
  <colItems count="2">
    <i>
      <x/>
    </i>
    <i i="1">
      <x v="1"/>
    </i>
  </colItems>
  <dataFields count="2">
    <dataField name="Total Sales" fld="3" baseField="4" baseItem="0"/>
    <dataField name="Total Profit" fld="1" baseField="0" baseItem="0"/>
  </dataFields>
  <formats count="14">
    <format dxfId="1569">
      <pivotArea type="all" dataOnly="0" outline="0" fieldPosition="0"/>
    </format>
    <format dxfId="1568">
      <pivotArea outline="0" collapsedLevelsAreSubtotals="1" fieldPosition="0"/>
    </format>
    <format dxfId="1567">
      <pivotArea collapsedLevelsAreSubtotals="1" fieldPosition="0">
        <references count="3">
          <reference field="4294967294" count="1" selected="0">
            <x v="1"/>
          </reference>
          <reference field="2" count="1">
            <x v="9"/>
          </reference>
          <reference field="4" count="1" selected="0">
            <x v="2"/>
          </reference>
        </references>
      </pivotArea>
    </format>
    <format dxfId="1566">
      <pivotArea collapsedLevelsAreSubtotals="1" fieldPosition="0">
        <references count="2">
          <reference field="4294967294" count="1" selected="0">
            <x v="1"/>
          </reference>
          <reference field="4" count="1">
            <x v="1"/>
          </reference>
        </references>
      </pivotArea>
    </format>
    <format dxfId="1565">
      <pivotArea collapsedLevelsAreSubtotals="1" fieldPosition="0">
        <references count="3">
          <reference field="4294967294" count="1" selected="0">
            <x v="1"/>
          </reference>
          <reference field="2" count="3">
            <x v="0"/>
            <x v="1"/>
            <x v="2"/>
          </reference>
          <reference field="4" count="1" selected="0">
            <x v="1"/>
          </reference>
        </references>
      </pivotArea>
    </format>
    <format dxfId="1564">
      <pivotArea collapsedLevelsAreSubtotals="1" fieldPosition="0">
        <references count="2">
          <reference field="4294967294" count="1" selected="0">
            <x v="1"/>
          </reference>
          <reference field="4" count="1">
            <x v="0"/>
          </reference>
        </references>
      </pivotArea>
    </format>
    <format dxfId="1563">
      <pivotArea collapsedLevelsAreSubtotals="1" fieldPosition="0">
        <references count="3">
          <reference field="4294967294" count="1" selected="0">
            <x v="1"/>
          </reference>
          <reference field="2" count="6">
            <x v="3"/>
            <x v="4"/>
            <x v="5"/>
            <x v="6"/>
            <x v="7"/>
            <x v="8"/>
          </reference>
          <reference field="4" count="1" selected="0">
            <x v="0"/>
          </reference>
        </references>
      </pivotArea>
    </format>
    <format dxfId="1562">
      <pivotArea field="4" grandRow="1" outline="0" collapsedLevelsAreSubtotals="1" axis="axisRow" fieldPosition="0">
        <references count="1">
          <reference field="4294967294" count="1" selected="0">
            <x v="1"/>
          </reference>
        </references>
      </pivotArea>
    </format>
    <format dxfId="1561">
      <pivotArea collapsedLevelsAreSubtotals="1" fieldPosition="0">
        <references count="3">
          <reference field="4294967294" count="1" selected="0">
            <x v="0"/>
          </reference>
          <reference field="2" count="1">
            <x v="9"/>
          </reference>
          <reference field="4" count="1" selected="0">
            <x v="2"/>
          </reference>
        </references>
      </pivotArea>
    </format>
    <format dxfId="1560">
      <pivotArea collapsedLevelsAreSubtotals="1" fieldPosition="0">
        <references count="2">
          <reference field="4294967294" count="1" selected="0">
            <x v="0"/>
          </reference>
          <reference field="4" count="1">
            <x v="1"/>
          </reference>
        </references>
      </pivotArea>
    </format>
    <format dxfId="1559">
      <pivotArea collapsedLevelsAreSubtotals="1" fieldPosition="0">
        <references count="3">
          <reference field="4294967294" count="1" selected="0">
            <x v="0"/>
          </reference>
          <reference field="2" count="3">
            <x v="0"/>
            <x v="1"/>
            <x v="2"/>
          </reference>
          <reference field="4" count="1" selected="0">
            <x v="1"/>
          </reference>
        </references>
      </pivotArea>
    </format>
    <format dxfId="1558">
      <pivotArea collapsedLevelsAreSubtotals="1" fieldPosition="0">
        <references count="2">
          <reference field="4294967294" count="1" selected="0">
            <x v="0"/>
          </reference>
          <reference field="4" count="1">
            <x v="0"/>
          </reference>
        </references>
      </pivotArea>
    </format>
    <format dxfId="1557">
      <pivotArea collapsedLevelsAreSubtotals="1" fieldPosition="0">
        <references count="3">
          <reference field="4294967294" count="1" selected="0">
            <x v="0"/>
          </reference>
          <reference field="2" count="6">
            <x v="3"/>
            <x v="4"/>
            <x v="5"/>
            <x v="6"/>
            <x v="7"/>
            <x v="8"/>
          </reference>
          <reference field="4" count="1" selected="0">
            <x v="0"/>
          </reference>
        </references>
      </pivotArea>
    </format>
    <format dxfId="1556">
      <pivotArea field="4" grandRow="1" outline="0" collapsedLevelsAreSubtotals="1" axis="axisRow" fieldPosition="0">
        <references count="1">
          <reference field="4294967294" count="1" selected="0">
            <x v="0"/>
          </reference>
        </references>
      </pivotArea>
    </format>
  </formats>
  <chartFormats count="5">
    <chartFormat chart="13" format="0"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1">
    <filter fld="0" type="count" id="2" iMeasureHier="42">
      <autoFilter ref="A1">
        <filterColumn colId="0">
          <top10 val="10" filterVal="10"/>
        </filterColumn>
      </autoFilter>
    </filter>
  </filters>
  <rowHierarchiesUsage count="2">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E000000}" name="PivotTable9" cacheId="1109"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34" rowHeaderCaption="Sales person">
  <location ref="B35:C4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2"/>
    </i>
    <i>
      <x v="1"/>
    </i>
    <i>
      <x v="3"/>
    </i>
    <i>
      <x/>
    </i>
    <i>
      <x v="4"/>
    </i>
    <i t="grand">
      <x/>
    </i>
  </rowItems>
  <colItems count="1">
    <i/>
  </colItems>
  <dataFields count="1">
    <dataField name="Total Sales" fld="1" baseField="2" baseItem="0" numFmtId="166"/>
  </dataFields>
  <formats count="3">
    <format dxfId="1572">
      <pivotArea type="all" dataOnly="0" outline="0" fieldPosition="0"/>
    </format>
    <format dxfId="1571">
      <pivotArea outline="0" collapsedLevelsAreSubtotals="1" fieldPosition="0"/>
    </format>
    <format dxfId="1570">
      <pivotArea outline="0" collapsedLevelsAreSubtotals="1" fieldPosition="0"/>
    </format>
  </formats>
  <chartFormats count="4">
    <chartFormat chart="16"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2">
    <filter fld="0" type="count" id="2" iMeasureHier="42">
      <autoFilter ref="A1">
        <filterColumn colId="0">
          <top10 val="10" filterVal="10"/>
        </filterColumn>
      </autoFilter>
    </filter>
    <filter fld="2" type="count" id="3" iMeasureHier="4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activeTabTopLevelEntity name="[Sales_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11" cacheId="1097"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31" rowHeaderCaption="Sub category ">
  <location ref="T33:U39"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4"/>
    </i>
    <i>
      <x/>
    </i>
    <i>
      <x v="1"/>
    </i>
    <i>
      <x v="3"/>
    </i>
    <i>
      <x v="2"/>
    </i>
    <i t="grand">
      <x/>
    </i>
  </rowItems>
  <colItems count="1">
    <i/>
  </colItems>
  <dataFields count="1">
    <dataField name="Total Profit" fld="2" baseField="1" baseItem="0" numFmtId="166"/>
  </dataFields>
  <formats count="3">
    <format dxfId="1575">
      <pivotArea type="all" dataOnly="0" outline="0" fieldPosition="0"/>
    </format>
    <format dxfId="1574">
      <pivotArea outline="0" collapsedLevelsAreSubtotals="1" fieldPosition="0"/>
    </format>
    <format dxfId="1573">
      <pivotArea outline="0" collapsedLevelsAreSubtotals="1" fieldPosition="0"/>
    </format>
  </formats>
  <chartFormats count="8">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 count="1" selected="0">
            <x v="0"/>
          </reference>
        </references>
      </pivotArea>
    </chartFormat>
    <chartFormat chart="26" format="4">
      <pivotArea type="data" outline="0" fieldPosition="0">
        <references count="2">
          <reference field="4294967294" count="1" selected="0">
            <x v="0"/>
          </reference>
          <reference field="1" count="1" selected="0">
            <x v="4"/>
          </reference>
        </references>
      </pivotArea>
    </chartFormat>
    <chartFormat chart="26" format="5">
      <pivotArea type="data" outline="0" fieldPosition="0">
        <references count="2">
          <reference field="4294967294" count="1" selected="0">
            <x v="0"/>
          </reference>
          <reference field="1" count="1" selected="0">
            <x v="3"/>
          </reference>
        </references>
      </pivotArea>
    </chartFormat>
    <chartFormat chart="26" format="6">
      <pivotArea type="data" outline="0" fieldPosition="0">
        <references count="2">
          <reference field="4294967294" count="1" selected="0">
            <x v="0"/>
          </reference>
          <reference field="1" count="1" selected="0">
            <x v="2"/>
          </reference>
        </references>
      </pivotArea>
    </chartFormat>
    <chartFormat chart="26" format="7">
      <pivotArea type="data" outline="0" fieldPosition="0">
        <references count="2">
          <reference field="4294967294" count="1" selected="0">
            <x v="0"/>
          </reference>
          <reference field="1" count="1" selected="0">
            <x v="1"/>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2">
    <filter fld="1" type="count" id="4" iMeasureHier="42">
      <autoFilter ref="A1">
        <filterColumn colId="0">
          <top10 top="0" val="5" filterVal="5"/>
        </filterColumn>
      </autoFilter>
    </filter>
    <filter fld="0" type="count" id="2" iMeasureHier="4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B000000}" name="PivotTable14" cacheId="1106"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28" rowHeaderCaption="Sub category ">
  <location ref="T13:U19"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i>
    <i>
      <x v="1"/>
    </i>
    <i>
      <x v="4"/>
    </i>
    <i>
      <x v="2"/>
    </i>
    <i>
      <x v="3"/>
    </i>
    <i t="grand">
      <x/>
    </i>
  </rowItems>
  <colItems count="1">
    <i/>
  </colItems>
  <dataFields count="1">
    <dataField name="Total Profit" fld="2" baseField="1" baseItem="0" numFmtId="166"/>
  </dataFields>
  <formats count="3">
    <format dxfId="1578">
      <pivotArea type="all" dataOnly="0" outline="0" fieldPosition="0"/>
    </format>
    <format dxfId="1577">
      <pivotArea outline="0" collapsedLevelsAreSubtotals="1" fieldPosition="0"/>
    </format>
    <format dxfId="1576">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2">
    <filter fld="0" type="count" id="2" iMeasureHier="42">
      <autoFilter ref="A1">
        <filterColumn colId="0">
          <top10 val="10" filterVal="10"/>
        </filterColumn>
      </autoFilter>
    </filter>
    <filter fld="1" type="count" id="3" iMeasureHier="42">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13" cacheId="1103"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21" rowHeaderCaption="Sales person">
  <location ref="A5:D6" firstHeaderRow="0" firstDataRow="1" firstDataCol="0"/>
  <pivotFields count="7">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ategories" fld="2" subtotal="count" baseField="0" baseItem="0">
      <extLst>
        <ext xmlns:x15="http://schemas.microsoft.com/office/spreadsheetml/2010/11/main" uri="{FABC7310-3BB5-11E1-824E-6D434824019B}">
          <x15:dataField isCountDistinct="1"/>
        </ext>
      </extLst>
    </dataField>
    <dataField name="#Subcategories" fld="3" subtotal="count" baseField="0" baseItem="0">
      <extLst>
        <ext xmlns:x15="http://schemas.microsoft.com/office/spreadsheetml/2010/11/main" uri="{FABC7310-3BB5-11E1-824E-6D434824019B}">
          <x15:dataField isCountDistinct="1"/>
        </ext>
      </extLst>
    </dataField>
    <dataField name="#Salesperson" fld="4" subtotal="count" baseField="0" baseItem="0">
      <extLst>
        <ext xmlns:x15="http://schemas.microsoft.com/office/spreadsheetml/2010/11/main" uri="{FABC7310-3BB5-11E1-824E-6D434824019B}">
          <x15:dataField isCountDistinct="1"/>
        </ext>
      </extLst>
    </dataField>
    <dataField name="#regions" fld="5" subtotal="count" baseField="0" baseItem="0"/>
  </dataFields>
  <formats count="2">
    <format dxfId="1580">
      <pivotArea type="all" dataOnly="0" outline="0" fieldPosition="0"/>
    </format>
    <format dxfId="1579">
      <pivotArea outline="0" collapsedLevelsAreSubtotals="1" fieldPosition="0"/>
    </format>
  </formats>
  <pivotHierarchies count="5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caption="#regions"/>
    <pivotHierarchy dragToData="1"/>
    <pivotHierarchy dragToData="1" caption="#Categories"/>
    <pivotHierarchy dragToData="1"/>
    <pivotHierarchy dragToData="1" caption="#Subcategories"/>
    <pivotHierarchy dragToData="1"/>
    <pivotHierarchy dragToData="1" caption="#Salesperson"/>
    <pivotHierarchy dragToData="1"/>
    <pivotHierarchy dragToData="1"/>
    <pivotHierarchy dragToData="1"/>
  </pivotHierarchies>
  <pivotTableStyleInfo name="PivotStyleMedium10" showRowHeaders="1" showColHeaders="1" showRowStripes="0" showColStripes="0" showLastColumn="1"/>
  <filters count="2">
    <filter fld="0" type="count" id="2" iMeasureHier="42">
      <autoFilter ref="A1">
        <filterColumn colId="0">
          <top10 val="10" filterVal="10"/>
        </filterColumn>
      </autoFilter>
    </filter>
    <filter fld="1" type="count" id="3" iMeasureHier="40">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Region]"/>
        <x15:activeTabTopLevelEntity name="[Sales_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2" cacheId="10" applyNumberFormats="0" applyBorderFormats="0" applyFontFormats="0" applyPatternFormats="0" applyAlignmentFormats="0" applyWidthHeightFormats="1" dataCaption="Values" tag="9a1c6c64-07bb-48b6-99ec-393228b46401" updatedVersion="8" minRefreshableVersion="3" useAutoFormatting="1" subtotalHiddenItems="1" itemPrintTitles="1" createdVersion="5" indent="0" outline="1" outlineData="1" multipleFieldFilters="0" chartFormat="30" rowHeaderCaption="Year">
  <location ref="R11:T16" firstHeaderRow="0" firstDataRow="1" firstDataCol="1"/>
  <pivotFields count="4">
    <pivotField axis="axisRow" allDrilled="1" subtotalTop="0" showAll="0" dataSourceSort="1" defaultSubtotal="0" defaultAttributeDrillState="1">
      <items count="4">
        <item x="0"/>
        <item x="1"/>
        <item x="2"/>
        <item x="3"/>
      </items>
    </pivotField>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2">
    <i>
      <x/>
    </i>
    <i i="1">
      <x v="1"/>
    </i>
  </colItems>
  <dataFields count="2">
    <dataField name="Distinct Count of OrderDate" fld="1" subtotal="count" baseField="0" baseItem="2">
      <extLst>
        <ext xmlns:x15="http://schemas.microsoft.com/office/spreadsheetml/2010/11/main" uri="{FABC7310-3BB5-11E1-824E-6D434824019B}">
          <x15:dataField isCountDistinct="1"/>
        </ext>
      </extLst>
    </dataField>
    <dataField name="Sum of Sales" fld="2" baseField="0" baseItem="0" numFmtId="166"/>
  </dataFields>
  <formats count="3">
    <format dxfId="1586">
      <pivotArea type="all" dataOnly="0" outline="0" fieldPosition="0"/>
    </format>
    <format dxfId="1585">
      <pivotArea outline="0" collapsedLevelsAreSubtotals="1" fieldPosition="0"/>
    </format>
    <format dxfId="1584">
      <pivotArea outline="0" collapsedLevelsAreSubtotals="1" fieldPosition="0">
        <references count="1">
          <reference field="4294967294" count="1" selected="0">
            <x v="1"/>
          </reference>
        </references>
      </pivotArea>
    </format>
  </formats>
  <chartFormats count="10">
    <chartFormat chart="26" format="12">
      <pivotArea type="data" outline="0" fieldPosition="0">
        <references count="2">
          <reference field="4294967294" count="1" selected="0">
            <x v="0"/>
          </reference>
          <reference field="0" count="1" selected="0">
            <x v="1"/>
          </reference>
        </references>
      </pivotArea>
    </chartFormat>
    <chartFormat chart="26" format="13">
      <pivotArea type="data" outline="0" fieldPosition="0">
        <references count="2">
          <reference field="4294967294" count="1" selected="0">
            <x v="0"/>
          </reference>
          <reference field="0" count="1" selected="0">
            <x v="0"/>
          </reference>
        </references>
      </pivotArea>
    </chartFormat>
    <chartFormat chart="26" format="14">
      <pivotArea type="data" outline="0" fieldPosition="0">
        <references count="2">
          <reference field="4294967294" count="1" selected="0">
            <x v="0"/>
          </reference>
          <reference field="0" count="1" selected="0">
            <x v="2"/>
          </reference>
        </references>
      </pivotArea>
    </chartFormat>
    <chartFormat chart="26" format="15">
      <pivotArea type="data" outline="0" fieldPosition="0">
        <references count="2">
          <reference field="4294967294" count="1" selected="0">
            <x v="0"/>
          </reference>
          <reference field="0" count="1" selected="0">
            <x v="3"/>
          </reference>
        </references>
      </pivotArea>
    </chartFormat>
    <chartFormat chart="26" format="16" series="1">
      <pivotArea type="data" outline="0" fieldPosition="0">
        <references count="1">
          <reference field="4294967294" count="1" selected="0">
            <x v="0"/>
          </reference>
        </references>
      </pivotArea>
    </chartFormat>
    <chartFormat chart="26" format="17" series="1">
      <pivotArea type="data" outline="0" fieldPosition="0">
        <references count="1">
          <reference field="4294967294" count="1" selected="0">
            <x v="1"/>
          </reference>
        </references>
      </pivotArea>
    </chartFormat>
    <chartFormat chart="26" format="18">
      <pivotArea type="data" outline="0" fieldPosition="0">
        <references count="2">
          <reference field="4294967294" count="1" selected="0">
            <x v="1"/>
          </reference>
          <reference field="0" count="1" selected="0">
            <x v="1"/>
          </reference>
        </references>
      </pivotArea>
    </chartFormat>
    <chartFormat chart="26" format="19">
      <pivotArea type="data" outline="0" fieldPosition="0">
        <references count="2">
          <reference field="4294967294" count="1" selected="0">
            <x v="1"/>
          </reference>
          <reference field="0" count="1" selected="0">
            <x v="2"/>
          </reference>
        </references>
      </pivotArea>
    </chartFormat>
    <chartFormat chart="26" format="20">
      <pivotArea type="data" outline="0" fieldPosition="0">
        <references count="2">
          <reference field="4294967294" count="1" selected="0">
            <x v="1"/>
          </reference>
          <reference field="0" count="1" selected="0">
            <x v="3"/>
          </reference>
        </references>
      </pivotArea>
    </chartFormat>
    <chartFormat chart="26" format="21">
      <pivotArea type="data" outline="0" fieldPosition="0">
        <references count="2">
          <reference field="4294967294" count="1" selected="0">
            <x v="1"/>
          </reference>
          <reference field="0"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Date"/>
    <pivotHierarchy dragToData="1"/>
  </pivotHierarchies>
  <pivotTableStyleInfo name="PivotStyleMedium10"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total sales by mon" cacheId="6" applyNumberFormats="0" applyBorderFormats="0" applyFontFormats="0" applyPatternFormats="0" applyAlignmentFormats="0" applyWidthHeightFormats="1" dataCaption="Values" tag="9a1c6c64-07bb-48b6-99ec-393228b46401" updatedVersion="8" minRefreshableVersion="3" useAutoFormatting="1" subtotalHiddenItems="1" itemPrintTitles="1" createdVersion="5" indent="0" outline="1" outlineData="1" multipleFieldFilters="0" chartFormat="18" rowHeaderCaption="Months">
  <location ref="B11:C2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Total Sales" fld="1" baseField="0" baseItem="0" numFmtId="166"/>
  </dataFields>
  <formats count="3">
    <format dxfId="1589">
      <pivotArea type="all" dataOnly="0" outline="0" fieldPosition="0"/>
    </format>
    <format dxfId="1588">
      <pivotArea outline="0" collapsedLevelsAreSubtotals="1" fieldPosition="0"/>
    </format>
    <format dxfId="1587">
      <pivotArea outline="0" collapsedLevelsAreSubtotals="1" fieldPosition="0"/>
    </format>
  </formats>
  <chartFormats count="2">
    <chartFormat chart="17" format="5"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7" cacheId="14" applyNumberFormats="0" applyBorderFormats="0" applyFontFormats="0" applyPatternFormats="0" applyAlignmentFormats="0" applyWidthHeightFormats="1" dataCaption="Values" tag="326be0f9-58ff-4a9f-ac2a-8c607ffb165e" updatedVersion="8" minRefreshableVersion="3" useAutoFormatting="1" subtotalHiddenItems="1" itemPrintTitles="1" createdVersion="5" indent="0" outline="1" outlineData="1" multipleFieldFilters="0" chartFormat="38" rowHeaderCaption="Products">
  <location ref="K50:L6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1"/>
    </i>
    <i>
      <x v="6"/>
    </i>
    <i>
      <x/>
    </i>
    <i>
      <x v="2"/>
    </i>
    <i>
      <x v="8"/>
    </i>
    <i>
      <x v="4"/>
    </i>
    <i>
      <x v="3"/>
    </i>
    <i>
      <x v="7"/>
    </i>
    <i>
      <x v="9"/>
    </i>
    <i t="grand">
      <x/>
    </i>
  </rowItems>
  <colItems count="1">
    <i/>
  </colItems>
  <dataFields count="1">
    <dataField name="Total Profit" fld="1" baseField="0" baseItem="0"/>
  </dataFields>
  <formats count="2">
    <format dxfId="1591">
      <pivotArea type="all" dataOnly="0" outline="0" fieldPosition="0"/>
    </format>
    <format dxfId="1590">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1">
    <filter fld="0" type="count" id="3" iMeasureHier="42">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3" cacheId="11" applyNumberFormats="0" applyBorderFormats="0" applyFontFormats="0" applyPatternFormats="0" applyAlignmentFormats="0" applyWidthHeightFormats="1" dataCaption="Values" tag="78f01ab4-e28e-4594-a75d-c1ffcaac74e5" updatedVersion="8" minRefreshableVersion="3" useAutoFormatting="1" subtotalHiddenItems="1" itemPrintTitles="1" createdVersion="5" indent="0" outline="1" outlineData="1" multipleFieldFilters="0" chartFormat="17" rowHeaderCaption="Region">
  <location ref="B29:C40" firstHeaderRow="1" firstDataRow="1" firstDataCol="1"/>
  <pivotFields count="3">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1"/>
    </i>
    <i>
      <x v="6"/>
    </i>
    <i>
      <x v="7"/>
    </i>
    <i>
      <x v="2"/>
    </i>
    <i>
      <x v="5"/>
    </i>
    <i>
      <x v="3"/>
    </i>
    <i>
      <x v="9"/>
    </i>
    <i>
      <x v="4"/>
    </i>
    <i>
      <x/>
    </i>
    <i t="grand">
      <x/>
    </i>
  </rowItems>
  <colItems count="1">
    <i/>
  </colItems>
  <dataFields count="1">
    <dataField name="Total Sales" fld="0" baseField="0" baseItem="0" numFmtId="166"/>
  </dataFields>
  <formats count="3">
    <format dxfId="1594">
      <pivotArea type="all" dataOnly="0" outline="0" fieldPosition="0"/>
    </format>
    <format dxfId="1593">
      <pivotArea outline="0" collapsedLevelsAreSubtotals="1" fieldPosition="0"/>
    </format>
    <format dxfId="159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5" cacheId="12" applyNumberFormats="0" applyBorderFormats="0" applyFontFormats="0" applyPatternFormats="0" applyAlignmentFormats="0" applyWidthHeightFormats="1" dataCaption="Values" tag="dca803ac-4bf2-48a3-b82d-dbcf9fd8e278" updatedVersion="8" minRefreshableVersion="3" useAutoFormatting="1" subtotalHiddenItems="1" itemPrintTitles="1" createdVersion="5" indent="0" outline="1" outlineData="1" multipleFieldFilters="0" chartFormat="24" rowHeaderCaption="Products">
  <location ref="K29:L40"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i>
    <i>
      <x v="1"/>
    </i>
    <i>
      <x v="3"/>
    </i>
    <i>
      <x v="4"/>
    </i>
    <i>
      <x v="5"/>
    </i>
    <i>
      <x v="2"/>
    </i>
    <i>
      <x v="6"/>
    </i>
    <i>
      <x v="7"/>
    </i>
    <i>
      <x v="8"/>
    </i>
    <i>
      <x v="9"/>
    </i>
    <i t="grand">
      <x/>
    </i>
  </rowItems>
  <colItems count="1">
    <i/>
  </colItems>
  <dataFields count="1">
    <dataField name="Total Sales" fld="0" baseField="0" baseItem="0" numFmtId="166"/>
  </dataFields>
  <formats count="3">
    <format dxfId="1597">
      <pivotArea type="all" dataOnly="0" outline="0" fieldPosition="0"/>
    </format>
    <format dxfId="1596">
      <pivotArea outline="0" collapsedLevelsAreSubtotals="1" fieldPosition="0"/>
    </format>
    <format dxfId="159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1">
    <filter fld="1" type="count" id="1" iMeasureHier="4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otal sales and Total Profit by year" cacheId="9" applyNumberFormats="0" applyBorderFormats="0" applyFontFormats="0" applyPatternFormats="0" applyAlignmentFormats="0" applyWidthHeightFormats="1" dataCaption="Values" tag="9a1c6c64-07bb-48b6-99ec-393228b46401" updatedVersion="8" minRefreshableVersion="3" useAutoFormatting="1" subtotalHiddenItems="1" itemPrintTitles="1" createdVersion="5" indent="0" outline="1" outlineData="1" multipleFieldFilters="0" chartFormat="23" rowHeaderCaption="Year">
  <location ref="V11:X1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Total Sales" fld="0" baseField="1" baseItem="0"/>
    <dataField name="Total Profit" fld="2" baseField="1" baseItem="0"/>
  </dataFields>
  <formats count="3">
    <format dxfId="1600">
      <pivotArea type="all" dataOnly="0" outline="0" fieldPosition="0"/>
    </format>
    <format dxfId="1599">
      <pivotArea outline="0" collapsedLevelsAreSubtotals="1" fieldPosition="0"/>
    </format>
    <format dxfId="159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1"/>
          </reference>
        </references>
      </pivotArea>
    </chartFormat>
    <chartFormat chart="22" format="9"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1"/>
          </reference>
        </references>
      </pivotArea>
    </chartFormat>
    <chartFormat chart="20" format="7"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6" cacheId="13" applyNumberFormats="0" applyBorderFormats="0" applyFontFormats="0" applyPatternFormats="0" applyAlignmentFormats="0" applyWidthHeightFormats="1" dataCaption="Values" tag="b8704915-75af-456c-b79d-5a3ba6e8ffc7" updatedVersion="8" minRefreshableVersion="3" useAutoFormatting="1" subtotalHiddenItems="1" itemPrintTitles="1" createdVersion="5" indent="0" outline="1" outlineData="1" multipleFieldFilters="0" chartFormat="25" rowHeaderCaption="Products">
  <location ref="B50:C6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5"/>
    </i>
    <i>
      <x v="7"/>
    </i>
    <i>
      <x v="8"/>
    </i>
    <i>
      <x v="9"/>
    </i>
    <i>
      <x v="6"/>
    </i>
    <i>
      <x v="3"/>
    </i>
    <i>
      <x v="2"/>
    </i>
    <i>
      <x/>
    </i>
    <i>
      <x v="1"/>
    </i>
    <i t="grand">
      <x/>
    </i>
  </rowItems>
  <colItems count="1">
    <i/>
  </colItems>
  <dataFields count="1">
    <dataField name="Total Profit" fld="1" baseField="0" baseItem="0"/>
  </dataFields>
  <formats count="2">
    <format dxfId="1602">
      <pivotArea type="all" dataOnly="0" outline="0" fieldPosition="0"/>
    </format>
    <format dxfId="1601">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Total Profit"/>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filters count="1">
    <filter fld="0" type="count" id="2" iMeasureHier="4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 cacheId="7" applyNumberFormats="0" applyBorderFormats="0" applyFontFormats="0" applyPatternFormats="0" applyAlignmentFormats="0" applyWidthHeightFormats="1" dataCaption="Values" tag="9d6b2456-2d0f-472a-a329-8cb553e45661" updatedVersion="8" minRefreshableVersion="3" useAutoFormatting="1" subtotalHiddenItems="1" itemPrintTitles="1" createdVersion="5" indent="0" outline="1" outlineData="1" multipleFieldFilters="0">
  <location ref="B5:F6"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howAl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4" baseField="0" baseItem="0" numFmtId="166"/>
    <dataField name="Total Quantity" fld="0" baseField="0" baseItem="1"/>
    <dataField name="Net profit Margin" fld="1" baseField="0" baseItem="2" numFmtId="166"/>
    <dataField name="#Orders" fld="2" subtotal="count" baseField="0" baseItem="3">
      <extLst>
        <ext xmlns:x15="http://schemas.microsoft.com/office/spreadsheetml/2010/11/main" uri="{FABC7310-3BB5-11E1-824E-6D434824019B}">
          <x15:dataField isCountDistinct="1"/>
        </ext>
      </extLst>
    </dataField>
    <dataField name="Sum of Cost" fld="3" baseField="0" baseItem="0" numFmtId="166"/>
  </dataFields>
  <formats count="6">
    <format dxfId="1608">
      <pivotArea type="all" dataOnly="0" outline="0" fieldPosition="0"/>
    </format>
    <format dxfId="1607">
      <pivotArea outline="0" collapsedLevelsAreSubtotals="1" fieldPosition="0"/>
    </format>
    <format dxfId="1606">
      <pivotArea dataOnly="0" labelOnly="1" outline="0" fieldPosition="0">
        <references count="1">
          <reference field="4294967294" count="3">
            <x v="1"/>
            <x v="2"/>
            <x v="3"/>
          </reference>
        </references>
      </pivotArea>
    </format>
    <format dxfId="1605">
      <pivotArea outline="0" collapsedLevelsAreSubtotals="1" fieldPosition="0">
        <references count="1">
          <reference field="4294967294" count="1" selected="0">
            <x v="4"/>
          </reference>
        </references>
      </pivotArea>
    </format>
    <format dxfId="1604">
      <pivotArea outline="0" collapsedLevelsAreSubtotals="1" fieldPosition="0">
        <references count="1">
          <reference field="4294967294" count="1" selected="0">
            <x v="0"/>
          </reference>
        </references>
      </pivotArea>
    </format>
    <format dxfId="1603">
      <pivotArea outline="0" collapsedLevelsAreSubtotals="1" fieldPosition="0">
        <references count="1">
          <reference field="4294967294" count="1" selected="0">
            <x v="2"/>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caption="Total Quantity"/>
    <pivotHierarchy dragToData="1" caption="Net profit Margin"/>
    <pivotHierarchy dragToData="1"/>
    <pivotHierarchy dragToData="1" caption="#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000-000000000000}" autoFormatId="16" applyNumberFormats="0" applyBorderFormats="0" applyFontFormats="0" applyPatternFormats="0" applyAlignmentFormats="0" applyWidthHeightFormats="0">
  <queryTableRefresh nextId="16">
    <queryTableFields count="15">
      <queryTableField id="1" name="Sales[SalesOrderNumber]" tableColumnId="1"/>
      <queryTableField id="2" name="Sales[OrderDate]" tableColumnId="2"/>
      <queryTableField id="3" name="Sales[ProductKey]" tableColumnId="3"/>
      <queryTableField id="4" name="Sales[ResellerKey]" tableColumnId="4"/>
      <queryTableField id="5" name="Sales[EmployeeKey]" tableColumnId="5"/>
      <queryTableField id="6" name="Sales[SalesTerritoryKey]" tableColumnId="6"/>
      <queryTableField id="7" name="Sales[Quantity]" tableColumnId="7"/>
      <queryTableField id="8" name="Sales[Unit Price]" tableColumnId="8"/>
      <queryTableField id="9" name="Sales[Sales]" tableColumnId="9"/>
      <queryTableField id="10" name="Sales[Cost]" tableColumnId="10"/>
      <queryTableField id="11" name="Sales[Profit]" tableColumnId="11"/>
      <queryTableField id="12" name="Sales[OrderDate (Year)]" tableColumnId="12"/>
      <queryTableField id="13" name="Sales[OrderDate (Quarter)]" tableColumnId="13"/>
      <queryTableField id="14" name="Sales[OrderDate (Month)]" tableColumnId="14"/>
      <queryTableField id="15" name="Sales[OrderDate (Month Index)]"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80A487-A93E-4622-A2C6-91043957F5F9}" sourceName="[Product].[Category]">
  <pivotTables>
    <pivotTable tabId="3" name="PivotTable8"/>
    <pivotTable tabId="3" name="PivotTable10"/>
    <pivotTable tabId="3" name="PivotTable11"/>
    <pivotTable tabId="3" name="PivotTable12"/>
    <pivotTable tabId="3" name="PivotTable13"/>
    <pivotTable tabId="3" name="PivotTable14"/>
    <pivotTable tabId="3" name="PivotTable9"/>
  </pivotTables>
  <data>
    <olap pivotCacheId="1328735296">
      <levels count="2">
        <level uniqueName="[Product].[Category].[(All)]" sourceCaption="(All)" count="0"/>
        <level uniqueName="[Product].[Category].[Category]" sourceCaption="Category" count="4">
          <ranges>
            <range startItem="0">
              <i n="[Product].[Category].&amp;[Accessories]" c="Accessories"/>
              <i n="[Product].[Category].&amp;[Bikes]" c="Bikes"/>
              <i n="[Product].[Category].&amp;[Clothing]" c="Clothing"/>
              <i n="[Product].[Category].&amp;[Components]" c="Components"/>
            </range>
          </ranges>
        </level>
      </levels>
      <selections count="1">
        <selection n="[Product].[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Month2" xr10:uid="{5B18A3E4-8653-4711-841D-F82138FA8749}" sourceName="[Sales].[OrderDate (Month)]">
  <pivotTables>
    <pivotTable tabId="2" name="total sales by mon"/>
    <pivotTable tabId="2" name="PivotTable1"/>
    <pivotTable tabId="2" name="Total Profit by Mont"/>
    <pivotTable tabId="2" name="Total sales and Total Profit by year"/>
    <pivotTable tabId="2" name="PivotTable2"/>
    <pivotTable tabId="2" name="PivotTable3"/>
    <pivotTable tabId="2" name="PivotTable5"/>
    <pivotTable tabId="2" name="PivotTable6"/>
    <pivotTable tabId="2" name="PivotTable7"/>
  </pivotTables>
  <data>
    <olap pivotCacheId="1984487169">
      <levels count="2">
        <level uniqueName="[Sales].[OrderDate (Month)].[(All)]" sourceCaption="(All)" count="0"/>
        <level uniqueName="[Sales].[OrderDate (Month)].[OrderDate (Month)]" sourceCaption="OrderDate (Month)" count="12">
          <ranges>
            <range startItem="0">
              <i n="[Sales].[OrderDate (Month)].&amp;[Jan]" c="Jan"/>
              <i n="[Sales].[OrderDate (Month)].&amp;[Feb]" c="Feb"/>
              <i n="[Sales].[OrderDate (Month)].&amp;[Mar]" c="Mar"/>
              <i n="[Sales].[OrderDate (Month)].&amp;[Apr]" c="Apr"/>
              <i n="[Sales].[OrderDate (Month)].&amp;[May]" c="May"/>
              <i n="[Sales].[OrderDate (Month)].&amp;[Jun]" c="Jun"/>
              <i n="[Sales].[OrderDate (Month)].&amp;[Jul]" c="Jul"/>
              <i n="[Sales].[OrderDate (Month)].&amp;[Aug]" c="Aug"/>
              <i n="[Sales].[OrderDate (Month)].&amp;[Sep]" c="Sep"/>
              <i n="[Sales].[OrderDate (Month)].&amp;[Oct]" c="Oct"/>
              <i n="[Sales].[OrderDate (Month)].&amp;[Nov]" c="Nov"/>
              <i n="[Sales].[OrderDate (Month)].&amp;[Dec]" c="Dec"/>
            </range>
          </ranges>
        </level>
      </levels>
      <selections count="1">
        <selection n="[Sales].[Order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8B56FC-33D4-410A-B702-446BA7B7B065}" sourceName="[Region].[Region]">
  <pivotTables>
    <pivotTable tabId="3" name="PivotTable8"/>
    <pivotTable tabId="3" name="PivotTable10"/>
    <pivotTable tabId="3" name="PivotTable11"/>
    <pivotTable tabId="3" name="PivotTable12"/>
    <pivotTable tabId="3" name="PivotTable13"/>
    <pivotTable tabId="3" name="PivotTable14"/>
    <pivotTable tabId="3" name="PivotTable9"/>
  </pivotTables>
  <data>
    <olap pivotCacheId="1328735296">
      <levels count="2">
        <level uniqueName="[Region].[Region].[(All)]" sourceCaption="(All)" count="0"/>
        <level uniqueName="[Region].[Region].[Region]" sourceCaption="Region" count="10">
          <ranges>
            <range startItem="0">
              <i n="[Region].[Region].&amp;[Australia]" c="Australia"/>
              <i n="[Region].[Region].&amp;[Canada]" c="Canada"/>
              <i n="[Region].[Region].&amp;[Central]" c="Central"/>
              <i n="[Region].[Region].&amp;[France]" c="France"/>
              <i n="[Region].[Region].&amp;[Germany]" c="Germany"/>
              <i n="[Region].[Region].&amp;[Northeast]" c="Northeast"/>
              <i n="[Region].[Region].&amp;[Northwest]" c="Northwest"/>
              <i n="[Region].[Region].&amp;[Southeast]" c="Southeast"/>
              <i n="[Region].[Region].&amp;[Southwest]" c="Southwest"/>
              <i n="[Region].[Region].&amp;[United Kingdom]" c="United Kingdom"/>
            </range>
          </ranges>
        </level>
      </levels>
      <selections count="1">
        <selection n="[Region].[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C6ADB37E-A050-4C34-9B02-DD3C34D7AF50}" sourceName="[Region].[Group]">
  <pivotTables>
    <pivotTable tabId="3" name="PivotTable8"/>
    <pivotTable tabId="3" name="PivotTable10"/>
    <pivotTable tabId="3" name="PivotTable11"/>
    <pivotTable tabId="3" name="PivotTable12"/>
    <pivotTable tabId="3" name="PivotTable13"/>
    <pivotTable tabId="3" name="PivotTable14"/>
    <pivotTable tabId="3" name="PivotTable9"/>
  </pivotTables>
  <data>
    <olap pivotCacheId="1328735296">
      <levels count="2">
        <level uniqueName="[Region].[Group].[(All)]" sourceCaption="(All)" count="0"/>
        <level uniqueName="[Region].[Group].[Group]" sourceCaption="Group" count="3">
          <ranges>
            <range startItem="0">
              <i n="[Region].[Group].&amp;[Europe]" c="Europe"/>
              <i n="[Region].[Group].&amp;[North America]" c="North America"/>
              <i n="[Region].[Group].&amp;[Pacific]" c="Pacific"/>
            </range>
          </ranges>
        </level>
      </levels>
      <selections count="1">
        <selection n="[Region].[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Month) 1" xr10:uid="{795F8E77-0B33-4F4A-BD1A-1F64C34489DE}" cache="Slicer_OrderDate__Month2" caption="OrderDate (Month)" level="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2A33AAF-B8E7-48FF-854A-F30983174469}" cache="Slicer_Category" caption="Category" level="1" rowHeight="230716"/>
  <slicer name="Region" xr10:uid="{FB514DB2-0654-4F49-A44E-2B2A1164C54E}" cache="Slicer_Region" caption="Region" level="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Month) 3" xr10:uid="{0F56D721-56E0-4204-BBDB-7068090C5F59}" cache="Slicer_OrderDate__Month2" caption="OrderDate (Month)" columnCount="12" showCaption="0" level="1" style="Slicer Style 1" rowHeight="100584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3771393-0AC5-4BCE-908D-5645FCB3C8F2}" cache="Slicer_Category" caption="Category" columnCount="4" level="1" style="Slicer Style 1" rowHeight="274320"/>
  <slicer name="Region 1" xr10:uid="{A00B2361-91E1-465E-9572-DA16E62D2904}" cache="Slicer_Region" caption="Region" columnCount="5" level="1" style="Slicer Style 1" rowHeight="182880"/>
  <slicer name="Group 1" xr10:uid="{8AD8590A-3692-46DA-A9A8-40DA2D6E7C70}" cache="Slicer_Group" caption="Group" columnCount="3" showCaption="0" level="1" style="Slicer Style 1"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ExternalData_1" displayName="Table_ExternalData_1" ref="A3:O1003" tableType="queryTable" totalsRowShown="0">
  <autoFilter ref="A3:O1003" xr:uid="{00000000-0009-0000-0100-000001000000}"/>
  <tableColumns count="15">
    <tableColumn id="1" xr3:uid="{00000000-0010-0000-0000-000001000000}" uniqueName="1" name="Sales[SalesOrderNumber]" queryTableFieldId="1"/>
    <tableColumn id="2" xr3:uid="{00000000-0010-0000-0000-000002000000}" uniqueName="2" name="Sales[OrderDate]" queryTableFieldId="2" dataDxfId="1609"/>
    <tableColumn id="3" xr3:uid="{00000000-0010-0000-0000-000003000000}" uniqueName="3" name="Sales[ProductKey]" queryTableFieldId="3"/>
    <tableColumn id="4" xr3:uid="{00000000-0010-0000-0000-000004000000}" uniqueName="4" name="Sales[ResellerKey]" queryTableFieldId="4"/>
    <tableColumn id="5" xr3:uid="{00000000-0010-0000-0000-000005000000}" uniqueName="5" name="Sales[EmployeeKey]" queryTableFieldId="5"/>
    <tableColumn id="6" xr3:uid="{00000000-0010-0000-0000-000006000000}" uniqueName="6" name="Sales[SalesTerritoryKey]" queryTableFieldId="6"/>
    <tableColumn id="7" xr3:uid="{00000000-0010-0000-0000-000007000000}" uniqueName="7" name="Sales[Quantity]" queryTableFieldId="7"/>
    <tableColumn id="8" xr3:uid="{00000000-0010-0000-0000-000008000000}" uniqueName="8" name="Sales[Unit Price]" queryTableFieldId="8"/>
    <tableColumn id="9" xr3:uid="{00000000-0010-0000-0000-000009000000}" uniqueName="9" name="Sales[Sales]" queryTableFieldId="9"/>
    <tableColumn id="10" xr3:uid="{00000000-0010-0000-0000-00000A000000}" uniqueName="10" name="Sales[Cost]" queryTableFieldId="10"/>
    <tableColumn id="11" xr3:uid="{00000000-0010-0000-0000-00000B000000}" uniqueName="11" name="Sales[Profit]" queryTableFieldId="11"/>
    <tableColumn id="12" xr3:uid="{00000000-0010-0000-0000-00000C000000}" uniqueName="12" name="Sales[OrderDate (Year)]" queryTableFieldId="12"/>
    <tableColumn id="13" xr3:uid="{00000000-0010-0000-0000-00000D000000}" uniqueName="13" name="Sales[OrderDate (Quarter)]" queryTableFieldId="13"/>
    <tableColumn id="14" xr3:uid="{00000000-0010-0000-0000-00000E000000}" uniqueName="14" name="Sales[OrderDate (Month)]" queryTableFieldId="14"/>
    <tableColumn id="15" xr3:uid="{00000000-0010-0000-0000-00000F000000}" uniqueName="15" name="Sales[OrderDate (Month Index)]"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3"/>
  <sheetViews>
    <sheetView workbookViewId="0"/>
  </sheetViews>
  <sheetFormatPr defaultRowHeight="14" x14ac:dyDescent="0.3"/>
  <cols>
    <col min="1" max="1" width="26" bestFit="1" customWidth="1"/>
    <col min="2" max="2" width="18" bestFit="1" customWidth="1"/>
    <col min="3" max="3" width="19.4140625" bestFit="1" customWidth="1"/>
    <col min="4" max="4" width="19.9140625" bestFit="1" customWidth="1"/>
    <col min="5" max="5" width="21.5" bestFit="1" customWidth="1"/>
    <col min="6" max="6" width="25.08203125" bestFit="1" customWidth="1"/>
    <col min="7" max="7" width="16.4140625" bestFit="1" customWidth="1"/>
    <col min="8" max="8" width="17.5" bestFit="1" customWidth="1"/>
    <col min="9" max="9" width="13.6640625" bestFit="1" customWidth="1"/>
    <col min="10" max="10" width="12.9140625" bestFit="1" customWidth="1"/>
    <col min="11" max="11" width="13.58203125" bestFit="1" customWidth="1"/>
    <col min="12" max="12" width="24" bestFit="1" customWidth="1"/>
    <col min="13" max="13" width="26.5" bestFit="1" customWidth="1"/>
    <col min="14" max="14" width="25.33203125" bestFit="1" customWidth="1"/>
    <col min="15" max="15" width="30.83203125" bestFit="1" customWidth="1"/>
  </cols>
  <sheetData>
    <row r="1" spans="1:15" x14ac:dyDescent="0.3">
      <c r="A1" t="s">
        <v>662</v>
      </c>
    </row>
    <row r="3" spans="1:15" x14ac:dyDescent="0.3">
      <c r="A3" t="s">
        <v>331</v>
      </c>
      <c r="B3" t="s">
        <v>332</v>
      </c>
      <c r="C3" t="s">
        <v>333</v>
      </c>
      <c r="D3" t="s">
        <v>334</v>
      </c>
      <c r="E3" t="s">
        <v>335</v>
      </c>
      <c r="F3" t="s">
        <v>336</v>
      </c>
      <c r="G3" t="s">
        <v>337</v>
      </c>
      <c r="H3" t="s">
        <v>338</v>
      </c>
      <c r="I3" t="s">
        <v>339</v>
      </c>
      <c r="J3" t="s">
        <v>340</v>
      </c>
      <c r="K3" t="s">
        <v>341</v>
      </c>
      <c r="L3" t="s">
        <v>342</v>
      </c>
      <c r="M3" t="s">
        <v>343</v>
      </c>
      <c r="N3" t="s">
        <v>344</v>
      </c>
      <c r="O3" t="s">
        <v>345</v>
      </c>
    </row>
    <row r="4" spans="1:15" x14ac:dyDescent="0.3">
      <c r="A4" t="s">
        <v>92</v>
      </c>
      <c r="B4" s="11">
        <v>42919</v>
      </c>
      <c r="C4" t="s">
        <v>346</v>
      </c>
      <c r="D4" t="s">
        <v>347</v>
      </c>
      <c r="E4" t="s">
        <v>348</v>
      </c>
      <c r="F4" t="s">
        <v>349</v>
      </c>
      <c r="G4">
        <v>1</v>
      </c>
      <c r="H4">
        <v>419.46</v>
      </c>
      <c r="I4">
        <v>419.46</v>
      </c>
      <c r="J4">
        <v>413.15</v>
      </c>
      <c r="K4">
        <v>6.31</v>
      </c>
      <c r="L4" t="s">
        <v>81</v>
      </c>
      <c r="M4" t="s">
        <v>350</v>
      </c>
      <c r="N4" t="s">
        <v>7</v>
      </c>
      <c r="O4">
        <v>7</v>
      </c>
    </row>
    <row r="5" spans="1:15" x14ac:dyDescent="0.3">
      <c r="A5" t="s">
        <v>93</v>
      </c>
      <c r="B5" s="11">
        <v>42921</v>
      </c>
      <c r="C5" t="s">
        <v>351</v>
      </c>
      <c r="D5" t="s">
        <v>352</v>
      </c>
      <c r="E5" t="s">
        <v>348</v>
      </c>
      <c r="F5" t="s">
        <v>349</v>
      </c>
      <c r="G5">
        <v>1</v>
      </c>
      <c r="H5">
        <v>419.46</v>
      </c>
      <c r="I5">
        <v>419.46</v>
      </c>
      <c r="J5">
        <v>413.15</v>
      </c>
      <c r="K5">
        <v>6.31</v>
      </c>
      <c r="L5" t="s">
        <v>81</v>
      </c>
      <c r="M5" t="s">
        <v>350</v>
      </c>
      <c r="N5" t="s">
        <v>7</v>
      </c>
      <c r="O5">
        <v>7</v>
      </c>
    </row>
    <row r="6" spans="1:15" x14ac:dyDescent="0.3">
      <c r="A6" t="s">
        <v>93</v>
      </c>
      <c r="B6" s="11">
        <v>42921</v>
      </c>
      <c r="C6" t="s">
        <v>353</v>
      </c>
      <c r="D6" t="s">
        <v>352</v>
      </c>
      <c r="E6" t="s">
        <v>348</v>
      </c>
      <c r="F6" t="s">
        <v>349</v>
      </c>
      <c r="G6">
        <v>1</v>
      </c>
      <c r="H6">
        <v>419.46</v>
      </c>
      <c r="I6">
        <v>419.46</v>
      </c>
      <c r="J6">
        <v>413.15</v>
      </c>
      <c r="K6">
        <v>6.31</v>
      </c>
      <c r="L6" t="s">
        <v>81</v>
      </c>
      <c r="M6" t="s">
        <v>350</v>
      </c>
      <c r="N6" t="s">
        <v>7</v>
      </c>
      <c r="O6">
        <v>7</v>
      </c>
    </row>
    <row r="7" spans="1:15" x14ac:dyDescent="0.3">
      <c r="A7" t="s">
        <v>94</v>
      </c>
      <c r="B7" s="11">
        <v>42955</v>
      </c>
      <c r="C7" t="s">
        <v>354</v>
      </c>
      <c r="D7" t="s">
        <v>355</v>
      </c>
      <c r="E7" t="s">
        <v>348</v>
      </c>
      <c r="F7" t="s">
        <v>349</v>
      </c>
      <c r="G7">
        <v>1</v>
      </c>
      <c r="H7">
        <v>419.46</v>
      </c>
      <c r="I7">
        <v>419.46</v>
      </c>
      <c r="J7">
        <v>413.15</v>
      </c>
      <c r="K7">
        <v>6.31</v>
      </c>
      <c r="L7" t="s">
        <v>81</v>
      </c>
      <c r="M7" t="s">
        <v>350</v>
      </c>
      <c r="N7" t="s">
        <v>8</v>
      </c>
      <c r="O7">
        <v>8</v>
      </c>
    </row>
    <row r="8" spans="1:15" x14ac:dyDescent="0.3">
      <c r="A8" t="s">
        <v>96</v>
      </c>
      <c r="B8" s="11">
        <v>42963</v>
      </c>
      <c r="C8" t="s">
        <v>356</v>
      </c>
      <c r="D8" t="s">
        <v>357</v>
      </c>
      <c r="E8" t="s">
        <v>348</v>
      </c>
      <c r="F8" t="s">
        <v>349</v>
      </c>
      <c r="G8">
        <v>1</v>
      </c>
      <c r="H8">
        <v>419.46</v>
      </c>
      <c r="I8">
        <v>419.46</v>
      </c>
      <c r="J8">
        <v>413.15</v>
      </c>
      <c r="K8">
        <v>6.31</v>
      </c>
      <c r="L8" t="s">
        <v>81</v>
      </c>
      <c r="M8" t="s">
        <v>350</v>
      </c>
      <c r="N8" t="s">
        <v>8</v>
      </c>
      <c r="O8">
        <v>8</v>
      </c>
    </row>
    <row r="9" spans="1:15" x14ac:dyDescent="0.3">
      <c r="A9" t="s">
        <v>96</v>
      </c>
      <c r="B9" s="11">
        <v>42963</v>
      </c>
      <c r="C9" t="s">
        <v>358</v>
      </c>
      <c r="D9" t="s">
        <v>357</v>
      </c>
      <c r="E9" t="s">
        <v>348</v>
      </c>
      <c r="F9" t="s">
        <v>349</v>
      </c>
      <c r="G9">
        <v>1</v>
      </c>
      <c r="H9">
        <v>419.46</v>
      </c>
      <c r="I9">
        <v>419.46</v>
      </c>
      <c r="J9">
        <v>413.15</v>
      </c>
      <c r="K9">
        <v>6.31</v>
      </c>
      <c r="L9" t="s">
        <v>81</v>
      </c>
      <c r="M9" t="s">
        <v>350</v>
      </c>
      <c r="N9" t="s">
        <v>8</v>
      </c>
      <c r="O9">
        <v>8</v>
      </c>
    </row>
    <row r="10" spans="1:15" x14ac:dyDescent="0.3">
      <c r="A10" t="s">
        <v>96</v>
      </c>
      <c r="B10" s="11">
        <v>42963</v>
      </c>
      <c r="C10" t="s">
        <v>346</v>
      </c>
      <c r="D10" t="s">
        <v>357</v>
      </c>
      <c r="E10" t="s">
        <v>348</v>
      </c>
      <c r="F10" t="s">
        <v>349</v>
      </c>
      <c r="G10">
        <v>1</v>
      </c>
      <c r="H10">
        <v>419.46</v>
      </c>
      <c r="I10">
        <v>419.46</v>
      </c>
      <c r="J10">
        <v>413.15</v>
      </c>
      <c r="K10">
        <v>6.31</v>
      </c>
      <c r="L10" t="s">
        <v>81</v>
      </c>
      <c r="M10" t="s">
        <v>350</v>
      </c>
      <c r="N10" t="s">
        <v>8</v>
      </c>
      <c r="O10">
        <v>8</v>
      </c>
    </row>
    <row r="11" spans="1:15" x14ac:dyDescent="0.3">
      <c r="A11" t="s">
        <v>97</v>
      </c>
      <c r="B11" s="11">
        <v>42966</v>
      </c>
      <c r="C11" t="s">
        <v>358</v>
      </c>
      <c r="D11" t="s">
        <v>359</v>
      </c>
      <c r="E11" t="s">
        <v>348</v>
      </c>
      <c r="F11" t="s">
        <v>349</v>
      </c>
      <c r="G11">
        <v>1</v>
      </c>
      <c r="H11">
        <v>419.46</v>
      </c>
      <c r="I11">
        <v>419.46</v>
      </c>
      <c r="J11">
        <v>413.15</v>
      </c>
      <c r="K11">
        <v>6.31</v>
      </c>
      <c r="L11" t="s">
        <v>81</v>
      </c>
      <c r="M11" t="s">
        <v>350</v>
      </c>
      <c r="N11" t="s">
        <v>8</v>
      </c>
      <c r="O11">
        <v>8</v>
      </c>
    </row>
    <row r="12" spans="1:15" x14ac:dyDescent="0.3">
      <c r="A12" t="s">
        <v>100</v>
      </c>
      <c r="B12" s="11">
        <v>42976</v>
      </c>
      <c r="C12" t="s">
        <v>346</v>
      </c>
      <c r="D12" t="s">
        <v>360</v>
      </c>
      <c r="E12" t="s">
        <v>348</v>
      </c>
      <c r="F12" t="s">
        <v>349</v>
      </c>
      <c r="G12">
        <v>1</v>
      </c>
      <c r="H12">
        <v>419.46</v>
      </c>
      <c r="I12">
        <v>419.46</v>
      </c>
      <c r="J12">
        <v>413.15</v>
      </c>
      <c r="K12">
        <v>6.31</v>
      </c>
      <c r="L12" t="s">
        <v>81</v>
      </c>
      <c r="M12" t="s">
        <v>350</v>
      </c>
      <c r="N12" t="s">
        <v>8</v>
      </c>
      <c r="O12">
        <v>8</v>
      </c>
    </row>
    <row r="13" spans="1:15" x14ac:dyDescent="0.3">
      <c r="A13" t="s">
        <v>101</v>
      </c>
      <c r="B13" s="11">
        <v>42988</v>
      </c>
      <c r="C13" t="s">
        <v>346</v>
      </c>
      <c r="D13" t="s">
        <v>361</v>
      </c>
      <c r="E13" t="s">
        <v>348</v>
      </c>
      <c r="F13" t="s">
        <v>349</v>
      </c>
      <c r="G13">
        <v>1</v>
      </c>
      <c r="H13">
        <v>419.46</v>
      </c>
      <c r="I13">
        <v>419.46</v>
      </c>
      <c r="J13">
        <v>413.15</v>
      </c>
      <c r="K13">
        <v>6.31</v>
      </c>
      <c r="L13" t="s">
        <v>81</v>
      </c>
      <c r="M13" t="s">
        <v>350</v>
      </c>
      <c r="N13" t="s">
        <v>9</v>
      </c>
      <c r="O13">
        <v>9</v>
      </c>
    </row>
    <row r="14" spans="1:15" x14ac:dyDescent="0.3">
      <c r="A14" t="s">
        <v>104</v>
      </c>
      <c r="B14" s="11">
        <v>43009</v>
      </c>
      <c r="C14" t="s">
        <v>362</v>
      </c>
      <c r="D14" t="s">
        <v>347</v>
      </c>
      <c r="E14" t="s">
        <v>348</v>
      </c>
      <c r="F14" t="s">
        <v>349</v>
      </c>
      <c r="G14">
        <v>1</v>
      </c>
      <c r="H14">
        <v>419.46</v>
      </c>
      <c r="I14">
        <v>419.46</v>
      </c>
      <c r="J14">
        <v>413.15</v>
      </c>
      <c r="K14">
        <v>6.31</v>
      </c>
      <c r="L14" t="s">
        <v>81</v>
      </c>
      <c r="M14" t="s">
        <v>363</v>
      </c>
      <c r="N14" t="s">
        <v>10</v>
      </c>
      <c r="O14">
        <v>10</v>
      </c>
    </row>
    <row r="15" spans="1:15" x14ac:dyDescent="0.3">
      <c r="A15" t="s">
        <v>105</v>
      </c>
      <c r="B15" s="11">
        <v>43015</v>
      </c>
      <c r="C15" t="s">
        <v>351</v>
      </c>
      <c r="D15" t="s">
        <v>352</v>
      </c>
      <c r="E15" t="s">
        <v>348</v>
      </c>
      <c r="F15" t="s">
        <v>349</v>
      </c>
      <c r="G15">
        <v>1</v>
      </c>
      <c r="H15">
        <v>419.46</v>
      </c>
      <c r="I15">
        <v>419.46</v>
      </c>
      <c r="J15">
        <v>413.15</v>
      </c>
      <c r="K15">
        <v>6.31</v>
      </c>
      <c r="L15" t="s">
        <v>81</v>
      </c>
      <c r="M15" t="s">
        <v>363</v>
      </c>
      <c r="N15" t="s">
        <v>10</v>
      </c>
      <c r="O15">
        <v>10</v>
      </c>
    </row>
    <row r="16" spans="1:15" x14ac:dyDescent="0.3">
      <c r="A16" t="s">
        <v>105</v>
      </c>
      <c r="B16" s="11">
        <v>43015</v>
      </c>
      <c r="C16" t="s">
        <v>356</v>
      </c>
      <c r="D16" t="s">
        <v>352</v>
      </c>
      <c r="E16" t="s">
        <v>348</v>
      </c>
      <c r="F16" t="s">
        <v>349</v>
      </c>
      <c r="G16">
        <v>1</v>
      </c>
      <c r="H16">
        <v>419.46</v>
      </c>
      <c r="I16">
        <v>419.46</v>
      </c>
      <c r="J16">
        <v>413.15</v>
      </c>
      <c r="K16">
        <v>6.31</v>
      </c>
      <c r="L16" t="s">
        <v>81</v>
      </c>
      <c r="M16" t="s">
        <v>363</v>
      </c>
      <c r="N16" t="s">
        <v>10</v>
      </c>
      <c r="O16">
        <v>10</v>
      </c>
    </row>
    <row r="17" spans="1:15" x14ac:dyDescent="0.3">
      <c r="A17" t="s">
        <v>107</v>
      </c>
      <c r="B17" s="11">
        <v>43045</v>
      </c>
      <c r="C17" t="s">
        <v>356</v>
      </c>
      <c r="D17" t="s">
        <v>355</v>
      </c>
      <c r="E17" t="s">
        <v>348</v>
      </c>
      <c r="F17" t="s">
        <v>349</v>
      </c>
      <c r="G17">
        <v>1</v>
      </c>
      <c r="H17">
        <v>419.46</v>
      </c>
      <c r="I17">
        <v>419.46</v>
      </c>
      <c r="J17">
        <v>413.15</v>
      </c>
      <c r="K17">
        <v>6.31</v>
      </c>
      <c r="L17" t="s">
        <v>81</v>
      </c>
      <c r="M17" t="s">
        <v>363</v>
      </c>
      <c r="N17" t="s">
        <v>11</v>
      </c>
      <c r="O17">
        <v>11</v>
      </c>
    </row>
    <row r="18" spans="1:15" x14ac:dyDescent="0.3">
      <c r="A18" t="s">
        <v>109</v>
      </c>
      <c r="B18" s="11">
        <v>43052</v>
      </c>
      <c r="C18" t="s">
        <v>364</v>
      </c>
      <c r="D18" t="s">
        <v>359</v>
      </c>
      <c r="E18" t="s">
        <v>348</v>
      </c>
      <c r="F18" t="s">
        <v>349</v>
      </c>
      <c r="G18">
        <v>1</v>
      </c>
      <c r="H18">
        <v>419.46</v>
      </c>
      <c r="I18">
        <v>419.46</v>
      </c>
      <c r="J18">
        <v>413.15</v>
      </c>
      <c r="K18">
        <v>6.31</v>
      </c>
      <c r="L18" t="s">
        <v>81</v>
      </c>
      <c r="M18" t="s">
        <v>363</v>
      </c>
      <c r="N18" t="s">
        <v>11</v>
      </c>
      <c r="O18">
        <v>11</v>
      </c>
    </row>
    <row r="19" spans="1:15" x14ac:dyDescent="0.3">
      <c r="A19" t="s">
        <v>109</v>
      </c>
      <c r="B19" s="11">
        <v>43052</v>
      </c>
      <c r="C19" t="s">
        <v>365</v>
      </c>
      <c r="D19" t="s">
        <v>359</v>
      </c>
      <c r="E19" t="s">
        <v>348</v>
      </c>
      <c r="F19" t="s">
        <v>349</v>
      </c>
      <c r="G19">
        <v>1</v>
      </c>
      <c r="H19">
        <v>419.46</v>
      </c>
      <c r="I19">
        <v>419.46</v>
      </c>
      <c r="J19">
        <v>413.15</v>
      </c>
      <c r="K19">
        <v>6.31</v>
      </c>
      <c r="L19" t="s">
        <v>81</v>
      </c>
      <c r="M19" t="s">
        <v>363</v>
      </c>
      <c r="N19" t="s">
        <v>11</v>
      </c>
      <c r="O19">
        <v>11</v>
      </c>
    </row>
    <row r="20" spans="1:15" x14ac:dyDescent="0.3">
      <c r="A20" t="s">
        <v>110</v>
      </c>
      <c r="B20" s="11">
        <v>43052</v>
      </c>
      <c r="C20" t="s">
        <v>365</v>
      </c>
      <c r="D20" t="s">
        <v>357</v>
      </c>
      <c r="E20" t="s">
        <v>348</v>
      </c>
      <c r="F20" t="s">
        <v>349</v>
      </c>
      <c r="G20">
        <v>1</v>
      </c>
      <c r="H20">
        <v>419.46</v>
      </c>
      <c r="I20">
        <v>419.46</v>
      </c>
      <c r="J20">
        <v>413.15</v>
      </c>
      <c r="K20">
        <v>6.31</v>
      </c>
      <c r="L20" t="s">
        <v>81</v>
      </c>
      <c r="M20" t="s">
        <v>363</v>
      </c>
      <c r="N20" t="s">
        <v>11</v>
      </c>
      <c r="O20">
        <v>11</v>
      </c>
    </row>
    <row r="21" spans="1:15" x14ac:dyDescent="0.3">
      <c r="A21" t="s">
        <v>110</v>
      </c>
      <c r="B21" s="11">
        <v>43052</v>
      </c>
      <c r="C21" t="s">
        <v>353</v>
      </c>
      <c r="D21" t="s">
        <v>357</v>
      </c>
      <c r="E21" t="s">
        <v>348</v>
      </c>
      <c r="F21" t="s">
        <v>349</v>
      </c>
      <c r="G21">
        <v>1</v>
      </c>
      <c r="H21">
        <v>419.46</v>
      </c>
      <c r="I21">
        <v>419.46</v>
      </c>
      <c r="J21">
        <v>413.15</v>
      </c>
      <c r="K21">
        <v>6.31</v>
      </c>
      <c r="L21" t="s">
        <v>81</v>
      </c>
      <c r="M21" t="s">
        <v>363</v>
      </c>
      <c r="N21" t="s">
        <v>11</v>
      </c>
      <c r="O21">
        <v>11</v>
      </c>
    </row>
    <row r="22" spans="1:15" x14ac:dyDescent="0.3">
      <c r="A22" t="s">
        <v>110</v>
      </c>
      <c r="B22" s="11">
        <v>43052</v>
      </c>
      <c r="C22" t="s">
        <v>354</v>
      </c>
      <c r="D22" t="s">
        <v>357</v>
      </c>
      <c r="E22" t="s">
        <v>348</v>
      </c>
      <c r="F22" t="s">
        <v>349</v>
      </c>
      <c r="G22">
        <v>1</v>
      </c>
      <c r="H22">
        <v>419.46</v>
      </c>
      <c r="I22">
        <v>419.46</v>
      </c>
      <c r="J22">
        <v>413.15</v>
      </c>
      <c r="K22">
        <v>6.31</v>
      </c>
      <c r="L22" t="s">
        <v>81</v>
      </c>
      <c r="M22" t="s">
        <v>363</v>
      </c>
      <c r="N22" t="s">
        <v>11</v>
      </c>
      <c r="O22">
        <v>11</v>
      </c>
    </row>
    <row r="23" spans="1:15" x14ac:dyDescent="0.3">
      <c r="A23" t="s">
        <v>112</v>
      </c>
      <c r="B23" s="11">
        <v>43060</v>
      </c>
      <c r="C23" t="s">
        <v>358</v>
      </c>
      <c r="D23" t="s">
        <v>366</v>
      </c>
      <c r="E23" t="s">
        <v>348</v>
      </c>
      <c r="F23" t="s">
        <v>349</v>
      </c>
      <c r="G23">
        <v>1</v>
      </c>
      <c r="H23">
        <v>419.46</v>
      </c>
      <c r="I23">
        <v>419.46</v>
      </c>
      <c r="J23">
        <v>413.15</v>
      </c>
      <c r="K23">
        <v>6.31</v>
      </c>
      <c r="L23" t="s">
        <v>81</v>
      </c>
      <c r="M23" t="s">
        <v>363</v>
      </c>
      <c r="N23" t="s">
        <v>11</v>
      </c>
      <c r="O23">
        <v>11</v>
      </c>
    </row>
    <row r="24" spans="1:15" x14ac:dyDescent="0.3">
      <c r="A24" t="s">
        <v>114</v>
      </c>
      <c r="B24" s="11">
        <v>43066</v>
      </c>
      <c r="C24" t="s">
        <v>354</v>
      </c>
      <c r="D24" t="s">
        <v>360</v>
      </c>
      <c r="E24" t="s">
        <v>348</v>
      </c>
      <c r="F24" t="s">
        <v>349</v>
      </c>
      <c r="G24">
        <v>1</v>
      </c>
      <c r="H24">
        <v>419.46</v>
      </c>
      <c r="I24">
        <v>419.46</v>
      </c>
      <c r="J24">
        <v>413.15</v>
      </c>
      <c r="K24">
        <v>6.31</v>
      </c>
      <c r="L24" t="s">
        <v>81</v>
      </c>
      <c r="M24" t="s">
        <v>363</v>
      </c>
      <c r="N24" t="s">
        <v>11</v>
      </c>
      <c r="O24">
        <v>11</v>
      </c>
    </row>
    <row r="25" spans="1:15" x14ac:dyDescent="0.3">
      <c r="A25" t="s">
        <v>114</v>
      </c>
      <c r="B25" s="11">
        <v>43066</v>
      </c>
      <c r="C25" t="s">
        <v>367</v>
      </c>
      <c r="D25" t="s">
        <v>360</v>
      </c>
      <c r="E25" t="s">
        <v>348</v>
      </c>
      <c r="F25" t="s">
        <v>349</v>
      </c>
      <c r="G25">
        <v>1</v>
      </c>
      <c r="H25">
        <v>419.46</v>
      </c>
      <c r="I25">
        <v>419.46</v>
      </c>
      <c r="J25">
        <v>413.15</v>
      </c>
      <c r="K25">
        <v>6.31</v>
      </c>
      <c r="L25" t="s">
        <v>81</v>
      </c>
      <c r="M25" t="s">
        <v>363</v>
      </c>
      <c r="N25" t="s">
        <v>11</v>
      </c>
      <c r="O25">
        <v>11</v>
      </c>
    </row>
    <row r="26" spans="1:15" x14ac:dyDescent="0.3">
      <c r="A26" t="s">
        <v>114</v>
      </c>
      <c r="B26" s="11">
        <v>43066</v>
      </c>
      <c r="C26" t="s">
        <v>353</v>
      </c>
      <c r="D26" t="s">
        <v>360</v>
      </c>
      <c r="E26" t="s">
        <v>348</v>
      </c>
      <c r="F26" t="s">
        <v>349</v>
      </c>
      <c r="G26">
        <v>1</v>
      </c>
      <c r="H26">
        <v>419.46</v>
      </c>
      <c r="I26">
        <v>419.46</v>
      </c>
      <c r="J26">
        <v>413.15</v>
      </c>
      <c r="K26">
        <v>6.31</v>
      </c>
      <c r="L26" t="s">
        <v>81</v>
      </c>
      <c r="M26" t="s">
        <v>363</v>
      </c>
      <c r="N26" t="s">
        <v>11</v>
      </c>
      <c r="O26">
        <v>11</v>
      </c>
    </row>
    <row r="27" spans="1:15" x14ac:dyDescent="0.3">
      <c r="A27" t="s">
        <v>114</v>
      </c>
      <c r="B27" s="11">
        <v>43066</v>
      </c>
      <c r="C27" t="s">
        <v>356</v>
      </c>
      <c r="D27" t="s">
        <v>360</v>
      </c>
      <c r="E27" t="s">
        <v>348</v>
      </c>
      <c r="F27" t="s">
        <v>349</v>
      </c>
      <c r="G27">
        <v>1</v>
      </c>
      <c r="H27">
        <v>419.46</v>
      </c>
      <c r="I27">
        <v>419.46</v>
      </c>
      <c r="J27">
        <v>413.15</v>
      </c>
      <c r="K27">
        <v>6.31</v>
      </c>
      <c r="L27" t="s">
        <v>81</v>
      </c>
      <c r="M27" t="s">
        <v>363</v>
      </c>
      <c r="N27" t="s">
        <v>11</v>
      </c>
      <c r="O27">
        <v>11</v>
      </c>
    </row>
    <row r="28" spans="1:15" x14ac:dyDescent="0.3">
      <c r="A28" t="s">
        <v>114</v>
      </c>
      <c r="B28" s="11">
        <v>43066</v>
      </c>
      <c r="C28" t="s">
        <v>358</v>
      </c>
      <c r="D28" t="s">
        <v>360</v>
      </c>
      <c r="E28" t="s">
        <v>348</v>
      </c>
      <c r="F28" t="s">
        <v>349</v>
      </c>
      <c r="G28">
        <v>1</v>
      </c>
      <c r="H28">
        <v>419.46</v>
      </c>
      <c r="I28">
        <v>419.46</v>
      </c>
      <c r="J28">
        <v>413.15</v>
      </c>
      <c r="K28">
        <v>6.31</v>
      </c>
      <c r="L28" t="s">
        <v>81</v>
      </c>
      <c r="M28" t="s">
        <v>363</v>
      </c>
      <c r="N28" t="s">
        <v>11</v>
      </c>
      <c r="O28">
        <v>11</v>
      </c>
    </row>
    <row r="29" spans="1:15" x14ac:dyDescent="0.3">
      <c r="A29" t="s">
        <v>115</v>
      </c>
      <c r="B29" s="11">
        <v>43080</v>
      </c>
      <c r="C29" t="s">
        <v>358</v>
      </c>
      <c r="D29" t="s">
        <v>361</v>
      </c>
      <c r="E29" t="s">
        <v>348</v>
      </c>
      <c r="F29" t="s">
        <v>349</v>
      </c>
      <c r="G29">
        <v>1</v>
      </c>
      <c r="H29">
        <v>419.46</v>
      </c>
      <c r="I29">
        <v>419.46</v>
      </c>
      <c r="J29">
        <v>413.15</v>
      </c>
      <c r="K29">
        <v>6.31</v>
      </c>
      <c r="L29" t="s">
        <v>81</v>
      </c>
      <c r="M29" t="s">
        <v>363</v>
      </c>
      <c r="N29" t="s">
        <v>12</v>
      </c>
      <c r="O29">
        <v>12</v>
      </c>
    </row>
    <row r="30" spans="1:15" x14ac:dyDescent="0.3">
      <c r="A30" t="s">
        <v>116</v>
      </c>
      <c r="B30" s="11">
        <v>43081</v>
      </c>
      <c r="C30" t="s">
        <v>368</v>
      </c>
      <c r="D30" t="s">
        <v>369</v>
      </c>
      <c r="E30" t="s">
        <v>348</v>
      </c>
      <c r="F30" t="s">
        <v>349</v>
      </c>
      <c r="G30">
        <v>1</v>
      </c>
      <c r="H30">
        <v>419.46</v>
      </c>
      <c r="I30">
        <v>419.46</v>
      </c>
      <c r="J30">
        <v>413.15</v>
      </c>
      <c r="K30">
        <v>6.31</v>
      </c>
      <c r="L30" t="s">
        <v>81</v>
      </c>
      <c r="M30" t="s">
        <v>363</v>
      </c>
      <c r="N30" t="s">
        <v>12</v>
      </c>
      <c r="O30">
        <v>12</v>
      </c>
    </row>
    <row r="31" spans="1:15" x14ac:dyDescent="0.3">
      <c r="A31" t="s">
        <v>119</v>
      </c>
      <c r="B31" s="11">
        <v>43093</v>
      </c>
      <c r="C31" t="s">
        <v>362</v>
      </c>
      <c r="D31" t="s">
        <v>370</v>
      </c>
      <c r="E31" t="s">
        <v>348</v>
      </c>
      <c r="F31" t="s">
        <v>349</v>
      </c>
      <c r="G31">
        <v>1</v>
      </c>
      <c r="H31">
        <v>419.46</v>
      </c>
      <c r="I31">
        <v>419.46</v>
      </c>
      <c r="J31">
        <v>413.15</v>
      </c>
      <c r="K31">
        <v>6.31</v>
      </c>
      <c r="L31" t="s">
        <v>81</v>
      </c>
      <c r="M31" t="s">
        <v>363</v>
      </c>
      <c r="N31" t="s">
        <v>12</v>
      </c>
      <c r="O31">
        <v>12</v>
      </c>
    </row>
    <row r="32" spans="1:15" x14ac:dyDescent="0.3">
      <c r="A32" t="s">
        <v>120</v>
      </c>
      <c r="B32" s="11">
        <v>43101</v>
      </c>
      <c r="C32" t="s">
        <v>362</v>
      </c>
      <c r="D32" t="s">
        <v>347</v>
      </c>
      <c r="E32" t="s">
        <v>348</v>
      </c>
      <c r="F32" t="s">
        <v>349</v>
      </c>
      <c r="G32">
        <v>1</v>
      </c>
      <c r="H32">
        <v>419.46</v>
      </c>
      <c r="I32">
        <v>419.46</v>
      </c>
      <c r="J32">
        <v>413.15</v>
      </c>
      <c r="K32">
        <v>6.31</v>
      </c>
      <c r="L32" t="s">
        <v>82</v>
      </c>
      <c r="M32" t="s">
        <v>371</v>
      </c>
      <c r="N32" t="s">
        <v>13</v>
      </c>
      <c r="O32">
        <v>1</v>
      </c>
    </row>
    <row r="33" spans="1:15" x14ac:dyDescent="0.3">
      <c r="A33" t="s">
        <v>121</v>
      </c>
      <c r="B33" s="11">
        <v>43105</v>
      </c>
      <c r="C33" t="s">
        <v>351</v>
      </c>
      <c r="D33" t="s">
        <v>352</v>
      </c>
      <c r="E33" t="s">
        <v>348</v>
      </c>
      <c r="F33" t="s">
        <v>349</v>
      </c>
      <c r="G33">
        <v>1</v>
      </c>
      <c r="H33">
        <v>419.46</v>
      </c>
      <c r="I33">
        <v>419.46</v>
      </c>
      <c r="J33">
        <v>413.15</v>
      </c>
      <c r="K33">
        <v>6.31</v>
      </c>
      <c r="L33" t="s">
        <v>82</v>
      </c>
      <c r="M33" t="s">
        <v>371</v>
      </c>
      <c r="N33" t="s">
        <v>13</v>
      </c>
      <c r="O33">
        <v>1</v>
      </c>
    </row>
    <row r="34" spans="1:15" x14ac:dyDescent="0.3">
      <c r="A34" t="s">
        <v>121</v>
      </c>
      <c r="B34" s="11">
        <v>43105</v>
      </c>
      <c r="C34" t="s">
        <v>364</v>
      </c>
      <c r="D34" t="s">
        <v>352</v>
      </c>
      <c r="E34" t="s">
        <v>348</v>
      </c>
      <c r="F34" t="s">
        <v>349</v>
      </c>
      <c r="G34">
        <v>1</v>
      </c>
      <c r="H34">
        <v>419.46</v>
      </c>
      <c r="I34">
        <v>419.46</v>
      </c>
      <c r="J34">
        <v>413.15</v>
      </c>
      <c r="K34">
        <v>6.31</v>
      </c>
      <c r="L34" t="s">
        <v>82</v>
      </c>
      <c r="M34" t="s">
        <v>371</v>
      </c>
      <c r="N34" t="s">
        <v>13</v>
      </c>
      <c r="O34">
        <v>1</v>
      </c>
    </row>
    <row r="35" spans="1:15" x14ac:dyDescent="0.3">
      <c r="A35" t="s">
        <v>122</v>
      </c>
      <c r="B35" s="11">
        <v>43130</v>
      </c>
      <c r="C35" t="s">
        <v>356</v>
      </c>
      <c r="D35" t="s">
        <v>372</v>
      </c>
      <c r="E35" t="s">
        <v>348</v>
      </c>
      <c r="F35" t="s">
        <v>349</v>
      </c>
      <c r="G35">
        <v>1</v>
      </c>
      <c r="H35">
        <v>419.46</v>
      </c>
      <c r="I35">
        <v>419.46</v>
      </c>
      <c r="J35">
        <v>413.15</v>
      </c>
      <c r="K35">
        <v>6.31</v>
      </c>
      <c r="L35" t="s">
        <v>82</v>
      </c>
      <c r="M35" t="s">
        <v>371</v>
      </c>
      <c r="N35" t="s">
        <v>13</v>
      </c>
      <c r="O35">
        <v>1</v>
      </c>
    </row>
    <row r="36" spans="1:15" x14ac:dyDescent="0.3">
      <c r="A36" t="s">
        <v>123</v>
      </c>
      <c r="B36" s="11">
        <v>43139</v>
      </c>
      <c r="C36" t="s">
        <v>346</v>
      </c>
      <c r="D36" t="s">
        <v>355</v>
      </c>
      <c r="E36" t="s">
        <v>348</v>
      </c>
      <c r="F36" t="s">
        <v>349</v>
      </c>
      <c r="G36">
        <v>1</v>
      </c>
      <c r="H36">
        <v>419.46</v>
      </c>
      <c r="I36">
        <v>419.46</v>
      </c>
      <c r="J36">
        <v>413.15</v>
      </c>
      <c r="K36">
        <v>6.31</v>
      </c>
      <c r="L36" t="s">
        <v>82</v>
      </c>
      <c r="M36" t="s">
        <v>371</v>
      </c>
      <c r="N36" t="s">
        <v>14</v>
      </c>
      <c r="O36">
        <v>2</v>
      </c>
    </row>
    <row r="37" spans="1:15" x14ac:dyDescent="0.3">
      <c r="A37" t="s">
        <v>125</v>
      </c>
      <c r="B37" s="11">
        <v>43143</v>
      </c>
      <c r="C37" t="s">
        <v>354</v>
      </c>
      <c r="D37" t="s">
        <v>357</v>
      </c>
      <c r="E37" t="s">
        <v>348</v>
      </c>
      <c r="F37" t="s">
        <v>349</v>
      </c>
      <c r="G37">
        <v>1</v>
      </c>
      <c r="H37">
        <v>419.46</v>
      </c>
      <c r="I37">
        <v>419.46</v>
      </c>
      <c r="J37">
        <v>413.15</v>
      </c>
      <c r="K37">
        <v>6.31</v>
      </c>
      <c r="L37" t="s">
        <v>82</v>
      </c>
      <c r="M37" t="s">
        <v>371</v>
      </c>
      <c r="N37" t="s">
        <v>14</v>
      </c>
      <c r="O37">
        <v>2</v>
      </c>
    </row>
    <row r="38" spans="1:15" x14ac:dyDescent="0.3">
      <c r="A38" t="s">
        <v>125</v>
      </c>
      <c r="B38" s="11">
        <v>43143</v>
      </c>
      <c r="C38" t="s">
        <v>373</v>
      </c>
      <c r="D38" t="s">
        <v>357</v>
      </c>
      <c r="E38" t="s">
        <v>348</v>
      </c>
      <c r="F38" t="s">
        <v>349</v>
      </c>
      <c r="G38">
        <v>1</v>
      </c>
      <c r="H38">
        <v>419.46</v>
      </c>
      <c r="I38">
        <v>419.46</v>
      </c>
      <c r="J38">
        <v>413.15</v>
      </c>
      <c r="K38">
        <v>6.31</v>
      </c>
      <c r="L38" t="s">
        <v>82</v>
      </c>
      <c r="M38" t="s">
        <v>371</v>
      </c>
      <c r="N38" t="s">
        <v>14</v>
      </c>
      <c r="O38">
        <v>2</v>
      </c>
    </row>
    <row r="39" spans="1:15" x14ac:dyDescent="0.3">
      <c r="A39" t="s">
        <v>125</v>
      </c>
      <c r="B39" s="11">
        <v>43143</v>
      </c>
      <c r="C39" t="s">
        <v>351</v>
      </c>
      <c r="D39" t="s">
        <v>357</v>
      </c>
      <c r="E39" t="s">
        <v>348</v>
      </c>
      <c r="F39" t="s">
        <v>349</v>
      </c>
      <c r="G39">
        <v>1</v>
      </c>
      <c r="H39">
        <v>419.46</v>
      </c>
      <c r="I39">
        <v>419.46</v>
      </c>
      <c r="J39">
        <v>413.15</v>
      </c>
      <c r="K39">
        <v>6.31</v>
      </c>
      <c r="L39" t="s">
        <v>82</v>
      </c>
      <c r="M39" t="s">
        <v>371</v>
      </c>
      <c r="N39" t="s">
        <v>14</v>
      </c>
      <c r="O39">
        <v>2</v>
      </c>
    </row>
    <row r="40" spans="1:15" x14ac:dyDescent="0.3">
      <c r="A40" t="s">
        <v>125</v>
      </c>
      <c r="B40" s="11">
        <v>43143</v>
      </c>
      <c r="C40" t="s">
        <v>365</v>
      </c>
      <c r="D40" t="s">
        <v>357</v>
      </c>
      <c r="E40" t="s">
        <v>348</v>
      </c>
      <c r="F40" t="s">
        <v>349</v>
      </c>
      <c r="G40">
        <v>1</v>
      </c>
      <c r="H40">
        <v>419.46</v>
      </c>
      <c r="I40">
        <v>419.46</v>
      </c>
      <c r="J40">
        <v>413.15</v>
      </c>
      <c r="K40">
        <v>6.31</v>
      </c>
      <c r="L40" t="s">
        <v>82</v>
      </c>
      <c r="M40" t="s">
        <v>371</v>
      </c>
      <c r="N40" t="s">
        <v>14</v>
      </c>
      <c r="O40">
        <v>2</v>
      </c>
    </row>
    <row r="41" spans="1:15" x14ac:dyDescent="0.3">
      <c r="A41" t="s">
        <v>125</v>
      </c>
      <c r="B41" s="11">
        <v>43143</v>
      </c>
      <c r="C41" t="s">
        <v>362</v>
      </c>
      <c r="D41" t="s">
        <v>357</v>
      </c>
      <c r="E41" t="s">
        <v>348</v>
      </c>
      <c r="F41" t="s">
        <v>349</v>
      </c>
      <c r="G41">
        <v>1</v>
      </c>
      <c r="H41">
        <v>419.46</v>
      </c>
      <c r="I41">
        <v>419.46</v>
      </c>
      <c r="J41">
        <v>413.15</v>
      </c>
      <c r="K41">
        <v>6.31</v>
      </c>
      <c r="L41" t="s">
        <v>82</v>
      </c>
      <c r="M41" t="s">
        <v>371</v>
      </c>
      <c r="N41" t="s">
        <v>14</v>
      </c>
      <c r="O41">
        <v>2</v>
      </c>
    </row>
    <row r="42" spans="1:15" x14ac:dyDescent="0.3">
      <c r="A42" t="s">
        <v>125</v>
      </c>
      <c r="B42" s="11">
        <v>43143</v>
      </c>
      <c r="C42" t="s">
        <v>353</v>
      </c>
      <c r="D42" t="s">
        <v>357</v>
      </c>
      <c r="E42" t="s">
        <v>348</v>
      </c>
      <c r="F42" t="s">
        <v>349</v>
      </c>
      <c r="G42">
        <v>1</v>
      </c>
      <c r="H42">
        <v>419.46</v>
      </c>
      <c r="I42">
        <v>419.46</v>
      </c>
      <c r="J42">
        <v>413.15</v>
      </c>
      <c r="K42">
        <v>6.31</v>
      </c>
      <c r="L42" t="s">
        <v>82</v>
      </c>
      <c r="M42" t="s">
        <v>371</v>
      </c>
      <c r="N42" t="s">
        <v>14</v>
      </c>
      <c r="O42">
        <v>2</v>
      </c>
    </row>
    <row r="43" spans="1:15" x14ac:dyDescent="0.3">
      <c r="A43" t="s">
        <v>128</v>
      </c>
      <c r="B43" s="11">
        <v>43151</v>
      </c>
      <c r="C43" t="s">
        <v>346</v>
      </c>
      <c r="D43" t="s">
        <v>374</v>
      </c>
      <c r="E43" t="s">
        <v>348</v>
      </c>
      <c r="F43" t="s">
        <v>349</v>
      </c>
      <c r="G43">
        <v>1</v>
      </c>
      <c r="H43">
        <v>419.46</v>
      </c>
      <c r="I43">
        <v>419.46</v>
      </c>
      <c r="J43">
        <v>413.15</v>
      </c>
      <c r="K43">
        <v>6.31</v>
      </c>
      <c r="L43" t="s">
        <v>82</v>
      </c>
      <c r="M43" t="s">
        <v>371</v>
      </c>
      <c r="N43" t="s">
        <v>14</v>
      </c>
      <c r="O43">
        <v>2</v>
      </c>
    </row>
    <row r="44" spans="1:15" x14ac:dyDescent="0.3">
      <c r="A44" t="s">
        <v>128</v>
      </c>
      <c r="B44" s="11">
        <v>43151</v>
      </c>
      <c r="C44" t="s">
        <v>362</v>
      </c>
      <c r="D44" t="s">
        <v>374</v>
      </c>
      <c r="E44" t="s">
        <v>348</v>
      </c>
      <c r="F44" t="s">
        <v>349</v>
      </c>
      <c r="G44">
        <v>1</v>
      </c>
      <c r="H44">
        <v>419.46</v>
      </c>
      <c r="I44">
        <v>419.46</v>
      </c>
      <c r="J44">
        <v>413.15</v>
      </c>
      <c r="K44">
        <v>6.31</v>
      </c>
      <c r="L44" t="s">
        <v>82</v>
      </c>
      <c r="M44" t="s">
        <v>371</v>
      </c>
      <c r="N44" t="s">
        <v>14</v>
      </c>
      <c r="O44">
        <v>2</v>
      </c>
    </row>
    <row r="45" spans="1:15" x14ac:dyDescent="0.3">
      <c r="A45" t="s">
        <v>130</v>
      </c>
      <c r="B45" s="11">
        <v>43155</v>
      </c>
      <c r="C45" t="s">
        <v>373</v>
      </c>
      <c r="D45" t="s">
        <v>360</v>
      </c>
      <c r="E45" t="s">
        <v>348</v>
      </c>
      <c r="F45" t="s">
        <v>349</v>
      </c>
      <c r="G45">
        <v>1</v>
      </c>
      <c r="H45">
        <v>419.46</v>
      </c>
      <c r="I45">
        <v>419.46</v>
      </c>
      <c r="J45">
        <v>413.15</v>
      </c>
      <c r="K45">
        <v>6.31</v>
      </c>
      <c r="L45" t="s">
        <v>82</v>
      </c>
      <c r="M45" t="s">
        <v>371</v>
      </c>
      <c r="N45" t="s">
        <v>14</v>
      </c>
      <c r="O45">
        <v>2</v>
      </c>
    </row>
    <row r="46" spans="1:15" x14ac:dyDescent="0.3">
      <c r="A46" t="s">
        <v>130</v>
      </c>
      <c r="B46" s="11">
        <v>43155</v>
      </c>
      <c r="C46" t="s">
        <v>351</v>
      </c>
      <c r="D46" t="s">
        <v>360</v>
      </c>
      <c r="E46" t="s">
        <v>348</v>
      </c>
      <c r="F46" t="s">
        <v>349</v>
      </c>
      <c r="G46">
        <v>1</v>
      </c>
      <c r="H46">
        <v>419.46</v>
      </c>
      <c r="I46">
        <v>419.46</v>
      </c>
      <c r="J46">
        <v>413.15</v>
      </c>
      <c r="K46">
        <v>6.31</v>
      </c>
      <c r="L46" t="s">
        <v>82</v>
      </c>
      <c r="M46" t="s">
        <v>371</v>
      </c>
      <c r="N46" t="s">
        <v>14</v>
      </c>
      <c r="O46">
        <v>2</v>
      </c>
    </row>
    <row r="47" spans="1:15" x14ac:dyDescent="0.3">
      <c r="A47" t="s">
        <v>130</v>
      </c>
      <c r="B47" s="11">
        <v>43155</v>
      </c>
      <c r="C47" t="s">
        <v>368</v>
      </c>
      <c r="D47" t="s">
        <v>360</v>
      </c>
      <c r="E47" t="s">
        <v>348</v>
      </c>
      <c r="F47" t="s">
        <v>349</v>
      </c>
      <c r="G47">
        <v>1</v>
      </c>
      <c r="H47">
        <v>419.46</v>
      </c>
      <c r="I47">
        <v>419.46</v>
      </c>
      <c r="J47">
        <v>413.15</v>
      </c>
      <c r="K47">
        <v>6.31</v>
      </c>
      <c r="L47" t="s">
        <v>82</v>
      </c>
      <c r="M47" t="s">
        <v>371</v>
      </c>
      <c r="N47" t="s">
        <v>14</v>
      </c>
      <c r="O47">
        <v>2</v>
      </c>
    </row>
    <row r="48" spans="1:15" x14ac:dyDescent="0.3">
      <c r="A48" t="s">
        <v>131</v>
      </c>
      <c r="B48" s="11">
        <v>43166</v>
      </c>
      <c r="C48" t="s">
        <v>354</v>
      </c>
      <c r="D48" t="s">
        <v>361</v>
      </c>
      <c r="E48" t="s">
        <v>348</v>
      </c>
      <c r="F48" t="s">
        <v>349</v>
      </c>
      <c r="G48">
        <v>1</v>
      </c>
      <c r="H48">
        <v>419.46</v>
      </c>
      <c r="I48">
        <v>419.46</v>
      </c>
      <c r="J48">
        <v>413.15</v>
      </c>
      <c r="K48">
        <v>6.31</v>
      </c>
      <c r="L48" t="s">
        <v>82</v>
      </c>
      <c r="M48" t="s">
        <v>371</v>
      </c>
      <c r="N48" t="s">
        <v>15</v>
      </c>
      <c r="O48">
        <v>3</v>
      </c>
    </row>
    <row r="49" spans="1:15" x14ac:dyDescent="0.3">
      <c r="A49" t="s">
        <v>131</v>
      </c>
      <c r="B49" s="11">
        <v>43166</v>
      </c>
      <c r="C49" t="s">
        <v>373</v>
      </c>
      <c r="D49" t="s">
        <v>361</v>
      </c>
      <c r="E49" t="s">
        <v>348</v>
      </c>
      <c r="F49" t="s">
        <v>349</v>
      </c>
      <c r="G49">
        <v>1</v>
      </c>
      <c r="H49">
        <v>419.46</v>
      </c>
      <c r="I49">
        <v>419.46</v>
      </c>
      <c r="J49">
        <v>413.15</v>
      </c>
      <c r="K49">
        <v>6.31</v>
      </c>
      <c r="L49" t="s">
        <v>82</v>
      </c>
      <c r="M49" t="s">
        <v>371</v>
      </c>
      <c r="N49" t="s">
        <v>15</v>
      </c>
      <c r="O49">
        <v>3</v>
      </c>
    </row>
    <row r="50" spans="1:15" x14ac:dyDescent="0.3">
      <c r="A50" t="s">
        <v>135</v>
      </c>
      <c r="B50" s="11">
        <v>43195</v>
      </c>
      <c r="C50" t="s">
        <v>373</v>
      </c>
      <c r="D50" t="s">
        <v>352</v>
      </c>
      <c r="E50" t="s">
        <v>348</v>
      </c>
      <c r="F50" t="s">
        <v>349</v>
      </c>
      <c r="G50">
        <v>1</v>
      </c>
      <c r="H50">
        <v>419.46</v>
      </c>
      <c r="I50">
        <v>419.46</v>
      </c>
      <c r="J50">
        <v>413.15</v>
      </c>
      <c r="K50">
        <v>6.31</v>
      </c>
      <c r="L50" t="s">
        <v>82</v>
      </c>
      <c r="M50" t="s">
        <v>375</v>
      </c>
      <c r="N50" t="s">
        <v>16</v>
      </c>
      <c r="O50">
        <v>4</v>
      </c>
    </row>
    <row r="51" spans="1:15" x14ac:dyDescent="0.3">
      <c r="A51" t="s">
        <v>136</v>
      </c>
      <c r="B51" s="11">
        <v>43229</v>
      </c>
      <c r="C51" t="s">
        <v>362</v>
      </c>
      <c r="D51" t="s">
        <v>355</v>
      </c>
      <c r="E51" t="s">
        <v>348</v>
      </c>
      <c r="F51" t="s">
        <v>349</v>
      </c>
      <c r="G51">
        <v>1</v>
      </c>
      <c r="H51">
        <v>419.46</v>
      </c>
      <c r="I51">
        <v>419.46</v>
      </c>
      <c r="J51">
        <v>413.15</v>
      </c>
      <c r="K51">
        <v>6.31</v>
      </c>
      <c r="L51" t="s">
        <v>82</v>
      </c>
      <c r="M51" t="s">
        <v>375</v>
      </c>
      <c r="N51" t="s">
        <v>17</v>
      </c>
      <c r="O51">
        <v>5</v>
      </c>
    </row>
    <row r="52" spans="1:15" x14ac:dyDescent="0.3">
      <c r="A52" t="s">
        <v>136</v>
      </c>
      <c r="B52" s="11">
        <v>43229</v>
      </c>
      <c r="C52" t="s">
        <v>346</v>
      </c>
      <c r="D52" t="s">
        <v>355</v>
      </c>
      <c r="E52" t="s">
        <v>348</v>
      </c>
      <c r="F52" t="s">
        <v>349</v>
      </c>
      <c r="G52">
        <v>1</v>
      </c>
      <c r="H52">
        <v>419.46</v>
      </c>
      <c r="I52">
        <v>419.46</v>
      </c>
      <c r="J52">
        <v>413.15</v>
      </c>
      <c r="K52">
        <v>6.31</v>
      </c>
      <c r="L52" t="s">
        <v>82</v>
      </c>
      <c r="M52" t="s">
        <v>375</v>
      </c>
      <c r="N52" t="s">
        <v>17</v>
      </c>
      <c r="O52">
        <v>5</v>
      </c>
    </row>
    <row r="53" spans="1:15" x14ac:dyDescent="0.3">
      <c r="A53" t="s">
        <v>136</v>
      </c>
      <c r="B53" s="11">
        <v>43229</v>
      </c>
      <c r="C53" t="s">
        <v>358</v>
      </c>
      <c r="D53" t="s">
        <v>355</v>
      </c>
      <c r="E53" t="s">
        <v>348</v>
      </c>
      <c r="F53" t="s">
        <v>349</v>
      </c>
      <c r="G53">
        <v>1</v>
      </c>
      <c r="H53">
        <v>419.46</v>
      </c>
      <c r="I53">
        <v>419.46</v>
      </c>
      <c r="J53">
        <v>413.15</v>
      </c>
      <c r="K53">
        <v>6.31</v>
      </c>
      <c r="L53" t="s">
        <v>82</v>
      </c>
      <c r="M53" t="s">
        <v>375</v>
      </c>
      <c r="N53" t="s">
        <v>17</v>
      </c>
      <c r="O53">
        <v>5</v>
      </c>
    </row>
    <row r="54" spans="1:15" x14ac:dyDescent="0.3">
      <c r="A54" t="s">
        <v>136</v>
      </c>
      <c r="B54" s="11">
        <v>43229</v>
      </c>
      <c r="C54" t="s">
        <v>373</v>
      </c>
      <c r="D54" t="s">
        <v>355</v>
      </c>
      <c r="E54" t="s">
        <v>348</v>
      </c>
      <c r="F54" t="s">
        <v>349</v>
      </c>
      <c r="G54">
        <v>1</v>
      </c>
      <c r="H54">
        <v>419.46</v>
      </c>
      <c r="I54">
        <v>419.46</v>
      </c>
      <c r="J54">
        <v>413.15</v>
      </c>
      <c r="K54">
        <v>6.31</v>
      </c>
      <c r="L54" t="s">
        <v>82</v>
      </c>
      <c r="M54" t="s">
        <v>375</v>
      </c>
      <c r="N54" t="s">
        <v>17</v>
      </c>
      <c r="O54">
        <v>5</v>
      </c>
    </row>
    <row r="55" spans="1:15" x14ac:dyDescent="0.3">
      <c r="A55" t="s">
        <v>138</v>
      </c>
      <c r="B55" s="11">
        <v>43235</v>
      </c>
      <c r="C55" t="s">
        <v>368</v>
      </c>
      <c r="D55" t="s">
        <v>359</v>
      </c>
      <c r="E55" t="s">
        <v>348</v>
      </c>
      <c r="F55" t="s">
        <v>349</v>
      </c>
      <c r="G55">
        <v>1</v>
      </c>
      <c r="H55">
        <v>419.46</v>
      </c>
      <c r="I55">
        <v>419.46</v>
      </c>
      <c r="J55">
        <v>413.15</v>
      </c>
      <c r="K55">
        <v>6.31</v>
      </c>
      <c r="L55" t="s">
        <v>82</v>
      </c>
      <c r="M55" t="s">
        <v>375</v>
      </c>
      <c r="N55" t="s">
        <v>17</v>
      </c>
      <c r="O55">
        <v>5</v>
      </c>
    </row>
    <row r="56" spans="1:15" x14ac:dyDescent="0.3">
      <c r="A56" t="s">
        <v>138</v>
      </c>
      <c r="B56" s="11">
        <v>43235</v>
      </c>
      <c r="C56" t="s">
        <v>367</v>
      </c>
      <c r="D56" t="s">
        <v>359</v>
      </c>
      <c r="E56" t="s">
        <v>348</v>
      </c>
      <c r="F56" t="s">
        <v>349</v>
      </c>
      <c r="G56">
        <v>1</v>
      </c>
      <c r="H56">
        <v>419.46</v>
      </c>
      <c r="I56">
        <v>419.46</v>
      </c>
      <c r="J56">
        <v>413.15</v>
      </c>
      <c r="K56">
        <v>6.31</v>
      </c>
      <c r="L56" t="s">
        <v>82</v>
      </c>
      <c r="M56" t="s">
        <v>375</v>
      </c>
      <c r="N56" t="s">
        <v>17</v>
      </c>
      <c r="O56">
        <v>5</v>
      </c>
    </row>
    <row r="57" spans="1:15" x14ac:dyDescent="0.3">
      <c r="A57" t="s">
        <v>139</v>
      </c>
      <c r="B57" s="11">
        <v>43235</v>
      </c>
      <c r="C57" t="s">
        <v>346</v>
      </c>
      <c r="D57" t="s">
        <v>357</v>
      </c>
      <c r="E57" t="s">
        <v>348</v>
      </c>
      <c r="F57" t="s">
        <v>349</v>
      </c>
      <c r="G57">
        <v>1</v>
      </c>
      <c r="H57">
        <v>419.46</v>
      </c>
      <c r="I57">
        <v>419.46</v>
      </c>
      <c r="J57">
        <v>413.15</v>
      </c>
      <c r="K57">
        <v>6.31</v>
      </c>
      <c r="L57" t="s">
        <v>82</v>
      </c>
      <c r="M57" t="s">
        <v>375</v>
      </c>
      <c r="N57" t="s">
        <v>17</v>
      </c>
      <c r="O57">
        <v>5</v>
      </c>
    </row>
    <row r="58" spans="1:15" x14ac:dyDescent="0.3">
      <c r="A58" t="s">
        <v>139</v>
      </c>
      <c r="B58" s="11">
        <v>43235</v>
      </c>
      <c r="C58" t="s">
        <v>373</v>
      </c>
      <c r="D58" t="s">
        <v>357</v>
      </c>
      <c r="E58" t="s">
        <v>348</v>
      </c>
      <c r="F58" t="s">
        <v>349</v>
      </c>
      <c r="G58">
        <v>1</v>
      </c>
      <c r="H58">
        <v>419.46</v>
      </c>
      <c r="I58">
        <v>419.46</v>
      </c>
      <c r="J58">
        <v>413.15</v>
      </c>
      <c r="K58">
        <v>6.31</v>
      </c>
      <c r="L58" t="s">
        <v>82</v>
      </c>
      <c r="M58" t="s">
        <v>375</v>
      </c>
      <c r="N58" t="s">
        <v>17</v>
      </c>
      <c r="O58">
        <v>5</v>
      </c>
    </row>
    <row r="59" spans="1:15" x14ac:dyDescent="0.3">
      <c r="A59" t="s">
        <v>139</v>
      </c>
      <c r="B59" s="11">
        <v>43235</v>
      </c>
      <c r="C59" t="s">
        <v>358</v>
      </c>
      <c r="D59" t="s">
        <v>357</v>
      </c>
      <c r="E59" t="s">
        <v>348</v>
      </c>
      <c r="F59" t="s">
        <v>349</v>
      </c>
      <c r="G59">
        <v>1</v>
      </c>
      <c r="H59">
        <v>419.46</v>
      </c>
      <c r="I59">
        <v>419.46</v>
      </c>
      <c r="J59">
        <v>413.15</v>
      </c>
      <c r="K59">
        <v>6.31</v>
      </c>
      <c r="L59" t="s">
        <v>82</v>
      </c>
      <c r="M59" t="s">
        <v>375</v>
      </c>
      <c r="N59" t="s">
        <v>17</v>
      </c>
      <c r="O59">
        <v>5</v>
      </c>
    </row>
    <row r="60" spans="1:15" x14ac:dyDescent="0.3">
      <c r="A60" t="s">
        <v>139</v>
      </c>
      <c r="B60" s="11">
        <v>43235</v>
      </c>
      <c r="C60" t="s">
        <v>368</v>
      </c>
      <c r="D60" t="s">
        <v>357</v>
      </c>
      <c r="E60" t="s">
        <v>348</v>
      </c>
      <c r="F60" t="s">
        <v>349</v>
      </c>
      <c r="G60">
        <v>1</v>
      </c>
      <c r="H60">
        <v>419.46</v>
      </c>
      <c r="I60">
        <v>419.46</v>
      </c>
      <c r="J60">
        <v>413.15</v>
      </c>
      <c r="K60">
        <v>6.31</v>
      </c>
      <c r="L60" t="s">
        <v>82</v>
      </c>
      <c r="M60" t="s">
        <v>375</v>
      </c>
      <c r="N60" t="s">
        <v>17</v>
      </c>
      <c r="O60">
        <v>5</v>
      </c>
    </row>
    <row r="61" spans="1:15" x14ac:dyDescent="0.3">
      <c r="A61" t="s">
        <v>139</v>
      </c>
      <c r="B61" s="11">
        <v>43235</v>
      </c>
      <c r="C61" t="s">
        <v>365</v>
      </c>
      <c r="D61" t="s">
        <v>357</v>
      </c>
      <c r="E61" t="s">
        <v>348</v>
      </c>
      <c r="F61" t="s">
        <v>349</v>
      </c>
      <c r="G61">
        <v>1</v>
      </c>
      <c r="H61">
        <v>419.46</v>
      </c>
      <c r="I61">
        <v>419.46</v>
      </c>
      <c r="J61">
        <v>413.15</v>
      </c>
      <c r="K61">
        <v>6.31</v>
      </c>
      <c r="L61" t="s">
        <v>82</v>
      </c>
      <c r="M61" t="s">
        <v>375</v>
      </c>
      <c r="N61" t="s">
        <v>17</v>
      </c>
      <c r="O61">
        <v>5</v>
      </c>
    </row>
    <row r="62" spans="1:15" x14ac:dyDescent="0.3">
      <c r="A62" t="s">
        <v>139</v>
      </c>
      <c r="B62" s="11">
        <v>43235</v>
      </c>
      <c r="C62" t="s">
        <v>353</v>
      </c>
      <c r="D62" t="s">
        <v>357</v>
      </c>
      <c r="E62" t="s">
        <v>348</v>
      </c>
      <c r="F62" t="s">
        <v>349</v>
      </c>
      <c r="G62">
        <v>1</v>
      </c>
      <c r="H62">
        <v>419.46</v>
      </c>
      <c r="I62">
        <v>419.46</v>
      </c>
      <c r="J62">
        <v>413.15</v>
      </c>
      <c r="K62">
        <v>6.31</v>
      </c>
      <c r="L62" t="s">
        <v>82</v>
      </c>
      <c r="M62" t="s">
        <v>375</v>
      </c>
      <c r="N62" t="s">
        <v>17</v>
      </c>
      <c r="O62">
        <v>5</v>
      </c>
    </row>
    <row r="63" spans="1:15" x14ac:dyDescent="0.3">
      <c r="A63" t="s">
        <v>139</v>
      </c>
      <c r="B63" s="11">
        <v>43235</v>
      </c>
      <c r="C63" t="s">
        <v>364</v>
      </c>
      <c r="D63" t="s">
        <v>357</v>
      </c>
      <c r="E63" t="s">
        <v>348</v>
      </c>
      <c r="F63" t="s">
        <v>349</v>
      </c>
      <c r="G63">
        <v>1</v>
      </c>
      <c r="H63">
        <v>419.46</v>
      </c>
      <c r="I63">
        <v>419.46</v>
      </c>
      <c r="J63">
        <v>413.15</v>
      </c>
      <c r="K63">
        <v>6.31</v>
      </c>
      <c r="L63" t="s">
        <v>82</v>
      </c>
      <c r="M63" t="s">
        <v>375</v>
      </c>
      <c r="N63" t="s">
        <v>17</v>
      </c>
      <c r="O63">
        <v>5</v>
      </c>
    </row>
    <row r="64" spans="1:15" x14ac:dyDescent="0.3">
      <c r="A64" t="s">
        <v>143</v>
      </c>
      <c r="B64" s="11">
        <v>43244</v>
      </c>
      <c r="C64" t="s">
        <v>356</v>
      </c>
      <c r="D64" t="s">
        <v>366</v>
      </c>
      <c r="E64" t="s">
        <v>348</v>
      </c>
      <c r="F64" t="s">
        <v>349</v>
      </c>
      <c r="G64">
        <v>1</v>
      </c>
      <c r="H64">
        <v>419.46</v>
      </c>
      <c r="I64">
        <v>419.46</v>
      </c>
      <c r="J64">
        <v>413.15</v>
      </c>
      <c r="K64">
        <v>6.31</v>
      </c>
      <c r="L64" t="s">
        <v>82</v>
      </c>
      <c r="M64" t="s">
        <v>375</v>
      </c>
      <c r="N64" t="s">
        <v>17</v>
      </c>
      <c r="O64">
        <v>5</v>
      </c>
    </row>
    <row r="65" spans="1:15" x14ac:dyDescent="0.3">
      <c r="A65" t="s">
        <v>144</v>
      </c>
      <c r="B65" s="11">
        <v>43250</v>
      </c>
      <c r="C65" t="s">
        <v>368</v>
      </c>
      <c r="D65" t="s">
        <v>360</v>
      </c>
      <c r="E65" t="s">
        <v>348</v>
      </c>
      <c r="F65" t="s">
        <v>349</v>
      </c>
      <c r="G65">
        <v>1</v>
      </c>
      <c r="H65">
        <v>419.46</v>
      </c>
      <c r="I65">
        <v>419.46</v>
      </c>
      <c r="J65">
        <v>413.15</v>
      </c>
      <c r="K65">
        <v>6.31</v>
      </c>
      <c r="L65" t="s">
        <v>82</v>
      </c>
      <c r="M65" t="s">
        <v>375</v>
      </c>
      <c r="N65" t="s">
        <v>17</v>
      </c>
      <c r="O65">
        <v>5</v>
      </c>
    </row>
    <row r="66" spans="1:15" x14ac:dyDescent="0.3">
      <c r="A66" t="s">
        <v>144</v>
      </c>
      <c r="B66" s="11">
        <v>43250</v>
      </c>
      <c r="C66" t="s">
        <v>367</v>
      </c>
      <c r="D66" t="s">
        <v>360</v>
      </c>
      <c r="E66" t="s">
        <v>348</v>
      </c>
      <c r="F66" t="s">
        <v>349</v>
      </c>
      <c r="G66">
        <v>1</v>
      </c>
      <c r="H66">
        <v>419.46</v>
      </c>
      <c r="I66">
        <v>419.46</v>
      </c>
      <c r="J66">
        <v>413.15</v>
      </c>
      <c r="K66">
        <v>6.31</v>
      </c>
      <c r="L66" t="s">
        <v>82</v>
      </c>
      <c r="M66" t="s">
        <v>375</v>
      </c>
      <c r="N66" t="s">
        <v>17</v>
      </c>
      <c r="O66">
        <v>5</v>
      </c>
    </row>
    <row r="67" spans="1:15" x14ac:dyDescent="0.3">
      <c r="A67" t="s">
        <v>144</v>
      </c>
      <c r="B67" s="11">
        <v>43250</v>
      </c>
      <c r="C67" t="s">
        <v>353</v>
      </c>
      <c r="D67" t="s">
        <v>360</v>
      </c>
      <c r="E67" t="s">
        <v>348</v>
      </c>
      <c r="F67" t="s">
        <v>349</v>
      </c>
      <c r="G67">
        <v>1</v>
      </c>
      <c r="H67">
        <v>419.46</v>
      </c>
      <c r="I67">
        <v>419.46</v>
      </c>
      <c r="J67">
        <v>413.15</v>
      </c>
      <c r="K67">
        <v>6.31</v>
      </c>
      <c r="L67" t="s">
        <v>82</v>
      </c>
      <c r="M67" t="s">
        <v>375</v>
      </c>
      <c r="N67" t="s">
        <v>17</v>
      </c>
      <c r="O67">
        <v>5</v>
      </c>
    </row>
    <row r="68" spans="1:15" x14ac:dyDescent="0.3">
      <c r="A68" t="s">
        <v>144</v>
      </c>
      <c r="B68" s="11">
        <v>43250</v>
      </c>
      <c r="C68" t="s">
        <v>356</v>
      </c>
      <c r="D68" t="s">
        <v>360</v>
      </c>
      <c r="E68" t="s">
        <v>348</v>
      </c>
      <c r="F68" t="s">
        <v>349</v>
      </c>
      <c r="G68">
        <v>1</v>
      </c>
      <c r="H68">
        <v>419.46</v>
      </c>
      <c r="I68">
        <v>419.46</v>
      </c>
      <c r="J68">
        <v>413.15</v>
      </c>
      <c r="K68">
        <v>6.31</v>
      </c>
      <c r="L68" t="s">
        <v>82</v>
      </c>
      <c r="M68" t="s">
        <v>375</v>
      </c>
      <c r="N68" t="s">
        <v>17</v>
      </c>
      <c r="O68">
        <v>5</v>
      </c>
    </row>
    <row r="69" spans="1:15" x14ac:dyDescent="0.3">
      <c r="A69" t="s">
        <v>144</v>
      </c>
      <c r="B69" s="11">
        <v>43250</v>
      </c>
      <c r="C69" t="s">
        <v>364</v>
      </c>
      <c r="D69" t="s">
        <v>360</v>
      </c>
      <c r="E69" t="s">
        <v>348</v>
      </c>
      <c r="F69" t="s">
        <v>349</v>
      </c>
      <c r="G69">
        <v>1</v>
      </c>
      <c r="H69">
        <v>419.46</v>
      </c>
      <c r="I69">
        <v>419.46</v>
      </c>
      <c r="J69">
        <v>413.15</v>
      </c>
      <c r="K69">
        <v>6.31</v>
      </c>
      <c r="L69" t="s">
        <v>82</v>
      </c>
      <c r="M69" t="s">
        <v>375</v>
      </c>
      <c r="N69" t="s">
        <v>17</v>
      </c>
      <c r="O69">
        <v>5</v>
      </c>
    </row>
    <row r="70" spans="1:15" x14ac:dyDescent="0.3">
      <c r="A70" t="s">
        <v>145</v>
      </c>
      <c r="B70" s="11">
        <v>43257</v>
      </c>
      <c r="C70" t="s">
        <v>368</v>
      </c>
      <c r="D70" t="s">
        <v>369</v>
      </c>
      <c r="E70" t="s">
        <v>348</v>
      </c>
      <c r="F70" t="s">
        <v>349</v>
      </c>
      <c r="G70">
        <v>1</v>
      </c>
      <c r="H70">
        <v>419.46</v>
      </c>
      <c r="I70">
        <v>419.46</v>
      </c>
      <c r="J70">
        <v>413.15</v>
      </c>
      <c r="K70">
        <v>6.31</v>
      </c>
      <c r="L70" t="s">
        <v>82</v>
      </c>
      <c r="M70" t="s">
        <v>375</v>
      </c>
      <c r="N70" t="s">
        <v>18</v>
      </c>
      <c r="O70">
        <v>6</v>
      </c>
    </row>
    <row r="71" spans="1:15" x14ac:dyDescent="0.3">
      <c r="A71" t="s">
        <v>146</v>
      </c>
      <c r="B71" s="11">
        <v>43258</v>
      </c>
      <c r="C71" t="s">
        <v>346</v>
      </c>
      <c r="D71" t="s">
        <v>361</v>
      </c>
      <c r="E71" t="s">
        <v>348</v>
      </c>
      <c r="F71" t="s">
        <v>349</v>
      </c>
      <c r="G71">
        <v>1</v>
      </c>
      <c r="H71">
        <v>419.46</v>
      </c>
      <c r="I71">
        <v>419.46</v>
      </c>
      <c r="J71">
        <v>413.15</v>
      </c>
      <c r="K71">
        <v>6.31</v>
      </c>
      <c r="L71" t="s">
        <v>82</v>
      </c>
      <c r="M71" t="s">
        <v>375</v>
      </c>
      <c r="N71" t="s">
        <v>18</v>
      </c>
      <c r="O71">
        <v>6</v>
      </c>
    </row>
    <row r="72" spans="1:15" x14ac:dyDescent="0.3">
      <c r="A72" t="s">
        <v>151</v>
      </c>
      <c r="B72" s="11">
        <v>43315</v>
      </c>
      <c r="C72" t="s">
        <v>376</v>
      </c>
      <c r="D72" t="s">
        <v>377</v>
      </c>
      <c r="E72" t="s">
        <v>348</v>
      </c>
      <c r="F72" t="s">
        <v>349</v>
      </c>
      <c r="G72">
        <v>1</v>
      </c>
      <c r="H72">
        <v>20.190000000000001</v>
      </c>
      <c r="I72">
        <v>20.190000000000001</v>
      </c>
      <c r="J72">
        <v>13.88</v>
      </c>
      <c r="K72">
        <v>6.31</v>
      </c>
      <c r="L72" t="s">
        <v>82</v>
      </c>
      <c r="M72" t="s">
        <v>350</v>
      </c>
      <c r="N72" t="s">
        <v>8</v>
      </c>
      <c r="O72">
        <v>8</v>
      </c>
    </row>
    <row r="73" spans="1:15" x14ac:dyDescent="0.3">
      <c r="A73" t="s">
        <v>166</v>
      </c>
      <c r="B73" s="11">
        <v>43350</v>
      </c>
      <c r="C73" t="s">
        <v>376</v>
      </c>
      <c r="D73" t="s">
        <v>378</v>
      </c>
      <c r="E73" t="s">
        <v>348</v>
      </c>
      <c r="F73" t="s">
        <v>349</v>
      </c>
      <c r="G73">
        <v>1</v>
      </c>
      <c r="H73">
        <v>20.190000000000001</v>
      </c>
      <c r="I73">
        <v>20.190000000000001</v>
      </c>
      <c r="J73">
        <v>13.88</v>
      </c>
      <c r="K73">
        <v>6.31</v>
      </c>
      <c r="L73" t="s">
        <v>82</v>
      </c>
      <c r="M73" t="s">
        <v>350</v>
      </c>
      <c r="N73" t="s">
        <v>9</v>
      </c>
      <c r="O73">
        <v>9</v>
      </c>
    </row>
    <row r="74" spans="1:15" x14ac:dyDescent="0.3">
      <c r="A74" t="s">
        <v>169</v>
      </c>
      <c r="B74" s="11">
        <v>43358</v>
      </c>
      <c r="C74" t="s">
        <v>379</v>
      </c>
      <c r="D74" t="s">
        <v>380</v>
      </c>
      <c r="E74" t="s">
        <v>348</v>
      </c>
      <c r="F74" t="s">
        <v>349</v>
      </c>
      <c r="G74">
        <v>1</v>
      </c>
      <c r="H74">
        <v>20.190000000000001</v>
      </c>
      <c r="I74">
        <v>20.190000000000001</v>
      </c>
      <c r="J74">
        <v>13.88</v>
      </c>
      <c r="K74">
        <v>6.31</v>
      </c>
      <c r="L74" t="s">
        <v>82</v>
      </c>
      <c r="M74" t="s">
        <v>350</v>
      </c>
      <c r="N74" t="s">
        <v>9</v>
      </c>
      <c r="O74">
        <v>9</v>
      </c>
    </row>
    <row r="75" spans="1:15" x14ac:dyDescent="0.3">
      <c r="A75" t="s">
        <v>181</v>
      </c>
      <c r="B75" s="11">
        <v>43418</v>
      </c>
      <c r="C75" t="s">
        <v>376</v>
      </c>
      <c r="D75" t="s">
        <v>381</v>
      </c>
      <c r="E75" t="s">
        <v>348</v>
      </c>
      <c r="F75" t="s">
        <v>349</v>
      </c>
      <c r="G75">
        <v>1</v>
      </c>
      <c r="H75">
        <v>20.190000000000001</v>
      </c>
      <c r="I75">
        <v>20.190000000000001</v>
      </c>
      <c r="J75">
        <v>13.88</v>
      </c>
      <c r="K75">
        <v>6.31</v>
      </c>
      <c r="L75" t="s">
        <v>82</v>
      </c>
      <c r="M75" t="s">
        <v>363</v>
      </c>
      <c r="N75" t="s">
        <v>11</v>
      </c>
      <c r="O75">
        <v>11</v>
      </c>
    </row>
    <row r="76" spans="1:15" x14ac:dyDescent="0.3">
      <c r="A76" t="s">
        <v>188</v>
      </c>
      <c r="B76" s="11">
        <v>43443</v>
      </c>
      <c r="C76" t="s">
        <v>376</v>
      </c>
      <c r="D76" t="s">
        <v>378</v>
      </c>
      <c r="E76" t="s">
        <v>348</v>
      </c>
      <c r="F76" t="s">
        <v>349</v>
      </c>
      <c r="G76">
        <v>1</v>
      </c>
      <c r="H76">
        <v>20.190000000000001</v>
      </c>
      <c r="I76">
        <v>20.190000000000001</v>
      </c>
      <c r="J76">
        <v>13.88</v>
      </c>
      <c r="K76">
        <v>6.31</v>
      </c>
      <c r="L76" t="s">
        <v>82</v>
      </c>
      <c r="M76" t="s">
        <v>363</v>
      </c>
      <c r="N76" t="s">
        <v>12</v>
      </c>
      <c r="O76">
        <v>12</v>
      </c>
    </row>
    <row r="77" spans="1:15" x14ac:dyDescent="0.3">
      <c r="A77" t="s">
        <v>189</v>
      </c>
      <c r="B77" s="11">
        <v>43452</v>
      </c>
      <c r="C77" t="s">
        <v>382</v>
      </c>
      <c r="D77" t="s">
        <v>383</v>
      </c>
      <c r="E77" t="s">
        <v>348</v>
      </c>
      <c r="F77" t="s">
        <v>349</v>
      </c>
      <c r="G77">
        <v>1</v>
      </c>
      <c r="H77">
        <v>24.29</v>
      </c>
      <c r="I77">
        <v>24.29</v>
      </c>
      <c r="J77">
        <v>17.98</v>
      </c>
      <c r="K77">
        <v>6.31</v>
      </c>
      <c r="L77" t="s">
        <v>82</v>
      </c>
      <c r="M77" t="s">
        <v>363</v>
      </c>
      <c r="N77" t="s">
        <v>12</v>
      </c>
      <c r="O77">
        <v>12</v>
      </c>
    </row>
    <row r="78" spans="1:15" x14ac:dyDescent="0.3">
      <c r="A78" t="s">
        <v>191</v>
      </c>
      <c r="B78" s="11">
        <v>43455</v>
      </c>
      <c r="C78" t="s">
        <v>382</v>
      </c>
      <c r="D78" t="s">
        <v>384</v>
      </c>
      <c r="E78" t="s">
        <v>348</v>
      </c>
      <c r="F78" t="s">
        <v>349</v>
      </c>
      <c r="G78">
        <v>1</v>
      </c>
      <c r="H78">
        <v>24.29</v>
      </c>
      <c r="I78">
        <v>24.29</v>
      </c>
      <c r="J78">
        <v>17.98</v>
      </c>
      <c r="K78">
        <v>6.31</v>
      </c>
      <c r="L78" t="s">
        <v>82</v>
      </c>
      <c r="M78" t="s">
        <v>363</v>
      </c>
      <c r="N78" t="s">
        <v>12</v>
      </c>
      <c r="O78">
        <v>12</v>
      </c>
    </row>
    <row r="79" spans="1:15" x14ac:dyDescent="0.3">
      <c r="A79" t="s">
        <v>192</v>
      </c>
      <c r="B79" s="11">
        <v>43459</v>
      </c>
      <c r="C79" t="s">
        <v>379</v>
      </c>
      <c r="D79" t="s">
        <v>385</v>
      </c>
      <c r="E79" t="s">
        <v>348</v>
      </c>
      <c r="F79" t="s">
        <v>349</v>
      </c>
      <c r="G79">
        <v>1</v>
      </c>
      <c r="H79">
        <v>20.190000000000001</v>
      </c>
      <c r="I79">
        <v>20.190000000000001</v>
      </c>
      <c r="J79">
        <v>13.88</v>
      </c>
      <c r="K79">
        <v>6.31</v>
      </c>
      <c r="L79" t="s">
        <v>82</v>
      </c>
      <c r="M79" t="s">
        <v>363</v>
      </c>
      <c r="N79" t="s">
        <v>12</v>
      </c>
      <c r="O79">
        <v>12</v>
      </c>
    </row>
    <row r="80" spans="1:15" x14ac:dyDescent="0.3">
      <c r="A80" t="s">
        <v>194</v>
      </c>
      <c r="B80" s="11">
        <v>43464</v>
      </c>
      <c r="C80" t="s">
        <v>382</v>
      </c>
      <c r="D80" t="s">
        <v>386</v>
      </c>
      <c r="E80" t="s">
        <v>348</v>
      </c>
      <c r="F80" t="s">
        <v>349</v>
      </c>
      <c r="G80">
        <v>1</v>
      </c>
      <c r="H80">
        <v>24.29</v>
      </c>
      <c r="I80">
        <v>24.29</v>
      </c>
      <c r="J80">
        <v>17.98</v>
      </c>
      <c r="K80">
        <v>6.31</v>
      </c>
      <c r="L80" t="s">
        <v>82</v>
      </c>
      <c r="M80" t="s">
        <v>363</v>
      </c>
      <c r="N80" t="s">
        <v>12</v>
      </c>
      <c r="O80">
        <v>12</v>
      </c>
    </row>
    <row r="81" spans="1:15" x14ac:dyDescent="0.3">
      <c r="A81" t="s">
        <v>197</v>
      </c>
      <c r="B81" s="11">
        <v>43500</v>
      </c>
      <c r="C81" t="s">
        <v>387</v>
      </c>
      <c r="D81" t="s">
        <v>359</v>
      </c>
      <c r="E81" t="s">
        <v>348</v>
      </c>
      <c r="F81" t="s">
        <v>349</v>
      </c>
      <c r="G81">
        <v>1</v>
      </c>
      <c r="H81">
        <v>20.190000000000001</v>
      </c>
      <c r="I81">
        <v>20.190000000000001</v>
      </c>
      <c r="J81">
        <v>13.88</v>
      </c>
      <c r="K81">
        <v>6.31</v>
      </c>
      <c r="L81" t="s">
        <v>83</v>
      </c>
      <c r="M81" t="s">
        <v>371</v>
      </c>
      <c r="N81" t="s">
        <v>14</v>
      </c>
      <c r="O81">
        <v>2</v>
      </c>
    </row>
    <row r="82" spans="1:15" x14ac:dyDescent="0.3">
      <c r="A82" t="s">
        <v>207</v>
      </c>
      <c r="B82" s="11">
        <v>43535</v>
      </c>
      <c r="C82" t="s">
        <v>382</v>
      </c>
      <c r="D82" t="s">
        <v>383</v>
      </c>
      <c r="E82" t="s">
        <v>348</v>
      </c>
      <c r="F82" t="s">
        <v>349</v>
      </c>
      <c r="G82">
        <v>1</v>
      </c>
      <c r="H82">
        <v>24.29</v>
      </c>
      <c r="I82">
        <v>24.29</v>
      </c>
      <c r="J82">
        <v>17.98</v>
      </c>
      <c r="K82">
        <v>6.31</v>
      </c>
      <c r="L82" t="s">
        <v>83</v>
      </c>
      <c r="M82" t="s">
        <v>371</v>
      </c>
      <c r="N82" t="s">
        <v>15</v>
      </c>
      <c r="O82">
        <v>3</v>
      </c>
    </row>
    <row r="83" spans="1:15" x14ac:dyDescent="0.3">
      <c r="A83" t="s">
        <v>222</v>
      </c>
      <c r="B83" s="11">
        <v>43606</v>
      </c>
      <c r="C83" t="s">
        <v>379</v>
      </c>
      <c r="D83" t="s">
        <v>381</v>
      </c>
      <c r="E83" t="s">
        <v>348</v>
      </c>
      <c r="F83" t="s">
        <v>349</v>
      </c>
      <c r="G83">
        <v>1</v>
      </c>
      <c r="H83">
        <v>20.190000000000001</v>
      </c>
      <c r="I83">
        <v>20.190000000000001</v>
      </c>
      <c r="J83">
        <v>13.88</v>
      </c>
      <c r="K83">
        <v>6.31</v>
      </c>
      <c r="L83" t="s">
        <v>83</v>
      </c>
      <c r="M83" t="s">
        <v>375</v>
      </c>
      <c r="N83" t="s">
        <v>17</v>
      </c>
      <c r="O83">
        <v>5</v>
      </c>
    </row>
    <row r="84" spans="1:15" x14ac:dyDescent="0.3">
      <c r="A84" t="s">
        <v>271</v>
      </c>
      <c r="B84" s="11">
        <v>43773</v>
      </c>
      <c r="C84" t="s">
        <v>388</v>
      </c>
      <c r="D84" t="s">
        <v>355</v>
      </c>
      <c r="E84" t="s">
        <v>348</v>
      </c>
      <c r="F84" t="s">
        <v>349</v>
      </c>
      <c r="G84">
        <v>1</v>
      </c>
      <c r="H84">
        <v>24.29</v>
      </c>
      <c r="I84">
        <v>24.29</v>
      </c>
      <c r="J84">
        <v>17.98</v>
      </c>
      <c r="K84">
        <v>6.31</v>
      </c>
      <c r="L84" t="s">
        <v>83</v>
      </c>
      <c r="M84" t="s">
        <v>363</v>
      </c>
      <c r="N84" t="s">
        <v>11</v>
      </c>
      <c r="O84">
        <v>11</v>
      </c>
    </row>
    <row r="85" spans="1:15" x14ac:dyDescent="0.3">
      <c r="A85" t="s">
        <v>273</v>
      </c>
      <c r="B85" s="11">
        <v>43775</v>
      </c>
      <c r="C85" t="s">
        <v>388</v>
      </c>
      <c r="D85" t="s">
        <v>389</v>
      </c>
      <c r="E85" t="s">
        <v>348</v>
      </c>
      <c r="F85" t="s">
        <v>349</v>
      </c>
      <c r="G85">
        <v>1</v>
      </c>
      <c r="H85">
        <v>24.29</v>
      </c>
      <c r="I85">
        <v>24.29</v>
      </c>
      <c r="J85">
        <v>17.98</v>
      </c>
      <c r="K85">
        <v>6.31</v>
      </c>
      <c r="L85" t="s">
        <v>83</v>
      </c>
      <c r="M85" t="s">
        <v>363</v>
      </c>
      <c r="N85" t="s">
        <v>11</v>
      </c>
      <c r="O85">
        <v>11</v>
      </c>
    </row>
    <row r="86" spans="1:15" x14ac:dyDescent="0.3">
      <c r="A86" t="s">
        <v>274</v>
      </c>
      <c r="B86" s="11">
        <v>43777</v>
      </c>
      <c r="C86" t="s">
        <v>388</v>
      </c>
      <c r="D86" t="s">
        <v>381</v>
      </c>
      <c r="E86" t="s">
        <v>348</v>
      </c>
      <c r="F86" t="s">
        <v>349</v>
      </c>
      <c r="G86">
        <v>1</v>
      </c>
      <c r="H86">
        <v>24.29</v>
      </c>
      <c r="I86">
        <v>24.29</v>
      </c>
      <c r="J86">
        <v>17.98</v>
      </c>
      <c r="K86">
        <v>6.31</v>
      </c>
      <c r="L86" t="s">
        <v>83</v>
      </c>
      <c r="M86" t="s">
        <v>363</v>
      </c>
      <c r="N86" t="s">
        <v>11</v>
      </c>
      <c r="O86">
        <v>11</v>
      </c>
    </row>
    <row r="87" spans="1:15" x14ac:dyDescent="0.3">
      <c r="A87" t="s">
        <v>278</v>
      </c>
      <c r="B87" s="11">
        <v>43792</v>
      </c>
      <c r="C87" t="s">
        <v>388</v>
      </c>
      <c r="D87" t="s">
        <v>390</v>
      </c>
      <c r="E87" t="s">
        <v>348</v>
      </c>
      <c r="F87" t="s">
        <v>349</v>
      </c>
      <c r="G87">
        <v>1</v>
      </c>
      <c r="H87">
        <v>24.29</v>
      </c>
      <c r="I87">
        <v>24.29</v>
      </c>
      <c r="J87">
        <v>17.98</v>
      </c>
      <c r="K87">
        <v>6.31</v>
      </c>
      <c r="L87" t="s">
        <v>83</v>
      </c>
      <c r="M87" t="s">
        <v>363</v>
      </c>
      <c r="N87" t="s">
        <v>11</v>
      </c>
      <c r="O87">
        <v>11</v>
      </c>
    </row>
    <row r="88" spans="1:15" x14ac:dyDescent="0.3">
      <c r="A88" t="s">
        <v>286</v>
      </c>
      <c r="B88" s="11">
        <v>43814</v>
      </c>
      <c r="C88" t="s">
        <v>388</v>
      </c>
      <c r="D88" t="s">
        <v>378</v>
      </c>
      <c r="E88" t="s">
        <v>348</v>
      </c>
      <c r="F88" t="s">
        <v>349</v>
      </c>
      <c r="G88">
        <v>1</v>
      </c>
      <c r="H88">
        <v>24.29</v>
      </c>
      <c r="I88">
        <v>24.29</v>
      </c>
      <c r="J88">
        <v>17.98</v>
      </c>
      <c r="K88">
        <v>6.31</v>
      </c>
      <c r="L88" t="s">
        <v>83</v>
      </c>
      <c r="M88" t="s">
        <v>363</v>
      </c>
      <c r="N88" t="s">
        <v>12</v>
      </c>
      <c r="O88">
        <v>12</v>
      </c>
    </row>
    <row r="89" spans="1:15" x14ac:dyDescent="0.3">
      <c r="A89" t="s">
        <v>289</v>
      </c>
      <c r="B89" s="11">
        <v>43820</v>
      </c>
      <c r="C89" t="s">
        <v>388</v>
      </c>
      <c r="D89" t="s">
        <v>370</v>
      </c>
      <c r="E89" t="s">
        <v>348</v>
      </c>
      <c r="F89" t="s">
        <v>349</v>
      </c>
      <c r="G89">
        <v>1</v>
      </c>
      <c r="H89">
        <v>24.29</v>
      </c>
      <c r="I89">
        <v>24.29</v>
      </c>
      <c r="J89">
        <v>17.98</v>
      </c>
      <c r="K89">
        <v>6.31</v>
      </c>
      <c r="L89" t="s">
        <v>83</v>
      </c>
      <c r="M89" t="s">
        <v>363</v>
      </c>
      <c r="N89" t="s">
        <v>12</v>
      </c>
      <c r="O89">
        <v>12</v>
      </c>
    </row>
    <row r="90" spans="1:15" x14ac:dyDescent="0.3">
      <c r="A90" t="s">
        <v>325</v>
      </c>
      <c r="B90" s="11">
        <v>43971</v>
      </c>
      <c r="C90" t="s">
        <v>391</v>
      </c>
      <c r="D90" t="s">
        <v>392</v>
      </c>
      <c r="E90" t="s">
        <v>348</v>
      </c>
      <c r="F90" t="s">
        <v>349</v>
      </c>
      <c r="G90">
        <v>1</v>
      </c>
      <c r="H90">
        <v>24.29</v>
      </c>
      <c r="I90">
        <v>24.29</v>
      </c>
      <c r="J90">
        <v>17.98</v>
      </c>
      <c r="K90">
        <v>6.31</v>
      </c>
      <c r="L90" t="s">
        <v>84</v>
      </c>
      <c r="M90" t="s">
        <v>375</v>
      </c>
      <c r="N90" t="s">
        <v>17</v>
      </c>
      <c r="O90">
        <v>5</v>
      </c>
    </row>
    <row r="91" spans="1:15" x14ac:dyDescent="0.3">
      <c r="A91" t="s">
        <v>326</v>
      </c>
      <c r="B91" s="11">
        <v>43972</v>
      </c>
      <c r="C91" t="s">
        <v>388</v>
      </c>
      <c r="D91" t="s">
        <v>374</v>
      </c>
      <c r="E91" t="s">
        <v>348</v>
      </c>
      <c r="F91" t="s">
        <v>349</v>
      </c>
      <c r="G91">
        <v>1</v>
      </c>
      <c r="H91">
        <v>24.29</v>
      </c>
      <c r="I91">
        <v>24.29</v>
      </c>
      <c r="J91">
        <v>17.98</v>
      </c>
      <c r="K91">
        <v>6.31</v>
      </c>
      <c r="L91" t="s">
        <v>84</v>
      </c>
      <c r="M91" t="s">
        <v>375</v>
      </c>
      <c r="N91" t="s">
        <v>17</v>
      </c>
      <c r="O91">
        <v>5</v>
      </c>
    </row>
    <row r="92" spans="1:15" x14ac:dyDescent="0.3">
      <c r="A92" t="s">
        <v>317</v>
      </c>
      <c r="B92" s="11">
        <v>43928</v>
      </c>
      <c r="C92" t="s">
        <v>391</v>
      </c>
      <c r="D92" t="s">
        <v>393</v>
      </c>
      <c r="E92" t="s">
        <v>348</v>
      </c>
      <c r="F92" t="s">
        <v>349</v>
      </c>
      <c r="G92">
        <v>1</v>
      </c>
      <c r="H92">
        <v>24.29</v>
      </c>
      <c r="I92">
        <v>24.29</v>
      </c>
      <c r="J92">
        <v>17.98</v>
      </c>
      <c r="K92">
        <v>6.31</v>
      </c>
      <c r="L92" t="s">
        <v>84</v>
      </c>
      <c r="M92" t="s">
        <v>375</v>
      </c>
      <c r="N92" t="s">
        <v>16</v>
      </c>
      <c r="O92">
        <v>4</v>
      </c>
    </row>
    <row r="93" spans="1:15" x14ac:dyDescent="0.3">
      <c r="A93" t="s">
        <v>203</v>
      </c>
      <c r="B93" s="11">
        <v>43516</v>
      </c>
      <c r="C93" t="s">
        <v>376</v>
      </c>
      <c r="D93" t="s">
        <v>394</v>
      </c>
      <c r="E93" t="s">
        <v>348</v>
      </c>
      <c r="F93" t="s">
        <v>349</v>
      </c>
      <c r="G93">
        <v>1</v>
      </c>
      <c r="H93">
        <v>20.190000000000001</v>
      </c>
      <c r="I93">
        <v>20.190000000000001</v>
      </c>
      <c r="J93">
        <v>13.88</v>
      </c>
      <c r="K93">
        <v>6.31</v>
      </c>
      <c r="L93" t="s">
        <v>83</v>
      </c>
      <c r="M93" t="s">
        <v>371</v>
      </c>
      <c r="N93" t="s">
        <v>14</v>
      </c>
      <c r="O93">
        <v>2</v>
      </c>
    </row>
    <row r="94" spans="1:15" x14ac:dyDescent="0.3">
      <c r="A94" t="s">
        <v>93</v>
      </c>
      <c r="B94" s="11">
        <v>42921</v>
      </c>
      <c r="C94" t="s">
        <v>395</v>
      </c>
      <c r="D94" t="s">
        <v>352</v>
      </c>
      <c r="E94" t="s">
        <v>348</v>
      </c>
      <c r="F94" t="s">
        <v>349</v>
      </c>
      <c r="G94">
        <v>1</v>
      </c>
      <c r="H94">
        <v>2146.96</v>
      </c>
      <c r="I94">
        <v>2146.96</v>
      </c>
      <c r="J94">
        <v>2171.29</v>
      </c>
      <c r="K94">
        <v>-24.33</v>
      </c>
      <c r="L94" t="s">
        <v>81</v>
      </c>
      <c r="M94" t="s">
        <v>350</v>
      </c>
      <c r="N94" t="s">
        <v>7</v>
      </c>
      <c r="O94">
        <v>7</v>
      </c>
    </row>
    <row r="95" spans="1:15" x14ac:dyDescent="0.3">
      <c r="A95" t="s">
        <v>93</v>
      </c>
      <c r="B95" s="11">
        <v>42921</v>
      </c>
      <c r="C95" t="s">
        <v>396</v>
      </c>
      <c r="D95" t="s">
        <v>352</v>
      </c>
      <c r="E95" t="s">
        <v>348</v>
      </c>
      <c r="F95" t="s">
        <v>349</v>
      </c>
      <c r="G95">
        <v>1</v>
      </c>
      <c r="H95">
        <v>356.9</v>
      </c>
      <c r="I95">
        <v>356.9</v>
      </c>
      <c r="J95">
        <v>352.14</v>
      </c>
      <c r="K95">
        <v>4.76</v>
      </c>
      <c r="L95" t="s">
        <v>81</v>
      </c>
      <c r="M95" t="s">
        <v>350</v>
      </c>
      <c r="N95" t="s">
        <v>7</v>
      </c>
      <c r="O95">
        <v>7</v>
      </c>
    </row>
    <row r="96" spans="1:15" x14ac:dyDescent="0.3">
      <c r="A96" t="s">
        <v>93</v>
      </c>
      <c r="B96" s="11">
        <v>42921</v>
      </c>
      <c r="C96" t="s">
        <v>397</v>
      </c>
      <c r="D96" t="s">
        <v>352</v>
      </c>
      <c r="E96" t="s">
        <v>348</v>
      </c>
      <c r="F96" t="s">
        <v>349</v>
      </c>
      <c r="G96">
        <v>1</v>
      </c>
      <c r="H96">
        <v>874.79</v>
      </c>
      <c r="I96">
        <v>874.79</v>
      </c>
      <c r="J96">
        <v>884.71</v>
      </c>
      <c r="K96">
        <v>-9.92</v>
      </c>
      <c r="L96" t="s">
        <v>81</v>
      </c>
      <c r="M96" t="s">
        <v>350</v>
      </c>
      <c r="N96" t="s">
        <v>7</v>
      </c>
      <c r="O96">
        <v>7</v>
      </c>
    </row>
    <row r="97" spans="1:15" x14ac:dyDescent="0.3">
      <c r="A97" t="s">
        <v>94</v>
      </c>
      <c r="B97" s="11">
        <v>42955</v>
      </c>
      <c r="C97" t="s">
        <v>398</v>
      </c>
      <c r="D97" t="s">
        <v>355</v>
      </c>
      <c r="E97" t="s">
        <v>348</v>
      </c>
      <c r="F97" t="s">
        <v>349</v>
      </c>
      <c r="G97">
        <v>1</v>
      </c>
      <c r="H97">
        <v>28.84</v>
      </c>
      <c r="I97">
        <v>28.84</v>
      </c>
      <c r="J97">
        <v>31.72</v>
      </c>
      <c r="K97">
        <v>-2.88</v>
      </c>
      <c r="L97" t="s">
        <v>81</v>
      </c>
      <c r="M97" t="s">
        <v>350</v>
      </c>
      <c r="N97" t="s">
        <v>8</v>
      </c>
      <c r="O97">
        <v>8</v>
      </c>
    </row>
    <row r="98" spans="1:15" x14ac:dyDescent="0.3">
      <c r="A98" t="s">
        <v>95</v>
      </c>
      <c r="B98" s="11">
        <v>42959</v>
      </c>
      <c r="C98" t="s">
        <v>399</v>
      </c>
      <c r="D98" t="s">
        <v>400</v>
      </c>
      <c r="E98" t="s">
        <v>348</v>
      </c>
      <c r="F98" t="s">
        <v>349</v>
      </c>
      <c r="G98">
        <v>1</v>
      </c>
      <c r="H98">
        <v>714.7</v>
      </c>
      <c r="I98">
        <v>714.7</v>
      </c>
      <c r="J98">
        <v>617.03</v>
      </c>
      <c r="K98">
        <v>97.67</v>
      </c>
      <c r="L98" t="s">
        <v>81</v>
      </c>
      <c r="M98" t="s">
        <v>350</v>
      </c>
      <c r="N98" t="s">
        <v>8</v>
      </c>
      <c r="O98">
        <v>8</v>
      </c>
    </row>
    <row r="99" spans="1:15" x14ac:dyDescent="0.3">
      <c r="A99" t="s">
        <v>95</v>
      </c>
      <c r="B99" s="11">
        <v>42959</v>
      </c>
      <c r="C99" t="s">
        <v>401</v>
      </c>
      <c r="D99" t="s">
        <v>400</v>
      </c>
      <c r="E99" t="s">
        <v>348</v>
      </c>
      <c r="F99" t="s">
        <v>349</v>
      </c>
      <c r="G99">
        <v>1</v>
      </c>
      <c r="H99">
        <v>722.59</v>
      </c>
      <c r="I99">
        <v>722.59</v>
      </c>
      <c r="J99">
        <v>623.84</v>
      </c>
      <c r="K99">
        <v>98.75</v>
      </c>
      <c r="L99" t="s">
        <v>81</v>
      </c>
      <c r="M99" t="s">
        <v>350</v>
      </c>
      <c r="N99" t="s">
        <v>8</v>
      </c>
      <c r="O99">
        <v>8</v>
      </c>
    </row>
    <row r="100" spans="1:15" x14ac:dyDescent="0.3">
      <c r="A100" t="s">
        <v>95</v>
      </c>
      <c r="B100" s="11">
        <v>42959</v>
      </c>
      <c r="C100" t="s">
        <v>402</v>
      </c>
      <c r="D100" t="s">
        <v>400</v>
      </c>
      <c r="E100" t="s">
        <v>348</v>
      </c>
      <c r="F100" t="s">
        <v>349</v>
      </c>
      <c r="G100">
        <v>1</v>
      </c>
      <c r="H100">
        <v>809.76</v>
      </c>
      <c r="I100">
        <v>809.76</v>
      </c>
      <c r="J100">
        <v>699.09</v>
      </c>
      <c r="K100">
        <v>110.67</v>
      </c>
      <c r="L100" t="s">
        <v>81</v>
      </c>
      <c r="M100" t="s">
        <v>350</v>
      </c>
      <c r="N100" t="s">
        <v>8</v>
      </c>
      <c r="O100">
        <v>8</v>
      </c>
    </row>
    <row r="101" spans="1:15" x14ac:dyDescent="0.3">
      <c r="A101" t="s">
        <v>96</v>
      </c>
      <c r="B101" s="11">
        <v>42963</v>
      </c>
      <c r="C101" t="s">
        <v>403</v>
      </c>
      <c r="D101" t="s">
        <v>357</v>
      </c>
      <c r="E101" t="s">
        <v>348</v>
      </c>
      <c r="F101" t="s">
        <v>349</v>
      </c>
      <c r="G101">
        <v>1</v>
      </c>
      <c r="H101">
        <v>20.190000000000001</v>
      </c>
      <c r="I101">
        <v>20.190000000000001</v>
      </c>
      <c r="J101">
        <v>12.03</v>
      </c>
      <c r="K101">
        <v>8.16</v>
      </c>
      <c r="L101" t="s">
        <v>81</v>
      </c>
      <c r="M101" t="s">
        <v>350</v>
      </c>
      <c r="N101" t="s">
        <v>8</v>
      </c>
      <c r="O101">
        <v>8</v>
      </c>
    </row>
    <row r="102" spans="1:15" x14ac:dyDescent="0.3">
      <c r="A102" t="s">
        <v>96</v>
      </c>
      <c r="B102" s="11">
        <v>42963</v>
      </c>
      <c r="C102" t="s">
        <v>396</v>
      </c>
      <c r="D102" t="s">
        <v>357</v>
      </c>
      <c r="E102" t="s">
        <v>348</v>
      </c>
      <c r="F102" t="s">
        <v>349</v>
      </c>
      <c r="G102">
        <v>1</v>
      </c>
      <c r="H102">
        <v>356.9</v>
      </c>
      <c r="I102">
        <v>356.9</v>
      </c>
      <c r="J102">
        <v>352.14</v>
      </c>
      <c r="K102">
        <v>4.76</v>
      </c>
      <c r="L102" t="s">
        <v>81</v>
      </c>
      <c r="M102" t="s">
        <v>350</v>
      </c>
      <c r="N102" t="s">
        <v>8</v>
      </c>
      <c r="O102">
        <v>8</v>
      </c>
    </row>
    <row r="103" spans="1:15" x14ac:dyDescent="0.3">
      <c r="A103" t="s">
        <v>96</v>
      </c>
      <c r="B103" s="11">
        <v>42963</v>
      </c>
      <c r="C103" t="s">
        <v>404</v>
      </c>
      <c r="D103" t="s">
        <v>357</v>
      </c>
      <c r="E103" t="s">
        <v>348</v>
      </c>
      <c r="F103" t="s">
        <v>349</v>
      </c>
      <c r="G103">
        <v>1</v>
      </c>
      <c r="H103">
        <v>178.58</v>
      </c>
      <c r="I103">
        <v>178.58</v>
      </c>
      <c r="J103">
        <v>176.2</v>
      </c>
      <c r="K103">
        <v>2.38</v>
      </c>
      <c r="L103" t="s">
        <v>81</v>
      </c>
      <c r="M103" t="s">
        <v>350</v>
      </c>
      <c r="N103" t="s">
        <v>8</v>
      </c>
      <c r="O103">
        <v>8</v>
      </c>
    </row>
    <row r="104" spans="1:15" x14ac:dyDescent="0.3">
      <c r="A104" t="s">
        <v>96</v>
      </c>
      <c r="B104" s="11">
        <v>42963</v>
      </c>
      <c r="C104" t="s">
        <v>395</v>
      </c>
      <c r="D104" t="s">
        <v>357</v>
      </c>
      <c r="E104" t="s">
        <v>348</v>
      </c>
      <c r="F104" t="s">
        <v>349</v>
      </c>
      <c r="G104">
        <v>1</v>
      </c>
      <c r="H104">
        <v>2146.96</v>
      </c>
      <c r="I104">
        <v>2146.96</v>
      </c>
      <c r="J104">
        <v>2171.29</v>
      </c>
      <c r="K104">
        <v>-24.33</v>
      </c>
      <c r="L104" t="s">
        <v>81</v>
      </c>
      <c r="M104" t="s">
        <v>350</v>
      </c>
      <c r="N104" t="s">
        <v>8</v>
      </c>
      <c r="O104">
        <v>8</v>
      </c>
    </row>
    <row r="105" spans="1:15" x14ac:dyDescent="0.3">
      <c r="A105" t="s">
        <v>96</v>
      </c>
      <c r="B105" s="11">
        <v>42963</v>
      </c>
      <c r="C105" t="s">
        <v>405</v>
      </c>
      <c r="D105" t="s">
        <v>357</v>
      </c>
      <c r="E105" t="s">
        <v>348</v>
      </c>
      <c r="F105" t="s">
        <v>349</v>
      </c>
      <c r="G105">
        <v>1</v>
      </c>
      <c r="H105">
        <v>874.79</v>
      </c>
      <c r="I105">
        <v>874.79</v>
      </c>
      <c r="J105">
        <v>884.71</v>
      </c>
      <c r="K105">
        <v>-9.92</v>
      </c>
      <c r="L105" t="s">
        <v>81</v>
      </c>
      <c r="M105" t="s">
        <v>350</v>
      </c>
      <c r="N105" t="s">
        <v>8</v>
      </c>
      <c r="O105">
        <v>8</v>
      </c>
    </row>
    <row r="106" spans="1:15" x14ac:dyDescent="0.3">
      <c r="A106" t="s">
        <v>97</v>
      </c>
      <c r="B106" s="11">
        <v>42966</v>
      </c>
      <c r="C106" t="s">
        <v>405</v>
      </c>
      <c r="D106" t="s">
        <v>359</v>
      </c>
      <c r="E106" t="s">
        <v>348</v>
      </c>
      <c r="F106" t="s">
        <v>349</v>
      </c>
      <c r="G106">
        <v>1</v>
      </c>
      <c r="H106">
        <v>874.79</v>
      </c>
      <c r="I106">
        <v>874.79</v>
      </c>
      <c r="J106">
        <v>884.71</v>
      </c>
      <c r="K106">
        <v>-9.92</v>
      </c>
      <c r="L106" t="s">
        <v>81</v>
      </c>
      <c r="M106" t="s">
        <v>350</v>
      </c>
      <c r="N106" t="s">
        <v>8</v>
      </c>
      <c r="O106">
        <v>8</v>
      </c>
    </row>
    <row r="107" spans="1:15" x14ac:dyDescent="0.3">
      <c r="A107" t="s">
        <v>97</v>
      </c>
      <c r="B107" s="11">
        <v>42966</v>
      </c>
      <c r="C107" t="s">
        <v>404</v>
      </c>
      <c r="D107" t="s">
        <v>359</v>
      </c>
      <c r="E107" t="s">
        <v>348</v>
      </c>
      <c r="F107" t="s">
        <v>349</v>
      </c>
      <c r="G107">
        <v>1</v>
      </c>
      <c r="H107">
        <v>178.58</v>
      </c>
      <c r="I107">
        <v>178.58</v>
      </c>
      <c r="J107">
        <v>176.2</v>
      </c>
      <c r="K107">
        <v>2.38</v>
      </c>
      <c r="L107" t="s">
        <v>81</v>
      </c>
      <c r="M107" t="s">
        <v>350</v>
      </c>
      <c r="N107" t="s">
        <v>8</v>
      </c>
      <c r="O107">
        <v>8</v>
      </c>
    </row>
    <row r="108" spans="1:15" x14ac:dyDescent="0.3">
      <c r="A108" t="s">
        <v>97</v>
      </c>
      <c r="B108" s="11">
        <v>42966</v>
      </c>
      <c r="C108" t="s">
        <v>397</v>
      </c>
      <c r="D108" t="s">
        <v>359</v>
      </c>
      <c r="E108" t="s">
        <v>348</v>
      </c>
      <c r="F108" t="s">
        <v>349</v>
      </c>
      <c r="G108">
        <v>1</v>
      </c>
      <c r="H108">
        <v>874.79</v>
      </c>
      <c r="I108">
        <v>874.79</v>
      </c>
      <c r="J108">
        <v>884.71</v>
      </c>
      <c r="K108">
        <v>-9.92</v>
      </c>
      <c r="L108" t="s">
        <v>81</v>
      </c>
      <c r="M108" t="s">
        <v>350</v>
      </c>
      <c r="N108" t="s">
        <v>8</v>
      </c>
      <c r="O108">
        <v>8</v>
      </c>
    </row>
    <row r="109" spans="1:15" x14ac:dyDescent="0.3">
      <c r="A109" t="s">
        <v>97</v>
      </c>
      <c r="B109" s="11">
        <v>42966</v>
      </c>
      <c r="C109" t="s">
        <v>406</v>
      </c>
      <c r="D109" t="s">
        <v>359</v>
      </c>
      <c r="E109" t="s">
        <v>348</v>
      </c>
      <c r="F109" t="s">
        <v>349</v>
      </c>
      <c r="G109">
        <v>1</v>
      </c>
      <c r="H109">
        <v>28.84</v>
      </c>
      <c r="I109">
        <v>28.84</v>
      </c>
      <c r="J109">
        <v>31.72</v>
      </c>
      <c r="K109">
        <v>-2.88</v>
      </c>
      <c r="L109" t="s">
        <v>81</v>
      </c>
      <c r="M109" t="s">
        <v>350</v>
      </c>
      <c r="N109" t="s">
        <v>8</v>
      </c>
      <c r="O109">
        <v>8</v>
      </c>
    </row>
    <row r="110" spans="1:15" x14ac:dyDescent="0.3">
      <c r="A110" t="s">
        <v>97</v>
      </c>
      <c r="B110" s="11">
        <v>42966</v>
      </c>
      <c r="C110" t="s">
        <v>407</v>
      </c>
      <c r="D110" t="s">
        <v>359</v>
      </c>
      <c r="E110" t="s">
        <v>348</v>
      </c>
      <c r="F110" t="s">
        <v>349</v>
      </c>
      <c r="G110">
        <v>1</v>
      </c>
      <c r="H110">
        <v>28.84</v>
      </c>
      <c r="I110">
        <v>28.84</v>
      </c>
      <c r="J110">
        <v>31.72</v>
      </c>
      <c r="K110">
        <v>-2.88</v>
      </c>
      <c r="L110" t="s">
        <v>81</v>
      </c>
      <c r="M110" t="s">
        <v>350</v>
      </c>
      <c r="N110" t="s">
        <v>8</v>
      </c>
      <c r="O110">
        <v>8</v>
      </c>
    </row>
    <row r="111" spans="1:15" x14ac:dyDescent="0.3">
      <c r="A111" t="s">
        <v>99</v>
      </c>
      <c r="B111" s="11">
        <v>42973</v>
      </c>
      <c r="C111" t="s">
        <v>408</v>
      </c>
      <c r="D111" t="s">
        <v>392</v>
      </c>
      <c r="E111" t="s">
        <v>348</v>
      </c>
      <c r="F111" t="s">
        <v>349</v>
      </c>
      <c r="G111">
        <v>1</v>
      </c>
      <c r="H111">
        <v>20.190000000000001</v>
      </c>
      <c r="I111">
        <v>20.190000000000001</v>
      </c>
      <c r="J111">
        <v>12.03</v>
      </c>
      <c r="K111">
        <v>8.16</v>
      </c>
      <c r="L111" t="s">
        <v>81</v>
      </c>
      <c r="M111" t="s">
        <v>350</v>
      </c>
      <c r="N111" t="s">
        <v>8</v>
      </c>
      <c r="O111">
        <v>8</v>
      </c>
    </row>
    <row r="112" spans="1:15" x14ac:dyDescent="0.3">
      <c r="A112" t="s">
        <v>99</v>
      </c>
      <c r="B112" s="11">
        <v>42973</v>
      </c>
      <c r="C112" t="s">
        <v>409</v>
      </c>
      <c r="D112" t="s">
        <v>392</v>
      </c>
      <c r="E112" t="s">
        <v>348</v>
      </c>
      <c r="F112" t="s">
        <v>349</v>
      </c>
      <c r="G112">
        <v>1</v>
      </c>
      <c r="H112">
        <v>2024.99</v>
      </c>
      <c r="I112">
        <v>2024.99</v>
      </c>
      <c r="J112">
        <v>1898.09</v>
      </c>
      <c r="K112">
        <v>126.9</v>
      </c>
      <c r="L112" t="s">
        <v>81</v>
      </c>
      <c r="M112" t="s">
        <v>350</v>
      </c>
      <c r="N112" t="s">
        <v>8</v>
      </c>
      <c r="O112">
        <v>8</v>
      </c>
    </row>
    <row r="113" spans="1:15" x14ac:dyDescent="0.3">
      <c r="A113" t="s">
        <v>100</v>
      </c>
      <c r="B113" s="11">
        <v>42976</v>
      </c>
      <c r="C113" t="s">
        <v>397</v>
      </c>
      <c r="D113" t="s">
        <v>360</v>
      </c>
      <c r="E113" t="s">
        <v>348</v>
      </c>
      <c r="F113" t="s">
        <v>349</v>
      </c>
      <c r="G113">
        <v>1</v>
      </c>
      <c r="H113">
        <v>874.79</v>
      </c>
      <c r="I113">
        <v>874.79</v>
      </c>
      <c r="J113">
        <v>884.71</v>
      </c>
      <c r="K113">
        <v>-9.92</v>
      </c>
      <c r="L113" t="s">
        <v>81</v>
      </c>
      <c r="M113" t="s">
        <v>350</v>
      </c>
      <c r="N113" t="s">
        <v>8</v>
      </c>
      <c r="O113">
        <v>8</v>
      </c>
    </row>
    <row r="114" spans="1:15" x14ac:dyDescent="0.3">
      <c r="A114" t="s">
        <v>100</v>
      </c>
      <c r="B114" s="11">
        <v>42976</v>
      </c>
      <c r="C114" t="s">
        <v>405</v>
      </c>
      <c r="D114" t="s">
        <v>360</v>
      </c>
      <c r="E114" t="s">
        <v>348</v>
      </c>
      <c r="F114" t="s">
        <v>349</v>
      </c>
      <c r="G114">
        <v>1</v>
      </c>
      <c r="H114">
        <v>874.79</v>
      </c>
      <c r="I114">
        <v>874.79</v>
      </c>
      <c r="J114">
        <v>884.71</v>
      </c>
      <c r="K114">
        <v>-9.92</v>
      </c>
      <c r="L114" t="s">
        <v>81</v>
      </c>
      <c r="M114" t="s">
        <v>350</v>
      </c>
      <c r="N114" t="s">
        <v>8</v>
      </c>
      <c r="O114">
        <v>8</v>
      </c>
    </row>
    <row r="115" spans="1:15" x14ac:dyDescent="0.3">
      <c r="A115" t="s">
        <v>100</v>
      </c>
      <c r="B115" s="11">
        <v>42976</v>
      </c>
      <c r="C115" t="s">
        <v>410</v>
      </c>
      <c r="D115" t="s">
        <v>360</v>
      </c>
      <c r="E115" t="s">
        <v>348</v>
      </c>
      <c r="F115" t="s">
        <v>349</v>
      </c>
      <c r="G115">
        <v>1</v>
      </c>
      <c r="H115">
        <v>183.94</v>
      </c>
      <c r="I115">
        <v>183.94</v>
      </c>
      <c r="J115">
        <v>181.49</v>
      </c>
      <c r="K115">
        <v>2.4500000000000002</v>
      </c>
      <c r="L115" t="s">
        <v>81</v>
      </c>
      <c r="M115" t="s">
        <v>350</v>
      </c>
      <c r="N115" t="s">
        <v>8</v>
      </c>
      <c r="O115">
        <v>8</v>
      </c>
    </row>
    <row r="116" spans="1:15" x14ac:dyDescent="0.3">
      <c r="A116" t="s">
        <v>100</v>
      </c>
      <c r="B116" s="11">
        <v>42976</v>
      </c>
      <c r="C116" t="s">
        <v>395</v>
      </c>
      <c r="D116" t="s">
        <v>360</v>
      </c>
      <c r="E116" t="s">
        <v>348</v>
      </c>
      <c r="F116" t="s">
        <v>349</v>
      </c>
      <c r="G116">
        <v>1</v>
      </c>
      <c r="H116">
        <v>2146.96</v>
      </c>
      <c r="I116">
        <v>2146.96</v>
      </c>
      <c r="J116">
        <v>2171.29</v>
      </c>
      <c r="K116">
        <v>-24.33</v>
      </c>
      <c r="L116" t="s">
        <v>81</v>
      </c>
      <c r="M116" t="s">
        <v>350</v>
      </c>
      <c r="N116" t="s">
        <v>8</v>
      </c>
      <c r="O116">
        <v>8</v>
      </c>
    </row>
    <row r="117" spans="1:15" x14ac:dyDescent="0.3">
      <c r="A117" t="s">
        <v>100</v>
      </c>
      <c r="B117" s="11">
        <v>42976</v>
      </c>
      <c r="C117" t="s">
        <v>403</v>
      </c>
      <c r="D117" t="s">
        <v>360</v>
      </c>
      <c r="E117" t="s">
        <v>348</v>
      </c>
      <c r="F117" t="s">
        <v>349</v>
      </c>
      <c r="G117">
        <v>1</v>
      </c>
      <c r="H117">
        <v>20.190000000000001</v>
      </c>
      <c r="I117">
        <v>20.190000000000001</v>
      </c>
      <c r="J117">
        <v>12.03</v>
      </c>
      <c r="K117">
        <v>8.16</v>
      </c>
      <c r="L117" t="s">
        <v>81</v>
      </c>
      <c r="M117" t="s">
        <v>350</v>
      </c>
      <c r="N117" t="s">
        <v>8</v>
      </c>
      <c r="O117">
        <v>8</v>
      </c>
    </row>
    <row r="118" spans="1:15" x14ac:dyDescent="0.3">
      <c r="A118" t="s">
        <v>100</v>
      </c>
      <c r="B118" s="11">
        <v>42976</v>
      </c>
      <c r="C118" t="s">
        <v>404</v>
      </c>
      <c r="D118" t="s">
        <v>360</v>
      </c>
      <c r="E118" t="s">
        <v>348</v>
      </c>
      <c r="F118" t="s">
        <v>349</v>
      </c>
      <c r="G118">
        <v>1</v>
      </c>
      <c r="H118">
        <v>178.58</v>
      </c>
      <c r="I118">
        <v>178.58</v>
      </c>
      <c r="J118">
        <v>176.2</v>
      </c>
      <c r="K118">
        <v>2.38</v>
      </c>
      <c r="L118" t="s">
        <v>81</v>
      </c>
      <c r="M118" t="s">
        <v>350</v>
      </c>
      <c r="N118" t="s">
        <v>8</v>
      </c>
      <c r="O118">
        <v>8</v>
      </c>
    </row>
    <row r="119" spans="1:15" x14ac:dyDescent="0.3">
      <c r="A119" t="s">
        <v>102</v>
      </c>
      <c r="B119" s="11">
        <v>43001</v>
      </c>
      <c r="C119" t="s">
        <v>411</v>
      </c>
      <c r="D119" t="s">
        <v>384</v>
      </c>
      <c r="E119" t="s">
        <v>348</v>
      </c>
      <c r="F119" t="s">
        <v>349</v>
      </c>
      <c r="G119">
        <v>1</v>
      </c>
      <c r="H119">
        <v>714.7</v>
      </c>
      <c r="I119">
        <v>714.7</v>
      </c>
      <c r="J119">
        <v>617.03</v>
      </c>
      <c r="K119">
        <v>97.67</v>
      </c>
      <c r="L119" t="s">
        <v>81</v>
      </c>
      <c r="M119" t="s">
        <v>350</v>
      </c>
      <c r="N119" t="s">
        <v>9</v>
      </c>
      <c r="O119">
        <v>9</v>
      </c>
    </row>
    <row r="120" spans="1:15" x14ac:dyDescent="0.3">
      <c r="A120" t="s">
        <v>102</v>
      </c>
      <c r="B120" s="11">
        <v>43001</v>
      </c>
      <c r="C120" t="s">
        <v>401</v>
      </c>
      <c r="D120" t="s">
        <v>384</v>
      </c>
      <c r="E120" t="s">
        <v>348</v>
      </c>
      <c r="F120" t="s">
        <v>349</v>
      </c>
      <c r="G120">
        <v>1</v>
      </c>
      <c r="H120">
        <v>722.59</v>
      </c>
      <c r="I120">
        <v>722.59</v>
      </c>
      <c r="J120">
        <v>623.84</v>
      </c>
      <c r="K120">
        <v>98.75</v>
      </c>
      <c r="L120" t="s">
        <v>81</v>
      </c>
      <c r="M120" t="s">
        <v>350</v>
      </c>
      <c r="N120" t="s">
        <v>9</v>
      </c>
      <c r="O120">
        <v>9</v>
      </c>
    </row>
    <row r="121" spans="1:15" x14ac:dyDescent="0.3">
      <c r="A121" t="s">
        <v>102</v>
      </c>
      <c r="B121" s="11">
        <v>43001</v>
      </c>
      <c r="C121" t="s">
        <v>412</v>
      </c>
      <c r="D121" t="s">
        <v>384</v>
      </c>
      <c r="E121" t="s">
        <v>348</v>
      </c>
      <c r="F121" t="s">
        <v>349</v>
      </c>
      <c r="G121">
        <v>1</v>
      </c>
      <c r="H121">
        <v>722.59</v>
      </c>
      <c r="I121">
        <v>722.59</v>
      </c>
      <c r="J121">
        <v>623.84</v>
      </c>
      <c r="K121">
        <v>98.75</v>
      </c>
      <c r="L121" t="s">
        <v>81</v>
      </c>
      <c r="M121" t="s">
        <v>350</v>
      </c>
      <c r="N121" t="s">
        <v>9</v>
      </c>
      <c r="O121">
        <v>9</v>
      </c>
    </row>
    <row r="122" spans="1:15" x14ac:dyDescent="0.3">
      <c r="A122" t="s">
        <v>103</v>
      </c>
      <c r="B122" s="11">
        <v>43001</v>
      </c>
      <c r="C122" t="s">
        <v>399</v>
      </c>
      <c r="D122" t="s">
        <v>413</v>
      </c>
      <c r="E122" t="s">
        <v>348</v>
      </c>
      <c r="F122" t="s">
        <v>349</v>
      </c>
      <c r="G122">
        <v>1</v>
      </c>
      <c r="H122">
        <v>714.7</v>
      </c>
      <c r="I122">
        <v>714.7</v>
      </c>
      <c r="J122">
        <v>617.03</v>
      </c>
      <c r="K122">
        <v>97.67</v>
      </c>
      <c r="L122" t="s">
        <v>81</v>
      </c>
      <c r="M122" t="s">
        <v>350</v>
      </c>
      <c r="N122" t="s">
        <v>9</v>
      </c>
      <c r="O122">
        <v>9</v>
      </c>
    </row>
    <row r="123" spans="1:15" x14ac:dyDescent="0.3">
      <c r="A123" t="s">
        <v>103</v>
      </c>
      <c r="B123" s="11">
        <v>43001</v>
      </c>
      <c r="C123" t="s">
        <v>411</v>
      </c>
      <c r="D123" t="s">
        <v>413</v>
      </c>
      <c r="E123" t="s">
        <v>348</v>
      </c>
      <c r="F123" t="s">
        <v>349</v>
      </c>
      <c r="G123">
        <v>1</v>
      </c>
      <c r="H123">
        <v>714.7</v>
      </c>
      <c r="I123">
        <v>714.7</v>
      </c>
      <c r="J123">
        <v>617.03</v>
      </c>
      <c r="K123">
        <v>97.67</v>
      </c>
      <c r="L123" t="s">
        <v>81</v>
      </c>
      <c r="M123" t="s">
        <v>350</v>
      </c>
      <c r="N123" t="s">
        <v>9</v>
      </c>
      <c r="O123">
        <v>9</v>
      </c>
    </row>
    <row r="124" spans="1:15" x14ac:dyDescent="0.3">
      <c r="A124" t="s">
        <v>103</v>
      </c>
      <c r="B124" s="11">
        <v>43001</v>
      </c>
      <c r="C124" t="s">
        <v>403</v>
      </c>
      <c r="D124" t="s">
        <v>413</v>
      </c>
      <c r="E124" t="s">
        <v>348</v>
      </c>
      <c r="F124" t="s">
        <v>349</v>
      </c>
      <c r="G124">
        <v>1</v>
      </c>
      <c r="H124">
        <v>20.190000000000001</v>
      </c>
      <c r="I124">
        <v>20.190000000000001</v>
      </c>
      <c r="J124">
        <v>12.03</v>
      </c>
      <c r="K124">
        <v>8.16</v>
      </c>
      <c r="L124" t="s">
        <v>81</v>
      </c>
      <c r="M124" t="s">
        <v>350</v>
      </c>
      <c r="N124" t="s">
        <v>9</v>
      </c>
      <c r="O124">
        <v>9</v>
      </c>
    </row>
    <row r="125" spans="1:15" x14ac:dyDescent="0.3">
      <c r="A125" t="s">
        <v>103</v>
      </c>
      <c r="B125" s="11">
        <v>43001</v>
      </c>
      <c r="C125" t="s">
        <v>401</v>
      </c>
      <c r="D125" t="s">
        <v>413</v>
      </c>
      <c r="E125" t="s">
        <v>348</v>
      </c>
      <c r="F125" t="s">
        <v>349</v>
      </c>
      <c r="G125">
        <v>1</v>
      </c>
      <c r="H125">
        <v>722.59</v>
      </c>
      <c r="I125">
        <v>722.59</v>
      </c>
      <c r="J125">
        <v>623.84</v>
      </c>
      <c r="K125">
        <v>98.75</v>
      </c>
      <c r="L125" t="s">
        <v>81</v>
      </c>
      <c r="M125" t="s">
        <v>350</v>
      </c>
      <c r="N125" t="s">
        <v>9</v>
      </c>
      <c r="O125">
        <v>9</v>
      </c>
    </row>
    <row r="126" spans="1:15" x14ac:dyDescent="0.3">
      <c r="A126" t="s">
        <v>105</v>
      </c>
      <c r="B126" s="11">
        <v>43015</v>
      </c>
      <c r="C126" t="s">
        <v>397</v>
      </c>
      <c r="D126" t="s">
        <v>352</v>
      </c>
      <c r="E126" t="s">
        <v>348</v>
      </c>
      <c r="F126" t="s">
        <v>349</v>
      </c>
      <c r="G126">
        <v>1</v>
      </c>
      <c r="H126">
        <v>874.79</v>
      </c>
      <c r="I126">
        <v>874.79</v>
      </c>
      <c r="J126">
        <v>884.71</v>
      </c>
      <c r="K126">
        <v>-9.92</v>
      </c>
      <c r="L126" t="s">
        <v>81</v>
      </c>
      <c r="M126" t="s">
        <v>363</v>
      </c>
      <c r="N126" t="s">
        <v>10</v>
      </c>
      <c r="O126">
        <v>10</v>
      </c>
    </row>
    <row r="127" spans="1:15" x14ac:dyDescent="0.3">
      <c r="A127" t="s">
        <v>105</v>
      </c>
      <c r="B127" s="11">
        <v>43015</v>
      </c>
      <c r="C127" t="s">
        <v>395</v>
      </c>
      <c r="D127" t="s">
        <v>352</v>
      </c>
      <c r="E127" t="s">
        <v>348</v>
      </c>
      <c r="F127" t="s">
        <v>349</v>
      </c>
      <c r="G127">
        <v>1</v>
      </c>
      <c r="H127">
        <v>2146.96</v>
      </c>
      <c r="I127">
        <v>2146.96</v>
      </c>
      <c r="J127">
        <v>2171.29</v>
      </c>
      <c r="K127">
        <v>-24.33</v>
      </c>
      <c r="L127" t="s">
        <v>81</v>
      </c>
      <c r="M127" t="s">
        <v>363</v>
      </c>
      <c r="N127" t="s">
        <v>10</v>
      </c>
      <c r="O127">
        <v>10</v>
      </c>
    </row>
    <row r="128" spans="1:15" x14ac:dyDescent="0.3">
      <c r="A128" t="s">
        <v>106</v>
      </c>
      <c r="B128" s="11">
        <v>43040</v>
      </c>
      <c r="C128" t="s">
        <v>414</v>
      </c>
      <c r="D128" t="s">
        <v>415</v>
      </c>
      <c r="E128" t="s">
        <v>348</v>
      </c>
      <c r="F128" t="s">
        <v>349</v>
      </c>
      <c r="G128">
        <v>1</v>
      </c>
      <c r="H128">
        <v>2039.99</v>
      </c>
      <c r="I128">
        <v>2039.99</v>
      </c>
      <c r="J128">
        <v>1912.15</v>
      </c>
      <c r="K128">
        <v>127.84</v>
      </c>
      <c r="L128" t="s">
        <v>81</v>
      </c>
      <c r="M128" t="s">
        <v>363</v>
      </c>
      <c r="N128" t="s">
        <v>11</v>
      </c>
      <c r="O128">
        <v>11</v>
      </c>
    </row>
    <row r="129" spans="1:15" x14ac:dyDescent="0.3">
      <c r="A129" t="s">
        <v>108</v>
      </c>
      <c r="B129" s="11">
        <v>43046</v>
      </c>
      <c r="C129" t="s">
        <v>416</v>
      </c>
      <c r="D129" t="s">
        <v>400</v>
      </c>
      <c r="E129" t="s">
        <v>348</v>
      </c>
      <c r="F129" t="s">
        <v>349</v>
      </c>
      <c r="G129">
        <v>1</v>
      </c>
      <c r="H129">
        <v>818.7</v>
      </c>
      <c r="I129">
        <v>818.7</v>
      </c>
      <c r="J129">
        <v>706.81</v>
      </c>
      <c r="K129">
        <v>111.89</v>
      </c>
      <c r="L129" t="s">
        <v>81</v>
      </c>
      <c r="M129" t="s">
        <v>363</v>
      </c>
      <c r="N129" t="s">
        <v>11</v>
      </c>
      <c r="O129">
        <v>11</v>
      </c>
    </row>
    <row r="130" spans="1:15" x14ac:dyDescent="0.3">
      <c r="A130" t="s">
        <v>108</v>
      </c>
      <c r="B130" s="11">
        <v>43046</v>
      </c>
      <c r="C130" t="s">
        <v>402</v>
      </c>
      <c r="D130" t="s">
        <v>400</v>
      </c>
      <c r="E130" t="s">
        <v>348</v>
      </c>
      <c r="F130" t="s">
        <v>349</v>
      </c>
      <c r="G130">
        <v>1</v>
      </c>
      <c r="H130">
        <v>809.76</v>
      </c>
      <c r="I130">
        <v>809.76</v>
      </c>
      <c r="J130">
        <v>699.09</v>
      </c>
      <c r="K130">
        <v>110.67</v>
      </c>
      <c r="L130" t="s">
        <v>81</v>
      </c>
      <c r="M130" t="s">
        <v>363</v>
      </c>
      <c r="N130" t="s">
        <v>11</v>
      </c>
      <c r="O130">
        <v>11</v>
      </c>
    </row>
    <row r="131" spans="1:15" x14ac:dyDescent="0.3">
      <c r="A131" t="s">
        <v>108</v>
      </c>
      <c r="B131" s="11">
        <v>43046</v>
      </c>
      <c r="C131" t="s">
        <v>412</v>
      </c>
      <c r="D131" t="s">
        <v>400</v>
      </c>
      <c r="E131" t="s">
        <v>348</v>
      </c>
      <c r="F131" t="s">
        <v>349</v>
      </c>
      <c r="G131">
        <v>1</v>
      </c>
      <c r="H131">
        <v>722.59</v>
      </c>
      <c r="I131">
        <v>722.59</v>
      </c>
      <c r="J131">
        <v>623.84</v>
      </c>
      <c r="K131">
        <v>98.75</v>
      </c>
      <c r="L131" t="s">
        <v>81</v>
      </c>
      <c r="M131" t="s">
        <v>363</v>
      </c>
      <c r="N131" t="s">
        <v>11</v>
      </c>
      <c r="O131">
        <v>11</v>
      </c>
    </row>
    <row r="132" spans="1:15" x14ac:dyDescent="0.3">
      <c r="A132" t="s">
        <v>109</v>
      </c>
      <c r="B132" s="11">
        <v>43052</v>
      </c>
      <c r="C132" t="s">
        <v>410</v>
      </c>
      <c r="D132" t="s">
        <v>359</v>
      </c>
      <c r="E132" t="s">
        <v>348</v>
      </c>
      <c r="F132" t="s">
        <v>349</v>
      </c>
      <c r="G132">
        <v>1</v>
      </c>
      <c r="H132">
        <v>183.94</v>
      </c>
      <c r="I132">
        <v>183.94</v>
      </c>
      <c r="J132">
        <v>181.49</v>
      </c>
      <c r="K132">
        <v>2.4500000000000002</v>
      </c>
      <c r="L132" t="s">
        <v>81</v>
      </c>
      <c r="M132" t="s">
        <v>363</v>
      </c>
      <c r="N132" t="s">
        <v>11</v>
      </c>
      <c r="O132">
        <v>11</v>
      </c>
    </row>
    <row r="133" spans="1:15" x14ac:dyDescent="0.3">
      <c r="A133" t="s">
        <v>109</v>
      </c>
      <c r="B133" s="11">
        <v>43052</v>
      </c>
      <c r="C133" t="s">
        <v>397</v>
      </c>
      <c r="D133" t="s">
        <v>359</v>
      </c>
      <c r="E133" t="s">
        <v>348</v>
      </c>
      <c r="F133" t="s">
        <v>349</v>
      </c>
      <c r="G133">
        <v>1</v>
      </c>
      <c r="H133">
        <v>874.79</v>
      </c>
      <c r="I133">
        <v>874.79</v>
      </c>
      <c r="J133">
        <v>884.71</v>
      </c>
      <c r="K133">
        <v>-9.92</v>
      </c>
      <c r="L133" t="s">
        <v>81</v>
      </c>
      <c r="M133" t="s">
        <v>363</v>
      </c>
      <c r="N133" t="s">
        <v>11</v>
      </c>
      <c r="O133">
        <v>11</v>
      </c>
    </row>
    <row r="134" spans="1:15" x14ac:dyDescent="0.3">
      <c r="A134" t="s">
        <v>109</v>
      </c>
      <c r="B134" s="11">
        <v>43052</v>
      </c>
      <c r="C134" t="s">
        <v>417</v>
      </c>
      <c r="D134" t="s">
        <v>359</v>
      </c>
      <c r="E134" t="s">
        <v>348</v>
      </c>
      <c r="F134" t="s">
        <v>349</v>
      </c>
      <c r="G134">
        <v>1</v>
      </c>
      <c r="H134">
        <v>356.9</v>
      </c>
      <c r="I134">
        <v>356.9</v>
      </c>
      <c r="J134">
        <v>352.14</v>
      </c>
      <c r="K134">
        <v>4.76</v>
      </c>
      <c r="L134" t="s">
        <v>81</v>
      </c>
      <c r="M134" t="s">
        <v>363</v>
      </c>
      <c r="N134" t="s">
        <v>11</v>
      </c>
      <c r="O134">
        <v>11</v>
      </c>
    </row>
    <row r="135" spans="1:15" x14ac:dyDescent="0.3">
      <c r="A135" t="s">
        <v>109</v>
      </c>
      <c r="B135" s="11">
        <v>43052</v>
      </c>
      <c r="C135" t="s">
        <v>418</v>
      </c>
      <c r="D135" t="s">
        <v>359</v>
      </c>
      <c r="E135" t="s">
        <v>348</v>
      </c>
      <c r="F135" t="s">
        <v>349</v>
      </c>
      <c r="G135">
        <v>1</v>
      </c>
      <c r="H135">
        <v>178.58</v>
      </c>
      <c r="I135">
        <v>178.58</v>
      </c>
      <c r="J135">
        <v>176.2</v>
      </c>
      <c r="K135">
        <v>2.38</v>
      </c>
      <c r="L135" t="s">
        <v>81</v>
      </c>
      <c r="M135" t="s">
        <v>363</v>
      </c>
      <c r="N135" t="s">
        <v>11</v>
      </c>
      <c r="O135">
        <v>11</v>
      </c>
    </row>
    <row r="136" spans="1:15" x14ac:dyDescent="0.3">
      <c r="A136" t="s">
        <v>109</v>
      </c>
      <c r="B136" s="11">
        <v>43052</v>
      </c>
      <c r="C136" t="s">
        <v>419</v>
      </c>
      <c r="D136" t="s">
        <v>359</v>
      </c>
      <c r="E136" t="s">
        <v>348</v>
      </c>
      <c r="F136" t="s">
        <v>349</v>
      </c>
      <c r="G136">
        <v>1</v>
      </c>
      <c r="H136">
        <v>183.94</v>
      </c>
      <c r="I136">
        <v>183.94</v>
      </c>
      <c r="J136">
        <v>181.49</v>
      </c>
      <c r="K136">
        <v>2.4500000000000002</v>
      </c>
      <c r="L136" t="s">
        <v>81</v>
      </c>
      <c r="M136" t="s">
        <v>363</v>
      </c>
      <c r="N136" t="s">
        <v>11</v>
      </c>
      <c r="O136">
        <v>11</v>
      </c>
    </row>
    <row r="137" spans="1:15" x14ac:dyDescent="0.3">
      <c r="A137" t="s">
        <v>110</v>
      </c>
      <c r="B137" s="11">
        <v>43052</v>
      </c>
      <c r="C137" t="s">
        <v>410</v>
      </c>
      <c r="D137" t="s">
        <v>357</v>
      </c>
      <c r="E137" t="s">
        <v>348</v>
      </c>
      <c r="F137" t="s">
        <v>349</v>
      </c>
      <c r="G137">
        <v>1</v>
      </c>
      <c r="H137">
        <v>183.94</v>
      </c>
      <c r="I137">
        <v>183.94</v>
      </c>
      <c r="J137">
        <v>181.49</v>
      </c>
      <c r="K137">
        <v>2.4500000000000002</v>
      </c>
      <c r="L137" t="s">
        <v>81</v>
      </c>
      <c r="M137" t="s">
        <v>363</v>
      </c>
      <c r="N137" t="s">
        <v>11</v>
      </c>
      <c r="O137">
        <v>11</v>
      </c>
    </row>
    <row r="138" spans="1:15" x14ac:dyDescent="0.3">
      <c r="A138" t="s">
        <v>110</v>
      </c>
      <c r="B138" s="11">
        <v>43052</v>
      </c>
      <c r="C138" t="s">
        <v>420</v>
      </c>
      <c r="D138" t="s">
        <v>357</v>
      </c>
      <c r="E138" t="s">
        <v>348</v>
      </c>
      <c r="F138" t="s">
        <v>349</v>
      </c>
      <c r="G138">
        <v>1</v>
      </c>
      <c r="H138">
        <v>874.79</v>
      </c>
      <c r="I138">
        <v>874.79</v>
      </c>
      <c r="J138">
        <v>884.71</v>
      </c>
      <c r="K138">
        <v>-9.92</v>
      </c>
      <c r="L138" t="s">
        <v>81</v>
      </c>
      <c r="M138" t="s">
        <v>363</v>
      </c>
      <c r="N138" t="s">
        <v>11</v>
      </c>
      <c r="O138">
        <v>11</v>
      </c>
    </row>
    <row r="139" spans="1:15" x14ac:dyDescent="0.3">
      <c r="A139" t="s">
        <v>110</v>
      </c>
      <c r="B139" s="11">
        <v>43052</v>
      </c>
      <c r="C139" t="s">
        <v>421</v>
      </c>
      <c r="D139" t="s">
        <v>357</v>
      </c>
      <c r="E139" t="s">
        <v>348</v>
      </c>
      <c r="F139" t="s">
        <v>349</v>
      </c>
      <c r="G139">
        <v>1</v>
      </c>
      <c r="H139">
        <v>5.19</v>
      </c>
      <c r="I139">
        <v>5.19</v>
      </c>
      <c r="J139">
        <v>5.71</v>
      </c>
      <c r="K139">
        <v>-0.52</v>
      </c>
      <c r="L139" t="s">
        <v>81</v>
      </c>
      <c r="M139" t="s">
        <v>363</v>
      </c>
      <c r="N139" t="s">
        <v>11</v>
      </c>
      <c r="O139">
        <v>11</v>
      </c>
    </row>
    <row r="140" spans="1:15" x14ac:dyDescent="0.3">
      <c r="A140" t="s">
        <v>110</v>
      </c>
      <c r="B140" s="11">
        <v>43052</v>
      </c>
      <c r="C140" t="s">
        <v>405</v>
      </c>
      <c r="D140" t="s">
        <v>357</v>
      </c>
      <c r="E140" t="s">
        <v>348</v>
      </c>
      <c r="F140" t="s">
        <v>349</v>
      </c>
      <c r="G140">
        <v>1</v>
      </c>
      <c r="H140">
        <v>874.79</v>
      </c>
      <c r="I140">
        <v>874.79</v>
      </c>
      <c r="J140">
        <v>884.71</v>
      </c>
      <c r="K140">
        <v>-9.92</v>
      </c>
      <c r="L140" t="s">
        <v>81</v>
      </c>
      <c r="M140" t="s">
        <v>363</v>
      </c>
      <c r="N140" t="s">
        <v>11</v>
      </c>
      <c r="O140">
        <v>11</v>
      </c>
    </row>
    <row r="141" spans="1:15" x14ac:dyDescent="0.3">
      <c r="A141" t="s">
        <v>110</v>
      </c>
      <c r="B141" s="11">
        <v>43052</v>
      </c>
      <c r="C141" t="s">
        <v>396</v>
      </c>
      <c r="D141" t="s">
        <v>357</v>
      </c>
      <c r="E141" t="s">
        <v>348</v>
      </c>
      <c r="F141" t="s">
        <v>349</v>
      </c>
      <c r="G141">
        <v>1</v>
      </c>
      <c r="H141">
        <v>356.9</v>
      </c>
      <c r="I141">
        <v>356.9</v>
      </c>
      <c r="J141">
        <v>352.14</v>
      </c>
      <c r="K141">
        <v>4.76</v>
      </c>
      <c r="L141" t="s">
        <v>81</v>
      </c>
      <c r="M141" t="s">
        <v>363</v>
      </c>
      <c r="N141" t="s">
        <v>11</v>
      </c>
      <c r="O141">
        <v>11</v>
      </c>
    </row>
    <row r="142" spans="1:15" x14ac:dyDescent="0.3">
      <c r="A142" t="s">
        <v>110</v>
      </c>
      <c r="B142" s="11">
        <v>43052</v>
      </c>
      <c r="C142" t="s">
        <v>422</v>
      </c>
      <c r="D142" t="s">
        <v>357</v>
      </c>
      <c r="E142" t="s">
        <v>348</v>
      </c>
      <c r="F142" t="s">
        <v>349</v>
      </c>
      <c r="G142">
        <v>1</v>
      </c>
      <c r="H142">
        <v>874.79</v>
      </c>
      <c r="I142">
        <v>874.79</v>
      </c>
      <c r="J142">
        <v>884.71</v>
      </c>
      <c r="K142">
        <v>-9.92</v>
      </c>
      <c r="L142" t="s">
        <v>81</v>
      </c>
      <c r="M142" t="s">
        <v>363</v>
      </c>
      <c r="N142" t="s">
        <v>11</v>
      </c>
      <c r="O142">
        <v>11</v>
      </c>
    </row>
    <row r="143" spans="1:15" x14ac:dyDescent="0.3">
      <c r="A143" t="s">
        <v>110</v>
      </c>
      <c r="B143" s="11">
        <v>43052</v>
      </c>
      <c r="C143" t="s">
        <v>395</v>
      </c>
      <c r="D143" t="s">
        <v>357</v>
      </c>
      <c r="E143" t="s">
        <v>348</v>
      </c>
      <c r="F143" t="s">
        <v>349</v>
      </c>
      <c r="G143">
        <v>1</v>
      </c>
      <c r="H143">
        <v>2146.96</v>
      </c>
      <c r="I143">
        <v>2146.96</v>
      </c>
      <c r="J143">
        <v>2171.29</v>
      </c>
      <c r="K143">
        <v>-24.33</v>
      </c>
      <c r="L143" t="s">
        <v>81</v>
      </c>
      <c r="M143" t="s">
        <v>363</v>
      </c>
      <c r="N143" t="s">
        <v>11</v>
      </c>
      <c r="O143">
        <v>11</v>
      </c>
    </row>
    <row r="144" spans="1:15" x14ac:dyDescent="0.3">
      <c r="A144" t="s">
        <v>110</v>
      </c>
      <c r="B144" s="11">
        <v>43052</v>
      </c>
      <c r="C144" t="s">
        <v>423</v>
      </c>
      <c r="D144" t="s">
        <v>357</v>
      </c>
      <c r="E144" t="s">
        <v>348</v>
      </c>
      <c r="F144" t="s">
        <v>349</v>
      </c>
      <c r="G144">
        <v>1</v>
      </c>
      <c r="H144">
        <v>874.79</v>
      </c>
      <c r="I144">
        <v>874.79</v>
      </c>
      <c r="J144">
        <v>884.71</v>
      </c>
      <c r="K144">
        <v>-9.92</v>
      </c>
      <c r="L144" t="s">
        <v>81</v>
      </c>
      <c r="M144" t="s">
        <v>363</v>
      </c>
      <c r="N144" t="s">
        <v>11</v>
      </c>
      <c r="O144">
        <v>11</v>
      </c>
    </row>
    <row r="145" spans="1:15" x14ac:dyDescent="0.3">
      <c r="A145" t="s">
        <v>113</v>
      </c>
      <c r="B145" s="11">
        <v>43062</v>
      </c>
      <c r="C145" t="s">
        <v>398</v>
      </c>
      <c r="D145" t="s">
        <v>392</v>
      </c>
      <c r="E145" t="s">
        <v>348</v>
      </c>
      <c r="F145" t="s">
        <v>349</v>
      </c>
      <c r="G145">
        <v>1</v>
      </c>
      <c r="H145">
        <v>28.84</v>
      </c>
      <c r="I145">
        <v>28.84</v>
      </c>
      <c r="J145">
        <v>31.72</v>
      </c>
      <c r="K145">
        <v>-2.88</v>
      </c>
      <c r="L145" t="s">
        <v>81</v>
      </c>
      <c r="M145" t="s">
        <v>363</v>
      </c>
      <c r="N145" t="s">
        <v>11</v>
      </c>
      <c r="O145">
        <v>11</v>
      </c>
    </row>
    <row r="146" spans="1:15" x14ac:dyDescent="0.3">
      <c r="A146" t="s">
        <v>114</v>
      </c>
      <c r="B146" s="11">
        <v>43066</v>
      </c>
      <c r="C146" t="s">
        <v>419</v>
      </c>
      <c r="D146" t="s">
        <v>360</v>
      </c>
      <c r="E146" t="s">
        <v>348</v>
      </c>
      <c r="F146" t="s">
        <v>349</v>
      </c>
      <c r="G146">
        <v>1</v>
      </c>
      <c r="H146">
        <v>183.94</v>
      </c>
      <c r="I146">
        <v>183.94</v>
      </c>
      <c r="J146">
        <v>181.49</v>
      </c>
      <c r="K146">
        <v>2.4500000000000002</v>
      </c>
      <c r="L146" t="s">
        <v>81</v>
      </c>
      <c r="M146" t="s">
        <v>363</v>
      </c>
      <c r="N146" t="s">
        <v>11</v>
      </c>
      <c r="O146">
        <v>11</v>
      </c>
    </row>
    <row r="147" spans="1:15" x14ac:dyDescent="0.3">
      <c r="A147" t="s">
        <v>114</v>
      </c>
      <c r="B147" s="11">
        <v>43066</v>
      </c>
      <c r="C147" t="s">
        <v>407</v>
      </c>
      <c r="D147" t="s">
        <v>360</v>
      </c>
      <c r="E147" t="s">
        <v>348</v>
      </c>
      <c r="F147" t="s">
        <v>349</v>
      </c>
      <c r="G147">
        <v>1</v>
      </c>
      <c r="H147">
        <v>28.84</v>
      </c>
      <c r="I147">
        <v>28.84</v>
      </c>
      <c r="J147">
        <v>31.72</v>
      </c>
      <c r="K147">
        <v>-2.88</v>
      </c>
      <c r="L147" t="s">
        <v>81</v>
      </c>
      <c r="M147" t="s">
        <v>363</v>
      </c>
      <c r="N147" t="s">
        <v>11</v>
      </c>
      <c r="O147">
        <v>11</v>
      </c>
    </row>
    <row r="148" spans="1:15" x14ac:dyDescent="0.3">
      <c r="A148" t="s">
        <v>114</v>
      </c>
      <c r="B148" s="11">
        <v>43066</v>
      </c>
      <c r="C148" t="s">
        <v>406</v>
      </c>
      <c r="D148" t="s">
        <v>360</v>
      </c>
      <c r="E148" t="s">
        <v>348</v>
      </c>
      <c r="F148" t="s">
        <v>349</v>
      </c>
      <c r="G148">
        <v>1</v>
      </c>
      <c r="H148">
        <v>28.84</v>
      </c>
      <c r="I148">
        <v>28.84</v>
      </c>
      <c r="J148">
        <v>31.72</v>
      </c>
      <c r="K148">
        <v>-2.88</v>
      </c>
      <c r="L148" t="s">
        <v>81</v>
      </c>
      <c r="M148" t="s">
        <v>363</v>
      </c>
      <c r="N148" t="s">
        <v>11</v>
      </c>
      <c r="O148">
        <v>11</v>
      </c>
    </row>
    <row r="149" spans="1:15" x14ac:dyDescent="0.3">
      <c r="A149" t="s">
        <v>114</v>
      </c>
      <c r="B149" s="11">
        <v>43066</v>
      </c>
      <c r="C149" t="s">
        <v>374</v>
      </c>
      <c r="D149" t="s">
        <v>360</v>
      </c>
      <c r="E149" t="s">
        <v>348</v>
      </c>
      <c r="F149" t="s">
        <v>349</v>
      </c>
      <c r="G149">
        <v>1</v>
      </c>
      <c r="H149">
        <v>2146.96</v>
      </c>
      <c r="I149">
        <v>2146.96</v>
      </c>
      <c r="J149">
        <v>2171.29</v>
      </c>
      <c r="K149">
        <v>-24.33</v>
      </c>
      <c r="L149" t="s">
        <v>81</v>
      </c>
      <c r="M149" t="s">
        <v>363</v>
      </c>
      <c r="N149" t="s">
        <v>11</v>
      </c>
      <c r="O149">
        <v>11</v>
      </c>
    </row>
    <row r="150" spans="1:15" x14ac:dyDescent="0.3">
      <c r="A150" t="s">
        <v>114</v>
      </c>
      <c r="B150" s="11">
        <v>43066</v>
      </c>
      <c r="C150" t="s">
        <v>424</v>
      </c>
      <c r="D150" t="s">
        <v>360</v>
      </c>
      <c r="E150" t="s">
        <v>348</v>
      </c>
      <c r="F150" t="s">
        <v>349</v>
      </c>
      <c r="G150">
        <v>1</v>
      </c>
      <c r="H150">
        <v>2146.96</v>
      </c>
      <c r="I150">
        <v>2146.96</v>
      </c>
      <c r="J150">
        <v>2171.29</v>
      </c>
      <c r="K150">
        <v>-24.33</v>
      </c>
      <c r="L150" t="s">
        <v>81</v>
      </c>
      <c r="M150" t="s">
        <v>363</v>
      </c>
      <c r="N150" t="s">
        <v>11</v>
      </c>
      <c r="O150">
        <v>11</v>
      </c>
    </row>
    <row r="151" spans="1:15" x14ac:dyDescent="0.3">
      <c r="A151" t="s">
        <v>114</v>
      </c>
      <c r="B151" s="11">
        <v>43066</v>
      </c>
      <c r="C151" t="s">
        <v>422</v>
      </c>
      <c r="D151" t="s">
        <v>360</v>
      </c>
      <c r="E151" t="s">
        <v>348</v>
      </c>
      <c r="F151" t="s">
        <v>349</v>
      </c>
      <c r="G151">
        <v>1</v>
      </c>
      <c r="H151">
        <v>874.79</v>
      </c>
      <c r="I151">
        <v>874.79</v>
      </c>
      <c r="J151">
        <v>884.71</v>
      </c>
      <c r="K151">
        <v>-9.92</v>
      </c>
      <c r="L151" t="s">
        <v>81</v>
      </c>
      <c r="M151" t="s">
        <v>363</v>
      </c>
      <c r="N151" t="s">
        <v>11</v>
      </c>
      <c r="O151">
        <v>11</v>
      </c>
    </row>
    <row r="152" spans="1:15" x14ac:dyDescent="0.3">
      <c r="A152" t="s">
        <v>114</v>
      </c>
      <c r="B152" s="11">
        <v>43066</v>
      </c>
      <c r="C152" t="s">
        <v>396</v>
      </c>
      <c r="D152" t="s">
        <v>360</v>
      </c>
      <c r="E152" t="s">
        <v>348</v>
      </c>
      <c r="F152" t="s">
        <v>349</v>
      </c>
      <c r="G152">
        <v>1</v>
      </c>
      <c r="H152">
        <v>356.9</v>
      </c>
      <c r="I152">
        <v>356.9</v>
      </c>
      <c r="J152">
        <v>352.14</v>
      </c>
      <c r="K152">
        <v>4.76</v>
      </c>
      <c r="L152" t="s">
        <v>81</v>
      </c>
      <c r="M152" t="s">
        <v>363</v>
      </c>
      <c r="N152" t="s">
        <v>11</v>
      </c>
      <c r="O152">
        <v>11</v>
      </c>
    </row>
    <row r="153" spans="1:15" x14ac:dyDescent="0.3">
      <c r="A153" t="s">
        <v>114</v>
      </c>
      <c r="B153" s="11">
        <v>43066</v>
      </c>
      <c r="C153" t="s">
        <v>405</v>
      </c>
      <c r="D153" t="s">
        <v>360</v>
      </c>
      <c r="E153" t="s">
        <v>348</v>
      </c>
      <c r="F153" t="s">
        <v>349</v>
      </c>
      <c r="G153">
        <v>1</v>
      </c>
      <c r="H153">
        <v>874.79</v>
      </c>
      <c r="I153">
        <v>874.79</v>
      </c>
      <c r="J153">
        <v>884.71</v>
      </c>
      <c r="K153">
        <v>-9.92</v>
      </c>
      <c r="L153" t="s">
        <v>81</v>
      </c>
      <c r="M153" t="s">
        <v>363</v>
      </c>
      <c r="N153" t="s">
        <v>11</v>
      </c>
      <c r="O153">
        <v>11</v>
      </c>
    </row>
    <row r="154" spans="1:15" x14ac:dyDescent="0.3">
      <c r="A154" t="s">
        <v>114</v>
      </c>
      <c r="B154" s="11">
        <v>43066</v>
      </c>
      <c r="C154" t="s">
        <v>425</v>
      </c>
      <c r="D154" t="s">
        <v>360</v>
      </c>
      <c r="E154" t="s">
        <v>348</v>
      </c>
      <c r="F154" t="s">
        <v>349</v>
      </c>
      <c r="G154">
        <v>1</v>
      </c>
      <c r="H154">
        <v>183.94</v>
      </c>
      <c r="I154">
        <v>183.94</v>
      </c>
      <c r="J154">
        <v>181.49</v>
      </c>
      <c r="K154">
        <v>2.4500000000000002</v>
      </c>
      <c r="L154" t="s">
        <v>81</v>
      </c>
      <c r="M154" t="s">
        <v>363</v>
      </c>
      <c r="N154" t="s">
        <v>11</v>
      </c>
      <c r="O154">
        <v>11</v>
      </c>
    </row>
    <row r="155" spans="1:15" x14ac:dyDescent="0.3">
      <c r="A155" t="s">
        <v>114</v>
      </c>
      <c r="B155" s="11">
        <v>43066</v>
      </c>
      <c r="C155" t="s">
        <v>426</v>
      </c>
      <c r="D155" t="s">
        <v>360</v>
      </c>
      <c r="E155" t="s">
        <v>348</v>
      </c>
      <c r="F155" t="s">
        <v>349</v>
      </c>
      <c r="G155">
        <v>1</v>
      </c>
      <c r="H155">
        <v>2146.96</v>
      </c>
      <c r="I155">
        <v>2146.96</v>
      </c>
      <c r="J155">
        <v>2171.29</v>
      </c>
      <c r="K155">
        <v>-24.33</v>
      </c>
      <c r="L155" t="s">
        <v>81</v>
      </c>
      <c r="M155" t="s">
        <v>363</v>
      </c>
      <c r="N155" t="s">
        <v>11</v>
      </c>
      <c r="O155">
        <v>11</v>
      </c>
    </row>
    <row r="156" spans="1:15" x14ac:dyDescent="0.3">
      <c r="A156" t="s">
        <v>115</v>
      </c>
      <c r="B156" s="11">
        <v>43080</v>
      </c>
      <c r="C156" t="s">
        <v>421</v>
      </c>
      <c r="D156" t="s">
        <v>361</v>
      </c>
      <c r="E156" t="s">
        <v>348</v>
      </c>
      <c r="F156" t="s">
        <v>349</v>
      </c>
      <c r="G156">
        <v>1</v>
      </c>
      <c r="H156">
        <v>5.19</v>
      </c>
      <c r="I156">
        <v>5.19</v>
      </c>
      <c r="J156">
        <v>5.71</v>
      </c>
      <c r="K156">
        <v>-0.52</v>
      </c>
      <c r="L156" t="s">
        <v>81</v>
      </c>
      <c r="M156" t="s">
        <v>363</v>
      </c>
      <c r="N156" t="s">
        <v>12</v>
      </c>
      <c r="O156">
        <v>12</v>
      </c>
    </row>
    <row r="157" spans="1:15" x14ac:dyDescent="0.3">
      <c r="A157" t="s">
        <v>116</v>
      </c>
      <c r="B157" s="11">
        <v>43081</v>
      </c>
      <c r="C157" t="s">
        <v>396</v>
      </c>
      <c r="D157" t="s">
        <v>369</v>
      </c>
      <c r="E157" t="s">
        <v>348</v>
      </c>
      <c r="F157" t="s">
        <v>349</v>
      </c>
      <c r="G157">
        <v>1</v>
      </c>
      <c r="H157">
        <v>356.9</v>
      </c>
      <c r="I157">
        <v>356.9</v>
      </c>
      <c r="J157">
        <v>352.14</v>
      </c>
      <c r="K157">
        <v>4.76</v>
      </c>
      <c r="L157" t="s">
        <v>81</v>
      </c>
      <c r="M157" t="s">
        <v>363</v>
      </c>
      <c r="N157" t="s">
        <v>12</v>
      </c>
      <c r="O157">
        <v>12</v>
      </c>
    </row>
    <row r="158" spans="1:15" x14ac:dyDescent="0.3">
      <c r="A158" t="s">
        <v>117</v>
      </c>
      <c r="B158" s="11">
        <v>43092</v>
      </c>
      <c r="C158" t="s">
        <v>416</v>
      </c>
      <c r="D158" t="s">
        <v>384</v>
      </c>
      <c r="E158" t="s">
        <v>348</v>
      </c>
      <c r="F158" t="s">
        <v>349</v>
      </c>
      <c r="G158">
        <v>1</v>
      </c>
      <c r="H158">
        <v>818.7</v>
      </c>
      <c r="I158">
        <v>818.7</v>
      </c>
      <c r="J158">
        <v>706.81</v>
      </c>
      <c r="K158">
        <v>111.89</v>
      </c>
      <c r="L158" t="s">
        <v>81</v>
      </c>
      <c r="M158" t="s">
        <v>363</v>
      </c>
      <c r="N158" t="s">
        <v>12</v>
      </c>
      <c r="O158">
        <v>12</v>
      </c>
    </row>
    <row r="159" spans="1:15" x14ac:dyDescent="0.3">
      <c r="A159" t="s">
        <v>117</v>
      </c>
      <c r="B159" s="11">
        <v>43092</v>
      </c>
      <c r="C159" t="s">
        <v>407</v>
      </c>
      <c r="D159" t="s">
        <v>384</v>
      </c>
      <c r="E159" t="s">
        <v>348</v>
      </c>
      <c r="F159" t="s">
        <v>349</v>
      </c>
      <c r="G159">
        <v>1</v>
      </c>
      <c r="H159">
        <v>28.84</v>
      </c>
      <c r="I159">
        <v>28.84</v>
      </c>
      <c r="J159">
        <v>31.72</v>
      </c>
      <c r="K159">
        <v>-2.88</v>
      </c>
      <c r="L159" t="s">
        <v>81</v>
      </c>
      <c r="M159" t="s">
        <v>363</v>
      </c>
      <c r="N159" t="s">
        <v>12</v>
      </c>
      <c r="O159">
        <v>12</v>
      </c>
    </row>
    <row r="160" spans="1:15" x14ac:dyDescent="0.3">
      <c r="A160" t="s">
        <v>118</v>
      </c>
      <c r="B160" s="11">
        <v>43092</v>
      </c>
      <c r="C160" t="s">
        <v>402</v>
      </c>
      <c r="D160" t="s">
        <v>413</v>
      </c>
      <c r="E160" t="s">
        <v>348</v>
      </c>
      <c r="F160" t="s">
        <v>349</v>
      </c>
      <c r="G160">
        <v>1</v>
      </c>
      <c r="H160">
        <v>809.76</v>
      </c>
      <c r="I160">
        <v>809.76</v>
      </c>
      <c r="J160">
        <v>699.09</v>
      </c>
      <c r="K160">
        <v>110.67</v>
      </c>
      <c r="L160" t="s">
        <v>81</v>
      </c>
      <c r="M160" t="s">
        <v>363</v>
      </c>
      <c r="N160" t="s">
        <v>12</v>
      </c>
      <c r="O160">
        <v>12</v>
      </c>
    </row>
    <row r="161" spans="1:15" x14ac:dyDescent="0.3">
      <c r="A161" t="s">
        <v>118</v>
      </c>
      <c r="B161" s="11">
        <v>43092</v>
      </c>
      <c r="C161" t="s">
        <v>399</v>
      </c>
      <c r="D161" t="s">
        <v>413</v>
      </c>
      <c r="E161" t="s">
        <v>348</v>
      </c>
      <c r="F161" t="s">
        <v>349</v>
      </c>
      <c r="G161">
        <v>1</v>
      </c>
      <c r="H161">
        <v>714.7</v>
      </c>
      <c r="I161">
        <v>714.7</v>
      </c>
      <c r="J161">
        <v>617.03</v>
      </c>
      <c r="K161">
        <v>97.67</v>
      </c>
      <c r="L161" t="s">
        <v>81</v>
      </c>
      <c r="M161" t="s">
        <v>363</v>
      </c>
      <c r="N161" t="s">
        <v>12</v>
      </c>
      <c r="O161">
        <v>12</v>
      </c>
    </row>
    <row r="162" spans="1:15" x14ac:dyDescent="0.3">
      <c r="A162" t="s">
        <v>119</v>
      </c>
      <c r="B162" s="11">
        <v>43093</v>
      </c>
      <c r="C162" t="s">
        <v>421</v>
      </c>
      <c r="D162" t="s">
        <v>370</v>
      </c>
      <c r="E162" t="s">
        <v>348</v>
      </c>
      <c r="F162" t="s">
        <v>349</v>
      </c>
      <c r="G162">
        <v>1</v>
      </c>
      <c r="H162">
        <v>5.19</v>
      </c>
      <c r="I162">
        <v>5.19</v>
      </c>
      <c r="J162">
        <v>5.71</v>
      </c>
      <c r="K162">
        <v>-0.52</v>
      </c>
      <c r="L162" t="s">
        <v>81</v>
      </c>
      <c r="M162" t="s">
        <v>363</v>
      </c>
      <c r="N162" t="s">
        <v>12</v>
      </c>
      <c r="O162">
        <v>12</v>
      </c>
    </row>
    <row r="163" spans="1:15" x14ac:dyDescent="0.3">
      <c r="A163" t="s">
        <v>121</v>
      </c>
      <c r="B163" s="11">
        <v>43105</v>
      </c>
      <c r="C163" t="s">
        <v>395</v>
      </c>
      <c r="D163" t="s">
        <v>352</v>
      </c>
      <c r="E163" t="s">
        <v>348</v>
      </c>
      <c r="F163" t="s">
        <v>349</v>
      </c>
      <c r="G163">
        <v>1</v>
      </c>
      <c r="H163">
        <v>2146.96</v>
      </c>
      <c r="I163">
        <v>2146.96</v>
      </c>
      <c r="J163">
        <v>2171.29</v>
      </c>
      <c r="K163">
        <v>-24.33</v>
      </c>
      <c r="L163" t="s">
        <v>82</v>
      </c>
      <c r="M163" t="s">
        <v>371</v>
      </c>
      <c r="N163" t="s">
        <v>13</v>
      </c>
      <c r="O163">
        <v>1</v>
      </c>
    </row>
    <row r="164" spans="1:15" x14ac:dyDescent="0.3">
      <c r="A164" t="s">
        <v>121</v>
      </c>
      <c r="B164" s="11">
        <v>43105</v>
      </c>
      <c r="C164" t="s">
        <v>397</v>
      </c>
      <c r="D164" t="s">
        <v>352</v>
      </c>
      <c r="E164" t="s">
        <v>348</v>
      </c>
      <c r="F164" t="s">
        <v>349</v>
      </c>
      <c r="G164">
        <v>1</v>
      </c>
      <c r="H164">
        <v>874.79</v>
      </c>
      <c r="I164">
        <v>874.79</v>
      </c>
      <c r="J164">
        <v>884.71</v>
      </c>
      <c r="K164">
        <v>-9.92</v>
      </c>
      <c r="L164" t="s">
        <v>82</v>
      </c>
      <c r="M164" t="s">
        <v>371</v>
      </c>
      <c r="N164" t="s">
        <v>13</v>
      </c>
      <c r="O164">
        <v>1</v>
      </c>
    </row>
    <row r="165" spans="1:15" x14ac:dyDescent="0.3">
      <c r="A165" t="s">
        <v>123</v>
      </c>
      <c r="B165" s="11">
        <v>43139</v>
      </c>
      <c r="C165" t="s">
        <v>423</v>
      </c>
      <c r="D165" t="s">
        <v>355</v>
      </c>
      <c r="E165" t="s">
        <v>348</v>
      </c>
      <c r="F165" t="s">
        <v>349</v>
      </c>
      <c r="G165">
        <v>1</v>
      </c>
      <c r="H165">
        <v>874.79</v>
      </c>
      <c r="I165">
        <v>874.79</v>
      </c>
      <c r="J165">
        <v>884.71</v>
      </c>
      <c r="K165">
        <v>-9.92</v>
      </c>
      <c r="L165" t="s">
        <v>82</v>
      </c>
      <c r="M165" t="s">
        <v>371</v>
      </c>
      <c r="N165" t="s">
        <v>14</v>
      </c>
      <c r="O165">
        <v>2</v>
      </c>
    </row>
    <row r="166" spans="1:15" x14ac:dyDescent="0.3">
      <c r="A166" t="s">
        <v>123</v>
      </c>
      <c r="B166" s="11">
        <v>43139</v>
      </c>
      <c r="C166" t="s">
        <v>422</v>
      </c>
      <c r="D166" t="s">
        <v>355</v>
      </c>
      <c r="E166" t="s">
        <v>348</v>
      </c>
      <c r="F166" t="s">
        <v>349</v>
      </c>
      <c r="G166">
        <v>1</v>
      </c>
      <c r="H166">
        <v>874.79</v>
      </c>
      <c r="I166">
        <v>874.79</v>
      </c>
      <c r="J166">
        <v>884.71</v>
      </c>
      <c r="K166">
        <v>-9.92</v>
      </c>
      <c r="L166" t="s">
        <v>82</v>
      </c>
      <c r="M166" t="s">
        <v>371</v>
      </c>
      <c r="N166" t="s">
        <v>14</v>
      </c>
      <c r="O166">
        <v>2</v>
      </c>
    </row>
    <row r="167" spans="1:15" x14ac:dyDescent="0.3">
      <c r="A167" t="s">
        <v>124</v>
      </c>
      <c r="B167" s="11">
        <v>43140</v>
      </c>
      <c r="C167" t="s">
        <v>411</v>
      </c>
      <c r="D167" t="s">
        <v>400</v>
      </c>
      <c r="E167" t="s">
        <v>348</v>
      </c>
      <c r="F167" t="s">
        <v>349</v>
      </c>
      <c r="G167">
        <v>1</v>
      </c>
      <c r="H167">
        <v>714.7</v>
      </c>
      <c r="I167">
        <v>714.7</v>
      </c>
      <c r="J167">
        <v>617.03</v>
      </c>
      <c r="K167">
        <v>97.67</v>
      </c>
      <c r="L167" t="s">
        <v>82</v>
      </c>
      <c r="M167" t="s">
        <v>371</v>
      </c>
      <c r="N167" t="s">
        <v>14</v>
      </c>
      <c r="O167">
        <v>2</v>
      </c>
    </row>
    <row r="168" spans="1:15" x14ac:dyDescent="0.3">
      <c r="A168" t="s">
        <v>124</v>
      </c>
      <c r="B168" s="11">
        <v>43140</v>
      </c>
      <c r="C168" t="s">
        <v>416</v>
      </c>
      <c r="D168" t="s">
        <v>400</v>
      </c>
      <c r="E168" t="s">
        <v>348</v>
      </c>
      <c r="F168" t="s">
        <v>349</v>
      </c>
      <c r="G168">
        <v>1</v>
      </c>
      <c r="H168">
        <v>818.7</v>
      </c>
      <c r="I168">
        <v>818.7</v>
      </c>
      <c r="J168">
        <v>706.81</v>
      </c>
      <c r="K168">
        <v>111.89</v>
      </c>
      <c r="L168" t="s">
        <v>82</v>
      </c>
      <c r="M168" t="s">
        <v>371</v>
      </c>
      <c r="N168" t="s">
        <v>14</v>
      </c>
      <c r="O168">
        <v>2</v>
      </c>
    </row>
    <row r="169" spans="1:15" x14ac:dyDescent="0.3">
      <c r="A169" t="s">
        <v>125</v>
      </c>
      <c r="B169" s="11">
        <v>43143</v>
      </c>
      <c r="C169" t="s">
        <v>410</v>
      </c>
      <c r="D169" t="s">
        <v>357</v>
      </c>
      <c r="E169" t="s">
        <v>348</v>
      </c>
      <c r="F169" t="s">
        <v>349</v>
      </c>
      <c r="G169">
        <v>1</v>
      </c>
      <c r="H169">
        <v>183.94</v>
      </c>
      <c r="I169">
        <v>183.94</v>
      </c>
      <c r="J169">
        <v>181.49</v>
      </c>
      <c r="K169">
        <v>2.4500000000000002</v>
      </c>
      <c r="L169" t="s">
        <v>82</v>
      </c>
      <c r="M169" t="s">
        <v>371</v>
      </c>
      <c r="N169" t="s">
        <v>14</v>
      </c>
      <c r="O169">
        <v>2</v>
      </c>
    </row>
    <row r="170" spans="1:15" x14ac:dyDescent="0.3">
      <c r="A170" t="s">
        <v>125</v>
      </c>
      <c r="B170" s="11">
        <v>43143</v>
      </c>
      <c r="C170" t="s">
        <v>422</v>
      </c>
      <c r="D170" t="s">
        <v>357</v>
      </c>
      <c r="E170" t="s">
        <v>348</v>
      </c>
      <c r="F170" t="s">
        <v>349</v>
      </c>
      <c r="G170">
        <v>1</v>
      </c>
      <c r="H170">
        <v>874.79</v>
      </c>
      <c r="I170">
        <v>874.79</v>
      </c>
      <c r="J170">
        <v>884.71</v>
      </c>
      <c r="K170">
        <v>-9.92</v>
      </c>
      <c r="L170" t="s">
        <v>82</v>
      </c>
      <c r="M170" t="s">
        <v>371</v>
      </c>
      <c r="N170" t="s">
        <v>14</v>
      </c>
      <c r="O170">
        <v>2</v>
      </c>
    </row>
    <row r="171" spans="1:15" x14ac:dyDescent="0.3">
      <c r="A171" t="s">
        <v>125</v>
      </c>
      <c r="B171" s="11">
        <v>43143</v>
      </c>
      <c r="C171" t="s">
        <v>394</v>
      </c>
      <c r="D171" t="s">
        <v>357</v>
      </c>
      <c r="E171" t="s">
        <v>348</v>
      </c>
      <c r="F171" t="s">
        <v>349</v>
      </c>
      <c r="G171">
        <v>1</v>
      </c>
      <c r="H171">
        <v>2146.96</v>
      </c>
      <c r="I171">
        <v>2146.96</v>
      </c>
      <c r="J171">
        <v>2171.29</v>
      </c>
      <c r="K171">
        <v>-24.33</v>
      </c>
      <c r="L171" t="s">
        <v>82</v>
      </c>
      <c r="M171" t="s">
        <v>371</v>
      </c>
      <c r="N171" t="s">
        <v>14</v>
      </c>
      <c r="O171">
        <v>2</v>
      </c>
    </row>
    <row r="172" spans="1:15" x14ac:dyDescent="0.3">
      <c r="A172" t="s">
        <v>126</v>
      </c>
      <c r="B172" s="11">
        <v>43146</v>
      </c>
      <c r="C172" t="s">
        <v>419</v>
      </c>
      <c r="D172" t="s">
        <v>359</v>
      </c>
      <c r="E172" t="s">
        <v>348</v>
      </c>
      <c r="F172" t="s">
        <v>349</v>
      </c>
      <c r="G172">
        <v>1</v>
      </c>
      <c r="H172">
        <v>183.94</v>
      </c>
      <c r="I172">
        <v>183.94</v>
      </c>
      <c r="J172">
        <v>181.49</v>
      </c>
      <c r="K172">
        <v>2.4500000000000002</v>
      </c>
      <c r="L172" t="s">
        <v>82</v>
      </c>
      <c r="M172" t="s">
        <v>371</v>
      </c>
      <c r="N172" t="s">
        <v>14</v>
      </c>
      <c r="O172">
        <v>2</v>
      </c>
    </row>
    <row r="173" spans="1:15" x14ac:dyDescent="0.3">
      <c r="A173" t="s">
        <v>126</v>
      </c>
      <c r="B173" s="11">
        <v>43146</v>
      </c>
      <c r="C173" t="s">
        <v>427</v>
      </c>
      <c r="D173" t="s">
        <v>359</v>
      </c>
      <c r="E173" t="s">
        <v>348</v>
      </c>
      <c r="F173" t="s">
        <v>349</v>
      </c>
      <c r="G173">
        <v>1</v>
      </c>
      <c r="H173">
        <v>20.190000000000001</v>
      </c>
      <c r="I173">
        <v>20.190000000000001</v>
      </c>
      <c r="J173">
        <v>12.03</v>
      </c>
      <c r="K173">
        <v>8.16</v>
      </c>
      <c r="L173" t="s">
        <v>82</v>
      </c>
      <c r="M173" t="s">
        <v>371</v>
      </c>
      <c r="N173" t="s">
        <v>14</v>
      </c>
      <c r="O173">
        <v>2</v>
      </c>
    </row>
    <row r="174" spans="1:15" x14ac:dyDescent="0.3">
      <c r="A174" t="s">
        <v>126</v>
      </c>
      <c r="B174" s="11">
        <v>43146</v>
      </c>
      <c r="C174" t="s">
        <v>428</v>
      </c>
      <c r="D174" t="s">
        <v>359</v>
      </c>
      <c r="E174" t="s">
        <v>348</v>
      </c>
      <c r="F174" t="s">
        <v>349</v>
      </c>
      <c r="G174">
        <v>1</v>
      </c>
      <c r="H174">
        <v>183.94</v>
      </c>
      <c r="I174">
        <v>183.94</v>
      </c>
      <c r="J174">
        <v>181.49</v>
      </c>
      <c r="K174">
        <v>2.4500000000000002</v>
      </c>
      <c r="L174" t="s">
        <v>82</v>
      </c>
      <c r="M174" t="s">
        <v>371</v>
      </c>
      <c r="N174" t="s">
        <v>14</v>
      </c>
      <c r="O174">
        <v>2</v>
      </c>
    </row>
    <row r="175" spans="1:15" x14ac:dyDescent="0.3">
      <c r="A175" t="s">
        <v>126</v>
      </c>
      <c r="B175" s="11">
        <v>43146</v>
      </c>
      <c r="C175" t="s">
        <v>398</v>
      </c>
      <c r="D175" t="s">
        <v>359</v>
      </c>
      <c r="E175" t="s">
        <v>348</v>
      </c>
      <c r="F175" t="s">
        <v>349</v>
      </c>
      <c r="G175">
        <v>1</v>
      </c>
      <c r="H175">
        <v>28.84</v>
      </c>
      <c r="I175">
        <v>28.84</v>
      </c>
      <c r="J175">
        <v>31.72</v>
      </c>
      <c r="K175">
        <v>-2.88</v>
      </c>
      <c r="L175" t="s">
        <v>82</v>
      </c>
      <c r="M175" t="s">
        <v>371</v>
      </c>
      <c r="N175" t="s">
        <v>14</v>
      </c>
      <c r="O175">
        <v>2</v>
      </c>
    </row>
    <row r="176" spans="1:15" x14ac:dyDescent="0.3">
      <c r="A176" t="s">
        <v>126</v>
      </c>
      <c r="B176" s="11">
        <v>43146</v>
      </c>
      <c r="C176" t="s">
        <v>396</v>
      </c>
      <c r="D176" t="s">
        <v>359</v>
      </c>
      <c r="E176" t="s">
        <v>348</v>
      </c>
      <c r="F176" t="s">
        <v>349</v>
      </c>
      <c r="G176">
        <v>1</v>
      </c>
      <c r="H176">
        <v>356.9</v>
      </c>
      <c r="I176">
        <v>356.9</v>
      </c>
      <c r="J176">
        <v>352.14</v>
      </c>
      <c r="K176">
        <v>4.76</v>
      </c>
      <c r="L176" t="s">
        <v>82</v>
      </c>
      <c r="M176" t="s">
        <v>371</v>
      </c>
      <c r="N176" t="s">
        <v>14</v>
      </c>
      <c r="O176">
        <v>2</v>
      </c>
    </row>
    <row r="177" spans="1:15" x14ac:dyDescent="0.3">
      <c r="A177" t="s">
        <v>126</v>
      </c>
      <c r="B177" s="11">
        <v>43146</v>
      </c>
      <c r="C177" t="s">
        <v>403</v>
      </c>
      <c r="D177" t="s">
        <v>359</v>
      </c>
      <c r="E177" t="s">
        <v>348</v>
      </c>
      <c r="F177" t="s">
        <v>349</v>
      </c>
      <c r="G177">
        <v>1</v>
      </c>
      <c r="H177">
        <v>20.190000000000001</v>
      </c>
      <c r="I177">
        <v>20.190000000000001</v>
      </c>
      <c r="J177">
        <v>12.03</v>
      </c>
      <c r="K177">
        <v>8.16</v>
      </c>
      <c r="L177" t="s">
        <v>82</v>
      </c>
      <c r="M177" t="s">
        <v>371</v>
      </c>
      <c r="N177" t="s">
        <v>14</v>
      </c>
      <c r="O177">
        <v>2</v>
      </c>
    </row>
    <row r="178" spans="1:15" x14ac:dyDescent="0.3">
      <c r="A178" t="s">
        <v>126</v>
      </c>
      <c r="B178" s="11">
        <v>43146</v>
      </c>
      <c r="C178" t="s">
        <v>405</v>
      </c>
      <c r="D178" t="s">
        <v>359</v>
      </c>
      <c r="E178" t="s">
        <v>348</v>
      </c>
      <c r="F178" t="s">
        <v>349</v>
      </c>
      <c r="G178">
        <v>1</v>
      </c>
      <c r="H178">
        <v>874.79</v>
      </c>
      <c r="I178">
        <v>874.79</v>
      </c>
      <c r="J178">
        <v>884.71</v>
      </c>
      <c r="K178">
        <v>-9.92</v>
      </c>
      <c r="L178" t="s">
        <v>82</v>
      </c>
      <c r="M178" t="s">
        <v>371</v>
      </c>
      <c r="N178" t="s">
        <v>14</v>
      </c>
      <c r="O178">
        <v>2</v>
      </c>
    </row>
    <row r="179" spans="1:15" x14ac:dyDescent="0.3">
      <c r="A179" t="s">
        <v>129</v>
      </c>
      <c r="B179" s="11">
        <v>43152</v>
      </c>
      <c r="C179" t="s">
        <v>429</v>
      </c>
      <c r="D179" t="s">
        <v>392</v>
      </c>
      <c r="E179" t="s">
        <v>348</v>
      </c>
      <c r="F179" t="s">
        <v>349</v>
      </c>
      <c r="G179">
        <v>1</v>
      </c>
      <c r="H179">
        <v>2039.99</v>
      </c>
      <c r="I179">
        <v>2039.99</v>
      </c>
      <c r="J179">
        <v>1912.15</v>
      </c>
      <c r="K179">
        <v>127.84</v>
      </c>
      <c r="L179" t="s">
        <v>82</v>
      </c>
      <c r="M179" t="s">
        <v>371</v>
      </c>
      <c r="N179" t="s">
        <v>14</v>
      </c>
      <c r="O179">
        <v>2</v>
      </c>
    </row>
    <row r="180" spans="1:15" x14ac:dyDescent="0.3">
      <c r="A180" t="s">
        <v>130</v>
      </c>
      <c r="B180" s="11">
        <v>43155</v>
      </c>
      <c r="C180" t="s">
        <v>426</v>
      </c>
      <c r="D180" t="s">
        <v>360</v>
      </c>
      <c r="E180" t="s">
        <v>348</v>
      </c>
      <c r="F180" t="s">
        <v>349</v>
      </c>
      <c r="G180">
        <v>1</v>
      </c>
      <c r="H180">
        <v>2146.96</v>
      </c>
      <c r="I180">
        <v>2146.96</v>
      </c>
      <c r="J180">
        <v>2171.29</v>
      </c>
      <c r="K180">
        <v>-24.33</v>
      </c>
      <c r="L180" t="s">
        <v>82</v>
      </c>
      <c r="M180" t="s">
        <v>371</v>
      </c>
      <c r="N180" t="s">
        <v>14</v>
      </c>
      <c r="O180">
        <v>2</v>
      </c>
    </row>
    <row r="181" spans="1:15" x14ac:dyDescent="0.3">
      <c r="A181" t="s">
        <v>130</v>
      </c>
      <c r="B181" s="11">
        <v>43155</v>
      </c>
      <c r="C181" t="s">
        <v>374</v>
      </c>
      <c r="D181" t="s">
        <v>360</v>
      </c>
      <c r="E181" t="s">
        <v>348</v>
      </c>
      <c r="F181" t="s">
        <v>349</v>
      </c>
      <c r="G181">
        <v>1</v>
      </c>
      <c r="H181">
        <v>2146.96</v>
      </c>
      <c r="I181">
        <v>2146.96</v>
      </c>
      <c r="J181">
        <v>2171.29</v>
      </c>
      <c r="K181">
        <v>-24.33</v>
      </c>
      <c r="L181" t="s">
        <v>82</v>
      </c>
      <c r="M181" t="s">
        <v>371</v>
      </c>
      <c r="N181" t="s">
        <v>14</v>
      </c>
      <c r="O181">
        <v>2</v>
      </c>
    </row>
    <row r="182" spans="1:15" x14ac:dyDescent="0.3">
      <c r="A182" t="s">
        <v>130</v>
      </c>
      <c r="B182" s="11">
        <v>43155</v>
      </c>
      <c r="C182" t="s">
        <v>408</v>
      </c>
      <c r="D182" t="s">
        <v>360</v>
      </c>
      <c r="E182" t="s">
        <v>348</v>
      </c>
      <c r="F182" t="s">
        <v>349</v>
      </c>
      <c r="G182">
        <v>1</v>
      </c>
      <c r="H182">
        <v>20.190000000000001</v>
      </c>
      <c r="I182">
        <v>20.190000000000001</v>
      </c>
      <c r="J182">
        <v>12.03</v>
      </c>
      <c r="K182">
        <v>8.16</v>
      </c>
      <c r="L182" t="s">
        <v>82</v>
      </c>
      <c r="M182" t="s">
        <v>371</v>
      </c>
      <c r="N182" t="s">
        <v>14</v>
      </c>
      <c r="O182">
        <v>2</v>
      </c>
    </row>
    <row r="183" spans="1:15" x14ac:dyDescent="0.3">
      <c r="A183" t="s">
        <v>130</v>
      </c>
      <c r="B183" s="11">
        <v>43155</v>
      </c>
      <c r="C183" t="s">
        <v>424</v>
      </c>
      <c r="D183" t="s">
        <v>360</v>
      </c>
      <c r="E183" t="s">
        <v>348</v>
      </c>
      <c r="F183" t="s">
        <v>349</v>
      </c>
      <c r="G183">
        <v>1</v>
      </c>
      <c r="H183">
        <v>2146.96</v>
      </c>
      <c r="I183">
        <v>2146.96</v>
      </c>
      <c r="J183">
        <v>2171.29</v>
      </c>
      <c r="K183">
        <v>-24.33</v>
      </c>
      <c r="L183" t="s">
        <v>82</v>
      </c>
      <c r="M183" t="s">
        <v>371</v>
      </c>
      <c r="N183" t="s">
        <v>14</v>
      </c>
      <c r="O183">
        <v>2</v>
      </c>
    </row>
    <row r="184" spans="1:15" x14ac:dyDescent="0.3">
      <c r="A184" t="s">
        <v>131</v>
      </c>
      <c r="B184" s="11">
        <v>43166</v>
      </c>
      <c r="C184" t="s">
        <v>423</v>
      </c>
      <c r="D184" t="s">
        <v>361</v>
      </c>
      <c r="E184" t="s">
        <v>348</v>
      </c>
      <c r="F184" t="s">
        <v>349</v>
      </c>
      <c r="G184">
        <v>1</v>
      </c>
      <c r="H184">
        <v>874.79</v>
      </c>
      <c r="I184">
        <v>874.79</v>
      </c>
      <c r="J184">
        <v>884.71</v>
      </c>
      <c r="K184">
        <v>-9.92</v>
      </c>
      <c r="L184" t="s">
        <v>82</v>
      </c>
      <c r="M184" t="s">
        <v>371</v>
      </c>
      <c r="N184" t="s">
        <v>15</v>
      </c>
      <c r="O184">
        <v>3</v>
      </c>
    </row>
    <row r="185" spans="1:15" x14ac:dyDescent="0.3">
      <c r="A185" t="s">
        <v>131</v>
      </c>
      <c r="B185" s="11">
        <v>43166</v>
      </c>
      <c r="C185" t="s">
        <v>422</v>
      </c>
      <c r="D185" t="s">
        <v>361</v>
      </c>
      <c r="E185" t="s">
        <v>348</v>
      </c>
      <c r="F185" t="s">
        <v>349</v>
      </c>
      <c r="G185">
        <v>1</v>
      </c>
      <c r="H185">
        <v>874.79</v>
      </c>
      <c r="I185">
        <v>874.79</v>
      </c>
      <c r="J185">
        <v>884.71</v>
      </c>
      <c r="K185">
        <v>-9.92</v>
      </c>
      <c r="L185" t="s">
        <v>82</v>
      </c>
      <c r="M185" t="s">
        <v>371</v>
      </c>
      <c r="N185" t="s">
        <v>15</v>
      </c>
      <c r="O185">
        <v>3</v>
      </c>
    </row>
    <row r="186" spans="1:15" x14ac:dyDescent="0.3">
      <c r="A186" t="s">
        <v>132</v>
      </c>
      <c r="B186" s="11">
        <v>43176</v>
      </c>
      <c r="C186" t="s">
        <v>430</v>
      </c>
      <c r="D186" t="s">
        <v>384</v>
      </c>
      <c r="E186" t="s">
        <v>348</v>
      </c>
      <c r="F186" t="s">
        <v>349</v>
      </c>
      <c r="G186">
        <v>1</v>
      </c>
      <c r="H186">
        <v>2039.99</v>
      </c>
      <c r="I186">
        <v>2039.99</v>
      </c>
      <c r="J186">
        <v>1912.15</v>
      </c>
      <c r="K186">
        <v>127.84</v>
      </c>
      <c r="L186" t="s">
        <v>82</v>
      </c>
      <c r="M186" t="s">
        <v>371</v>
      </c>
      <c r="N186" t="s">
        <v>15</v>
      </c>
      <c r="O186">
        <v>3</v>
      </c>
    </row>
    <row r="187" spans="1:15" x14ac:dyDescent="0.3">
      <c r="A187" t="s">
        <v>132</v>
      </c>
      <c r="B187" s="11">
        <v>43176</v>
      </c>
      <c r="C187" t="s">
        <v>403</v>
      </c>
      <c r="D187" t="s">
        <v>384</v>
      </c>
      <c r="E187" t="s">
        <v>348</v>
      </c>
      <c r="F187" t="s">
        <v>349</v>
      </c>
      <c r="G187">
        <v>1</v>
      </c>
      <c r="H187">
        <v>20.190000000000001</v>
      </c>
      <c r="I187">
        <v>20.190000000000001</v>
      </c>
      <c r="J187">
        <v>12.03</v>
      </c>
      <c r="K187">
        <v>8.16</v>
      </c>
      <c r="L187" t="s">
        <v>82</v>
      </c>
      <c r="M187" t="s">
        <v>371</v>
      </c>
      <c r="N187" t="s">
        <v>15</v>
      </c>
      <c r="O187">
        <v>3</v>
      </c>
    </row>
    <row r="188" spans="1:15" x14ac:dyDescent="0.3">
      <c r="A188" t="s">
        <v>132</v>
      </c>
      <c r="B188" s="11">
        <v>43176</v>
      </c>
      <c r="C188" t="s">
        <v>407</v>
      </c>
      <c r="D188" t="s">
        <v>384</v>
      </c>
      <c r="E188" t="s">
        <v>348</v>
      </c>
      <c r="F188" t="s">
        <v>349</v>
      </c>
      <c r="G188">
        <v>1</v>
      </c>
      <c r="H188">
        <v>28.84</v>
      </c>
      <c r="I188">
        <v>28.84</v>
      </c>
      <c r="J188">
        <v>31.72</v>
      </c>
      <c r="K188">
        <v>-2.88</v>
      </c>
      <c r="L188" t="s">
        <v>82</v>
      </c>
      <c r="M188" t="s">
        <v>371</v>
      </c>
      <c r="N188" t="s">
        <v>15</v>
      </c>
      <c r="O188">
        <v>3</v>
      </c>
    </row>
    <row r="189" spans="1:15" x14ac:dyDescent="0.3">
      <c r="A189" t="s">
        <v>132</v>
      </c>
      <c r="B189" s="11">
        <v>43176</v>
      </c>
      <c r="C189" t="s">
        <v>401</v>
      </c>
      <c r="D189" t="s">
        <v>384</v>
      </c>
      <c r="E189" t="s">
        <v>348</v>
      </c>
      <c r="F189" t="s">
        <v>349</v>
      </c>
      <c r="G189">
        <v>1</v>
      </c>
      <c r="H189">
        <v>722.59</v>
      </c>
      <c r="I189">
        <v>722.59</v>
      </c>
      <c r="J189">
        <v>623.84</v>
      </c>
      <c r="K189">
        <v>98.75</v>
      </c>
      <c r="L189" t="s">
        <v>82</v>
      </c>
      <c r="M189" t="s">
        <v>371</v>
      </c>
      <c r="N189" t="s">
        <v>15</v>
      </c>
      <c r="O189">
        <v>3</v>
      </c>
    </row>
    <row r="190" spans="1:15" x14ac:dyDescent="0.3">
      <c r="A190" t="s">
        <v>133</v>
      </c>
      <c r="B190" s="11">
        <v>43176</v>
      </c>
      <c r="C190" t="s">
        <v>416</v>
      </c>
      <c r="D190" t="s">
        <v>413</v>
      </c>
      <c r="E190" t="s">
        <v>348</v>
      </c>
      <c r="F190" t="s">
        <v>349</v>
      </c>
      <c r="G190">
        <v>1</v>
      </c>
      <c r="H190">
        <v>818.7</v>
      </c>
      <c r="I190">
        <v>818.7</v>
      </c>
      <c r="J190">
        <v>706.81</v>
      </c>
      <c r="K190">
        <v>111.89</v>
      </c>
      <c r="L190" t="s">
        <v>82</v>
      </c>
      <c r="M190" t="s">
        <v>371</v>
      </c>
      <c r="N190" t="s">
        <v>15</v>
      </c>
      <c r="O190">
        <v>3</v>
      </c>
    </row>
    <row r="191" spans="1:15" x14ac:dyDescent="0.3">
      <c r="A191" t="s">
        <v>133</v>
      </c>
      <c r="B191" s="11">
        <v>43176</v>
      </c>
      <c r="C191" t="s">
        <v>402</v>
      </c>
      <c r="D191" t="s">
        <v>413</v>
      </c>
      <c r="E191" t="s">
        <v>348</v>
      </c>
      <c r="F191" t="s">
        <v>349</v>
      </c>
      <c r="G191">
        <v>1</v>
      </c>
      <c r="H191">
        <v>809.76</v>
      </c>
      <c r="I191">
        <v>809.76</v>
      </c>
      <c r="J191">
        <v>699.09</v>
      </c>
      <c r="K191">
        <v>110.67</v>
      </c>
      <c r="L191" t="s">
        <v>82</v>
      </c>
      <c r="M191" t="s">
        <v>371</v>
      </c>
      <c r="N191" t="s">
        <v>15</v>
      </c>
      <c r="O191">
        <v>3</v>
      </c>
    </row>
    <row r="192" spans="1:15" x14ac:dyDescent="0.3">
      <c r="A192" t="s">
        <v>133</v>
      </c>
      <c r="B192" s="11">
        <v>43176</v>
      </c>
      <c r="C192" t="s">
        <v>412</v>
      </c>
      <c r="D192" t="s">
        <v>413</v>
      </c>
      <c r="E192" t="s">
        <v>348</v>
      </c>
      <c r="F192" t="s">
        <v>349</v>
      </c>
      <c r="G192">
        <v>1</v>
      </c>
      <c r="H192">
        <v>722.59</v>
      </c>
      <c r="I192">
        <v>722.59</v>
      </c>
      <c r="J192">
        <v>623.84</v>
      </c>
      <c r="K192">
        <v>98.75</v>
      </c>
      <c r="L192" t="s">
        <v>82</v>
      </c>
      <c r="M192" t="s">
        <v>371</v>
      </c>
      <c r="N192" t="s">
        <v>15</v>
      </c>
      <c r="O192">
        <v>3</v>
      </c>
    </row>
    <row r="193" spans="1:15" x14ac:dyDescent="0.3">
      <c r="A193" t="s">
        <v>133</v>
      </c>
      <c r="B193" s="11">
        <v>43176</v>
      </c>
      <c r="C193" t="s">
        <v>399</v>
      </c>
      <c r="D193" t="s">
        <v>413</v>
      </c>
      <c r="E193" t="s">
        <v>348</v>
      </c>
      <c r="F193" t="s">
        <v>349</v>
      </c>
      <c r="G193">
        <v>1</v>
      </c>
      <c r="H193">
        <v>714.7</v>
      </c>
      <c r="I193">
        <v>714.7</v>
      </c>
      <c r="J193">
        <v>617.03</v>
      </c>
      <c r="K193">
        <v>97.67</v>
      </c>
      <c r="L193" t="s">
        <v>82</v>
      </c>
      <c r="M193" t="s">
        <v>371</v>
      </c>
      <c r="N193" t="s">
        <v>15</v>
      </c>
      <c r="O193">
        <v>3</v>
      </c>
    </row>
    <row r="194" spans="1:15" x14ac:dyDescent="0.3">
      <c r="A194" t="s">
        <v>134</v>
      </c>
      <c r="B194" s="11">
        <v>43182</v>
      </c>
      <c r="C194" t="s">
        <v>405</v>
      </c>
      <c r="D194" t="s">
        <v>351</v>
      </c>
      <c r="E194" t="s">
        <v>348</v>
      </c>
      <c r="F194" t="s">
        <v>349</v>
      </c>
      <c r="G194">
        <v>1</v>
      </c>
      <c r="H194">
        <v>874.79</v>
      </c>
      <c r="I194">
        <v>874.79</v>
      </c>
      <c r="J194">
        <v>884.71</v>
      </c>
      <c r="K194">
        <v>-9.92</v>
      </c>
      <c r="L194" t="s">
        <v>82</v>
      </c>
      <c r="M194" t="s">
        <v>371</v>
      </c>
      <c r="N194" t="s">
        <v>15</v>
      </c>
      <c r="O194">
        <v>3</v>
      </c>
    </row>
    <row r="195" spans="1:15" x14ac:dyDescent="0.3">
      <c r="A195" t="s">
        <v>135</v>
      </c>
      <c r="B195" s="11">
        <v>43195</v>
      </c>
      <c r="C195" t="s">
        <v>424</v>
      </c>
      <c r="D195" t="s">
        <v>352</v>
      </c>
      <c r="E195" t="s">
        <v>348</v>
      </c>
      <c r="F195" t="s">
        <v>349</v>
      </c>
      <c r="G195">
        <v>1</v>
      </c>
      <c r="H195">
        <v>2146.96</v>
      </c>
      <c r="I195">
        <v>2146.96</v>
      </c>
      <c r="J195">
        <v>2171.29</v>
      </c>
      <c r="K195">
        <v>-24.33</v>
      </c>
      <c r="L195" t="s">
        <v>82</v>
      </c>
      <c r="M195" t="s">
        <v>375</v>
      </c>
      <c r="N195" t="s">
        <v>16</v>
      </c>
      <c r="O195">
        <v>4</v>
      </c>
    </row>
    <row r="196" spans="1:15" x14ac:dyDescent="0.3">
      <c r="A196" t="s">
        <v>135</v>
      </c>
      <c r="B196" s="11">
        <v>43195</v>
      </c>
      <c r="C196" t="s">
        <v>417</v>
      </c>
      <c r="D196" t="s">
        <v>352</v>
      </c>
      <c r="E196" t="s">
        <v>348</v>
      </c>
      <c r="F196" t="s">
        <v>349</v>
      </c>
      <c r="G196">
        <v>1</v>
      </c>
      <c r="H196">
        <v>356.9</v>
      </c>
      <c r="I196">
        <v>356.9</v>
      </c>
      <c r="J196">
        <v>352.14</v>
      </c>
      <c r="K196">
        <v>4.76</v>
      </c>
      <c r="L196" t="s">
        <v>82</v>
      </c>
      <c r="M196" t="s">
        <v>375</v>
      </c>
      <c r="N196" t="s">
        <v>16</v>
      </c>
      <c r="O196">
        <v>4</v>
      </c>
    </row>
    <row r="197" spans="1:15" x14ac:dyDescent="0.3">
      <c r="A197" t="s">
        <v>136</v>
      </c>
      <c r="B197" s="11">
        <v>43229</v>
      </c>
      <c r="C197" t="s">
        <v>398</v>
      </c>
      <c r="D197" t="s">
        <v>355</v>
      </c>
      <c r="E197" t="s">
        <v>348</v>
      </c>
      <c r="F197" t="s">
        <v>349</v>
      </c>
      <c r="G197">
        <v>1</v>
      </c>
      <c r="H197">
        <v>28.84</v>
      </c>
      <c r="I197">
        <v>28.84</v>
      </c>
      <c r="J197">
        <v>31.72</v>
      </c>
      <c r="K197">
        <v>-2.88</v>
      </c>
      <c r="L197" t="s">
        <v>82</v>
      </c>
      <c r="M197" t="s">
        <v>375</v>
      </c>
      <c r="N197" t="s">
        <v>17</v>
      </c>
      <c r="O197">
        <v>5</v>
      </c>
    </row>
    <row r="198" spans="1:15" x14ac:dyDescent="0.3">
      <c r="A198" t="s">
        <v>136</v>
      </c>
      <c r="B198" s="11">
        <v>43229</v>
      </c>
      <c r="C198" t="s">
        <v>422</v>
      </c>
      <c r="D198" t="s">
        <v>355</v>
      </c>
      <c r="E198" t="s">
        <v>348</v>
      </c>
      <c r="F198" t="s">
        <v>349</v>
      </c>
      <c r="G198">
        <v>1</v>
      </c>
      <c r="H198">
        <v>874.79</v>
      </c>
      <c r="I198">
        <v>874.79</v>
      </c>
      <c r="J198">
        <v>884.71</v>
      </c>
      <c r="K198">
        <v>-9.92</v>
      </c>
      <c r="L198" t="s">
        <v>82</v>
      </c>
      <c r="M198" t="s">
        <v>375</v>
      </c>
      <c r="N198" t="s">
        <v>17</v>
      </c>
      <c r="O198">
        <v>5</v>
      </c>
    </row>
    <row r="199" spans="1:15" x14ac:dyDescent="0.3">
      <c r="A199" t="s">
        <v>136</v>
      </c>
      <c r="B199" s="11">
        <v>43229</v>
      </c>
      <c r="C199" t="s">
        <v>423</v>
      </c>
      <c r="D199" t="s">
        <v>355</v>
      </c>
      <c r="E199" t="s">
        <v>348</v>
      </c>
      <c r="F199" t="s">
        <v>349</v>
      </c>
      <c r="G199">
        <v>1</v>
      </c>
      <c r="H199">
        <v>874.79</v>
      </c>
      <c r="I199">
        <v>874.79</v>
      </c>
      <c r="J199">
        <v>884.71</v>
      </c>
      <c r="K199">
        <v>-9.92</v>
      </c>
      <c r="L199" t="s">
        <v>82</v>
      </c>
      <c r="M199" t="s">
        <v>375</v>
      </c>
      <c r="N199" t="s">
        <v>17</v>
      </c>
      <c r="O199">
        <v>5</v>
      </c>
    </row>
    <row r="200" spans="1:15" x14ac:dyDescent="0.3">
      <c r="A200" t="s">
        <v>137</v>
      </c>
      <c r="B200" s="11">
        <v>43232</v>
      </c>
      <c r="C200" t="s">
        <v>401</v>
      </c>
      <c r="D200" t="s">
        <v>400</v>
      </c>
      <c r="E200" t="s">
        <v>348</v>
      </c>
      <c r="F200" t="s">
        <v>349</v>
      </c>
      <c r="G200">
        <v>1</v>
      </c>
      <c r="H200">
        <v>722.59</v>
      </c>
      <c r="I200">
        <v>722.59</v>
      </c>
      <c r="J200">
        <v>623.84</v>
      </c>
      <c r="K200">
        <v>98.75</v>
      </c>
      <c r="L200" t="s">
        <v>82</v>
      </c>
      <c r="M200" t="s">
        <v>375</v>
      </c>
      <c r="N200" t="s">
        <v>17</v>
      </c>
      <c r="O200">
        <v>5</v>
      </c>
    </row>
    <row r="201" spans="1:15" x14ac:dyDescent="0.3">
      <c r="A201" t="s">
        <v>137</v>
      </c>
      <c r="B201" s="11">
        <v>43232</v>
      </c>
      <c r="C201" t="s">
        <v>412</v>
      </c>
      <c r="D201" t="s">
        <v>400</v>
      </c>
      <c r="E201" t="s">
        <v>348</v>
      </c>
      <c r="F201" t="s">
        <v>349</v>
      </c>
      <c r="G201">
        <v>1</v>
      </c>
      <c r="H201">
        <v>722.59</v>
      </c>
      <c r="I201">
        <v>722.59</v>
      </c>
      <c r="J201">
        <v>623.84</v>
      </c>
      <c r="K201">
        <v>98.75</v>
      </c>
      <c r="L201" t="s">
        <v>82</v>
      </c>
      <c r="M201" t="s">
        <v>375</v>
      </c>
      <c r="N201" t="s">
        <v>17</v>
      </c>
      <c r="O201">
        <v>5</v>
      </c>
    </row>
    <row r="202" spans="1:15" x14ac:dyDescent="0.3">
      <c r="A202" t="s">
        <v>138</v>
      </c>
      <c r="B202" s="11">
        <v>43235</v>
      </c>
      <c r="C202" t="s">
        <v>407</v>
      </c>
      <c r="D202" t="s">
        <v>359</v>
      </c>
      <c r="E202" t="s">
        <v>348</v>
      </c>
      <c r="F202" t="s">
        <v>349</v>
      </c>
      <c r="G202">
        <v>1</v>
      </c>
      <c r="H202">
        <v>28.84</v>
      </c>
      <c r="I202">
        <v>28.84</v>
      </c>
      <c r="J202">
        <v>31.72</v>
      </c>
      <c r="K202">
        <v>-2.88</v>
      </c>
      <c r="L202" t="s">
        <v>82</v>
      </c>
      <c r="M202" t="s">
        <v>375</v>
      </c>
      <c r="N202" t="s">
        <v>17</v>
      </c>
      <c r="O202">
        <v>5</v>
      </c>
    </row>
    <row r="203" spans="1:15" x14ac:dyDescent="0.3">
      <c r="A203" t="s">
        <v>138</v>
      </c>
      <c r="B203" s="11">
        <v>43235</v>
      </c>
      <c r="C203" t="s">
        <v>428</v>
      </c>
      <c r="D203" t="s">
        <v>359</v>
      </c>
      <c r="E203" t="s">
        <v>348</v>
      </c>
      <c r="F203" t="s">
        <v>349</v>
      </c>
      <c r="G203">
        <v>1</v>
      </c>
      <c r="H203">
        <v>183.94</v>
      </c>
      <c r="I203">
        <v>183.94</v>
      </c>
      <c r="J203">
        <v>181.49</v>
      </c>
      <c r="K203">
        <v>2.4500000000000002</v>
      </c>
      <c r="L203" t="s">
        <v>82</v>
      </c>
      <c r="M203" t="s">
        <v>375</v>
      </c>
      <c r="N203" t="s">
        <v>17</v>
      </c>
      <c r="O203">
        <v>5</v>
      </c>
    </row>
    <row r="204" spans="1:15" x14ac:dyDescent="0.3">
      <c r="A204" t="s">
        <v>138</v>
      </c>
      <c r="B204" s="11">
        <v>43235</v>
      </c>
      <c r="C204" t="s">
        <v>410</v>
      </c>
      <c r="D204" t="s">
        <v>359</v>
      </c>
      <c r="E204" t="s">
        <v>348</v>
      </c>
      <c r="F204" t="s">
        <v>349</v>
      </c>
      <c r="G204">
        <v>1</v>
      </c>
      <c r="H204">
        <v>183.94</v>
      </c>
      <c r="I204">
        <v>183.94</v>
      </c>
      <c r="J204">
        <v>181.49</v>
      </c>
      <c r="K204">
        <v>2.4500000000000002</v>
      </c>
      <c r="L204" t="s">
        <v>82</v>
      </c>
      <c r="M204" t="s">
        <v>375</v>
      </c>
      <c r="N204" t="s">
        <v>17</v>
      </c>
      <c r="O204">
        <v>5</v>
      </c>
    </row>
    <row r="205" spans="1:15" x14ac:dyDescent="0.3">
      <c r="A205" t="s">
        <v>138</v>
      </c>
      <c r="B205" s="11">
        <v>43235</v>
      </c>
      <c r="C205" t="s">
        <v>419</v>
      </c>
      <c r="D205" t="s">
        <v>359</v>
      </c>
      <c r="E205" t="s">
        <v>348</v>
      </c>
      <c r="F205" t="s">
        <v>349</v>
      </c>
      <c r="G205">
        <v>1</v>
      </c>
      <c r="H205">
        <v>183.94</v>
      </c>
      <c r="I205">
        <v>183.94</v>
      </c>
      <c r="J205">
        <v>181.49</v>
      </c>
      <c r="K205">
        <v>2.4500000000000002</v>
      </c>
      <c r="L205" t="s">
        <v>82</v>
      </c>
      <c r="M205" t="s">
        <v>375</v>
      </c>
      <c r="N205" t="s">
        <v>17</v>
      </c>
      <c r="O205">
        <v>5</v>
      </c>
    </row>
    <row r="206" spans="1:15" x14ac:dyDescent="0.3">
      <c r="A206" t="s">
        <v>138</v>
      </c>
      <c r="B206" s="11">
        <v>43235</v>
      </c>
      <c r="C206" t="s">
        <v>417</v>
      </c>
      <c r="D206" t="s">
        <v>359</v>
      </c>
      <c r="E206" t="s">
        <v>348</v>
      </c>
      <c r="F206" t="s">
        <v>349</v>
      </c>
      <c r="G206">
        <v>1</v>
      </c>
      <c r="H206">
        <v>356.9</v>
      </c>
      <c r="I206">
        <v>356.9</v>
      </c>
      <c r="J206">
        <v>352.14</v>
      </c>
      <c r="K206">
        <v>4.76</v>
      </c>
      <c r="L206" t="s">
        <v>82</v>
      </c>
      <c r="M206" t="s">
        <v>375</v>
      </c>
      <c r="N206" t="s">
        <v>17</v>
      </c>
      <c r="O206">
        <v>5</v>
      </c>
    </row>
    <row r="207" spans="1:15" x14ac:dyDescent="0.3">
      <c r="A207" t="s">
        <v>138</v>
      </c>
      <c r="B207" s="11">
        <v>43235</v>
      </c>
      <c r="C207" t="s">
        <v>396</v>
      </c>
      <c r="D207" t="s">
        <v>359</v>
      </c>
      <c r="E207" t="s">
        <v>348</v>
      </c>
      <c r="F207" t="s">
        <v>349</v>
      </c>
      <c r="G207">
        <v>1</v>
      </c>
      <c r="H207">
        <v>356.9</v>
      </c>
      <c r="I207">
        <v>356.9</v>
      </c>
      <c r="J207">
        <v>352.14</v>
      </c>
      <c r="K207">
        <v>4.76</v>
      </c>
      <c r="L207" t="s">
        <v>82</v>
      </c>
      <c r="M207" t="s">
        <v>375</v>
      </c>
      <c r="N207" t="s">
        <v>17</v>
      </c>
      <c r="O207">
        <v>5</v>
      </c>
    </row>
    <row r="208" spans="1:15" x14ac:dyDescent="0.3">
      <c r="A208" t="s">
        <v>139</v>
      </c>
      <c r="B208" s="11">
        <v>43235</v>
      </c>
      <c r="C208" t="s">
        <v>407</v>
      </c>
      <c r="D208" t="s">
        <v>357</v>
      </c>
      <c r="E208" t="s">
        <v>348</v>
      </c>
      <c r="F208" t="s">
        <v>349</v>
      </c>
      <c r="G208">
        <v>1</v>
      </c>
      <c r="H208">
        <v>28.84</v>
      </c>
      <c r="I208">
        <v>28.84</v>
      </c>
      <c r="J208">
        <v>31.72</v>
      </c>
      <c r="K208">
        <v>-2.88</v>
      </c>
      <c r="L208" t="s">
        <v>82</v>
      </c>
      <c r="M208" t="s">
        <v>375</v>
      </c>
      <c r="N208" t="s">
        <v>17</v>
      </c>
      <c r="O208">
        <v>5</v>
      </c>
    </row>
    <row r="209" spans="1:15" x14ac:dyDescent="0.3">
      <c r="A209" t="s">
        <v>139</v>
      </c>
      <c r="B209" s="11">
        <v>43235</v>
      </c>
      <c r="C209" t="s">
        <v>428</v>
      </c>
      <c r="D209" t="s">
        <v>357</v>
      </c>
      <c r="E209" t="s">
        <v>348</v>
      </c>
      <c r="F209" t="s">
        <v>349</v>
      </c>
      <c r="G209">
        <v>1</v>
      </c>
      <c r="H209">
        <v>183.94</v>
      </c>
      <c r="I209">
        <v>183.94</v>
      </c>
      <c r="J209">
        <v>181.49</v>
      </c>
      <c r="K209">
        <v>2.4500000000000002</v>
      </c>
      <c r="L209" t="s">
        <v>82</v>
      </c>
      <c r="M209" t="s">
        <v>375</v>
      </c>
      <c r="N209" t="s">
        <v>17</v>
      </c>
      <c r="O209">
        <v>5</v>
      </c>
    </row>
    <row r="210" spans="1:15" x14ac:dyDescent="0.3">
      <c r="A210" t="s">
        <v>139</v>
      </c>
      <c r="B210" s="11">
        <v>43235</v>
      </c>
      <c r="C210" t="s">
        <v>422</v>
      </c>
      <c r="D210" t="s">
        <v>357</v>
      </c>
      <c r="E210" t="s">
        <v>348</v>
      </c>
      <c r="F210" t="s">
        <v>349</v>
      </c>
      <c r="G210">
        <v>1</v>
      </c>
      <c r="H210">
        <v>874.79</v>
      </c>
      <c r="I210">
        <v>874.79</v>
      </c>
      <c r="J210">
        <v>884.71</v>
      </c>
      <c r="K210">
        <v>-9.92</v>
      </c>
      <c r="L210" t="s">
        <v>82</v>
      </c>
      <c r="M210" t="s">
        <v>375</v>
      </c>
      <c r="N210" t="s">
        <v>17</v>
      </c>
      <c r="O210">
        <v>5</v>
      </c>
    </row>
    <row r="211" spans="1:15" x14ac:dyDescent="0.3">
      <c r="A211" t="s">
        <v>139</v>
      </c>
      <c r="B211" s="11">
        <v>43235</v>
      </c>
      <c r="C211" t="s">
        <v>410</v>
      </c>
      <c r="D211" t="s">
        <v>357</v>
      </c>
      <c r="E211" t="s">
        <v>348</v>
      </c>
      <c r="F211" t="s">
        <v>349</v>
      </c>
      <c r="G211">
        <v>1</v>
      </c>
      <c r="H211">
        <v>183.94</v>
      </c>
      <c r="I211">
        <v>183.94</v>
      </c>
      <c r="J211">
        <v>181.49</v>
      </c>
      <c r="K211">
        <v>2.4500000000000002</v>
      </c>
      <c r="L211" t="s">
        <v>82</v>
      </c>
      <c r="M211" t="s">
        <v>375</v>
      </c>
      <c r="N211" t="s">
        <v>17</v>
      </c>
      <c r="O211">
        <v>5</v>
      </c>
    </row>
    <row r="212" spans="1:15" x14ac:dyDescent="0.3">
      <c r="A212" t="s">
        <v>139</v>
      </c>
      <c r="B212" s="11">
        <v>43235</v>
      </c>
      <c r="C212" t="s">
        <v>406</v>
      </c>
      <c r="D212" t="s">
        <v>357</v>
      </c>
      <c r="E212" t="s">
        <v>348</v>
      </c>
      <c r="F212" t="s">
        <v>349</v>
      </c>
      <c r="G212">
        <v>1</v>
      </c>
      <c r="H212">
        <v>28.84</v>
      </c>
      <c r="I212">
        <v>28.84</v>
      </c>
      <c r="J212">
        <v>31.72</v>
      </c>
      <c r="K212">
        <v>-2.88</v>
      </c>
      <c r="L212" t="s">
        <v>82</v>
      </c>
      <c r="M212" t="s">
        <v>375</v>
      </c>
      <c r="N212" t="s">
        <v>17</v>
      </c>
      <c r="O212">
        <v>5</v>
      </c>
    </row>
    <row r="213" spans="1:15" x14ac:dyDescent="0.3">
      <c r="A213" t="s">
        <v>140</v>
      </c>
      <c r="B213" s="11">
        <v>43238</v>
      </c>
      <c r="C213" t="s">
        <v>431</v>
      </c>
      <c r="D213" t="s">
        <v>415</v>
      </c>
      <c r="E213" t="s">
        <v>348</v>
      </c>
      <c r="F213" t="s">
        <v>349</v>
      </c>
      <c r="G213">
        <v>1</v>
      </c>
      <c r="H213">
        <v>2024.99</v>
      </c>
      <c r="I213">
        <v>2024.99</v>
      </c>
      <c r="J213">
        <v>1898.09</v>
      </c>
      <c r="K213">
        <v>126.9</v>
      </c>
      <c r="L213" t="s">
        <v>82</v>
      </c>
      <c r="M213" t="s">
        <v>375</v>
      </c>
      <c r="N213" t="s">
        <v>17</v>
      </c>
      <c r="O213">
        <v>5</v>
      </c>
    </row>
    <row r="214" spans="1:15" x14ac:dyDescent="0.3">
      <c r="A214" t="s">
        <v>140</v>
      </c>
      <c r="B214" s="11">
        <v>43238</v>
      </c>
      <c r="C214" t="s">
        <v>432</v>
      </c>
      <c r="D214" t="s">
        <v>415</v>
      </c>
      <c r="E214" t="s">
        <v>348</v>
      </c>
      <c r="F214" t="s">
        <v>349</v>
      </c>
      <c r="G214">
        <v>1</v>
      </c>
      <c r="H214">
        <v>2024.99</v>
      </c>
      <c r="I214">
        <v>2024.99</v>
      </c>
      <c r="J214">
        <v>1898.09</v>
      </c>
      <c r="K214">
        <v>126.9</v>
      </c>
      <c r="L214" t="s">
        <v>82</v>
      </c>
      <c r="M214" t="s">
        <v>375</v>
      </c>
      <c r="N214" t="s">
        <v>17</v>
      </c>
      <c r="O214">
        <v>5</v>
      </c>
    </row>
    <row r="215" spans="1:15" x14ac:dyDescent="0.3">
      <c r="A215" t="s">
        <v>140</v>
      </c>
      <c r="B215" s="11">
        <v>43238</v>
      </c>
      <c r="C215" t="s">
        <v>433</v>
      </c>
      <c r="D215" t="s">
        <v>415</v>
      </c>
      <c r="E215" t="s">
        <v>348</v>
      </c>
      <c r="F215" t="s">
        <v>349</v>
      </c>
      <c r="G215">
        <v>1</v>
      </c>
      <c r="H215">
        <v>2039.99</v>
      </c>
      <c r="I215">
        <v>2039.99</v>
      </c>
      <c r="J215">
        <v>1912.15</v>
      </c>
      <c r="K215">
        <v>127.84</v>
      </c>
      <c r="L215" t="s">
        <v>82</v>
      </c>
      <c r="M215" t="s">
        <v>375</v>
      </c>
      <c r="N215" t="s">
        <v>17</v>
      </c>
      <c r="O215">
        <v>5</v>
      </c>
    </row>
    <row r="216" spans="1:15" x14ac:dyDescent="0.3">
      <c r="A216" t="s">
        <v>140</v>
      </c>
      <c r="B216" s="11">
        <v>43238</v>
      </c>
      <c r="C216" t="s">
        <v>430</v>
      </c>
      <c r="D216" t="s">
        <v>415</v>
      </c>
      <c r="E216" t="s">
        <v>348</v>
      </c>
      <c r="F216" t="s">
        <v>349</v>
      </c>
      <c r="G216">
        <v>1</v>
      </c>
      <c r="H216">
        <v>2039.99</v>
      </c>
      <c r="I216">
        <v>2039.99</v>
      </c>
      <c r="J216">
        <v>1912.15</v>
      </c>
      <c r="K216">
        <v>127.84</v>
      </c>
      <c r="L216" t="s">
        <v>82</v>
      </c>
      <c r="M216" t="s">
        <v>375</v>
      </c>
      <c r="N216" t="s">
        <v>17</v>
      </c>
      <c r="O216">
        <v>5</v>
      </c>
    </row>
    <row r="217" spans="1:15" x14ac:dyDescent="0.3">
      <c r="A217" t="s">
        <v>142</v>
      </c>
      <c r="B217" s="11">
        <v>43243</v>
      </c>
      <c r="C217" t="s">
        <v>422</v>
      </c>
      <c r="D217" t="s">
        <v>374</v>
      </c>
      <c r="E217" t="s">
        <v>348</v>
      </c>
      <c r="F217" t="s">
        <v>349</v>
      </c>
      <c r="G217">
        <v>1</v>
      </c>
      <c r="H217">
        <v>874.79</v>
      </c>
      <c r="I217">
        <v>874.79</v>
      </c>
      <c r="J217">
        <v>884.71</v>
      </c>
      <c r="K217">
        <v>-9.92</v>
      </c>
      <c r="L217" t="s">
        <v>82</v>
      </c>
      <c r="M217" t="s">
        <v>375</v>
      </c>
      <c r="N217" t="s">
        <v>17</v>
      </c>
      <c r="O217">
        <v>5</v>
      </c>
    </row>
    <row r="218" spans="1:15" x14ac:dyDescent="0.3">
      <c r="A218" t="s">
        <v>144</v>
      </c>
      <c r="B218" s="11">
        <v>43250</v>
      </c>
      <c r="C218" t="s">
        <v>404</v>
      </c>
      <c r="D218" t="s">
        <v>360</v>
      </c>
      <c r="E218" t="s">
        <v>348</v>
      </c>
      <c r="F218" t="s">
        <v>349</v>
      </c>
      <c r="G218">
        <v>1</v>
      </c>
      <c r="H218">
        <v>178.58</v>
      </c>
      <c r="I218">
        <v>178.58</v>
      </c>
      <c r="J218">
        <v>176.2</v>
      </c>
      <c r="K218">
        <v>2.38</v>
      </c>
      <c r="L218" t="s">
        <v>82</v>
      </c>
      <c r="M218" t="s">
        <v>375</v>
      </c>
      <c r="N218" t="s">
        <v>17</v>
      </c>
      <c r="O218">
        <v>5</v>
      </c>
    </row>
    <row r="219" spans="1:15" x14ac:dyDescent="0.3">
      <c r="A219" t="s">
        <v>144</v>
      </c>
      <c r="B219" s="11">
        <v>43250</v>
      </c>
      <c r="C219" t="s">
        <v>422</v>
      </c>
      <c r="D219" t="s">
        <v>360</v>
      </c>
      <c r="E219" t="s">
        <v>348</v>
      </c>
      <c r="F219" t="s">
        <v>349</v>
      </c>
      <c r="G219">
        <v>1</v>
      </c>
      <c r="H219">
        <v>874.79</v>
      </c>
      <c r="I219">
        <v>874.79</v>
      </c>
      <c r="J219">
        <v>884.71</v>
      </c>
      <c r="K219">
        <v>-9.92</v>
      </c>
      <c r="L219" t="s">
        <v>82</v>
      </c>
      <c r="M219" t="s">
        <v>375</v>
      </c>
      <c r="N219" t="s">
        <v>17</v>
      </c>
      <c r="O219">
        <v>5</v>
      </c>
    </row>
    <row r="220" spans="1:15" x14ac:dyDescent="0.3">
      <c r="A220" t="s">
        <v>144</v>
      </c>
      <c r="B220" s="11">
        <v>43250</v>
      </c>
      <c r="C220" t="s">
        <v>405</v>
      </c>
      <c r="D220" t="s">
        <v>360</v>
      </c>
      <c r="E220" t="s">
        <v>348</v>
      </c>
      <c r="F220" t="s">
        <v>349</v>
      </c>
      <c r="G220">
        <v>1</v>
      </c>
      <c r="H220">
        <v>874.79</v>
      </c>
      <c r="I220">
        <v>874.79</v>
      </c>
      <c r="J220">
        <v>884.71</v>
      </c>
      <c r="K220">
        <v>-9.92</v>
      </c>
      <c r="L220" t="s">
        <v>82</v>
      </c>
      <c r="M220" t="s">
        <v>375</v>
      </c>
      <c r="N220" t="s">
        <v>17</v>
      </c>
      <c r="O220">
        <v>5</v>
      </c>
    </row>
    <row r="221" spans="1:15" x14ac:dyDescent="0.3">
      <c r="A221" t="s">
        <v>144</v>
      </c>
      <c r="B221" s="11">
        <v>43250</v>
      </c>
      <c r="C221" t="s">
        <v>423</v>
      </c>
      <c r="D221" t="s">
        <v>360</v>
      </c>
      <c r="E221" t="s">
        <v>348</v>
      </c>
      <c r="F221" t="s">
        <v>349</v>
      </c>
      <c r="G221">
        <v>1</v>
      </c>
      <c r="H221">
        <v>874.79</v>
      </c>
      <c r="I221">
        <v>874.79</v>
      </c>
      <c r="J221">
        <v>884.71</v>
      </c>
      <c r="K221">
        <v>-9.92</v>
      </c>
      <c r="L221" t="s">
        <v>82</v>
      </c>
      <c r="M221" t="s">
        <v>375</v>
      </c>
      <c r="N221" t="s">
        <v>17</v>
      </c>
      <c r="O221">
        <v>5</v>
      </c>
    </row>
    <row r="222" spans="1:15" x14ac:dyDescent="0.3">
      <c r="A222" t="s">
        <v>144</v>
      </c>
      <c r="B222" s="11">
        <v>43250</v>
      </c>
      <c r="C222" t="s">
        <v>396</v>
      </c>
      <c r="D222" t="s">
        <v>360</v>
      </c>
      <c r="E222" t="s">
        <v>348</v>
      </c>
      <c r="F222" t="s">
        <v>349</v>
      </c>
      <c r="G222">
        <v>1</v>
      </c>
      <c r="H222">
        <v>356.9</v>
      </c>
      <c r="I222">
        <v>356.9</v>
      </c>
      <c r="J222">
        <v>352.14</v>
      </c>
      <c r="K222">
        <v>4.76</v>
      </c>
      <c r="L222" t="s">
        <v>82</v>
      </c>
      <c r="M222" t="s">
        <v>375</v>
      </c>
      <c r="N222" t="s">
        <v>17</v>
      </c>
      <c r="O222">
        <v>5</v>
      </c>
    </row>
    <row r="223" spans="1:15" x14ac:dyDescent="0.3">
      <c r="A223" t="s">
        <v>144</v>
      </c>
      <c r="B223" s="11">
        <v>43250</v>
      </c>
      <c r="C223" t="s">
        <v>434</v>
      </c>
      <c r="D223" t="s">
        <v>360</v>
      </c>
      <c r="E223" t="s">
        <v>348</v>
      </c>
      <c r="F223" t="s">
        <v>349</v>
      </c>
      <c r="G223">
        <v>1</v>
      </c>
      <c r="H223">
        <v>178.58</v>
      </c>
      <c r="I223">
        <v>178.58</v>
      </c>
      <c r="J223">
        <v>176.2</v>
      </c>
      <c r="K223">
        <v>2.38</v>
      </c>
      <c r="L223" t="s">
        <v>82</v>
      </c>
      <c r="M223" t="s">
        <v>375</v>
      </c>
      <c r="N223" t="s">
        <v>17</v>
      </c>
      <c r="O223">
        <v>5</v>
      </c>
    </row>
    <row r="224" spans="1:15" x14ac:dyDescent="0.3">
      <c r="A224" t="s">
        <v>144</v>
      </c>
      <c r="B224" s="11">
        <v>43250</v>
      </c>
      <c r="C224" t="s">
        <v>428</v>
      </c>
      <c r="D224" t="s">
        <v>360</v>
      </c>
      <c r="E224" t="s">
        <v>348</v>
      </c>
      <c r="F224" t="s">
        <v>349</v>
      </c>
      <c r="G224">
        <v>1</v>
      </c>
      <c r="H224">
        <v>183.94</v>
      </c>
      <c r="I224">
        <v>183.94</v>
      </c>
      <c r="J224">
        <v>181.49</v>
      </c>
      <c r="K224">
        <v>2.4500000000000002</v>
      </c>
      <c r="L224" t="s">
        <v>82</v>
      </c>
      <c r="M224" t="s">
        <v>375</v>
      </c>
      <c r="N224" t="s">
        <v>17</v>
      </c>
      <c r="O224">
        <v>5</v>
      </c>
    </row>
    <row r="225" spans="1:15" x14ac:dyDescent="0.3">
      <c r="A225" t="s">
        <v>144</v>
      </c>
      <c r="B225" s="11">
        <v>43250</v>
      </c>
      <c r="C225" t="s">
        <v>424</v>
      </c>
      <c r="D225" t="s">
        <v>360</v>
      </c>
      <c r="E225" t="s">
        <v>348</v>
      </c>
      <c r="F225" t="s">
        <v>349</v>
      </c>
      <c r="G225">
        <v>1</v>
      </c>
      <c r="H225">
        <v>2146.96</v>
      </c>
      <c r="I225">
        <v>2146.96</v>
      </c>
      <c r="J225">
        <v>2171.29</v>
      </c>
      <c r="K225">
        <v>-24.33</v>
      </c>
      <c r="L225" t="s">
        <v>82</v>
      </c>
      <c r="M225" t="s">
        <v>375</v>
      </c>
      <c r="N225" t="s">
        <v>17</v>
      </c>
      <c r="O225">
        <v>5</v>
      </c>
    </row>
    <row r="226" spans="1:15" x14ac:dyDescent="0.3">
      <c r="A226" t="s">
        <v>147</v>
      </c>
      <c r="B226" s="11">
        <v>43269</v>
      </c>
      <c r="C226" t="s">
        <v>399</v>
      </c>
      <c r="D226" t="s">
        <v>384</v>
      </c>
      <c r="E226" t="s">
        <v>348</v>
      </c>
      <c r="F226" t="s">
        <v>349</v>
      </c>
      <c r="G226">
        <v>1</v>
      </c>
      <c r="H226">
        <v>714.7</v>
      </c>
      <c r="I226">
        <v>714.7</v>
      </c>
      <c r="J226">
        <v>617.03</v>
      </c>
      <c r="K226">
        <v>97.67</v>
      </c>
      <c r="L226" t="s">
        <v>82</v>
      </c>
      <c r="M226" t="s">
        <v>375</v>
      </c>
      <c r="N226" t="s">
        <v>18</v>
      </c>
      <c r="O226">
        <v>6</v>
      </c>
    </row>
    <row r="227" spans="1:15" x14ac:dyDescent="0.3">
      <c r="A227" t="s">
        <v>147</v>
      </c>
      <c r="B227" s="11">
        <v>43269</v>
      </c>
      <c r="C227" t="s">
        <v>401</v>
      </c>
      <c r="D227" t="s">
        <v>384</v>
      </c>
      <c r="E227" t="s">
        <v>348</v>
      </c>
      <c r="F227" t="s">
        <v>349</v>
      </c>
      <c r="G227">
        <v>1</v>
      </c>
      <c r="H227">
        <v>722.59</v>
      </c>
      <c r="I227">
        <v>722.59</v>
      </c>
      <c r="J227">
        <v>623.84</v>
      </c>
      <c r="K227">
        <v>98.75</v>
      </c>
      <c r="L227" t="s">
        <v>82</v>
      </c>
      <c r="M227" t="s">
        <v>375</v>
      </c>
      <c r="N227" t="s">
        <v>18</v>
      </c>
      <c r="O227">
        <v>6</v>
      </c>
    </row>
    <row r="228" spans="1:15" x14ac:dyDescent="0.3">
      <c r="A228" t="s">
        <v>147</v>
      </c>
      <c r="B228" s="11">
        <v>43269</v>
      </c>
      <c r="C228" t="s">
        <v>412</v>
      </c>
      <c r="D228" t="s">
        <v>384</v>
      </c>
      <c r="E228" t="s">
        <v>348</v>
      </c>
      <c r="F228" t="s">
        <v>349</v>
      </c>
      <c r="G228">
        <v>1</v>
      </c>
      <c r="H228">
        <v>722.59</v>
      </c>
      <c r="I228">
        <v>722.59</v>
      </c>
      <c r="J228">
        <v>623.84</v>
      </c>
      <c r="K228">
        <v>98.75</v>
      </c>
      <c r="L228" t="s">
        <v>82</v>
      </c>
      <c r="M228" t="s">
        <v>375</v>
      </c>
      <c r="N228" t="s">
        <v>18</v>
      </c>
      <c r="O228">
        <v>6</v>
      </c>
    </row>
    <row r="229" spans="1:15" x14ac:dyDescent="0.3">
      <c r="A229" t="s">
        <v>147</v>
      </c>
      <c r="B229" s="11">
        <v>43269</v>
      </c>
      <c r="C229" t="s">
        <v>402</v>
      </c>
      <c r="D229" t="s">
        <v>384</v>
      </c>
      <c r="E229" t="s">
        <v>348</v>
      </c>
      <c r="F229" t="s">
        <v>349</v>
      </c>
      <c r="G229">
        <v>1</v>
      </c>
      <c r="H229">
        <v>809.76</v>
      </c>
      <c r="I229">
        <v>809.76</v>
      </c>
      <c r="J229">
        <v>699.09</v>
      </c>
      <c r="K229">
        <v>110.67</v>
      </c>
      <c r="L229" t="s">
        <v>82</v>
      </c>
      <c r="M229" t="s">
        <v>375</v>
      </c>
      <c r="N229" t="s">
        <v>18</v>
      </c>
      <c r="O229">
        <v>6</v>
      </c>
    </row>
    <row r="230" spans="1:15" x14ac:dyDescent="0.3">
      <c r="A230" t="s">
        <v>148</v>
      </c>
      <c r="B230" s="11">
        <v>43270</v>
      </c>
      <c r="C230" t="s">
        <v>401</v>
      </c>
      <c r="D230" t="s">
        <v>413</v>
      </c>
      <c r="E230" t="s">
        <v>348</v>
      </c>
      <c r="F230" t="s">
        <v>349</v>
      </c>
      <c r="G230">
        <v>1</v>
      </c>
      <c r="H230">
        <v>722.59</v>
      </c>
      <c r="I230">
        <v>722.59</v>
      </c>
      <c r="J230">
        <v>623.84</v>
      </c>
      <c r="K230">
        <v>98.75</v>
      </c>
      <c r="L230" t="s">
        <v>82</v>
      </c>
      <c r="M230" t="s">
        <v>375</v>
      </c>
      <c r="N230" t="s">
        <v>18</v>
      </c>
      <c r="O230">
        <v>6</v>
      </c>
    </row>
    <row r="231" spans="1:15" x14ac:dyDescent="0.3">
      <c r="A231" t="s">
        <v>148</v>
      </c>
      <c r="B231" s="11">
        <v>43270</v>
      </c>
      <c r="C231" t="s">
        <v>416</v>
      </c>
      <c r="D231" t="s">
        <v>413</v>
      </c>
      <c r="E231" t="s">
        <v>348</v>
      </c>
      <c r="F231" t="s">
        <v>349</v>
      </c>
      <c r="G231">
        <v>1</v>
      </c>
      <c r="H231">
        <v>818.7</v>
      </c>
      <c r="I231">
        <v>818.7</v>
      </c>
      <c r="J231">
        <v>706.81</v>
      </c>
      <c r="K231">
        <v>111.89</v>
      </c>
      <c r="L231" t="s">
        <v>82</v>
      </c>
      <c r="M231" t="s">
        <v>375</v>
      </c>
      <c r="N231" t="s">
        <v>18</v>
      </c>
      <c r="O231">
        <v>6</v>
      </c>
    </row>
    <row r="232" spans="1:15" x14ac:dyDescent="0.3">
      <c r="A232" t="s">
        <v>149</v>
      </c>
      <c r="B232" s="11">
        <v>43274</v>
      </c>
      <c r="C232" t="s">
        <v>396</v>
      </c>
      <c r="D232" t="s">
        <v>351</v>
      </c>
      <c r="E232" t="s">
        <v>348</v>
      </c>
      <c r="F232" t="s">
        <v>349</v>
      </c>
      <c r="G232">
        <v>1</v>
      </c>
      <c r="H232">
        <v>356.9</v>
      </c>
      <c r="I232">
        <v>356.9</v>
      </c>
      <c r="J232">
        <v>352.14</v>
      </c>
      <c r="K232">
        <v>4.76</v>
      </c>
      <c r="L232" t="s">
        <v>82</v>
      </c>
      <c r="M232" t="s">
        <v>375</v>
      </c>
      <c r="N232" t="s">
        <v>18</v>
      </c>
      <c r="O232">
        <v>6</v>
      </c>
    </row>
    <row r="233" spans="1:15" x14ac:dyDescent="0.3">
      <c r="A233" t="s">
        <v>151</v>
      </c>
      <c r="B233" s="11">
        <v>43315</v>
      </c>
      <c r="C233" t="s">
        <v>435</v>
      </c>
      <c r="D233" t="s">
        <v>377</v>
      </c>
      <c r="E233" t="s">
        <v>348</v>
      </c>
      <c r="F233" t="s">
        <v>349</v>
      </c>
      <c r="G233">
        <v>1</v>
      </c>
      <c r="H233">
        <v>52.65</v>
      </c>
      <c r="I233">
        <v>52.65</v>
      </c>
      <c r="J233">
        <v>38.96</v>
      </c>
      <c r="K233">
        <v>13.69</v>
      </c>
      <c r="L233" t="s">
        <v>82</v>
      </c>
      <c r="M233" t="s">
        <v>350</v>
      </c>
      <c r="N233" t="s">
        <v>8</v>
      </c>
      <c r="O233">
        <v>8</v>
      </c>
    </row>
    <row r="234" spans="1:15" x14ac:dyDescent="0.3">
      <c r="A234" t="s">
        <v>151</v>
      </c>
      <c r="B234" s="11">
        <v>43315</v>
      </c>
      <c r="C234" t="s">
        <v>436</v>
      </c>
      <c r="D234" t="s">
        <v>377</v>
      </c>
      <c r="E234" t="s">
        <v>348</v>
      </c>
      <c r="F234" t="s">
        <v>349</v>
      </c>
      <c r="G234">
        <v>1</v>
      </c>
      <c r="H234">
        <v>209.26</v>
      </c>
      <c r="I234">
        <v>209.26</v>
      </c>
      <c r="J234">
        <v>185.82</v>
      </c>
      <c r="K234">
        <v>23.44</v>
      </c>
      <c r="L234" t="s">
        <v>82</v>
      </c>
      <c r="M234" t="s">
        <v>350</v>
      </c>
      <c r="N234" t="s">
        <v>8</v>
      </c>
      <c r="O234">
        <v>8</v>
      </c>
    </row>
    <row r="235" spans="1:15" x14ac:dyDescent="0.3">
      <c r="A235" t="s">
        <v>151</v>
      </c>
      <c r="B235" s="11">
        <v>43315</v>
      </c>
      <c r="C235" t="s">
        <v>437</v>
      </c>
      <c r="D235" t="s">
        <v>377</v>
      </c>
      <c r="E235" t="s">
        <v>348</v>
      </c>
      <c r="F235" t="s">
        <v>349</v>
      </c>
      <c r="G235">
        <v>1</v>
      </c>
      <c r="H235">
        <v>33.770000000000003</v>
      </c>
      <c r="I235">
        <v>33.770000000000003</v>
      </c>
      <c r="J235">
        <v>24.99</v>
      </c>
      <c r="K235">
        <v>8.7799999999999994</v>
      </c>
      <c r="L235" t="s">
        <v>82</v>
      </c>
      <c r="M235" t="s">
        <v>350</v>
      </c>
      <c r="N235" t="s">
        <v>8</v>
      </c>
      <c r="O235">
        <v>8</v>
      </c>
    </row>
    <row r="236" spans="1:15" x14ac:dyDescent="0.3">
      <c r="A236" t="s">
        <v>151</v>
      </c>
      <c r="B236" s="11">
        <v>43315</v>
      </c>
      <c r="C236" t="s">
        <v>438</v>
      </c>
      <c r="D236" t="s">
        <v>377</v>
      </c>
      <c r="E236" t="s">
        <v>348</v>
      </c>
      <c r="F236" t="s">
        <v>349</v>
      </c>
      <c r="G236">
        <v>1</v>
      </c>
      <c r="H236">
        <v>1242.8499999999999</v>
      </c>
      <c r="I236">
        <v>1242.8499999999999</v>
      </c>
      <c r="J236">
        <v>1117.8599999999999</v>
      </c>
      <c r="K236">
        <v>124.99</v>
      </c>
      <c r="L236" t="s">
        <v>82</v>
      </c>
      <c r="M236" t="s">
        <v>350</v>
      </c>
      <c r="N236" t="s">
        <v>8</v>
      </c>
      <c r="O236">
        <v>8</v>
      </c>
    </row>
    <row r="237" spans="1:15" x14ac:dyDescent="0.3">
      <c r="A237" t="s">
        <v>151</v>
      </c>
      <c r="B237" s="11">
        <v>43315</v>
      </c>
      <c r="C237" t="s">
        <v>439</v>
      </c>
      <c r="D237" t="s">
        <v>377</v>
      </c>
      <c r="E237" t="s">
        <v>348</v>
      </c>
      <c r="F237" t="s">
        <v>349</v>
      </c>
      <c r="G237">
        <v>1</v>
      </c>
      <c r="H237">
        <v>1242.8499999999999</v>
      </c>
      <c r="I237">
        <v>1242.8499999999999</v>
      </c>
      <c r="J237">
        <v>1117.8599999999999</v>
      </c>
      <c r="K237">
        <v>124.99</v>
      </c>
      <c r="L237" t="s">
        <v>82</v>
      </c>
      <c r="M237" t="s">
        <v>350</v>
      </c>
      <c r="N237" t="s">
        <v>8</v>
      </c>
      <c r="O237">
        <v>8</v>
      </c>
    </row>
    <row r="238" spans="1:15" x14ac:dyDescent="0.3">
      <c r="A238" t="s">
        <v>152</v>
      </c>
      <c r="B238" s="11">
        <v>43319</v>
      </c>
      <c r="C238" t="s">
        <v>438</v>
      </c>
      <c r="D238" t="s">
        <v>440</v>
      </c>
      <c r="E238" t="s">
        <v>348</v>
      </c>
      <c r="F238" t="s">
        <v>349</v>
      </c>
      <c r="G238">
        <v>1</v>
      </c>
      <c r="H238">
        <v>1242.8499999999999</v>
      </c>
      <c r="I238">
        <v>1242.8499999999999</v>
      </c>
      <c r="J238">
        <v>1117.8599999999999</v>
      </c>
      <c r="K238">
        <v>124.99</v>
      </c>
      <c r="L238" t="s">
        <v>82</v>
      </c>
      <c r="M238" t="s">
        <v>350</v>
      </c>
      <c r="N238" t="s">
        <v>8</v>
      </c>
      <c r="O238">
        <v>8</v>
      </c>
    </row>
    <row r="239" spans="1:15" x14ac:dyDescent="0.3">
      <c r="A239" t="s">
        <v>152</v>
      </c>
      <c r="B239" s="11">
        <v>43319</v>
      </c>
      <c r="C239" t="s">
        <v>436</v>
      </c>
      <c r="D239" t="s">
        <v>440</v>
      </c>
      <c r="E239" t="s">
        <v>348</v>
      </c>
      <c r="F239" t="s">
        <v>349</v>
      </c>
      <c r="G239">
        <v>1</v>
      </c>
      <c r="H239">
        <v>209.26</v>
      </c>
      <c r="I239">
        <v>209.26</v>
      </c>
      <c r="J239">
        <v>185.82</v>
      </c>
      <c r="K239">
        <v>23.44</v>
      </c>
      <c r="L239" t="s">
        <v>82</v>
      </c>
      <c r="M239" t="s">
        <v>350</v>
      </c>
      <c r="N239" t="s">
        <v>8</v>
      </c>
      <c r="O239">
        <v>8</v>
      </c>
    </row>
    <row r="240" spans="1:15" x14ac:dyDescent="0.3">
      <c r="A240" t="s">
        <v>152</v>
      </c>
      <c r="B240" s="11">
        <v>43319</v>
      </c>
      <c r="C240" t="s">
        <v>437</v>
      </c>
      <c r="D240" t="s">
        <v>440</v>
      </c>
      <c r="E240" t="s">
        <v>348</v>
      </c>
      <c r="F240" t="s">
        <v>349</v>
      </c>
      <c r="G240">
        <v>1</v>
      </c>
      <c r="H240">
        <v>33.770000000000003</v>
      </c>
      <c r="I240">
        <v>33.770000000000003</v>
      </c>
      <c r="J240">
        <v>24.99</v>
      </c>
      <c r="K240">
        <v>8.7799999999999994</v>
      </c>
      <c r="L240" t="s">
        <v>82</v>
      </c>
      <c r="M240" t="s">
        <v>350</v>
      </c>
      <c r="N240" t="s">
        <v>8</v>
      </c>
      <c r="O240">
        <v>8</v>
      </c>
    </row>
    <row r="241" spans="1:15" x14ac:dyDescent="0.3">
      <c r="A241" t="s">
        <v>153</v>
      </c>
      <c r="B241" s="11">
        <v>43320</v>
      </c>
      <c r="C241" t="s">
        <v>441</v>
      </c>
      <c r="D241" t="s">
        <v>355</v>
      </c>
      <c r="E241" t="s">
        <v>348</v>
      </c>
      <c r="F241" t="s">
        <v>349</v>
      </c>
      <c r="G241">
        <v>1</v>
      </c>
      <c r="H241">
        <v>53.99</v>
      </c>
      <c r="I241">
        <v>53.99</v>
      </c>
      <c r="J241">
        <v>37.119999999999997</v>
      </c>
      <c r="K241">
        <v>16.87</v>
      </c>
      <c r="L241" t="s">
        <v>82</v>
      </c>
      <c r="M241" t="s">
        <v>350</v>
      </c>
      <c r="N241" t="s">
        <v>8</v>
      </c>
      <c r="O241">
        <v>8</v>
      </c>
    </row>
    <row r="242" spans="1:15" x14ac:dyDescent="0.3">
      <c r="A242" t="s">
        <v>154</v>
      </c>
      <c r="B242" s="11">
        <v>43322</v>
      </c>
      <c r="C242" t="s">
        <v>442</v>
      </c>
      <c r="D242" t="s">
        <v>389</v>
      </c>
      <c r="E242" t="s">
        <v>348</v>
      </c>
      <c r="F242" t="s">
        <v>349</v>
      </c>
      <c r="G242">
        <v>1</v>
      </c>
      <c r="H242">
        <v>1466.01</v>
      </c>
      <c r="I242">
        <v>1466.01</v>
      </c>
      <c r="J242">
        <v>1518.79</v>
      </c>
      <c r="K242">
        <v>-52.78</v>
      </c>
      <c r="L242" t="s">
        <v>82</v>
      </c>
      <c r="M242" t="s">
        <v>350</v>
      </c>
      <c r="N242" t="s">
        <v>8</v>
      </c>
      <c r="O242">
        <v>8</v>
      </c>
    </row>
    <row r="243" spans="1:15" x14ac:dyDescent="0.3">
      <c r="A243" t="s">
        <v>154</v>
      </c>
      <c r="B243" s="11">
        <v>43322</v>
      </c>
      <c r="C243" t="s">
        <v>443</v>
      </c>
      <c r="D243" t="s">
        <v>389</v>
      </c>
      <c r="E243" t="s">
        <v>348</v>
      </c>
      <c r="F243" t="s">
        <v>349</v>
      </c>
      <c r="G243">
        <v>1</v>
      </c>
      <c r="H243">
        <v>780.82</v>
      </c>
      <c r="I243">
        <v>780.82</v>
      </c>
      <c r="J243">
        <v>722.26</v>
      </c>
      <c r="K243">
        <v>58.56</v>
      </c>
      <c r="L243" t="s">
        <v>82</v>
      </c>
      <c r="M243" t="s">
        <v>350</v>
      </c>
      <c r="N243" t="s">
        <v>8</v>
      </c>
      <c r="O243">
        <v>8</v>
      </c>
    </row>
    <row r="244" spans="1:15" x14ac:dyDescent="0.3">
      <c r="A244" t="s">
        <v>154</v>
      </c>
      <c r="B244" s="11">
        <v>43322</v>
      </c>
      <c r="C244" t="s">
        <v>444</v>
      </c>
      <c r="D244" t="s">
        <v>389</v>
      </c>
      <c r="E244" t="s">
        <v>348</v>
      </c>
      <c r="F244" t="s">
        <v>349</v>
      </c>
      <c r="G244">
        <v>1</v>
      </c>
      <c r="H244">
        <v>1308.94</v>
      </c>
      <c r="I244">
        <v>1308.94</v>
      </c>
      <c r="J244">
        <v>1320.68</v>
      </c>
      <c r="K244">
        <v>-11.74</v>
      </c>
      <c r="L244" t="s">
        <v>82</v>
      </c>
      <c r="M244" t="s">
        <v>350</v>
      </c>
      <c r="N244" t="s">
        <v>8</v>
      </c>
      <c r="O244">
        <v>8</v>
      </c>
    </row>
    <row r="245" spans="1:15" x14ac:dyDescent="0.3">
      <c r="A245" t="s">
        <v>154</v>
      </c>
      <c r="B245" s="11">
        <v>43322</v>
      </c>
      <c r="C245" t="s">
        <v>445</v>
      </c>
      <c r="D245" t="s">
        <v>389</v>
      </c>
      <c r="E245" t="s">
        <v>348</v>
      </c>
      <c r="F245" t="s">
        <v>349</v>
      </c>
      <c r="G245">
        <v>1</v>
      </c>
      <c r="H245">
        <v>600.26</v>
      </c>
      <c r="I245">
        <v>600.26</v>
      </c>
      <c r="J245">
        <v>605.65</v>
      </c>
      <c r="K245">
        <v>-5.39</v>
      </c>
      <c r="L245" t="s">
        <v>82</v>
      </c>
      <c r="M245" t="s">
        <v>350</v>
      </c>
      <c r="N245" t="s">
        <v>8</v>
      </c>
      <c r="O245">
        <v>8</v>
      </c>
    </row>
    <row r="246" spans="1:15" x14ac:dyDescent="0.3">
      <c r="A246" t="s">
        <v>154</v>
      </c>
      <c r="B246" s="11">
        <v>43322</v>
      </c>
      <c r="C246" t="s">
        <v>446</v>
      </c>
      <c r="D246" t="s">
        <v>389</v>
      </c>
      <c r="E246" t="s">
        <v>348</v>
      </c>
      <c r="F246" t="s">
        <v>349</v>
      </c>
      <c r="G246">
        <v>1</v>
      </c>
      <c r="H246">
        <v>780.82</v>
      </c>
      <c r="I246">
        <v>780.82</v>
      </c>
      <c r="J246">
        <v>722.26</v>
      </c>
      <c r="K246">
        <v>58.56</v>
      </c>
      <c r="L246" t="s">
        <v>82</v>
      </c>
      <c r="M246" t="s">
        <v>350</v>
      </c>
      <c r="N246" t="s">
        <v>8</v>
      </c>
      <c r="O246">
        <v>8</v>
      </c>
    </row>
    <row r="247" spans="1:15" x14ac:dyDescent="0.3">
      <c r="A247" t="s">
        <v>154</v>
      </c>
      <c r="B247" s="11">
        <v>43322</v>
      </c>
      <c r="C247" t="s">
        <v>447</v>
      </c>
      <c r="D247" t="s">
        <v>389</v>
      </c>
      <c r="E247" t="s">
        <v>348</v>
      </c>
      <c r="F247" t="s">
        <v>349</v>
      </c>
      <c r="G247">
        <v>1</v>
      </c>
      <c r="H247">
        <v>600.26</v>
      </c>
      <c r="I247">
        <v>600.26</v>
      </c>
      <c r="J247">
        <v>605.65</v>
      </c>
      <c r="K247">
        <v>-5.39</v>
      </c>
      <c r="L247" t="s">
        <v>82</v>
      </c>
      <c r="M247" t="s">
        <v>350</v>
      </c>
      <c r="N247" t="s">
        <v>8</v>
      </c>
      <c r="O247">
        <v>8</v>
      </c>
    </row>
    <row r="248" spans="1:15" x14ac:dyDescent="0.3">
      <c r="A248" t="s">
        <v>154</v>
      </c>
      <c r="B248" s="11">
        <v>43322</v>
      </c>
      <c r="C248" t="s">
        <v>448</v>
      </c>
      <c r="D248" t="s">
        <v>389</v>
      </c>
      <c r="E248" t="s">
        <v>348</v>
      </c>
      <c r="F248" t="s">
        <v>349</v>
      </c>
      <c r="G248">
        <v>1</v>
      </c>
      <c r="H248">
        <v>324.45</v>
      </c>
      <c r="I248">
        <v>324.45</v>
      </c>
      <c r="J248">
        <v>300.12</v>
      </c>
      <c r="K248">
        <v>24.33</v>
      </c>
      <c r="L248" t="s">
        <v>82</v>
      </c>
      <c r="M248" t="s">
        <v>350</v>
      </c>
      <c r="N248" t="s">
        <v>8</v>
      </c>
      <c r="O248">
        <v>8</v>
      </c>
    </row>
    <row r="249" spans="1:15" x14ac:dyDescent="0.3">
      <c r="A249" t="s">
        <v>154</v>
      </c>
      <c r="B249" s="11">
        <v>43322</v>
      </c>
      <c r="C249" t="s">
        <v>449</v>
      </c>
      <c r="D249" t="s">
        <v>389</v>
      </c>
      <c r="E249" t="s">
        <v>348</v>
      </c>
      <c r="F249" t="s">
        <v>349</v>
      </c>
      <c r="G249">
        <v>1</v>
      </c>
      <c r="H249">
        <v>183.94</v>
      </c>
      <c r="I249">
        <v>183.94</v>
      </c>
      <c r="J249">
        <v>170.14</v>
      </c>
      <c r="K249">
        <v>13.8</v>
      </c>
      <c r="L249" t="s">
        <v>82</v>
      </c>
      <c r="M249" t="s">
        <v>350</v>
      </c>
      <c r="N249" t="s">
        <v>8</v>
      </c>
      <c r="O249">
        <v>8</v>
      </c>
    </row>
    <row r="250" spans="1:15" x14ac:dyDescent="0.3">
      <c r="A250" t="s">
        <v>154</v>
      </c>
      <c r="B250" s="11">
        <v>43322</v>
      </c>
      <c r="C250" t="s">
        <v>450</v>
      </c>
      <c r="D250" t="s">
        <v>389</v>
      </c>
      <c r="E250" t="s">
        <v>348</v>
      </c>
      <c r="F250" t="s">
        <v>349</v>
      </c>
      <c r="G250">
        <v>1</v>
      </c>
      <c r="H250">
        <v>202.33</v>
      </c>
      <c r="I250">
        <v>202.33</v>
      </c>
      <c r="J250">
        <v>187.16</v>
      </c>
      <c r="K250">
        <v>15.17</v>
      </c>
      <c r="L250" t="s">
        <v>82</v>
      </c>
      <c r="M250" t="s">
        <v>350</v>
      </c>
      <c r="N250" t="s">
        <v>8</v>
      </c>
      <c r="O250">
        <v>8</v>
      </c>
    </row>
    <row r="251" spans="1:15" x14ac:dyDescent="0.3">
      <c r="A251" t="s">
        <v>155</v>
      </c>
      <c r="B251" s="11">
        <v>43326</v>
      </c>
      <c r="C251" t="s">
        <v>451</v>
      </c>
      <c r="D251" t="s">
        <v>359</v>
      </c>
      <c r="E251" t="s">
        <v>348</v>
      </c>
      <c r="F251" t="s">
        <v>349</v>
      </c>
      <c r="G251">
        <v>1</v>
      </c>
      <c r="H251">
        <v>780.82</v>
      </c>
      <c r="I251">
        <v>780.82</v>
      </c>
      <c r="J251">
        <v>722.26</v>
      </c>
      <c r="K251">
        <v>58.56</v>
      </c>
      <c r="L251" t="s">
        <v>82</v>
      </c>
      <c r="M251" t="s">
        <v>350</v>
      </c>
      <c r="N251" t="s">
        <v>8</v>
      </c>
      <c r="O251">
        <v>8</v>
      </c>
    </row>
    <row r="252" spans="1:15" x14ac:dyDescent="0.3">
      <c r="A252" t="s">
        <v>155</v>
      </c>
      <c r="B252" s="11">
        <v>43326</v>
      </c>
      <c r="C252" t="s">
        <v>452</v>
      </c>
      <c r="D252" t="s">
        <v>359</v>
      </c>
      <c r="E252" t="s">
        <v>348</v>
      </c>
      <c r="F252" t="s">
        <v>349</v>
      </c>
      <c r="G252">
        <v>1</v>
      </c>
      <c r="H252">
        <v>324.45</v>
      </c>
      <c r="I252">
        <v>324.45</v>
      </c>
      <c r="J252">
        <v>300.12</v>
      </c>
      <c r="K252">
        <v>24.33</v>
      </c>
      <c r="L252" t="s">
        <v>82</v>
      </c>
      <c r="M252" t="s">
        <v>350</v>
      </c>
      <c r="N252" t="s">
        <v>8</v>
      </c>
      <c r="O252">
        <v>8</v>
      </c>
    </row>
    <row r="253" spans="1:15" x14ac:dyDescent="0.3">
      <c r="A253" t="s">
        <v>155</v>
      </c>
      <c r="B253" s="11">
        <v>43326</v>
      </c>
      <c r="C253" t="s">
        <v>446</v>
      </c>
      <c r="D253" t="s">
        <v>359</v>
      </c>
      <c r="E253" t="s">
        <v>348</v>
      </c>
      <c r="F253" t="s">
        <v>349</v>
      </c>
      <c r="G253">
        <v>1</v>
      </c>
      <c r="H253">
        <v>780.82</v>
      </c>
      <c r="I253">
        <v>780.82</v>
      </c>
      <c r="J253">
        <v>722.26</v>
      </c>
      <c r="K253">
        <v>58.56</v>
      </c>
      <c r="L253" t="s">
        <v>82</v>
      </c>
      <c r="M253" t="s">
        <v>350</v>
      </c>
      <c r="N253" t="s">
        <v>8</v>
      </c>
      <c r="O253">
        <v>8</v>
      </c>
    </row>
    <row r="254" spans="1:15" x14ac:dyDescent="0.3">
      <c r="A254" t="s">
        <v>155</v>
      </c>
      <c r="B254" s="11">
        <v>43326</v>
      </c>
      <c r="C254" t="s">
        <v>453</v>
      </c>
      <c r="D254" t="s">
        <v>359</v>
      </c>
      <c r="E254" t="s">
        <v>348</v>
      </c>
      <c r="F254" t="s">
        <v>349</v>
      </c>
      <c r="G254">
        <v>1</v>
      </c>
      <c r="H254">
        <v>324.45</v>
      </c>
      <c r="I254">
        <v>324.45</v>
      </c>
      <c r="J254">
        <v>300.12</v>
      </c>
      <c r="K254">
        <v>24.33</v>
      </c>
      <c r="L254" t="s">
        <v>82</v>
      </c>
      <c r="M254" t="s">
        <v>350</v>
      </c>
      <c r="N254" t="s">
        <v>8</v>
      </c>
      <c r="O254">
        <v>8</v>
      </c>
    </row>
    <row r="255" spans="1:15" x14ac:dyDescent="0.3">
      <c r="A255" t="s">
        <v>155</v>
      </c>
      <c r="B255" s="11">
        <v>43326</v>
      </c>
      <c r="C255" t="s">
        <v>454</v>
      </c>
      <c r="D255" t="s">
        <v>359</v>
      </c>
      <c r="E255" t="s">
        <v>348</v>
      </c>
      <c r="F255" t="s">
        <v>349</v>
      </c>
      <c r="G255">
        <v>1</v>
      </c>
      <c r="H255">
        <v>214.24</v>
      </c>
      <c r="I255">
        <v>214.24</v>
      </c>
      <c r="J255">
        <v>158.53</v>
      </c>
      <c r="K255">
        <v>55.71</v>
      </c>
      <c r="L255" t="s">
        <v>82</v>
      </c>
      <c r="M255" t="s">
        <v>350</v>
      </c>
      <c r="N255" t="s">
        <v>8</v>
      </c>
      <c r="O255">
        <v>8</v>
      </c>
    </row>
    <row r="256" spans="1:15" x14ac:dyDescent="0.3">
      <c r="A256" t="s">
        <v>155</v>
      </c>
      <c r="B256" s="11">
        <v>43326</v>
      </c>
      <c r="C256" t="s">
        <v>455</v>
      </c>
      <c r="D256" t="s">
        <v>359</v>
      </c>
      <c r="E256" t="s">
        <v>348</v>
      </c>
      <c r="F256" t="s">
        <v>349</v>
      </c>
      <c r="G256">
        <v>1</v>
      </c>
      <c r="H256">
        <v>149.03</v>
      </c>
      <c r="I256">
        <v>149.03</v>
      </c>
      <c r="J256">
        <v>110.28</v>
      </c>
      <c r="K256">
        <v>38.75</v>
      </c>
      <c r="L256" t="s">
        <v>82</v>
      </c>
      <c r="M256" t="s">
        <v>350</v>
      </c>
      <c r="N256" t="s">
        <v>8</v>
      </c>
      <c r="O256">
        <v>8</v>
      </c>
    </row>
    <row r="257" spans="1:15" x14ac:dyDescent="0.3">
      <c r="A257" t="s">
        <v>155</v>
      </c>
      <c r="B257" s="11">
        <v>43326</v>
      </c>
      <c r="C257" t="s">
        <v>456</v>
      </c>
      <c r="D257" t="s">
        <v>359</v>
      </c>
      <c r="E257" t="s">
        <v>348</v>
      </c>
      <c r="F257" t="s">
        <v>349</v>
      </c>
      <c r="G257">
        <v>1</v>
      </c>
      <c r="H257">
        <v>1308.94</v>
      </c>
      <c r="I257">
        <v>1308.94</v>
      </c>
      <c r="J257">
        <v>1320.68</v>
      </c>
      <c r="K257">
        <v>-11.74</v>
      </c>
      <c r="L257" t="s">
        <v>82</v>
      </c>
      <c r="M257" t="s">
        <v>350</v>
      </c>
      <c r="N257" t="s">
        <v>8</v>
      </c>
      <c r="O257">
        <v>8</v>
      </c>
    </row>
    <row r="258" spans="1:15" x14ac:dyDescent="0.3">
      <c r="A258" t="s">
        <v>156</v>
      </c>
      <c r="B258" s="11">
        <v>43328</v>
      </c>
      <c r="C258" t="s">
        <v>457</v>
      </c>
      <c r="D258" t="s">
        <v>381</v>
      </c>
      <c r="E258" t="s">
        <v>348</v>
      </c>
      <c r="F258" t="s">
        <v>349</v>
      </c>
      <c r="G258">
        <v>1</v>
      </c>
      <c r="H258">
        <v>202.33</v>
      </c>
      <c r="I258">
        <v>202.33</v>
      </c>
      <c r="J258">
        <v>187.16</v>
      </c>
      <c r="K258">
        <v>15.17</v>
      </c>
      <c r="L258" t="s">
        <v>82</v>
      </c>
      <c r="M258" t="s">
        <v>350</v>
      </c>
      <c r="N258" t="s">
        <v>8</v>
      </c>
      <c r="O258">
        <v>8</v>
      </c>
    </row>
    <row r="259" spans="1:15" x14ac:dyDescent="0.3">
      <c r="A259" t="s">
        <v>156</v>
      </c>
      <c r="B259" s="11">
        <v>43328</v>
      </c>
      <c r="C259" t="s">
        <v>458</v>
      </c>
      <c r="D259" t="s">
        <v>381</v>
      </c>
      <c r="E259" t="s">
        <v>348</v>
      </c>
      <c r="F259" t="s">
        <v>349</v>
      </c>
      <c r="G259">
        <v>1</v>
      </c>
      <c r="H259">
        <v>202.33</v>
      </c>
      <c r="I259">
        <v>202.33</v>
      </c>
      <c r="J259">
        <v>187.16</v>
      </c>
      <c r="K259">
        <v>15.17</v>
      </c>
      <c r="L259" t="s">
        <v>82</v>
      </c>
      <c r="M259" t="s">
        <v>350</v>
      </c>
      <c r="N259" t="s">
        <v>8</v>
      </c>
      <c r="O259">
        <v>8</v>
      </c>
    </row>
    <row r="260" spans="1:15" x14ac:dyDescent="0.3">
      <c r="A260" t="s">
        <v>156</v>
      </c>
      <c r="B260" s="11">
        <v>43328</v>
      </c>
      <c r="C260" t="s">
        <v>449</v>
      </c>
      <c r="D260" t="s">
        <v>381</v>
      </c>
      <c r="E260" t="s">
        <v>348</v>
      </c>
      <c r="F260" t="s">
        <v>349</v>
      </c>
      <c r="G260">
        <v>1</v>
      </c>
      <c r="H260">
        <v>183.94</v>
      </c>
      <c r="I260">
        <v>183.94</v>
      </c>
      <c r="J260">
        <v>170.14</v>
      </c>
      <c r="K260">
        <v>13.8</v>
      </c>
      <c r="L260" t="s">
        <v>82</v>
      </c>
      <c r="M260" t="s">
        <v>350</v>
      </c>
      <c r="N260" t="s">
        <v>8</v>
      </c>
      <c r="O260">
        <v>8</v>
      </c>
    </row>
    <row r="261" spans="1:15" x14ac:dyDescent="0.3">
      <c r="A261" t="s">
        <v>156</v>
      </c>
      <c r="B261" s="11">
        <v>43328</v>
      </c>
      <c r="C261" t="s">
        <v>459</v>
      </c>
      <c r="D261" t="s">
        <v>381</v>
      </c>
      <c r="E261" t="s">
        <v>348</v>
      </c>
      <c r="F261" t="s">
        <v>349</v>
      </c>
      <c r="G261">
        <v>1</v>
      </c>
      <c r="H261">
        <v>600.26</v>
      </c>
      <c r="I261">
        <v>600.26</v>
      </c>
      <c r="J261">
        <v>605.65</v>
      </c>
      <c r="K261">
        <v>-5.39</v>
      </c>
      <c r="L261" t="s">
        <v>82</v>
      </c>
      <c r="M261" t="s">
        <v>350</v>
      </c>
      <c r="N261" t="s">
        <v>8</v>
      </c>
      <c r="O261">
        <v>8</v>
      </c>
    </row>
    <row r="262" spans="1:15" x14ac:dyDescent="0.3">
      <c r="A262" t="s">
        <v>156</v>
      </c>
      <c r="B262" s="11">
        <v>43328</v>
      </c>
      <c r="C262" t="s">
        <v>445</v>
      </c>
      <c r="D262" t="s">
        <v>381</v>
      </c>
      <c r="E262" t="s">
        <v>348</v>
      </c>
      <c r="F262" t="s">
        <v>349</v>
      </c>
      <c r="G262">
        <v>1</v>
      </c>
      <c r="H262">
        <v>600.26</v>
      </c>
      <c r="I262">
        <v>600.26</v>
      </c>
      <c r="J262">
        <v>605.65</v>
      </c>
      <c r="K262">
        <v>-5.39</v>
      </c>
      <c r="L262" t="s">
        <v>82</v>
      </c>
      <c r="M262" t="s">
        <v>350</v>
      </c>
      <c r="N262" t="s">
        <v>8</v>
      </c>
      <c r="O262">
        <v>8</v>
      </c>
    </row>
    <row r="263" spans="1:15" x14ac:dyDescent="0.3">
      <c r="A263" t="s">
        <v>156</v>
      </c>
      <c r="B263" s="11">
        <v>43328</v>
      </c>
      <c r="C263" t="s">
        <v>441</v>
      </c>
      <c r="D263" t="s">
        <v>381</v>
      </c>
      <c r="E263" t="s">
        <v>348</v>
      </c>
      <c r="F263" t="s">
        <v>349</v>
      </c>
      <c r="G263">
        <v>1</v>
      </c>
      <c r="H263">
        <v>53.99</v>
      </c>
      <c r="I263">
        <v>53.99</v>
      </c>
      <c r="J263">
        <v>37.119999999999997</v>
      </c>
      <c r="K263">
        <v>16.87</v>
      </c>
      <c r="L263" t="s">
        <v>82</v>
      </c>
      <c r="M263" t="s">
        <v>350</v>
      </c>
      <c r="N263" t="s">
        <v>8</v>
      </c>
      <c r="O263">
        <v>8</v>
      </c>
    </row>
    <row r="264" spans="1:15" x14ac:dyDescent="0.3">
      <c r="A264" t="s">
        <v>156</v>
      </c>
      <c r="B264" s="11">
        <v>43328</v>
      </c>
      <c r="C264" t="s">
        <v>455</v>
      </c>
      <c r="D264" t="s">
        <v>381</v>
      </c>
      <c r="E264" t="s">
        <v>348</v>
      </c>
      <c r="F264" t="s">
        <v>349</v>
      </c>
      <c r="G264">
        <v>1</v>
      </c>
      <c r="H264">
        <v>149.03</v>
      </c>
      <c r="I264">
        <v>149.03</v>
      </c>
      <c r="J264">
        <v>110.28</v>
      </c>
      <c r="K264">
        <v>38.75</v>
      </c>
      <c r="L264" t="s">
        <v>82</v>
      </c>
      <c r="M264" t="s">
        <v>350</v>
      </c>
      <c r="N264" t="s">
        <v>8</v>
      </c>
      <c r="O264">
        <v>8</v>
      </c>
    </row>
    <row r="265" spans="1:15" x14ac:dyDescent="0.3">
      <c r="A265" t="s">
        <v>157</v>
      </c>
      <c r="B265" s="11">
        <v>43331</v>
      </c>
      <c r="C265" t="s">
        <v>460</v>
      </c>
      <c r="D265" t="s">
        <v>415</v>
      </c>
      <c r="E265" t="s">
        <v>348</v>
      </c>
      <c r="F265" t="s">
        <v>349</v>
      </c>
      <c r="G265">
        <v>1</v>
      </c>
      <c r="H265">
        <v>196.33</v>
      </c>
      <c r="I265">
        <v>196.33</v>
      </c>
      <c r="J265">
        <v>145.28</v>
      </c>
      <c r="K265">
        <v>51.05</v>
      </c>
      <c r="L265" t="s">
        <v>82</v>
      </c>
      <c r="M265" t="s">
        <v>350</v>
      </c>
      <c r="N265" t="s">
        <v>8</v>
      </c>
      <c r="O265">
        <v>8</v>
      </c>
    </row>
    <row r="266" spans="1:15" x14ac:dyDescent="0.3">
      <c r="A266" t="s">
        <v>157</v>
      </c>
      <c r="B266" s="11">
        <v>43331</v>
      </c>
      <c r="C266" t="s">
        <v>461</v>
      </c>
      <c r="D266" t="s">
        <v>415</v>
      </c>
      <c r="E266" t="s">
        <v>348</v>
      </c>
      <c r="F266" t="s">
        <v>349</v>
      </c>
      <c r="G266">
        <v>1</v>
      </c>
      <c r="H266">
        <v>22.79</v>
      </c>
      <c r="I266">
        <v>22.79</v>
      </c>
      <c r="J266">
        <v>15.67</v>
      </c>
      <c r="K266">
        <v>7.12</v>
      </c>
      <c r="L266" t="s">
        <v>82</v>
      </c>
      <c r="M266" t="s">
        <v>350</v>
      </c>
      <c r="N266" t="s">
        <v>8</v>
      </c>
      <c r="O266">
        <v>8</v>
      </c>
    </row>
    <row r="267" spans="1:15" x14ac:dyDescent="0.3">
      <c r="A267" t="s">
        <v>158</v>
      </c>
      <c r="B267" s="11">
        <v>43333</v>
      </c>
      <c r="C267" t="s">
        <v>462</v>
      </c>
      <c r="D267" t="s">
        <v>463</v>
      </c>
      <c r="E267" t="s">
        <v>348</v>
      </c>
      <c r="F267" t="s">
        <v>349</v>
      </c>
      <c r="G267">
        <v>1</v>
      </c>
      <c r="H267">
        <v>1466.01</v>
      </c>
      <c r="I267">
        <v>1466.01</v>
      </c>
      <c r="J267">
        <v>1518.79</v>
      </c>
      <c r="K267">
        <v>-52.78</v>
      </c>
      <c r="L267" t="s">
        <v>82</v>
      </c>
      <c r="M267" t="s">
        <v>350</v>
      </c>
      <c r="N267" t="s">
        <v>8</v>
      </c>
      <c r="O267">
        <v>8</v>
      </c>
    </row>
    <row r="268" spans="1:15" x14ac:dyDescent="0.3">
      <c r="A268" t="s">
        <v>158</v>
      </c>
      <c r="B268" s="11">
        <v>43333</v>
      </c>
      <c r="C268" t="s">
        <v>392</v>
      </c>
      <c r="D268" t="s">
        <v>463</v>
      </c>
      <c r="E268" t="s">
        <v>348</v>
      </c>
      <c r="F268" t="s">
        <v>349</v>
      </c>
      <c r="G268">
        <v>1</v>
      </c>
      <c r="H268">
        <v>600.26</v>
      </c>
      <c r="I268">
        <v>600.26</v>
      </c>
      <c r="J268">
        <v>605.65</v>
      </c>
      <c r="K268">
        <v>-5.39</v>
      </c>
      <c r="L268" t="s">
        <v>82</v>
      </c>
      <c r="M268" t="s">
        <v>350</v>
      </c>
      <c r="N268" t="s">
        <v>8</v>
      </c>
      <c r="O268">
        <v>8</v>
      </c>
    </row>
    <row r="269" spans="1:15" x14ac:dyDescent="0.3">
      <c r="A269" t="s">
        <v>158</v>
      </c>
      <c r="B269" s="11">
        <v>43333</v>
      </c>
      <c r="C269" t="s">
        <v>451</v>
      </c>
      <c r="D269" t="s">
        <v>463</v>
      </c>
      <c r="E269" t="s">
        <v>348</v>
      </c>
      <c r="F269" t="s">
        <v>349</v>
      </c>
      <c r="G269">
        <v>1</v>
      </c>
      <c r="H269">
        <v>780.82</v>
      </c>
      <c r="I269">
        <v>780.82</v>
      </c>
      <c r="J269">
        <v>722.26</v>
      </c>
      <c r="K269">
        <v>58.56</v>
      </c>
      <c r="L269" t="s">
        <v>82</v>
      </c>
      <c r="M269" t="s">
        <v>350</v>
      </c>
      <c r="N269" t="s">
        <v>8</v>
      </c>
      <c r="O269">
        <v>8</v>
      </c>
    </row>
    <row r="270" spans="1:15" x14ac:dyDescent="0.3">
      <c r="A270" t="s">
        <v>158</v>
      </c>
      <c r="B270" s="11">
        <v>43333</v>
      </c>
      <c r="C270" t="s">
        <v>464</v>
      </c>
      <c r="D270" t="s">
        <v>463</v>
      </c>
      <c r="E270" t="s">
        <v>348</v>
      </c>
      <c r="F270" t="s">
        <v>349</v>
      </c>
      <c r="G270">
        <v>1</v>
      </c>
      <c r="H270">
        <v>780.82</v>
      </c>
      <c r="I270">
        <v>780.82</v>
      </c>
      <c r="J270">
        <v>722.26</v>
      </c>
      <c r="K270">
        <v>58.56</v>
      </c>
      <c r="L270" t="s">
        <v>82</v>
      </c>
      <c r="M270" t="s">
        <v>350</v>
      </c>
      <c r="N270" t="s">
        <v>8</v>
      </c>
      <c r="O270">
        <v>8</v>
      </c>
    </row>
    <row r="271" spans="1:15" x14ac:dyDescent="0.3">
      <c r="A271" t="s">
        <v>160</v>
      </c>
      <c r="B271" s="11">
        <v>43336</v>
      </c>
      <c r="C271" t="s">
        <v>465</v>
      </c>
      <c r="D271" t="s">
        <v>374</v>
      </c>
      <c r="E271" t="s">
        <v>348</v>
      </c>
      <c r="F271" t="s">
        <v>349</v>
      </c>
      <c r="G271">
        <v>1</v>
      </c>
      <c r="H271">
        <v>5.19</v>
      </c>
      <c r="I271">
        <v>5.19</v>
      </c>
      <c r="J271">
        <v>5.23</v>
      </c>
      <c r="K271">
        <v>-0.04</v>
      </c>
      <c r="L271" t="s">
        <v>82</v>
      </c>
      <c r="M271" t="s">
        <v>350</v>
      </c>
      <c r="N271" t="s">
        <v>8</v>
      </c>
      <c r="O271">
        <v>8</v>
      </c>
    </row>
    <row r="272" spans="1:15" x14ac:dyDescent="0.3">
      <c r="A272" t="s">
        <v>160</v>
      </c>
      <c r="B272" s="11">
        <v>43336</v>
      </c>
      <c r="C272" t="s">
        <v>466</v>
      </c>
      <c r="D272" t="s">
        <v>374</v>
      </c>
      <c r="E272" t="s">
        <v>348</v>
      </c>
      <c r="F272" t="s">
        <v>349</v>
      </c>
      <c r="G272">
        <v>1</v>
      </c>
      <c r="H272">
        <v>183.94</v>
      </c>
      <c r="I272">
        <v>183.94</v>
      </c>
      <c r="J272">
        <v>170.14</v>
      </c>
      <c r="K272">
        <v>13.8</v>
      </c>
      <c r="L272" t="s">
        <v>82</v>
      </c>
      <c r="M272" t="s">
        <v>350</v>
      </c>
      <c r="N272" t="s">
        <v>8</v>
      </c>
      <c r="O272">
        <v>8</v>
      </c>
    </row>
    <row r="273" spans="1:15" x14ac:dyDescent="0.3">
      <c r="A273" t="s">
        <v>160</v>
      </c>
      <c r="B273" s="11">
        <v>43336</v>
      </c>
      <c r="C273" t="s">
        <v>448</v>
      </c>
      <c r="D273" t="s">
        <v>374</v>
      </c>
      <c r="E273" t="s">
        <v>348</v>
      </c>
      <c r="F273" t="s">
        <v>349</v>
      </c>
      <c r="G273">
        <v>1</v>
      </c>
      <c r="H273">
        <v>324.45</v>
      </c>
      <c r="I273">
        <v>324.45</v>
      </c>
      <c r="J273">
        <v>300.12</v>
      </c>
      <c r="K273">
        <v>24.33</v>
      </c>
      <c r="L273" t="s">
        <v>82</v>
      </c>
      <c r="M273" t="s">
        <v>350</v>
      </c>
      <c r="N273" t="s">
        <v>8</v>
      </c>
      <c r="O273">
        <v>8</v>
      </c>
    </row>
    <row r="274" spans="1:15" x14ac:dyDescent="0.3">
      <c r="A274" t="s">
        <v>161</v>
      </c>
      <c r="B274" s="11">
        <v>43337</v>
      </c>
      <c r="C274" t="s">
        <v>460</v>
      </c>
      <c r="D274" t="s">
        <v>392</v>
      </c>
      <c r="E274" t="s">
        <v>348</v>
      </c>
      <c r="F274" t="s">
        <v>349</v>
      </c>
      <c r="G274">
        <v>1</v>
      </c>
      <c r="H274">
        <v>196.33</v>
      </c>
      <c r="I274">
        <v>196.33</v>
      </c>
      <c r="J274">
        <v>145.28</v>
      </c>
      <c r="K274">
        <v>51.05</v>
      </c>
      <c r="L274" t="s">
        <v>82</v>
      </c>
      <c r="M274" t="s">
        <v>350</v>
      </c>
      <c r="N274" t="s">
        <v>8</v>
      </c>
      <c r="O274">
        <v>8</v>
      </c>
    </row>
    <row r="275" spans="1:15" x14ac:dyDescent="0.3">
      <c r="A275" t="s">
        <v>161</v>
      </c>
      <c r="B275" s="11">
        <v>43337</v>
      </c>
      <c r="C275" t="s">
        <v>467</v>
      </c>
      <c r="D275" t="s">
        <v>392</v>
      </c>
      <c r="E275" t="s">
        <v>348</v>
      </c>
      <c r="F275" t="s">
        <v>349</v>
      </c>
      <c r="G275">
        <v>1</v>
      </c>
      <c r="H275">
        <v>35.99</v>
      </c>
      <c r="I275">
        <v>35.99</v>
      </c>
      <c r="J275">
        <v>24.75</v>
      </c>
      <c r="K275">
        <v>11.24</v>
      </c>
      <c r="L275" t="s">
        <v>82</v>
      </c>
      <c r="M275" t="s">
        <v>350</v>
      </c>
      <c r="N275" t="s">
        <v>8</v>
      </c>
      <c r="O275">
        <v>8</v>
      </c>
    </row>
    <row r="276" spans="1:15" x14ac:dyDescent="0.3">
      <c r="A276" t="s">
        <v>162</v>
      </c>
      <c r="B276" s="11">
        <v>43340</v>
      </c>
      <c r="C276" t="s">
        <v>468</v>
      </c>
      <c r="D276" t="s">
        <v>360</v>
      </c>
      <c r="E276" t="s">
        <v>348</v>
      </c>
      <c r="F276" t="s">
        <v>349</v>
      </c>
      <c r="G276">
        <v>1</v>
      </c>
      <c r="H276">
        <v>1308.94</v>
      </c>
      <c r="I276">
        <v>1308.94</v>
      </c>
      <c r="J276">
        <v>1320.68</v>
      </c>
      <c r="K276">
        <v>-11.74</v>
      </c>
      <c r="L276" t="s">
        <v>82</v>
      </c>
      <c r="M276" t="s">
        <v>350</v>
      </c>
      <c r="N276" t="s">
        <v>8</v>
      </c>
      <c r="O276">
        <v>8</v>
      </c>
    </row>
    <row r="277" spans="1:15" x14ac:dyDescent="0.3">
      <c r="A277" t="s">
        <v>162</v>
      </c>
      <c r="B277" s="11">
        <v>43340</v>
      </c>
      <c r="C277" t="s">
        <v>457</v>
      </c>
      <c r="D277" t="s">
        <v>360</v>
      </c>
      <c r="E277" t="s">
        <v>348</v>
      </c>
      <c r="F277" t="s">
        <v>349</v>
      </c>
      <c r="G277">
        <v>1</v>
      </c>
      <c r="H277">
        <v>202.33</v>
      </c>
      <c r="I277">
        <v>202.33</v>
      </c>
      <c r="J277">
        <v>187.16</v>
      </c>
      <c r="K277">
        <v>15.17</v>
      </c>
      <c r="L277" t="s">
        <v>82</v>
      </c>
      <c r="M277" t="s">
        <v>350</v>
      </c>
      <c r="N277" t="s">
        <v>8</v>
      </c>
      <c r="O277">
        <v>8</v>
      </c>
    </row>
    <row r="278" spans="1:15" x14ac:dyDescent="0.3">
      <c r="A278" t="s">
        <v>162</v>
      </c>
      <c r="B278" s="11">
        <v>43340</v>
      </c>
      <c r="C278" t="s">
        <v>455</v>
      </c>
      <c r="D278" t="s">
        <v>360</v>
      </c>
      <c r="E278" t="s">
        <v>348</v>
      </c>
      <c r="F278" t="s">
        <v>349</v>
      </c>
      <c r="G278">
        <v>1</v>
      </c>
      <c r="H278">
        <v>149.03</v>
      </c>
      <c r="I278">
        <v>149.03</v>
      </c>
      <c r="J278">
        <v>110.28</v>
      </c>
      <c r="K278">
        <v>38.75</v>
      </c>
      <c r="L278" t="s">
        <v>82</v>
      </c>
      <c r="M278" t="s">
        <v>350</v>
      </c>
      <c r="N278" t="s">
        <v>8</v>
      </c>
      <c r="O278">
        <v>8</v>
      </c>
    </row>
    <row r="279" spans="1:15" x14ac:dyDescent="0.3">
      <c r="A279" t="s">
        <v>162</v>
      </c>
      <c r="B279" s="11">
        <v>43340</v>
      </c>
      <c r="C279" t="s">
        <v>469</v>
      </c>
      <c r="D279" t="s">
        <v>360</v>
      </c>
      <c r="E279" t="s">
        <v>348</v>
      </c>
      <c r="F279" t="s">
        <v>349</v>
      </c>
      <c r="G279">
        <v>1</v>
      </c>
      <c r="H279">
        <v>1308.94</v>
      </c>
      <c r="I279">
        <v>1308.94</v>
      </c>
      <c r="J279">
        <v>1320.68</v>
      </c>
      <c r="K279">
        <v>-11.74</v>
      </c>
      <c r="L279" t="s">
        <v>82</v>
      </c>
      <c r="M279" t="s">
        <v>350</v>
      </c>
      <c r="N279" t="s">
        <v>8</v>
      </c>
      <c r="O279">
        <v>8</v>
      </c>
    </row>
    <row r="280" spans="1:15" x14ac:dyDescent="0.3">
      <c r="A280" t="s">
        <v>162</v>
      </c>
      <c r="B280" s="11">
        <v>43340</v>
      </c>
      <c r="C280" t="s">
        <v>453</v>
      </c>
      <c r="D280" t="s">
        <v>360</v>
      </c>
      <c r="E280" t="s">
        <v>348</v>
      </c>
      <c r="F280" t="s">
        <v>349</v>
      </c>
      <c r="G280">
        <v>1</v>
      </c>
      <c r="H280">
        <v>324.45</v>
      </c>
      <c r="I280">
        <v>324.45</v>
      </c>
      <c r="J280">
        <v>300.12</v>
      </c>
      <c r="K280">
        <v>24.33</v>
      </c>
      <c r="L280" t="s">
        <v>82</v>
      </c>
      <c r="M280" t="s">
        <v>350</v>
      </c>
      <c r="N280" t="s">
        <v>8</v>
      </c>
      <c r="O280">
        <v>8</v>
      </c>
    </row>
    <row r="281" spans="1:15" x14ac:dyDescent="0.3">
      <c r="A281" t="s">
        <v>162</v>
      </c>
      <c r="B281" s="11">
        <v>43340</v>
      </c>
      <c r="C281" t="s">
        <v>470</v>
      </c>
      <c r="D281" t="s">
        <v>360</v>
      </c>
      <c r="E281" t="s">
        <v>348</v>
      </c>
      <c r="F281" t="s">
        <v>349</v>
      </c>
      <c r="G281">
        <v>1</v>
      </c>
      <c r="H281">
        <v>53.99</v>
      </c>
      <c r="I281">
        <v>53.99</v>
      </c>
      <c r="J281">
        <v>37.119999999999997</v>
      </c>
      <c r="K281">
        <v>16.87</v>
      </c>
      <c r="L281" t="s">
        <v>82</v>
      </c>
      <c r="M281" t="s">
        <v>350</v>
      </c>
      <c r="N281" t="s">
        <v>8</v>
      </c>
      <c r="O281">
        <v>8</v>
      </c>
    </row>
    <row r="282" spans="1:15" x14ac:dyDescent="0.3">
      <c r="A282" t="s">
        <v>162</v>
      </c>
      <c r="B282" s="11">
        <v>43340</v>
      </c>
      <c r="C282" t="s">
        <v>446</v>
      </c>
      <c r="D282" t="s">
        <v>360</v>
      </c>
      <c r="E282" t="s">
        <v>348</v>
      </c>
      <c r="F282" t="s">
        <v>349</v>
      </c>
      <c r="G282">
        <v>1</v>
      </c>
      <c r="H282">
        <v>780.82</v>
      </c>
      <c r="I282">
        <v>780.82</v>
      </c>
      <c r="J282">
        <v>722.26</v>
      </c>
      <c r="K282">
        <v>58.56</v>
      </c>
      <c r="L282" t="s">
        <v>82</v>
      </c>
      <c r="M282" t="s">
        <v>350</v>
      </c>
      <c r="N282" t="s">
        <v>8</v>
      </c>
      <c r="O282">
        <v>8</v>
      </c>
    </row>
    <row r="283" spans="1:15" x14ac:dyDescent="0.3">
      <c r="A283" t="s">
        <v>162</v>
      </c>
      <c r="B283" s="11">
        <v>43340</v>
      </c>
      <c r="C283" t="s">
        <v>450</v>
      </c>
      <c r="D283" t="s">
        <v>360</v>
      </c>
      <c r="E283" t="s">
        <v>348</v>
      </c>
      <c r="F283" t="s">
        <v>349</v>
      </c>
      <c r="G283">
        <v>1</v>
      </c>
      <c r="H283">
        <v>202.33</v>
      </c>
      <c r="I283">
        <v>202.33</v>
      </c>
      <c r="J283">
        <v>187.16</v>
      </c>
      <c r="K283">
        <v>15.17</v>
      </c>
      <c r="L283" t="s">
        <v>82</v>
      </c>
      <c r="M283" t="s">
        <v>350</v>
      </c>
      <c r="N283" t="s">
        <v>8</v>
      </c>
      <c r="O283">
        <v>8</v>
      </c>
    </row>
    <row r="284" spans="1:15" x14ac:dyDescent="0.3">
      <c r="A284" t="s">
        <v>162</v>
      </c>
      <c r="B284" s="11">
        <v>43340</v>
      </c>
      <c r="C284" t="s">
        <v>471</v>
      </c>
      <c r="D284" t="s">
        <v>360</v>
      </c>
      <c r="E284" t="s">
        <v>348</v>
      </c>
      <c r="F284" t="s">
        <v>349</v>
      </c>
      <c r="G284">
        <v>1</v>
      </c>
      <c r="H284">
        <v>44.99</v>
      </c>
      <c r="I284">
        <v>44.99</v>
      </c>
      <c r="J284">
        <v>30.93</v>
      </c>
      <c r="K284">
        <v>14.06</v>
      </c>
      <c r="L284" t="s">
        <v>82</v>
      </c>
      <c r="M284" t="s">
        <v>350</v>
      </c>
      <c r="N284" t="s">
        <v>8</v>
      </c>
      <c r="O284">
        <v>8</v>
      </c>
    </row>
    <row r="285" spans="1:15" x14ac:dyDescent="0.3">
      <c r="A285" t="s">
        <v>162</v>
      </c>
      <c r="B285" s="11">
        <v>43340</v>
      </c>
      <c r="C285" t="s">
        <v>443</v>
      </c>
      <c r="D285" t="s">
        <v>360</v>
      </c>
      <c r="E285" t="s">
        <v>348</v>
      </c>
      <c r="F285" t="s">
        <v>349</v>
      </c>
      <c r="G285">
        <v>1</v>
      </c>
      <c r="H285">
        <v>780.82</v>
      </c>
      <c r="I285">
        <v>780.82</v>
      </c>
      <c r="J285">
        <v>722.26</v>
      </c>
      <c r="K285">
        <v>58.56</v>
      </c>
      <c r="L285" t="s">
        <v>82</v>
      </c>
      <c r="M285" t="s">
        <v>350</v>
      </c>
      <c r="N285" t="s">
        <v>8</v>
      </c>
      <c r="O285">
        <v>8</v>
      </c>
    </row>
    <row r="286" spans="1:15" x14ac:dyDescent="0.3">
      <c r="A286" t="s">
        <v>162</v>
      </c>
      <c r="B286" s="11">
        <v>43340</v>
      </c>
      <c r="C286" t="s">
        <v>472</v>
      </c>
      <c r="D286" t="s">
        <v>360</v>
      </c>
      <c r="E286" t="s">
        <v>348</v>
      </c>
      <c r="F286" t="s">
        <v>349</v>
      </c>
      <c r="G286">
        <v>1</v>
      </c>
      <c r="H286">
        <v>65.599999999999994</v>
      </c>
      <c r="I286">
        <v>65.599999999999994</v>
      </c>
      <c r="J286">
        <v>48.55</v>
      </c>
      <c r="K286">
        <v>17.05</v>
      </c>
      <c r="L286" t="s">
        <v>82</v>
      </c>
      <c r="M286" t="s">
        <v>350</v>
      </c>
      <c r="N286" t="s">
        <v>8</v>
      </c>
      <c r="O286">
        <v>8</v>
      </c>
    </row>
    <row r="287" spans="1:15" x14ac:dyDescent="0.3">
      <c r="A287" t="s">
        <v>162</v>
      </c>
      <c r="B287" s="11">
        <v>43340</v>
      </c>
      <c r="C287" t="s">
        <v>473</v>
      </c>
      <c r="D287" t="s">
        <v>360</v>
      </c>
      <c r="E287" t="s">
        <v>348</v>
      </c>
      <c r="F287" t="s">
        <v>349</v>
      </c>
      <c r="G287">
        <v>1</v>
      </c>
      <c r="H287">
        <v>1308.94</v>
      </c>
      <c r="I287">
        <v>1308.94</v>
      </c>
      <c r="J287">
        <v>1320.68</v>
      </c>
      <c r="K287">
        <v>-11.74</v>
      </c>
      <c r="L287" t="s">
        <v>82</v>
      </c>
      <c r="M287" t="s">
        <v>350</v>
      </c>
      <c r="N287" t="s">
        <v>8</v>
      </c>
      <c r="O287">
        <v>8</v>
      </c>
    </row>
    <row r="288" spans="1:15" x14ac:dyDescent="0.3">
      <c r="A288" t="s">
        <v>162</v>
      </c>
      <c r="B288" s="11">
        <v>43340</v>
      </c>
      <c r="C288" t="s">
        <v>462</v>
      </c>
      <c r="D288" t="s">
        <v>360</v>
      </c>
      <c r="E288" t="s">
        <v>348</v>
      </c>
      <c r="F288" t="s">
        <v>349</v>
      </c>
      <c r="G288">
        <v>1</v>
      </c>
      <c r="H288">
        <v>1466.01</v>
      </c>
      <c r="I288">
        <v>1466.01</v>
      </c>
      <c r="J288">
        <v>1518.79</v>
      </c>
      <c r="K288">
        <v>-52.78</v>
      </c>
      <c r="L288" t="s">
        <v>82</v>
      </c>
      <c r="M288" t="s">
        <v>350</v>
      </c>
      <c r="N288" t="s">
        <v>8</v>
      </c>
      <c r="O288">
        <v>8</v>
      </c>
    </row>
    <row r="289" spans="1:15" x14ac:dyDescent="0.3">
      <c r="A289" t="s">
        <v>163</v>
      </c>
      <c r="B289" s="11">
        <v>43344</v>
      </c>
      <c r="C289" t="s">
        <v>474</v>
      </c>
      <c r="D289" t="s">
        <v>475</v>
      </c>
      <c r="E289" t="s">
        <v>348</v>
      </c>
      <c r="F289" t="s">
        <v>349</v>
      </c>
      <c r="G289">
        <v>1</v>
      </c>
      <c r="H289">
        <v>67.540000000000006</v>
      </c>
      <c r="I289">
        <v>67.540000000000006</v>
      </c>
      <c r="J289">
        <v>49.98</v>
      </c>
      <c r="K289">
        <v>17.559999999999999</v>
      </c>
      <c r="L289" t="s">
        <v>82</v>
      </c>
      <c r="M289" t="s">
        <v>350</v>
      </c>
      <c r="N289" t="s">
        <v>9</v>
      </c>
      <c r="O289">
        <v>9</v>
      </c>
    </row>
    <row r="290" spans="1:15" x14ac:dyDescent="0.3">
      <c r="A290" t="s">
        <v>164</v>
      </c>
      <c r="B290" s="11">
        <v>43345</v>
      </c>
      <c r="C290" t="s">
        <v>464</v>
      </c>
      <c r="D290" t="s">
        <v>476</v>
      </c>
      <c r="E290" t="s">
        <v>348</v>
      </c>
      <c r="F290" t="s">
        <v>349</v>
      </c>
      <c r="G290">
        <v>1</v>
      </c>
      <c r="H290">
        <v>780.82</v>
      </c>
      <c r="I290">
        <v>780.82</v>
      </c>
      <c r="J290">
        <v>722.26</v>
      </c>
      <c r="K290">
        <v>58.56</v>
      </c>
      <c r="L290" t="s">
        <v>82</v>
      </c>
      <c r="M290" t="s">
        <v>350</v>
      </c>
      <c r="N290" t="s">
        <v>9</v>
      </c>
      <c r="O290">
        <v>9</v>
      </c>
    </row>
    <row r="291" spans="1:15" x14ac:dyDescent="0.3">
      <c r="A291" t="s">
        <v>164</v>
      </c>
      <c r="B291" s="11">
        <v>43345</v>
      </c>
      <c r="C291" t="s">
        <v>477</v>
      </c>
      <c r="D291" t="s">
        <v>476</v>
      </c>
      <c r="E291" t="s">
        <v>348</v>
      </c>
      <c r="F291" t="s">
        <v>349</v>
      </c>
      <c r="G291">
        <v>1</v>
      </c>
      <c r="H291">
        <v>202.33</v>
      </c>
      <c r="I291">
        <v>202.33</v>
      </c>
      <c r="J291">
        <v>187.16</v>
      </c>
      <c r="K291">
        <v>15.17</v>
      </c>
      <c r="L291" t="s">
        <v>82</v>
      </c>
      <c r="M291" t="s">
        <v>350</v>
      </c>
      <c r="N291" t="s">
        <v>9</v>
      </c>
      <c r="O291">
        <v>9</v>
      </c>
    </row>
    <row r="292" spans="1:15" x14ac:dyDescent="0.3">
      <c r="A292" t="s">
        <v>165</v>
      </c>
      <c r="B292" s="11">
        <v>43350</v>
      </c>
      <c r="C292" t="s">
        <v>478</v>
      </c>
      <c r="D292" t="s">
        <v>409</v>
      </c>
      <c r="E292" t="s">
        <v>348</v>
      </c>
      <c r="F292" t="s">
        <v>349</v>
      </c>
      <c r="G292">
        <v>1</v>
      </c>
      <c r="H292">
        <v>744.27</v>
      </c>
      <c r="I292">
        <v>744.27</v>
      </c>
      <c r="J292">
        <v>660.91</v>
      </c>
      <c r="K292">
        <v>83.36</v>
      </c>
      <c r="L292" t="s">
        <v>82</v>
      </c>
      <c r="M292" t="s">
        <v>350</v>
      </c>
      <c r="N292" t="s">
        <v>9</v>
      </c>
      <c r="O292">
        <v>9</v>
      </c>
    </row>
    <row r="293" spans="1:15" x14ac:dyDescent="0.3">
      <c r="A293" t="s">
        <v>166</v>
      </c>
      <c r="B293" s="11">
        <v>43350</v>
      </c>
      <c r="C293" t="s">
        <v>479</v>
      </c>
      <c r="D293" t="s">
        <v>378</v>
      </c>
      <c r="E293" t="s">
        <v>348</v>
      </c>
      <c r="F293" t="s">
        <v>349</v>
      </c>
      <c r="G293">
        <v>1</v>
      </c>
      <c r="H293">
        <v>28.84</v>
      </c>
      <c r="I293">
        <v>28.84</v>
      </c>
      <c r="J293">
        <v>29.08</v>
      </c>
      <c r="K293">
        <v>-0.24</v>
      </c>
      <c r="L293" t="s">
        <v>82</v>
      </c>
      <c r="M293" t="s">
        <v>350</v>
      </c>
      <c r="N293" t="s">
        <v>9</v>
      </c>
      <c r="O293">
        <v>9</v>
      </c>
    </row>
    <row r="294" spans="1:15" x14ac:dyDescent="0.3">
      <c r="A294" t="s">
        <v>166</v>
      </c>
      <c r="B294" s="11">
        <v>43350</v>
      </c>
      <c r="C294" t="s">
        <v>448</v>
      </c>
      <c r="D294" t="s">
        <v>378</v>
      </c>
      <c r="E294" t="s">
        <v>348</v>
      </c>
      <c r="F294" t="s">
        <v>349</v>
      </c>
      <c r="G294">
        <v>1</v>
      </c>
      <c r="H294">
        <v>324.45</v>
      </c>
      <c r="I294">
        <v>324.45</v>
      </c>
      <c r="J294">
        <v>300.12</v>
      </c>
      <c r="K294">
        <v>24.33</v>
      </c>
      <c r="L294" t="s">
        <v>82</v>
      </c>
      <c r="M294" t="s">
        <v>350</v>
      </c>
      <c r="N294" t="s">
        <v>9</v>
      </c>
      <c r="O294">
        <v>9</v>
      </c>
    </row>
    <row r="295" spans="1:15" x14ac:dyDescent="0.3">
      <c r="A295" t="s">
        <v>166</v>
      </c>
      <c r="B295" s="11">
        <v>43350</v>
      </c>
      <c r="C295" t="s">
        <v>480</v>
      </c>
      <c r="D295" t="s">
        <v>378</v>
      </c>
      <c r="E295" t="s">
        <v>348</v>
      </c>
      <c r="F295" t="s">
        <v>349</v>
      </c>
      <c r="G295">
        <v>1</v>
      </c>
      <c r="H295">
        <v>28.84</v>
      </c>
      <c r="I295">
        <v>28.84</v>
      </c>
      <c r="J295">
        <v>29.08</v>
      </c>
      <c r="K295">
        <v>-0.24</v>
      </c>
      <c r="L295" t="s">
        <v>82</v>
      </c>
      <c r="M295" t="s">
        <v>350</v>
      </c>
      <c r="N295" t="s">
        <v>9</v>
      </c>
      <c r="O295">
        <v>9</v>
      </c>
    </row>
    <row r="296" spans="1:15" x14ac:dyDescent="0.3">
      <c r="A296" t="s">
        <v>166</v>
      </c>
      <c r="B296" s="11">
        <v>43350</v>
      </c>
      <c r="C296" t="s">
        <v>446</v>
      </c>
      <c r="D296" t="s">
        <v>378</v>
      </c>
      <c r="E296" t="s">
        <v>348</v>
      </c>
      <c r="F296" t="s">
        <v>349</v>
      </c>
      <c r="G296">
        <v>1</v>
      </c>
      <c r="H296">
        <v>780.82</v>
      </c>
      <c r="I296">
        <v>780.82</v>
      </c>
      <c r="J296">
        <v>722.26</v>
      </c>
      <c r="K296">
        <v>58.56</v>
      </c>
      <c r="L296" t="s">
        <v>82</v>
      </c>
      <c r="M296" t="s">
        <v>350</v>
      </c>
      <c r="N296" t="s">
        <v>9</v>
      </c>
      <c r="O296">
        <v>9</v>
      </c>
    </row>
    <row r="297" spans="1:15" x14ac:dyDescent="0.3">
      <c r="A297" t="s">
        <v>167</v>
      </c>
      <c r="B297" s="11">
        <v>43357</v>
      </c>
      <c r="C297" t="s">
        <v>481</v>
      </c>
      <c r="D297" t="s">
        <v>383</v>
      </c>
      <c r="E297" t="s">
        <v>348</v>
      </c>
      <c r="F297" t="s">
        <v>349</v>
      </c>
      <c r="G297">
        <v>1</v>
      </c>
      <c r="H297">
        <v>647.99</v>
      </c>
      <c r="I297">
        <v>647.99</v>
      </c>
      <c r="J297">
        <v>598.44000000000005</v>
      </c>
      <c r="K297">
        <v>49.55</v>
      </c>
      <c r="L297" t="s">
        <v>82</v>
      </c>
      <c r="M297" t="s">
        <v>350</v>
      </c>
      <c r="N297" t="s">
        <v>9</v>
      </c>
      <c r="O297">
        <v>9</v>
      </c>
    </row>
    <row r="298" spans="1:15" x14ac:dyDescent="0.3">
      <c r="A298" t="s">
        <v>167</v>
      </c>
      <c r="B298" s="11">
        <v>43357</v>
      </c>
      <c r="C298" t="s">
        <v>482</v>
      </c>
      <c r="D298" t="s">
        <v>383</v>
      </c>
      <c r="E298" t="s">
        <v>348</v>
      </c>
      <c r="F298" t="s">
        <v>349</v>
      </c>
      <c r="G298">
        <v>1</v>
      </c>
      <c r="H298">
        <v>744.27</v>
      </c>
      <c r="I298">
        <v>744.27</v>
      </c>
      <c r="J298">
        <v>660.91</v>
      </c>
      <c r="K298">
        <v>83.36</v>
      </c>
      <c r="L298" t="s">
        <v>82</v>
      </c>
      <c r="M298" t="s">
        <v>350</v>
      </c>
      <c r="N298" t="s">
        <v>9</v>
      </c>
      <c r="O298">
        <v>9</v>
      </c>
    </row>
    <row r="299" spans="1:15" x14ac:dyDescent="0.3">
      <c r="A299" t="s">
        <v>168</v>
      </c>
      <c r="B299" s="11">
        <v>43357</v>
      </c>
      <c r="C299" t="s">
        <v>443</v>
      </c>
      <c r="D299" t="s">
        <v>483</v>
      </c>
      <c r="E299" t="s">
        <v>348</v>
      </c>
      <c r="F299" t="s">
        <v>349</v>
      </c>
      <c r="G299">
        <v>1</v>
      </c>
      <c r="H299">
        <v>780.82</v>
      </c>
      <c r="I299">
        <v>780.82</v>
      </c>
      <c r="J299">
        <v>722.26</v>
      </c>
      <c r="K299">
        <v>58.56</v>
      </c>
      <c r="L299" t="s">
        <v>82</v>
      </c>
      <c r="M299" t="s">
        <v>350</v>
      </c>
      <c r="N299" t="s">
        <v>9</v>
      </c>
      <c r="O299">
        <v>9</v>
      </c>
    </row>
    <row r="300" spans="1:15" x14ac:dyDescent="0.3">
      <c r="A300" t="s">
        <v>169</v>
      </c>
      <c r="B300" s="11">
        <v>43358</v>
      </c>
      <c r="C300" t="s">
        <v>438</v>
      </c>
      <c r="D300" t="s">
        <v>380</v>
      </c>
      <c r="E300" t="s">
        <v>348</v>
      </c>
      <c r="F300" t="s">
        <v>349</v>
      </c>
      <c r="G300">
        <v>1</v>
      </c>
      <c r="H300">
        <v>1242.8499999999999</v>
      </c>
      <c r="I300">
        <v>1242.8499999999999</v>
      </c>
      <c r="J300">
        <v>1117.8599999999999</v>
      </c>
      <c r="K300">
        <v>124.99</v>
      </c>
      <c r="L300" t="s">
        <v>82</v>
      </c>
      <c r="M300" t="s">
        <v>350</v>
      </c>
      <c r="N300" t="s">
        <v>9</v>
      </c>
      <c r="O300">
        <v>9</v>
      </c>
    </row>
    <row r="301" spans="1:15" x14ac:dyDescent="0.3">
      <c r="A301" t="s">
        <v>170</v>
      </c>
      <c r="B301" s="11">
        <v>43361</v>
      </c>
      <c r="C301" t="s">
        <v>413</v>
      </c>
      <c r="D301" t="s">
        <v>384</v>
      </c>
      <c r="E301" t="s">
        <v>348</v>
      </c>
      <c r="F301" t="s">
        <v>349</v>
      </c>
      <c r="G301">
        <v>1</v>
      </c>
      <c r="H301">
        <v>647.99</v>
      </c>
      <c r="I301">
        <v>647.99</v>
      </c>
      <c r="J301">
        <v>598.44000000000005</v>
      </c>
      <c r="K301">
        <v>49.55</v>
      </c>
      <c r="L301" t="s">
        <v>82</v>
      </c>
      <c r="M301" t="s">
        <v>350</v>
      </c>
      <c r="N301" t="s">
        <v>9</v>
      </c>
      <c r="O301">
        <v>9</v>
      </c>
    </row>
    <row r="302" spans="1:15" x14ac:dyDescent="0.3">
      <c r="A302" t="s">
        <v>170</v>
      </c>
      <c r="B302" s="11">
        <v>43361</v>
      </c>
      <c r="C302" t="s">
        <v>484</v>
      </c>
      <c r="D302" t="s">
        <v>384</v>
      </c>
      <c r="E302" t="s">
        <v>348</v>
      </c>
      <c r="F302" t="s">
        <v>349</v>
      </c>
      <c r="G302">
        <v>1</v>
      </c>
      <c r="H302">
        <v>647.99</v>
      </c>
      <c r="I302">
        <v>647.99</v>
      </c>
      <c r="J302">
        <v>598.44000000000005</v>
      </c>
      <c r="K302">
        <v>49.55</v>
      </c>
      <c r="L302" t="s">
        <v>82</v>
      </c>
      <c r="M302" t="s">
        <v>350</v>
      </c>
      <c r="N302" t="s">
        <v>9</v>
      </c>
      <c r="O302">
        <v>9</v>
      </c>
    </row>
    <row r="303" spans="1:15" x14ac:dyDescent="0.3">
      <c r="A303" t="s">
        <v>170</v>
      </c>
      <c r="B303" s="11">
        <v>43361</v>
      </c>
      <c r="C303" t="s">
        <v>485</v>
      </c>
      <c r="D303" t="s">
        <v>384</v>
      </c>
      <c r="E303" t="s">
        <v>348</v>
      </c>
      <c r="F303" t="s">
        <v>349</v>
      </c>
      <c r="G303">
        <v>1</v>
      </c>
      <c r="H303">
        <v>74.84</v>
      </c>
      <c r="I303">
        <v>74.84</v>
      </c>
      <c r="J303">
        <v>55.38</v>
      </c>
      <c r="K303">
        <v>19.46</v>
      </c>
      <c r="L303" t="s">
        <v>82</v>
      </c>
      <c r="M303" t="s">
        <v>350</v>
      </c>
      <c r="N303" t="s">
        <v>9</v>
      </c>
      <c r="O303">
        <v>9</v>
      </c>
    </row>
    <row r="304" spans="1:15" x14ac:dyDescent="0.3">
      <c r="A304" t="s">
        <v>170</v>
      </c>
      <c r="B304" s="11">
        <v>43361</v>
      </c>
      <c r="C304" t="s">
        <v>486</v>
      </c>
      <c r="D304" t="s">
        <v>384</v>
      </c>
      <c r="E304" t="s">
        <v>348</v>
      </c>
      <c r="F304" t="s">
        <v>349</v>
      </c>
      <c r="G304">
        <v>1</v>
      </c>
      <c r="H304">
        <v>647.99</v>
      </c>
      <c r="I304">
        <v>647.99</v>
      </c>
      <c r="J304">
        <v>598.44000000000005</v>
      </c>
      <c r="K304">
        <v>49.55</v>
      </c>
      <c r="L304" t="s">
        <v>82</v>
      </c>
      <c r="M304" t="s">
        <v>350</v>
      </c>
      <c r="N304" t="s">
        <v>9</v>
      </c>
      <c r="O304">
        <v>9</v>
      </c>
    </row>
    <row r="305" spans="1:15" x14ac:dyDescent="0.3">
      <c r="A305" t="s">
        <v>171</v>
      </c>
      <c r="B305" s="11">
        <v>43362</v>
      </c>
      <c r="C305" t="s">
        <v>441</v>
      </c>
      <c r="D305" t="s">
        <v>370</v>
      </c>
      <c r="E305" t="s">
        <v>348</v>
      </c>
      <c r="F305" t="s">
        <v>349</v>
      </c>
      <c r="G305">
        <v>1</v>
      </c>
      <c r="H305">
        <v>53.99</v>
      </c>
      <c r="I305">
        <v>53.99</v>
      </c>
      <c r="J305">
        <v>37.119999999999997</v>
      </c>
      <c r="K305">
        <v>16.87</v>
      </c>
      <c r="L305" t="s">
        <v>82</v>
      </c>
      <c r="M305" t="s">
        <v>350</v>
      </c>
      <c r="N305" t="s">
        <v>9</v>
      </c>
      <c r="O305">
        <v>9</v>
      </c>
    </row>
    <row r="306" spans="1:15" x14ac:dyDescent="0.3">
      <c r="A306" t="s">
        <v>172</v>
      </c>
      <c r="B306" s="11">
        <v>43363</v>
      </c>
      <c r="C306" t="s">
        <v>487</v>
      </c>
      <c r="D306" t="s">
        <v>385</v>
      </c>
      <c r="E306" t="s">
        <v>348</v>
      </c>
      <c r="F306" t="s">
        <v>349</v>
      </c>
      <c r="G306">
        <v>1</v>
      </c>
      <c r="H306">
        <v>180.13</v>
      </c>
      <c r="I306">
        <v>180.13</v>
      </c>
      <c r="J306">
        <v>133.30000000000001</v>
      </c>
      <c r="K306">
        <v>46.83</v>
      </c>
      <c r="L306" t="s">
        <v>82</v>
      </c>
      <c r="M306" t="s">
        <v>350</v>
      </c>
      <c r="N306" t="s">
        <v>9</v>
      </c>
      <c r="O306">
        <v>9</v>
      </c>
    </row>
    <row r="307" spans="1:15" x14ac:dyDescent="0.3">
      <c r="A307" t="s">
        <v>172</v>
      </c>
      <c r="B307" s="11">
        <v>43363</v>
      </c>
      <c r="C307" t="s">
        <v>488</v>
      </c>
      <c r="D307" t="s">
        <v>385</v>
      </c>
      <c r="E307" t="s">
        <v>348</v>
      </c>
      <c r="F307" t="s">
        <v>349</v>
      </c>
      <c r="G307">
        <v>1</v>
      </c>
      <c r="H307">
        <v>53.99</v>
      </c>
      <c r="I307">
        <v>53.99</v>
      </c>
      <c r="J307">
        <v>37.119999999999997</v>
      </c>
      <c r="K307">
        <v>16.87</v>
      </c>
      <c r="L307" t="s">
        <v>82</v>
      </c>
      <c r="M307" t="s">
        <v>350</v>
      </c>
      <c r="N307" t="s">
        <v>9</v>
      </c>
      <c r="O307">
        <v>9</v>
      </c>
    </row>
    <row r="308" spans="1:15" x14ac:dyDescent="0.3">
      <c r="A308" t="s">
        <v>172</v>
      </c>
      <c r="B308" s="11">
        <v>43363</v>
      </c>
      <c r="C308" t="s">
        <v>441</v>
      </c>
      <c r="D308" t="s">
        <v>385</v>
      </c>
      <c r="E308" t="s">
        <v>348</v>
      </c>
      <c r="F308" t="s">
        <v>349</v>
      </c>
      <c r="G308">
        <v>1</v>
      </c>
      <c r="H308">
        <v>53.99</v>
      </c>
      <c r="I308">
        <v>53.99</v>
      </c>
      <c r="J308">
        <v>37.119999999999997</v>
      </c>
      <c r="K308">
        <v>16.87</v>
      </c>
      <c r="L308" t="s">
        <v>82</v>
      </c>
      <c r="M308" t="s">
        <v>350</v>
      </c>
      <c r="N308" t="s">
        <v>9</v>
      </c>
      <c r="O308">
        <v>9</v>
      </c>
    </row>
    <row r="309" spans="1:15" x14ac:dyDescent="0.3">
      <c r="A309" t="s">
        <v>173</v>
      </c>
      <c r="B309" s="11">
        <v>43365</v>
      </c>
      <c r="C309" t="s">
        <v>489</v>
      </c>
      <c r="D309" t="s">
        <v>490</v>
      </c>
      <c r="E309" t="s">
        <v>348</v>
      </c>
      <c r="F309" t="s">
        <v>349</v>
      </c>
      <c r="G309">
        <v>1</v>
      </c>
      <c r="H309">
        <v>141.62</v>
      </c>
      <c r="I309">
        <v>141.62</v>
      </c>
      <c r="J309">
        <v>104.8</v>
      </c>
      <c r="K309">
        <v>36.82</v>
      </c>
      <c r="L309" t="s">
        <v>82</v>
      </c>
      <c r="M309" t="s">
        <v>350</v>
      </c>
      <c r="N309" t="s">
        <v>9</v>
      </c>
      <c r="O309">
        <v>9</v>
      </c>
    </row>
    <row r="310" spans="1:15" x14ac:dyDescent="0.3">
      <c r="A310" t="s">
        <v>173</v>
      </c>
      <c r="B310" s="11">
        <v>43365</v>
      </c>
      <c r="C310" t="s">
        <v>491</v>
      </c>
      <c r="D310" t="s">
        <v>490</v>
      </c>
      <c r="E310" t="s">
        <v>348</v>
      </c>
      <c r="F310" t="s">
        <v>349</v>
      </c>
      <c r="G310">
        <v>1</v>
      </c>
      <c r="H310">
        <v>11.99</v>
      </c>
      <c r="I310">
        <v>11.99</v>
      </c>
      <c r="J310">
        <v>8.25</v>
      </c>
      <c r="K310">
        <v>3.74</v>
      </c>
      <c r="L310" t="s">
        <v>82</v>
      </c>
      <c r="M310" t="s">
        <v>350</v>
      </c>
      <c r="N310" t="s">
        <v>9</v>
      </c>
      <c r="O310">
        <v>9</v>
      </c>
    </row>
    <row r="311" spans="1:15" x14ac:dyDescent="0.3">
      <c r="A311" t="s">
        <v>173</v>
      </c>
      <c r="B311" s="11">
        <v>43365</v>
      </c>
      <c r="C311" t="s">
        <v>480</v>
      </c>
      <c r="D311" t="s">
        <v>490</v>
      </c>
      <c r="E311" t="s">
        <v>348</v>
      </c>
      <c r="F311" t="s">
        <v>349</v>
      </c>
      <c r="G311">
        <v>1</v>
      </c>
      <c r="H311">
        <v>28.84</v>
      </c>
      <c r="I311">
        <v>28.84</v>
      </c>
      <c r="J311">
        <v>29.08</v>
      </c>
      <c r="K311">
        <v>-0.24</v>
      </c>
      <c r="L311" t="s">
        <v>82</v>
      </c>
      <c r="M311" t="s">
        <v>350</v>
      </c>
      <c r="N311" t="s">
        <v>9</v>
      </c>
      <c r="O311">
        <v>9</v>
      </c>
    </row>
    <row r="312" spans="1:15" x14ac:dyDescent="0.3">
      <c r="A312" t="s">
        <v>174</v>
      </c>
      <c r="B312" s="11">
        <v>43366</v>
      </c>
      <c r="C312" t="s">
        <v>454</v>
      </c>
      <c r="D312" t="s">
        <v>351</v>
      </c>
      <c r="E312" t="s">
        <v>348</v>
      </c>
      <c r="F312" t="s">
        <v>349</v>
      </c>
      <c r="G312">
        <v>1</v>
      </c>
      <c r="H312">
        <v>214.24</v>
      </c>
      <c r="I312">
        <v>214.24</v>
      </c>
      <c r="J312">
        <v>158.53</v>
      </c>
      <c r="K312">
        <v>55.71</v>
      </c>
      <c r="L312" t="s">
        <v>82</v>
      </c>
      <c r="M312" t="s">
        <v>350</v>
      </c>
      <c r="N312" t="s">
        <v>9</v>
      </c>
      <c r="O312">
        <v>9</v>
      </c>
    </row>
    <row r="313" spans="1:15" x14ac:dyDescent="0.3">
      <c r="A313" t="s">
        <v>175</v>
      </c>
      <c r="B313" s="11">
        <v>43373</v>
      </c>
      <c r="C313" t="s">
        <v>492</v>
      </c>
      <c r="D313" t="s">
        <v>386</v>
      </c>
      <c r="E313" t="s">
        <v>348</v>
      </c>
      <c r="F313" t="s">
        <v>349</v>
      </c>
      <c r="G313">
        <v>1</v>
      </c>
      <c r="H313">
        <v>209.26</v>
      </c>
      <c r="I313">
        <v>209.26</v>
      </c>
      <c r="J313">
        <v>185.82</v>
      </c>
      <c r="K313">
        <v>23.44</v>
      </c>
      <c r="L313" t="s">
        <v>82</v>
      </c>
      <c r="M313" t="s">
        <v>350</v>
      </c>
      <c r="N313" t="s">
        <v>9</v>
      </c>
      <c r="O313">
        <v>9</v>
      </c>
    </row>
    <row r="314" spans="1:15" x14ac:dyDescent="0.3">
      <c r="A314" t="s">
        <v>175</v>
      </c>
      <c r="B314" s="11">
        <v>43373</v>
      </c>
      <c r="C314" t="s">
        <v>493</v>
      </c>
      <c r="D314" t="s">
        <v>386</v>
      </c>
      <c r="E314" t="s">
        <v>348</v>
      </c>
      <c r="F314" t="s">
        <v>349</v>
      </c>
      <c r="G314">
        <v>1</v>
      </c>
      <c r="H314">
        <v>736.15</v>
      </c>
      <c r="I314">
        <v>736.15</v>
      </c>
      <c r="J314">
        <v>653.70000000000005</v>
      </c>
      <c r="K314">
        <v>82.45</v>
      </c>
      <c r="L314" t="s">
        <v>82</v>
      </c>
      <c r="M314" t="s">
        <v>350</v>
      </c>
      <c r="N314" t="s">
        <v>9</v>
      </c>
      <c r="O314">
        <v>9</v>
      </c>
    </row>
    <row r="315" spans="1:15" x14ac:dyDescent="0.3">
      <c r="A315" t="s">
        <v>175</v>
      </c>
      <c r="B315" s="11">
        <v>43373</v>
      </c>
      <c r="C315" t="s">
        <v>494</v>
      </c>
      <c r="D315" t="s">
        <v>386</v>
      </c>
      <c r="E315" t="s">
        <v>348</v>
      </c>
      <c r="F315" t="s">
        <v>349</v>
      </c>
      <c r="G315">
        <v>1</v>
      </c>
      <c r="H315">
        <v>736.15</v>
      </c>
      <c r="I315">
        <v>736.15</v>
      </c>
      <c r="J315">
        <v>653.70000000000005</v>
      </c>
      <c r="K315">
        <v>82.45</v>
      </c>
      <c r="L315" t="s">
        <v>82</v>
      </c>
      <c r="M315" t="s">
        <v>350</v>
      </c>
      <c r="N315" t="s">
        <v>9</v>
      </c>
      <c r="O315">
        <v>9</v>
      </c>
    </row>
    <row r="316" spans="1:15" x14ac:dyDescent="0.3">
      <c r="A316" t="s">
        <v>175</v>
      </c>
      <c r="B316" s="11">
        <v>43373</v>
      </c>
      <c r="C316" t="s">
        <v>495</v>
      </c>
      <c r="D316" t="s">
        <v>386</v>
      </c>
      <c r="E316" t="s">
        <v>348</v>
      </c>
      <c r="F316" t="s">
        <v>349</v>
      </c>
      <c r="G316">
        <v>1</v>
      </c>
      <c r="H316">
        <v>125.42</v>
      </c>
      <c r="I316">
        <v>125.42</v>
      </c>
      <c r="J316">
        <v>92.81</v>
      </c>
      <c r="K316">
        <v>32.61</v>
      </c>
      <c r="L316" t="s">
        <v>82</v>
      </c>
      <c r="M316" t="s">
        <v>350</v>
      </c>
      <c r="N316" t="s">
        <v>9</v>
      </c>
      <c r="O316">
        <v>9</v>
      </c>
    </row>
    <row r="317" spans="1:15" x14ac:dyDescent="0.3">
      <c r="A317" t="s">
        <v>175</v>
      </c>
      <c r="B317" s="11">
        <v>43373</v>
      </c>
      <c r="C317" t="s">
        <v>488</v>
      </c>
      <c r="D317" t="s">
        <v>386</v>
      </c>
      <c r="E317" t="s">
        <v>348</v>
      </c>
      <c r="F317" t="s">
        <v>349</v>
      </c>
      <c r="G317">
        <v>1</v>
      </c>
      <c r="H317">
        <v>53.99</v>
      </c>
      <c r="I317">
        <v>53.99</v>
      </c>
      <c r="J317">
        <v>37.119999999999997</v>
      </c>
      <c r="K317">
        <v>16.87</v>
      </c>
      <c r="L317" t="s">
        <v>82</v>
      </c>
      <c r="M317" t="s">
        <v>350</v>
      </c>
      <c r="N317" t="s">
        <v>9</v>
      </c>
      <c r="O317">
        <v>9</v>
      </c>
    </row>
    <row r="318" spans="1:15" x14ac:dyDescent="0.3">
      <c r="A318" t="s">
        <v>177</v>
      </c>
      <c r="B318" s="11">
        <v>43407</v>
      </c>
      <c r="C318" t="s">
        <v>461</v>
      </c>
      <c r="D318" t="s">
        <v>377</v>
      </c>
      <c r="E318" t="s">
        <v>348</v>
      </c>
      <c r="F318" t="s">
        <v>349</v>
      </c>
      <c r="G318">
        <v>1</v>
      </c>
      <c r="H318">
        <v>22.79</v>
      </c>
      <c r="I318">
        <v>22.79</v>
      </c>
      <c r="J318">
        <v>15.67</v>
      </c>
      <c r="K318">
        <v>7.12</v>
      </c>
      <c r="L318" t="s">
        <v>82</v>
      </c>
      <c r="M318" t="s">
        <v>363</v>
      </c>
      <c r="N318" t="s">
        <v>11</v>
      </c>
      <c r="O318">
        <v>11</v>
      </c>
    </row>
    <row r="319" spans="1:15" x14ac:dyDescent="0.3">
      <c r="A319" t="s">
        <v>178</v>
      </c>
      <c r="B319" s="11">
        <v>43409</v>
      </c>
      <c r="C319" t="s">
        <v>465</v>
      </c>
      <c r="D319" t="s">
        <v>355</v>
      </c>
      <c r="E319" t="s">
        <v>348</v>
      </c>
      <c r="F319" t="s">
        <v>349</v>
      </c>
      <c r="G319">
        <v>1</v>
      </c>
      <c r="H319">
        <v>5.19</v>
      </c>
      <c r="I319">
        <v>5.19</v>
      </c>
      <c r="J319">
        <v>5.23</v>
      </c>
      <c r="K319">
        <v>-0.04</v>
      </c>
      <c r="L319" t="s">
        <v>82</v>
      </c>
      <c r="M319" t="s">
        <v>363</v>
      </c>
      <c r="N319" t="s">
        <v>11</v>
      </c>
      <c r="O319">
        <v>11</v>
      </c>
    </row>
    <row r="320" spans="1:15" x14ac:dyDescent="0.3">
      <c r="A320" t="s">
        <v>179</v>
      </c>
      <c r="B320" s="11">
        <v>43412</v>
      </c>
      <c r="C320" t="s">
        <v>392</v>
      </c>
      <c r="D320" t="s">
        <v>389</v>
      </c>
      <c r="E320" t="s">
        <v>348</v>
      </c>
      <c r="F320" t="s">
        <v>349</v>
      </c>
      <c r="G320">
        <v>1</v>
      </c>
      <c r="H320">
        <v>600.26</v>
      </c>
      <c r="I320">
        <v>600.26</v>
      </c>
      <c r="J320">
        <v>605.65</v>
      </c>
      <c r="K320">
        <v>-5.39</v>
      </c>
      <c r="L320" t="s">
        <v>82</v>
      </c>
      <c r="M320" t="s">
        <v>363</v>
      </c>
      <c r="N320" t="s">
        <v>11</v>
      </c>
      <c r="O320">
        <v>11</v>
      </c>
    </row>
    <row r="321" spans="1:15" x14ac:dyDescent="0.3">
      <c r="A321" t="s">
        <v>179</v>
      </c>
      <c r="B321" s="11">
        <v>43412</v>
      </c>
      <c r="C321" t="s">
        <v>496</v>
      </c>
      <c r="D321" t="s">
        <v>389</v>
      </c>
      <c r="E321" t="s">
        <v>348</v>
      </c>
      <c r="F321" t="s">
        <v>349</v>
      </c>
      <c r="G321">
        <v>1</v>
      </c>
      <c r="H321">
        <v>202.33</v>
      </c>
      <c r="I321">
        <v>202.33</v>
      </c>
      <c r="J321">
        <v>187.16</v>
      </c>
      <c r="K321">
        <v>15.17</v>
      </c>
      <c r="L321" t="s">
        <v>82</v>
      </c>
      <c r="M321" t="s">
        <v>363</v>
      </c>
      <c r="N321" t="s">
        <v>11</v>
      </c>
      <c r="O321">
        <v>11</v>
      </c>
    </row>
    <row r="322" spans="1:15" x14ac:dyDescent="0.3">
      <c r="A322" t="s">
        <v>179</v>
      </c>
      <c r="B322" s="11">
        <v>43412</v>
      </c>
      <c r="C322" t="s">
        <v>450</v>
      </c>
      <c r="D322" t="s">
        <v>389</v>
      </c>
      <c r="E322" t="s">
        <v>348</v>
      </c>
      <c r="F322" t="s">
        <v>349</v>
      </c>
      <c r="G322">
        <v>1</v>
      </c>
      <c r="H322">
        <v>202.33</v>
      </c>
      <c r="I322">
        <v>202.33</v>
      </c>
      <c r="J322">
        <v>187.16</v>
      </c>
      <c r="K322">
        <v>15.17</v>
      </c>
      <c r="L322" t="s">
        <v>82</v>
      </c>
      <c r="M322" t="s">
        <v>363</v>
      </c>
      <c r="N322" t="s">
        <v>11</v>
      </c>
      <c r="O322">
        <v>11</v>
      </c>
    </row>
    <row r="323" spans="1:15" x14ac:dyDescent="0.3">
      <c r="A323" t="s">
        <v>179</v>
      </c>
      <c r="B323" s="11">
        <v>43412</v>
      </c>
      <c r="C323" t="s">
        <v>447</v>
      </c>
      <c r="D323" t="s">
        <v>389</v>
      </c>
      <c r="E323" t="s">
        <v>348</v>
      </c>
      <c r="F323" t="s">
        <v>349</v>
      </c>
      <c r="G323">
        <v>1</v>
      </c>
      <c r="H323">
        <v>600.26</v>
      </c>
      <c r="I323">
        <v>600.26</v>
      </c>
      <c r="J323">
        <v>605.65</v>
      </c>
      <c r="K323">
        <v>-5.39</v>
      </c>
      <c r="L323" t="s">
        <v>82</v>
      </c>
      <c r="M323" t="s">
        <v>363</v>
      </c>
      <c r="N323" t="s">
        <v>11</v>
      </c>
      <c r="O323">
        <v>11</v>
      </c>
    </row>
    <row r="324" spans="1:15" x14ac:dyDescent="0.3">
      <c r="A324" t="s">
        <v>179</v>
      </c>
      <c r="B324" s="11">
        <v>43412</v>
      </c>
      <c r="C324" t="s">
        <v>459</v>
      </c>
      <c r="D324" t="s">
        <v>389</v>
      </c>
      <c r="E324" t="s">
        <v>348</v>
      </c>
      <c r="F324" t="s">
        <v>349</v>
      </c>
      <c r="G324">
        <v>1</v>
      </c>
      <c r="H324">
        <v>600.26</v>
      </c>
      <c r="I324">
        <v>600.26</v>
      </c>
      <c r="J324">
        <v>605.65</v>
      </c>
      <c r="K324">
        <v>-5.39</v>
      </c>
      <c r="L324" t="s">
        <v>82</v>
      </c>
      <c r="M324" t="s">
        <v>363</v>
      </c>
      <c r="N324" t="s">
        <v>11</v>
      </c>
      <c r="O324">
        <v>11</v>
      </c>
    </row>
    <row r="325" spans="1:15" x14ac:dyDescent="0.3">
      <c r="A325" t="s">
        <v>179</v>
      </c>
      <c r="B325" s="11">
        <v>43412</v>
      </c>
      <c r="C325" t="s">
        <v>449</v>
      </c>
      <c r="D325" t="s">
        <v>389</v>
      </c>
      <c r="E325" t="s">
        <v>348</v>
      </c>
      <c r="F325" t="s">
        <v>349</v>
      </c>
      <c r="G325">
        <v>1</v>
      </c>
      <c r="H325">
        <v>183.94</v>
      </c>
      <c r="I325">
        <v>183.94</v>
      </c>
      <c r="J325">
        <v>170.14</v>
      </c>
      <c r="K325">
        <v>13.8</v>
      </c>
      <c r="L325" t="s">
        <v>82</v>
      </c>
      <c r="M325" t="s">
        <v>363</v>
      </c>
      <c r="N325" t="s">
        <v>11</v>
      </c>
      <c r="O325">
        <v>11</v>
      </c>
    </row>
    <row r="326" spans="1:15" x14ac:dyDescent="0.3">
      <c r="A326" t="s">
        <v>180</v>
      </c>
      <c r="B326" s="11">
        <v>43417</v>
      </c>
      <c r="C326" t="s">
        <v>466</v>
      </c>
      <c r="D326" t="s">
        <v>359</v>
      </c>
      <c r="E326" t="s">
        <v>348</v>
      </c>
      <c r="F326" t="s">
        <v>349</v>
      </c>
      <c r="G326">
        <v>1</v>
      </c>
      <c r="H326">
        <v>183.94</v>
      </c>
      <c r="I326">
        <v>183.94</v>
      </c>
      <c r="J326">
        <v>170.14</v>
      </c>
      <c r="K326">
        <v>13.8</v>
      </c>
      <c r="L326" t="s">
        <v>82</v>
      </c>
      <c r="M326" t="s">
        <v>363</v>
      </c>
      <c r="N326" t="s">
        <v>11</v>
      </c>
      <c r="O326">
        <v>11</v>
      </c>
    </row>
    <row r="327" spans="1:15" x14ac:dyDescent="0.3">
      <c r="A327" t="s">
        <v>180</v>
      </c>
      <c r="B327" s="11">
        <v>43417</v>
      </c>
      <c r="C327" t="s">
        <v>445</v>
      </c>
      <c r="D327" t="s">
        <v>359</v>
      </c>
      <c r="E327" t="s">
        <v>348</v>
      </c>
      <c r="F327" t="s">
        <v>349</v>
      </c>
      <c r="G327">
        <v>1</v>
      </c>
      <c r="H327">
        <v>600.26</v>
      </c>
      <c r="I327">
        <v>600.26</v>
      </c>
      <c r="J327">
        <v>605.65</v>
      </c>
      <c r="K327">
        <v>-5.39</v>
      </c>
      <c r="L327" t="s">
        <v>82</v>
      </c>
      <c r="M327" t="s">
        <v>363</v>
      </c>
      <c r="N327" t="s">
        <v>11</v>
      </c>
      <c r="O327">
        <v>11</v>
      </c>
    </row>
    <row r="328" spans="1:15" x14ac:dyDescent="0.3">
      <c r="A328" t="s">
        <v>180</v>
      </c>
      <c r="B328" s="11">
        <v>43417</v>
      </c>
      <c r="C328" t="s">
        <v>496</v>
      </c>
      <c r="D328" t="s">
        <v>359</v>
      </c>
      <c r="E328" t="s">
        <v>348</v>
      </c>
      <c r="F328" t="s">
        <v>349</v>
      </c>
      <c r="G328">
        <v>1</v>
      </c>
      <c r="H328">
        <v>202.33</v>
      </c>
      <c r="I328">
        <v>202.33</v>
      </c>
      <c r="J328">
        <v>187.16</v>
      </c>
      <c r="K328">
        <v>15.17</v>
      </c>
      <c r="L328" t="s">
        <v>82</v>
      </c>
      <c r="M328" t="s">
        <v>363</v>
      </c>
      <c r="N328" t="s">
        <v>11</v>
      </c>
      <c r="O328">
        <v>11</v>
      </c>
    </row>
    <row r="329" spans="1:15" x14ac:dyDescent="0.3">
      <c r="A329" t="s">
        <v>180</v>
      </c>
      <c r="B329" s="11">
        <v>43417</v>
      </c>
      <c r="C329" t="s">
        <v>452</v>
      </c>
      <c r="D329" t="s">
        <v>359</v>
      </c>
      <c r="E329" t="s">
        <v>348</v>
      </c>
      <c r="F329" t="s">
        <v>349</v>
      </c>
      <c r="G329">
        <v>1</v>
      </c>
      <c r="H329">
        <v>324.45</v>
      </c>
      <c r="I329">
        <v>324.45</v>
      </c>
      <c r="J329">
        <v>300.12</v>
      </c>
      <c r="K329">
        <v>24.33</v>
      </c>
      <c r="L329" t="s">
        <v>82</v>
      </c>
      <c r="M329" t="s">
        <v>363</v>
      </c>
      <c r="N329" t="s">
        <v>11</v>
      </c>
      <c r="O329">
        <v>11</v>
      </c>
    </row>
    <row r="330" spans="1:15" x14ac:dyDescent="0.3">
      <c r="A330" t="s">
        <v>180</v>
      </c>
      <c r="B330" s="11">
        <v>43417</v>
      </c>
      <c r="C330" t="s">
        <v>441</v>
      </c>
      <c r="D330" t="s">
        <v>359</v>
      </c>
      <c r="E330" t="s">
        <v>348</v>
      </c>
      <c r="F330" t="s">
        <v>349</v>
      </c>
      <c r="G330">
        <v>1</v>
      </c>
      <c r="H330">
        <v>53.99</v>
      </c>
      <c r="I330">
        <v>53.99</v>
      </c>
      <c r="J330">
        <v>37.119999999999997</v>
      </c>
      <c r="K330">
        <v>16.87</v>
      </c>
      <c r="L330" t="s">
        <v>82</v>
      </c>
      <c r="M330" t="s">
        <v>363</v>
      </c>
      <c r="N330" t="s">
        <v>11</v>
      </c>
      <c r="O330">
        <v>11</v>
      </c>
    </row>
    <row r="331" spans="1:15" x14ac:dyDescent="0.3">
      <c r="A331" t="s">
        <v>180</v>
      </c>
      <c r="B331" s="11">
        <v>43417</v>
      </c>
      <c r="C331" t="s">
        <v>386</v>
      </c>
      <c r="D331" t="s">
        <v>359</v>
      </c>
      <c r="E331" t="s">
        <v>348</v>
      </c>
      <c r="F331" t="s">
        <v>349</v>
      </c>
      <c r="G331">
        <v>1</v>
      </c>
      <c r="H331">
        <v>44.99</v>
      </c>
      <c r="I331">
        <v>44.99</v>
      </c>
      <c r="J331">
        <v>30.93</v>
      </c>
      <c r="K331">
        <v>14.06</v>
      </c>
      <c r="L331" t="s">
        <v>82</v>
      </c>
      <c r="M331" t="s">
        <v>363</v>
      </c>
      <c r="N331" t="s">
        <v>11</v>
      </c>
      <c r="O331">
        <v>11</v>
      </c>
    </row>
    <row r="332" spans="1:15" x14ac:dyDescent="0.3">
      <c r="A332" t="s">
        <v>180</v>
      </c>
      <c r="B332" s="11">
        <v>43417</v>
      </c>
      <c r="C332" t="s">
        <v>497</v>
      </c>
      <c r="D332" t="s">
        <v>359</v>
      </c>
      <c r="E332" t="s">
        <v>348</v>
      </c>
      <c r="F332" t="s">
        <v>349</v>
      </c>
      <c r="G332">
        <v>1</v>
      </c>
      <c r="H332">
        <v>35.99</v>
      </c>
      <c r="I332">
        <v>35.99</v>
      </c>
      <c r="J332">
        <v>24.75</v>
      </c>
      <c r="K332">
        <v>11.24</v>
      </c>
      <c r="L332" t="s">
        <v>82</v>
      </c>
      <c r="M332" t="s">
        <v>363</v>
      </c>
      <c r="N332" t="s">
        <v>11</v>
      </c>
      <c r="O332">
        <v>11</v>
      </c>
    </row>
    <row r="333" spans="1:15" x14ac:dyDescent="0.3">
      <c r="A333" t="s">
        <v>180</v>
      </c>
      <c r="B333" s="11">
        <v>43417</v>
      </c>
      <c r="C333" t="s">
        <v>498</v>
      </c>
      <c r="D333" t="s">
        <v>359</v>
      </c>
      <c r="E333" t="s">
        <v>348</v>
      </c>
      <c r="F333" t="s">
        <v>349</v>
      </c>
      <c r="G333">
        <v>1</v>
      </c>
      <c r="H333">
        <v>14.13</v>
      </c>
      <c r="I333">
        <v>14.13</v>
      </c>
      <c r="J333">
        <v>9.7100000000000009</v>
      </c>
      <c r="K333">
        <v>4.42</v>
      </c>
      <c r="L333" t="s">
        <v>82</v>
      </c>
      <c r="M333" t="s">
        <v>363</v>
      </c>
      <c r="N333" t="s">
        <v>11</v>
      </c>
      <c r="O333">
        <v>11</v>
      </c>
    </row>
    <row r="334" spans="1:15" x14ac:dyDescent="0.3">
      <c r="A334" t="s">
        <v>181</v>
      </c>
      <c r="B334" s="11">
        <v>43418</v>
      </c>
      <c r="C334" t="s">
        <v>450</v>
      </c>
      <c r="D334" t="s">
        <v>381</v>
      </c>
      <c r="E334" t="s">
        <v>348</v>
      </c>
      <c r="F334" t="s">
        <v>349</v>
      </c>
      <c r="G334">
        <v>1</v>
      </c>
      <c r="H334">
        <v>202.33</v>
      </c>
      <c r="I334">
        <v>202.33</v>
      </c>
      <c r="J334">
        <v>187.16</v>
      </c>
      <c r="K334">
        <v>15.17</v>
      </c>
      <c r="L334" t="s">
        <v>82</v>
      </c>
      <c r="M334" t="s">
        <v>363</v>
      </c>
      <c r="N334" t="s">
        <v>11</v>
      </c>
      <c r="O334">
        <v>11</v>
      </c>
    </row>
    <row r="335" spans="1:15" x14ac:dyDescent="0.3">
      <c r="A335" t="s">
        <v>181</v>
      </c>
      <c r="B335" s="11">
        <v>43418</v>
      </c>
      <c r="C335" t="s">
        <v>479</v>
      </c>
      <c r="D335" t="s">
        <v>381</v>
      </c>
      <c r="E335" t="s">
        <v>348</v>
      </c>
      <c r="F335" t="s">
        <v>349</v>
      </c>
      <c r="G335">
        <v>1</v>
      </c>
      <c r="H335">
        <v>28.84</v>
      </c>
      <c r="I335">
        <v>28.84</v>
      </c>
      <c r="J335">
        <v>29.08</v>
      </c>
      <c r="K335">
        <v>-0.24</v>
      </c>
      <c r="L335" t="s">
        <v>82</v>
      </c>
      <c r="M335" t="s">
        <v>363</v>
      </c>
      <c r="N335" t="s">
        <v>11</v>
      </c>
      <c r="O335">
        <v>11</v>
      </c>
    </row>
    <row r="336" spans="1:15" x14ac:dyDescent="0.3">
      <c r="A336" t="s">
        <v>182</v>
      </c>
      <c r="B336" s="11">
        <v>43421</v>
      </c>
      <c r="C336" t="s">
        <v>451</v>
      </c>
      <c r="D336" t="s">
        <v>463</v>
      </c>
      <c r="E336" t="s">
        <v>348</v>
      </c>
      <c r="F336" t="s">
        <v>349</v>
      </c>
      <c r="G336">
        <v>1</v>
      </c>
      <c r="H336">
        <v>780.82</v>
      </c>
      <c r="I336">
        <v>780.82</v>
      </c>
      <c r="J336">
        <v>722.26</v>
      </c>
      <c r="K336">
        <v>58.56</v>
      </c>
      <c r="L336" t="s">
        <v>82</v>
      </c>
      <c r="M336" t="s">
        <v>363</v>
      </c>
      <c r="N336" t="s">
        <v>11</v>
      </c>
      <c r="O336">
        <v>11</v>
      </c>
    </row>
    <row r="337" spans="1:15" x14ac:dyDescent="0.3">
      <c r="A337" t="s">
        <v>182</v>
      </c>
      <c r="B337" s="11">
        <v>43421</v>
      </c>
      <c r="C337" t="s">
        <v>456</v>
      </c>
      <c r="D337" t="s">
        <v>463</v>
      </c>
      <c r="E337" t="s">
        <v>348</v>
      </c>
      <c r="F337" t="s">
        <v>349</v>
      </c>
      <c r="G337">
        <v>1</v>
      </c>
      <c r="H337">
        <v>1308.94</v>
      </c>
      <c r="I337">
        <v>1308.94</v>
      </c>
      <c r="J337">
        <v>1320.68</v>
      </c>
      <c r="K337">
        <v>-11.74</v>
      </c>
      <c r="L337" t="s">
        <v>82</v>
      </c>
      <c r="M337" t="s">
        <v>363</v>
      </c>
      <c r="N337" t="s">
        <v>11</v>
      </c>
      <c r="O337">
        <v>11</v>
      </c>
    </row>
    <row r="338" spans="1:15" x14ac:dyDescent="0.3">
      <c r="A338" t="s">
        <v>182</v>
      </c>
      <c r="B338" s="11">
        <v>43421</v>
      </c>
      <c r="C338" t="s">
        <v>453</v>
      </c>
      <c r="D338" t="s">
        <v>463</v>
      </c>
      <c r="E338" t="s">
        <v>348</v>
      </c>
      <c r="F338" t="s">
        <v>349</v>
      </c>
      <c r="G338">
        <v>1</v>
      </c>
      <c r="H338">
        <v>324.45</v>
      </c>
      <c r="I338">
        <v>324.45</v>
      </c>
      <c r="J338">
        <v>300.12</v>
      </c>
      <c r="K338">
        <v>24.33</v>
      </c>
      <c r="L338" t="s">
        <v>82</v>
      </c>
      <c r="M338" t="s">
        <v>363</v>
      </c>
      <c r="N338" t="s">
        <v>11</v>
      </c>
      <c r="O338">
        <v>11</v>
      </c>
    </row>
    <row r="339" spans="1:15" x14ac:dyDescent="0.3">
      <c r="A339" t="s">
        <v>182</v>
      </c>
      <c r="B339" s="11">
        <v>43421</v>
      </c>
      <c r="C339" t="s">
        <v>498</v>
      </c>
      <c r="D339" t="s">
        <v>463</v>
      </c>
      <c r="E339" t="s">
        <v>348</v>
      </c>
      <c r="F339" t="s">
        <v>349</v>
      </c>
      <c r="G339">
        <v>1</v>
      </c>
      <c r="H339">
        <v>14.13</v>
      </c>
      <c r="I339">
        <v>14.13</v>
      </c>
      <c r="J339">
        <v>9.7100000000000009</v>
      </c>
      <c r="K339">
        <v>4.42</v>
      </c>
      <c r="L339" t="s">
        <v>82</v>
      </c>
      <c r="M339" t="s">
        <v>363</v>
      </c>
      <c r="N339" t="s">
        <v>11</v>
      </c>
      <c r="O339">
        <v>11</v>
      </c>
    </row>
    <row r="340" spans="1:15" x14ac:dyDescent="0.3">
      <c r="A340" t="s">
        <v>183</v>
      </c>
      <c r="B340" s="11">
        <v>43422</v>
      </c>
      <c r="C340" t="s">
        <v>498</v>
      </c>
      <c r="D340" t="s">
        <v>390</v>
      </c>
      <c r="E340" t="s">
        <v>348</v>
      </c>
      <c r="F340" t="s">
        <v>349</v>
      </c>
      <c r="G340">
        <v>1</v>
      </c>
      <c r="H340">
        <v>14.13</v>
      </c>
      <c r="I340">
        <v>14.13</v>
      </c>
      <c r="J340">
        <v>9.7100000000000009</v>
      </c>
      <c r="K340">
        <v>4.42</v>
      </c>
      <c r="L340" t="s">
        <v>82</v>
      </c>
      <c r="M340" t="s">
        <v>363</v>
      </c>
      <c r="N340" t="s">
        <v>11</v>
      </c>
      <c r="O340">
        <v>11</v>
      </c>
    </row>
    <row r="341" spans="1:15" x14ac:dyDescent="0.3">
      <c r="A341" t="s">
        <v>185</v>
      </c>
      <c r="B341" s="11">
        <v>43428</v>
      </c>
      <c r="C341" t="s">
        <v>436</v>
      </c>
      <c r="D341" t="s">
        <v>392</v>
      </c>
      <c r="E341" t="s">
        <v>348</v>
      </c>
      <c r="F341" t="s">
        <v>349</v>
      </c>
      <c r="G341">
        <v>1</v>
      </c>
      <c r="H341">
        <v>209.26</v>
      </c>
      <c r="I341">
        <v>209.26</v>
      </c>
      <c r="J341">
        <v>185.82</v>
      </c>
      <c r="K341">
        <v>23.44</v>
      </c>
      <c r="L341" t="s">
        <v>82</v>
      </c>
      <c r="M341" t="s">
        <v>363</v>
      </c>
      <c r="N341" t="s">
        <v>11</v>
      </c>
      <c r="O341">
        <v>11</v>
      </c>
    </row>
    <row r="342" spans="1:15" x14ac:dyDescent="0.3">
      <c r="A342" t="s">
        <v>185</v>
      </c>
      <c r="B342" s="11">
        <v>43428</v>
      </c>
      <c r="C342" t="s">
        <v>499</v>
      </c>
      <c r="D342" t="s">
        <v>392</v>
      </c>
      <c r="E342" t="s">
        <v>348</v>
      </c>
      <c r="F342" t="s">
        <v>349</v>
      </c>
      <c r="G342">
        <v>1</v>
      </c>
      <c r="H342">
        <v>28.84</v>
      </c>
      <c r="I342">
        <v>28.84</v>
      </c>
      <c r="J342">
        <v>29.08</v>
      </c>
      <c r="K342">
        <v>-0.24</v>
      </c>
      <c r="L342" t="s">
        <v>82</v>
      </c>
      <c r="M342" t="s">
        <v>363</v>
      </c>
      <c r="N342" t="s">
        <v>11</v>
      </c>
      <c r="O342">
        <v>11</v>
      </c>
    </row>
    <row r="343" spans="1:15" x14ac:dyDescent="0.3">
      <c r="A343" t="s">
        <v>185</v>
      </c>
      <c r="B343" s="11">
        <v>43428</v>
      </c>
      <c r="C343" t="s">
        <v>460</v>
      </c>
      <c r="D343" t="s">
        <v>392</v>
      </c>
      <c r="E343" t="s">
        <v>348</v>
      </c>
      <c r="F343" t="s">
        <v>349</v>
      </c>
      <c r="G343">
        <v>1</v>
      </c>
      <c r="H343">
        <v>196.33</v>
      </c>
      <c r="I343">
        <v>196.33</v>
      </c>
      <c r="J343">
        <v>145.28</v>
      </c>
      <c r="K343">
        <v>51.05</v>
      </c>
      <c r="L343" t="s">
        <v>82</v>
      </c>
      <c r="M343" t="s">
        <v>363</v>
      </c>
      <c r="N343" t="s">
        <v>11</v>
      </c>
      <c r="O343">
        <v>11</v>
      </c>
    </row>
    <row r="344" spans="1:15" x14ac:dyDescent="0.3">
      <c r="A344" t="s">
        <v>185</v>
      </c>
      <c r="B344" s="11">
        <v>43428</v>
      </c>
      <c r="C344" t="s">
        <v>500</v>
      </c>
      <c r="D344" t="s">
        <v>392</v>
      </c>
      <c r="E344" t="s">
        <v>348</v>
      </c>
      <c r="F344" t="s">
        <v>349</v>
      </c>
      <c r="G344">
        <v>1</v>
      </c>
      <c r="H344">
        <v>1229.46</v>
      </c>
      <c r="I344">
        <v>1229.46</v>
      </c>
      <c r="J344">
        <v>1105.81</v>
      </c>
      <c r="K344">
        <v>123.65</v>
      </c>
      <c r="L344" t="s">
        <v>82</v>
      </c>
      <c r="M344" t="s">
        <v>363</v>
      </c>
      <c r="N344" t="s">
        <v>11</v>
      </c>
      <c r="O344">
        <v>11</v>
      </c>
    </row>
    <row r="345" spans="1:15" x14ac:dyDescent="0.3">
      <c r="A345" t="s">
        <v>186</v>
      </c>
      <c r="B345" s="11">
        <v>43431</v>
      </c>
      <c r="C345" t="s">
        <v>473</v>
      </c>
      <c r="D345" t="s">
        <v>360</v>
      </c>
      <c r="E345" t="s">
        <v>348</v>
      </c>
      <c r="F345" t="s">
        <v>349</v>
      </c>
      <c r="G345">
        <v>1</v>
      </c>
      <c r="H345">
        <v>1308.94</v>
      </c>
      <c r="I345">
        <v>1308.94</v>
      </c>
      <c r="J345">
        <v>1320.68</v>
      </c>
      <c r="K345">
        <v>-11.74</v>
      </c>
      <c r="L345" t="s">
        <v>82</v>
      </c>
      <c r="M345" t="s">
        <v>363</v>
      </c>
      <c r="N345" t="s">
        <v>11</v>
      </c>
      <c r="O345">
        <v>11</v>
      </c>
    </row>
    <row r="346" spans="1:15" x14ac:dyDescent="0.3">
      <c r="A346" t="s">
        <v>186</v>
      </c>
      <c r="B346" s="11">
        <v>43431</v>
      </c>
      <c r="C346" t="s">
        <v>452</v>
      </c>
      <c r="D346" t="s">
        <v>360</v>
      </c>
      <c r="E346" t="s">
        <v>348</v>
      </c>
      <c r="F346" t="s">
        <v>349</v>
      </c>
      <c r="G346">
        <v>1</v>
      </c>
      <c r="H346">
        <v>324.45</v>
      </c>
      <c r="I346">
        <v>324.45</v>
      </c>
      <c r="J346">
        <v>300.12</v>
      </c>
      <c r="K346">
        <v>24.33</v>
      </c>
      <c r="L346" t="s">
        <v>82</v>
      </c>
      <c r="M346" t="s">
        <v>363</v>
      </c>
      <c r="N346" t="s">
        <v>11</v>
      </c>
      <c r="O346">
        <v>11</v>
      </c>
    </row>
    <row r="347" spans="1:15" x14ac:dyDescent="0.3">
      <c r="A347" t="s">
        <v>186</v>
      </c>
      <c r="B347" s="11">
        <v>43431</v>
      </c>
      <c r="C347" t="s">
        <v>444</v>
      </c>
      <c r="D347" t="s">
        <v>360</v>
      </c>
      <c r="E347" t="s">
        <v>348</v>
      </c>
      <c r="F347" t="s">
        <v>349</v>
      </c>
      <c r="G347">
        <v>1</v>
      </c>
      <c r="H347">
        <v>1308.94</v>
      </c>
      <c r="I347">
        <v>1308.94</v>
      </c>
      <c r="J347">
        <v>1320.68</v>
      </c>
      <c r="K347">
        <v>-11.74</v>
      </c>
      <c r="L347" t="s">
        <v>82</v>
      </c>
      <c r="M347" t="s">
        <v>363</v>
      </c>
      <c r="N347" t="s">
        <v>11</v>
      </c>
      <c r="O347">
        <v>11</v>
      </c>
    </row>
    <row r="348" spans="1:15" x14ac:dyDescent="0.3">
      <c r="A348" t="s">
        <v>186</v>
      </c>
      <c r="B348" s="11">
        <v>43431</v>
      </c>
      <c r="C348" t="s">
        <v>457</v>
      </c>
      <c r="D348" t="s">
        <v>360</v>
      </c>
      <c r="E348" t="s">
        <v>348</v>
      </c>
      <c r="F348" t="s">
        <v>349</v>
      </c>
      <c r="G348">
        <v>1</v>
      </c>
      <c r="H348">
        <v>202.33</v>
      </c>
      <c r="I348">
        <v>202.33</v>
      </c>
      <c r="J348">
        <v>187.16</v>
      </c>
      <c r="K348">
        <v>15.17</v>
      </c>
      <c r="L348" t="s">
        <v>82</v>
      </c>
      <c r="M348" t="s">
        <v>363</v>
      </c>
      <c r="N348" t="s">
        <v>11</v>
      </c>
      <c r="O348">
        <v>11</v>
      </c>
    </row>
    <row r="349" spans="1:15" x14ac:dyDescent="0.3">
      <c r="A349" t="s">
        <v>186</v>
      </c>
      <c r="B349" s="11">
        <v>43431</v>
      </c>
      <c r="C349" t="s">
        <v>372</v>
      </c>
      <c r="D349" t="s">
        <v>360</v>
      </c>
      <c r="E349" t="s">
        <v>348</v>
      </c>
      <c r="F349" t="s">
        <v>349</v>
      </c>
      <c r="G349">
        <v>1</v>
      </c>
      <c r="H349">
        <v>44.99</v>
      </c>
      <c r="I349">
        <v>44.99</v>
      </c>
      <c r="J349">
        <v>30.93</v>
      </c>
      <c r="K349">
        <v>14.06</v>
      </c>
      <c r="L349" t="s">
        <v>82</v>
      </c>
      <c r="M349" t="s">
        <v>363</v>
      </c>
      <c r="N349" t="s">
        <v>11</v>
      </c>
      <c r="O349">
        <v>11</v>
      </c>
    </row>
    <row r="350" spans="1:15" x14ac:dyDescent="0.3">
      <c r="A350" t="s">
        <v>186</v>
      </c>
      <c r="B350" s="11">
        <v>43431</v>
      </c>
      <c r="C350" t="s">
        <v>501</v>
      </c>
      <c r="D350" t="s">
        <v>360</v>
      </c>
      <c r="E350" t="s">
        <v>348</v>
      </c>
      <c r="F350" t="s">
        <v>349</v>
      </c>
      <c r="G350">
        <v>1</v>
      </c>
      <c r="H350">
        <v>198.04</v>
      </c>
      <c r="I350">
        <v>198.04</v>
      </c>
      <c r="J350">
        <v>146.55000000000001</v>
      </c>
      <c r="K350">
        <v>51.49</v>
      </c>
      <c r="L350" t="s">
        <v>82</v>
      </c>
      <c r="M350" t="s">
        <v>363</v>
      </c>
      <c r="N350" t="s">
        <v>11</v>
      </c>
      <c r="O350">
        <v>11</v>
      </c>
    </row>
    <row r="351" spans="1:15" x14ac:dyDescent="0.3">
      <c r="A351" t="s">
        <v>186</v>
      </c>
      <c r="B351" s="11">
        <v>43431</v>
      </c>
      <c r="C351" t="s">
        <v>455</v>
      </c>
      <c r="D351" t="s">
        <v>360</v>
      </c>
      <c r="E351" t="s">
        <v>348</v>
      </c>
      <c r="F351" t="s">
        <v>349</v>
      </c>
      <c r="G351">
        <v>1</v>
      </c>
      <c r="H351">
        <v>149.03</v>
      </c>
      <c r="I351">
        <v>149.03</v>
      </c>
      <c r="J351">
        <v>110.28</v>
      </c>
      <c r="K351">
        <v>38.75</v>
      </c>
      <c r="L351" t="s">
        <v>82</v>
      </c>
      <c r="M351" t="s">
        <v>363</v>
      </c>
      <c r="N351" t="s">
        <v>11</v>
      </c>
      <c r="O351">
        <v>11</v>
      </c>
    </row>
    <row r="352" spans="1:15" x14ac:dyDescent="0.3">
      <c r="A352" t="s">
        <v>187</v>
      </c>
      <c r="B352" s="11">
        <v>43438</v>
      </c>
      <c r="C352" t="s">
        <v>443</v>
      </c>
      <c r="D352" t="s">
        <v>476</v>
      </c>
      <c r="E352" t="s">
        <v>348</v>
      </c>
      <c r="F352" t="s">
        <v>349</v>
      </c>
      <c r="G352">
        <v>1</v>
      </c>
      <c r="H352">
        <v>780.82</v>
      </c>
      <c r="I352">
        <v>780.82</v>
      </c>
      <c r="J352">
        <v>722.26</v>
      </c>
      <c r="K352">
        <v>58.56</v>
      </c>
      <c r="L352" t="s">
        <v>82</v>
      </c>
      <c r="M352" t="s">
        <v>363</v>
      </c>
      <c r="N352" t="s">
        <v>12</v>
      </c>
      <c r="O352">
        <v>12</v>
      </c>
    </row>
    <row r="353" spans="1:15" x14ac:dyDescent="0.3">
      <c r="A353" t="s">
        <v>187</v>
      </c>
      <c r="B353" s="11">
        <v>43438</v>
      </c>
      <c r="C353" t="s">
        <v>448</v>
      </c>
      <c r="D353" t="s">
        <v>476</v>
      </c>
      <c r="E353" t="s">
        <v>348</v>
      </c>
      <c r="F353" t="s">
        <v>349</v>
      </c>
      <c r="G353">
        <v>1</v>
      </c>
      <c r="H353">
        <v>324.45</v>
      </c>
      <c r="I353">
        <v>324.45</v>
      </c>
      <c r="J353">
        <v>300.12</v>
      </c>
      <c r="K353">
        <v>24.33</v>
      </c>
      <c r="L353" t="s">
        <v>82</v>
      </c>
      <c r="M353" t="s">
        <v>363</v>
      </c>
      <c r="N353" t="s">
        <v>12</v>
      </c>
      <c r="O353">
        <v>12</v>
      </c>
    </row>
    <row r="354" spans="1:15" x14ac:dyDescent="0.3">
      <c r="A354" t="s">
        <v>187</v>
      </c>
      <c r="B354" s="11">
        <v>43438</v>
      </c>
      <c r="C354" t="s">
        <v>502</v>
      </c>
      <c r="D354" t="s">
        <v>476</v>
      </c>
      <c r="E354" t="s">
        <v>348</v>
      </c>
      <c r="F354" t="s">
        <v>349</v>
      </c>
      <c r="G354">
        <v>1</v>
      </c>
      <c r="H354">
        <v>1466.01</v>
      </c>
      <c r="I354">
        <v>1466.01</v>
      </c>
      <c r="J354">
        <v>1518.79</v>
      </c>
      <c r="K354">
        <v>-52.78</v>
      </c>
      <c r="L354" t="s">
        <v>82</v>
      </c>
      <c r="M354" t="s">
        <v>363</v>
      </c>
      <c r="N354" t="s">
        <v>12</v>
      </c>
      <c r="O354">
        <v>12</v>
      </c>
    </row>
    <row r="355" spans="1:15" x14ac:dyDescent="0.3">
      <c r="A355" t="s">
        <v>187</v>
      </c>
      <c r="B355" s="11">
        <v>43438</v>
      </c>
      <c r="C355" t="s">
        <v>503</v>
      </c>
      <c r="D355" t="s">
        <v>476</v>
      </c>
      <c r="E355" t="s">
        <v>348</v>
      </c>
      <c r="F355" t="s">
        <v>349</v>
      </c>
      <c r="G355">
        <v>1</v>
      </c>
      <c r="H355">
        <v>324.45</v>
      </c>
      <c r="I355">
        <v>324.45</v>
      </c>
      <c r="J355">
        <v>300.12</v>
      </c>
      <c r="K355">
        <v>24.33</v>
      </c>
      <c r="L355" t="s">
        <v>82</v>
      </c>
      <c r="M355" t="s">
        <v>363</v>
      </c>
      <c r="N355" t="s">
        <v>12</v>
      </c>
      <c r="O355">
        <v>12</v>
      </c>
    </row>
    <row r="356" spans="1:15" x14ac:dyDescent="0.3">
      <c r="A356" t="s">
        <v>187</v>
      </c>
      <c r="B356" s="11">
        <v>43438</v>
      </c>
      <c r="C356" t="s">
        <v>455</v>
      </c>
      <c r="D356" t="s">
        <v>476</v>
      </c>
      <c r="E356" t="s">
        <v>348</v>
      </c>
      <c r="F356" t="s">
        <v>349</v>
      </c>
      <c r="G356">
        <v>1</v>
      </c>
      <c r="H356">
        <v>149.03</v>
      </c>
      <c r="I356">
        <v>149.03</v>
      </c>
      <c r="J356">
        <v>110.28</v>
      </c>
      <c r="K356">
        <v>38.75</v>
      </c>
      <c r="L356" t="s">
        <v>82</v>
      </c>
      <c r="M356" t="s">
        <v>363</v>
      </c>
      <c r="N356" t="s">
        <v>12</v>
      </c>
      <c r="O356">
        <v>12</v>
      </c>
    </row>
    <row r="357" spans="1:15" x14ac:dyDescent="0.3">
      <c r="A357" t="s">
        <v>187</v>
      </c>
      <c r="B357" s="11">
        <v>43438</v>
      </c>
      <c r="C357" t="s">
        <v>456</v>
      </c>
      <c r="D357" t="s">
        <v>476</v>
      </c>
      <c r="E357" t="s">
        <v>348</v>
      </c>
      <c r="F357" t="s">
        <v>349</v>
      </c>
      <c r="G357">
        <v>1</v>
      </c>
      <c r="H357">
        <v>1308.94</v>
      </c>
      <c r="I357">
        <v>1308.94</v>
      </c>
      <c r="J357">
        <v>1320.68</v>
      </c>
      <c r="K357">
        <v>-11.74</v>
      </c>
      <c r="L357" t="s">
        <v>82</v>
      </c>
      <c r="M357" t="s">
        <v>363</v>
      </c>
      <c r="N357" t="s">
        <v>12</v>
      </c>
      <c r="O357">
        <v>12</v>
      </c>
    </row>
    <row r="358" spans="1:15" x14ac:dyDescent="0.3">
      <c r="A358" t="s">
        <v>188</v>
      </c>
      <c r="B358" s="11">
        <v>43443</v>
      </c>
      <c r="C358" t="s">
        <v>448</v>
      </c>
      <c r="D358" t="s">
        <v>378</v>
      </c>
      <c r="E358" t="s">
        <v>348</v>
      </c>
      <c r="F358" t="s">
        <v>349</v>
      </c>
      <c r="G358">
        <v>1</v>
      </c>
      <c r="H358">
        <v>324.45</v>
      </c>
      <c r="I358">
        <v>324.45</v>
      </c>
      <c r="J358">
        <v>300.12</v>
      </c>
      <c r="K358">
        <v>24.33</v>
      </c>
      <c r="L358" t="s">
        <v>82</v>
      </c>
      <c r="M358" t="s">
        <v>363</v>
      </c>
      <c r="N358" t="s">
        <v>12</v>
      </c>
      <c r="O358">
        <v>12</v>
      </c>
    </row>
    <row r="359" spans="1:15" x14ac:dyDescent="0.3">
      <c r="A359" t="s">
        <v>189</v>
      </c>
      <c r="B359" s="11">
        <v>43452</v>
      </c>
      <c r="C359" t="s">
        <v>504</v>
      </c>
      <c r="D359" t="s">
        <v>383</v>
      </c>
      <c r="E359" t="s">
        <v>348</v>
      </c>
      <c r="F359" t="s">
        <v>349</v>
      </c>
      <c r="G359">
        <v>1</v>
      </c>
      <c r="H359">
        <v>209.26</v>
      </c>
      <c r="I359">
        <v>209.26</v>
      </c>
      <c r="J359">
        <v>185.82</v>
      </c>
      <c r="K359">
        <v>23.44</v>
      </c>
      <c r="L359" t="s">
        <v>82</v>
      </c>
      <c r="M359" t="s">
        <v>363</v>
      </c>
      <c r="N359" t="s">
        <v>12</v>
      </c>
      <c r="O359">
        <v>12</v>
      </c>
    </row>
    <row r="360" spans="1:15" x14ac:dyDescent="0.3">
      <c r="A360" t="s">
        <v>190</v>
      </c>
      <c r="B360" s="11">
        <v>43452</v>
      </c>
      <c r="C360" t="s">
        <v>439</v>
      </c>
      <c r="D360" t="s">
        <v>380</v>
      </c>
      <c r="E360" t="s">
        <v>348</v>
      </c>
      <c r="F360" t="s">
        <v>349</v>
      </c>
      <c r="G360">
        <v>1</v>
      </c>
      <c r="H360">
        <v>1242.8499999999999</v>
      </c>
      <c r="I360">
        <v>1242.8499999999999</v>
      </c>
      <c r="J360">
        <v>1117.8599999999999</v>
      </c>
      <c r="K360">
        <v>124.99</v>
      </c>
      <c r="L360" t="s">
        <v>82</v>
      </c>
      <c r="M360" t="s">
        <v>363</v>
      </c>
      <c r="N360" t="s">
        <v>12</v>
      </c>
      <c r="O360">
        <v>12</v>
      </c>
    </row>
    <row r="361" spans="1:15" x14ac:dyDescent="0.3">
      <c r="A361" t="s">
        <v>191</v>
      </c>
      <c r="B361" s="11">
        <v>43455</v>
      </c>
      <c r="C361" t="s">
        <v>438</v>
      </c>
      <c r="D361" t="s">
        <v>384</v>
      </c>
      <c r="E361" t="s">
        <v>348</v>
      </c>
      <c r="F361" t="s">
        <v>349</v>
      </c>
      <c r="G361">
        <v>1</v>
      </c>
      <c r="H361">
        <v>1242.8499999999999</v>
      </c>
      <c r="I361">
        <v>1242.8499999999999</v>
      </c>
      <c r="J361">
        <v>1117.8599999999999</v>
      </c>
      <c r="K361">
        <v>124.99</v>
      </c>
      <c r="L361" t="s">
        <v>82</v>
      </c>
      <c r="M361" t="s">
        <v>363</v>
      </c>
      <c r="N361" t="s">
        <v>12</v>
      </c>
      <c r="O361">
        <v>12</v>
      </c>
    </row>
    <row r="362" spans="1:15" x14ac:dyDescent="0.3">
      <c r="A362" t="s">
        <v>191</v>
      </c>
      <c r="B362" s="11">
        <v>43455</v>
      </c>
      <c r="C362" t="s">
        <v>493</v>
      </c>
      <c r="D362" t="s">
        <v>384</v>
      </c>
      <c r="E362" t="s">
        <v>348</v>
      </c>
      <c r="F362" t="s">
        <v>349</v>
      </c>
      <c r="G362">
        <v>1</v>
      </c>
      <c r="H362">
        <v>736.15</v>
      </c>
      <c r="I362">
        <v>736.15</v>
      </c>
      <c r="J362">
        <v>653.70000000000005</v>
      </c>
      <c r="K362">
        <v>82.45</v>
      </c>
      <c r="L362" t="s">
        <v>82</v>
      </c>
      <c r="M362" t="s">
        <v>363</v>
      </c>
      <c r="N362" t="s">
        <v>12</v>
      </c>
      <c r="O362">
        <v>12</v>
      </c>
    </row>
    <row r="363" spans="1:15" x14ac:dyDescent="0.3">
      <c r="A363" t="s">
        <v>191</v>
      </c>
      <c r="B363" s="11">
        <v>43455</v>
      </c>
      <c r="C363" t="s">
        <v>505</v>
      </c>
      <c r="D363" t="s">
        <v>384</v>
      </c>
      <c r="E363" t="s">
        <v>348</v>
      </c>
      <c r="F363" t="s">
        <v>349</v>
      </c>
      <c r="G363">
        <v>1</v>
      </c>
      <c r="H363">
        <v>1242.8499999999999</v>
      </c>
      <c r="I363">
        <v>1242.8499999999999</v>
      </c>
      <c r="J363">
        <v>1117.8599999999999</v>
      </c>
      <c r="K363">
        <v>124.99</v>
      </c>
      <c r="L363" t="s">
        <v>82</v>
      </c>
      <c r="M363" t="s">
        <v>363</v>
      </c>
      <c r="N363" t="s">
        <v>12</v>
      </c>
      <c r="O363">
        <v>12</v>
      </c>
    </row>
    <row r="364" spans="1:15" x14ac:dyDescent="0.3">
      <c r="A364" t="s">
        <v>191</v>
      </c>
      <c r="B364" s="11">
        <v>43455</v>
      </c>
      <c r="C364" t="s">
        <v>492</v>
      </c>
      <c r="D364" t="s">
        <v>384</v>
      </c>
      <c r="E364" t="s">
        <v>348</v>
      </c>
      <c r="F364" t="s">
        <v>349</v>
      </c>
      <c r="G364">
        <v>1</v>
      </c>
      <c r="H364">
        <v>209.26</v>
      </c>
      <c r="I364">
        <v>209.26</v>
      </c>
      <c r="J364">
        <v>185.82</v>
      </c>
      <c r="K364">
        <v>23.44</v>
      </c>
      <c r="L364" t="s">
        <v>82</v>
      </c>
      <c r="M364" t="s">
        <v>363</v>
      </c>
      <c r="N364" t="s">
        <v>12</v>
      </c>
      <c r="O364">
        <v>12</v>
      </c>
    </row>
    <row r="365" spans="1:15" x14ac:dyDescent="0.3">
      <c r="A365" t="s">
        <v>191</v>
      </c>
      <c r="B365" s="11">
        <v>43455</v>
      </c>
      <c r="C365" t="s">
        <v>486</v>
      </c>
      <c r="D365" t="s">
        <v>384</v>
      </c>
      <c r="E365" t="s">
        <v>348</v>
      </c>
      <c r="F365" t="s">
        <v>349</v>
      </c>
      <c r="G365">
        <v>1</v>
      </c>
      <c r="H365">
        <v>647.99</v>
      </c>
      <c r="I365">
        <v>647.99</v>
      </c>
      <c r="J365">
        <v>598.44000000000005</v>
      </c>
      <c r="K365">
        <v>49.55</v>
      </c>
      <c r="L365" t="s">
        <v>82</v>
      </c>
      <c r="M365" t="s">
        <v>363</v>
      </c>
      <c r="N365" t="s">
        <v>12</v>
      </c>
      <c r="O365">
        <v>12</v>
      </c>
    </row>
    <row r="366" spans="1:15" x14ac:dyDescent="0.3">
      <c r="A366" t="s">
        <v>191</v>
      </c>
      <c r="B366" s="11">
        <v>43455</v>
      </c>
      <c r="C366" t="s">
        <v>439</v>
      </c>
      <c r="D366" t="s">
        <v>384</v>
      </c>
      <c r="E366" t="s">
        <v>348</v>
      </c>
      <c r="F366" t="s">
        <v>349</v>
      </c>
      <c r="G366">
        <v>1</v>
      </c>
      <c r="H366">
        <v>1242.8499999999999</v>
      </c>
      <c r="I366">
        <v>1242.8499999999999</v>
      </c>
      <c r="J366">
        <v>1117.8599999999999</v>
      </c>
      <c r="K366">
        <v>124.99</v>
      </c>
      <c r="L366" t="s">
        <v>82</v>
      </c>
      <c r="M366" t="s">
        <v>363</v>
      </c>
      <c r="N366" t="s">
        <v>12</v>
      </c>
      <c r="O366">
        <v>12</v>
      </c>
    </row>
    <row r="367" spans="1:15" x14ac:dyDescent="0.3">
      <c r="A367" t="s">
        <v>192</v>
      </c>
      <c r="B367" s="11">
        <v>43459</v>
      </c>
      <c r="C367" t="s">
        <v>506</v>
      </c>
      <c r="D367" t="s">
        <v>385</v>
      </c>
      <c r="E367" t="s">
        <v>348</v>
      </c>
      <c r="F367" t="s">
        <v>349</v>
      </c>
      <c r="G367">
        <v>1</v>
      </c>
      <c r="H367">
        <v>15</v>
      </c>
      <c r="I367">
        <v>15</v>
      </c>
      <c r="J367">
        <v>10.31</v>
      </c>
      <c r="K367">
        <v>4.6900000000000004</v>
      </c>
      <c r="L367" t="s">
        <v>82</v>
      </c>
      <c r="M367" t="s">
        <v>363</v>
      </c>
      <c r="N367" t="s">
        <v>12</v>
      </c>
      <c r="O367">
        <v>12</v>
      </c>
    </row>
    <row r="368" spans="1:15" x14ac:dyDescent="0.3">
      <c r="A368" t="s">
        <v>192</v>
      </c>
      <c r="B368" s="11">
        <v>43459</v>
      </c>
      <c r="C368" t="s">
        <v>492</v>
      </c>
      <c r="D368" t="s">
        <v>385</v>
      </c>
      <c r="E368" t="s">
        <v>348</v>
      </c>
      <c r="F368" t="s">
        <v>349</v>
      </c>
      <c r="G368">
        <v>1</v>
      </c>
      <c r="H368">
        <v>209.26</v>
      </c>
      <c r="I368">
        <v>209.26</v>
      </c>
      <c r="J368">
        <v>185.82</v>
      </c>
      <c r="K368">
        <v>23.44</v>
      </c>
      <c r="L368" t="s">
        <v>82</v>
      </c>
      <c r="M368" t="s">
        <v>363</v>
      </c>
      <c r="N368" t="s">
        <v>12</v>
      </c>
      <c r="O368">
        <v>12</v>
      </c>
    </row>
    <row r="369" spans="1:15" x14ac:dyDescent="0.3">
      <c r="A369" t="s">
        <v>192</v>
      </c>
      <c r="B369" s="11">
        <v>43459</v>
      </c>
      <c r="C369" t="s">
        <v>487</v>
      </c>
      <c r="D369" t="s">
        <v>385</v>
      </c>
      <c r="E369" t="s">
        <v>348</v>
      </c>
      <c r="F369" t="s">
        <v>349</v>
      </c>
      <c r="G369">
        <v>1</v>
      </c>
      <c r="H369">
        <v>180.13</v>
      </c>
      <c r="I369">
        <v>180.13</v>
      </c>
      <c r="J369">
        <v>133.30000000000001</v>
      </c>
      <c r="K369">
        <v>46.83</v>
      </c>
      <c r="L369" t="s">
        <v>82</v>
      </c>
      <c r="M369" t="s">
        <v>363</v>
      </c>
      <c r="N369" t="s">
        <v>12</v>
      </c>
      <c r="O369">
        <v>12</v>
      </c>
    </row>
    <row r="370" spans="1:15" x14ac:dyDescent="0.3">
      <c r="A370" t="s">
        <v>193</v>
      </c>
      <c r="B370" s="11">
        <v>43459</v>
      </c>
      <c r="C370" t="s">
        <v>507</v>
      </c>
      <c r="D370" t="s">
        <v>490</v>
      </c>
      <c r="E370" t="s">
        <v>348</v>
      </c>
      <c r="F370" t="s">
        <v>349</v>
      </c>
      <c r="G370">
        <v>1</v>
      </c>
      <c r="H370">
        <v>1229.46</v>
      </c>
      <c r="I370">
        <v>1229.46</v>
      </c>
      <c r="J370">
        <v>1105.81</v>
      </c>
      <c r="K370">
        <v>123.65</v>
      </c>
      <c r="L370" t="s">
        <v>82</v>
      </c>
      <c r="M370" t="s">
        <v>363</v>
      </c>
      <c r="N370" t="s">
        <v>12</v>
      </c>
      <c r="O370">
        <v>12</v>
      </c>
    </row>
    <row r="371" spans="1:15" x14ac:dyDescent="0.3">
      <c r="A371" t="s">
        <v>193</v>
      </c>
      <c r="B371" s="11">
        <v>43459</v>
      </c>
      <c r="C371" t="s">
        <v>504</v>
      </c>
      <c r="D371" t="s">
        <v>490</v>
      </c>
      <c r="E371" t="s">
        <v>348</v>
      </c>
      <c r="F371" t="s">
        <v>349</v>
      </c>
      <c r="G371">
        <v>1</v>
      </c>
      <c r="H371">
        <v>209.26</v>
      </c>
      <c r="I371">
        <v>209.26</v>
      </c>
      <c r="J371">
        <v>185.82</v>
      </c>
      <c r="K371">
        <v>23.44</v>
      </c>
      <c r="L371" t="s">
        <v>82</v>
      </c>
      <c r="M371" t="s">
        <v>363</v>
      </c>
      <c r="N371" t="s">
        <v>12</v>
      </c>
      <c r="O371">
        <v>12</v>
      </c>
    </row>
    <row r="372" spans="1:15" x14ac:dyDescent="0.3">
      <c r="A372" t="s">
        <v>193</v>
      </c>
      <c r="B372" s="11">
        <v>43459</v>
      </c>
      <c r="C372" t="s">
        <v>489</v>
      </c>
      <c r="D372" t="s">
        <v>490</v>
      </c>
      <c r="E372" t="s">
        <v>348</v>
      </c>
      <c r="F372" t="s">
        <v>349</v>
      </c>
      <c r="G372">
        <v>1</v>
      </c>
      <c r="H372">
        <v>141.62</v>
      </c>
      <c r="I372">
        <v>141.62</v>
      </c>
      <c r="J372">
        <v>104.8</v>
      </c>
      <c r="K372">
        <v>36.82</v>
      </c>
      <c r="L372" t="s">
        <v>82</v>
      </c>
      <c r="M372" t="s">
        <v>363</v>
      </c>
      <c r="N372" t="s">
        <v>12</v>
      </c>
      <c r="O372">
        <v>12</v>
      </c>
    </row>
    <row r="373" spans="1:15" x14ac:dyDescent="0.3">
      <c r="A373" t="s">
        <v>193</v>
      </c>
      <c r="B373" s="11">
        <v>43459</v>
      </c>
      <c r="C373" t="s">
        <v>508</v>
      </c>
      <c r="D373" t="s">
        <v>490</v>
      </c>
      <c r="E373" t="s">
        <v>348</v>
      </c>
      <c r="F373" t="s">
        <v>349</v>
      </c>
      <c r="G373">
        <v>1</v>
      </c>
      <c r="H373">
        <v>36.450000000000003</v>
      </c>
      <c r="I373">
        <v>36.450000000000003</v>
      </c>
      <c r="J373">
        <v>26.97</v>
      </c>
      <c r="K373">
        <v>9.48</v>
      </c>
      <c r="L373" t="s">
        <v>82</v>
      </c>
      <c r="M373" t="s">
        <v>363</v>
      </c>
      <c r="N373" t="s">
        <v>12</v>
      </c>
      <c r="O373">
        <v>12</v>
      </c>
    </row>
    <row r="374" spans="1:15" x14ac:dyDescent="0.3">
      <c r="A374" t="s">
        <v>194</v>
      </c>
      <c r="B374" s="11">
        <v>43464</v>
      </c>
      <c r="C374" t="s">
        <v>505</v>
      </c>
      <c r="D374" t="s">
        <v>386</v>
      </c>
      <c r="E374" t="s">
        <v>348</v>
      </c>
      <c r="F374" t="s">
        <v>349</v>
      </c>
      <c r="G374">
        <v>1</v>
      </c>
      <c r="H374">
        <v>1242.8499999999999</v>
      </c>
      <c r="I374">
        <v>1242.8499999999999</v>
      </c>
      <c r="J374">
        <v>1117.8599999999999</v>
      </c>
      <c r="K374">
        <v>124.99</v>
      </c>
      <c r="L374" t="s">
        <v>82</v>
      </c>
      <c r="M374" t="s">
        <v>363</v>
      </c>
      <c r="N374" t="s">
        <v>12</v>
      </c>
      <c r="O374">
        <v>12</v>
      </c>
    </row>
    <row r="375" spans="1:15" x14ac:dyDescent="0.3">
      <c r="A375" t="s">
        <v>194</v>
      </c>
      <c r="B375" s="11">
        <v>43464</v>
      </c>
      <c r="C375" t="s">
        <v>500</v>
      </c>
      <c r="D375" t="s">
        <v>386</v>
      </c>
      <c r="E375" t="s">
        <v>348</v>
      </c>
      <c r="F375" t="s">
        <v>349</v>
      </c>
      <c r="G375">
        <v>1</v>
      </c>
      <c r="H375">
        <v>1229.46</v>
      </c>
      <c r="I375">
        <v>1229.46</v>
      </c>
      <c r="J375">
        <v>1105.81</v>
      </c>
      <c r="K375">
        <v>123.65</v>
      </c>
      <c r="L375" t="s">
        <v>82</v>
      </c>
      <c r="M375" t="s">
        <v>363</v>
      </c>
      <c r="N375" t="s">
        <v>12</v>
      </c>
      <c r="O375">
        <v>12</v>
      </c>
    </row>
    <row r="376" spans="1:15" x14ac:dyDescent="0.3">
      <c r="A376" t="s">
        <v>194</v>
      </c>
      <c r="B376" s="11">
        <v>43464</v>
      </c>
      <c r="C376" t="s">
        <v>504</v>
      </c>
      <c r="D376" t="s">
        <v>386</v>
      </c>
      <c r="E376" t="s">
        <v>348</v>
      </c>
      <c r="F376" t="s">
        <v>349</v>
      </c>
      <c r="G376">
        <v>1</v>
      </c>
      <c r="H376">
        <v>209.26</v>
      </c>
      <c r="I376">
        <v>209.26</v>
      </c>
      <c r="J376">
        <v>185.82</v>
      </c>
      <c r="K376">
        <v>23.44</v>
      </c>
      <c r="L376" t="s">
        <v>82</v>
      </c>
      <c r="M376" t="s">
        <v>363</v>
      </c>
      <c r="N376" t="s">
        <v>12</v>
      </c>
      <c r="O376">
        <v>12</v>
      </c>
    </row>
    <row r="377" spans="1:15" x14ac:dyDescent="0.3">
      <c r="A377" t="s">
        <v>194</v>
      </c>
      <c r="B377" s="11">
        <v>43464</v>
      </c>
      <c r="C377" t="s">
        <v>437</v>
      </c>
      <c r="D377" t="s">
        <v>386</v>
      </c>
      <c r="E377" t="s">
        <v>348</v>
      </c>
      <c r="F377" t="s">
        <v>349</v>
      </c>
      <c r="G377">
        <v>1</v>
      </c>
      <c r="H377">
        <v>33.770000000000003</v>
      </c>
      <c r="I377">
        <v>33.770000000000003</v>
      </c>
      <c r="J377">
        <v>24.99</v>
      </c>
      <c r="K377">
        <v>8.7799999999999994</v>
      </c>
      <c r="L377" t="s">
        <v>82</v>
      </c>
      <c r="M377" t="s">
        <v>363</v>
      </c>
      <c r="N377" t="s">
        <v>12</v>
      </c>
      <c r="O377">
        <v>12</v>
      </c>
    </row>
    <row r="378" spans="1:15" x14ac:dyDescent="0.3">
      <c r="A378" t="s">
        <v>194</v>
      </c>
      <c r="B378" s="11">
        <v>43464</v>
      </c>
      <c r="C378" t="s">
        <v>493</v>
      </c>
      <c r="D378" t="s">
        <v>386</v>
      </c>
      <c r="E378" t="s">
        <v>348</v>
      </c>
      <c r="F378" t="s">
        <v>349</v>
      </c>
      <c r="G378">
        <v>1</v>
      </c>
      <c r="H378">
        <v>736.15</v>
      </c>
      <c r="I378">
        <v>736.15</v>
      </c>
      <c r="J378">
        <v>653.70000000000005</v>
      </c>
      <c r="K378">
        <v>82.45</v>
      </c>
      <c r="L378" t="s">
        <v>82</v>
      </c>
      <c r="M378" t="s">
        <v>363</v>
      </c>
      <c r="N378" t="s">
        <v>12</v>
      </c>
      <c r="O378">
        <v>12</v>
      </c>
    </row>
    <row r="379" spans="1:15" x14ac:dyDescent="0.3">
      <c r="A379" t="s">
        <v>194</v>
      </c>
      <c r="B379" s="11">
        <v>43464</v>
      </c>
      <c r="C379" t="s">
        <v>492</v>
      </c>
      <c r="D379" t="s">
        <v>386</v>
      </c>
      <c r="E379" t="s">
        <v>348</v>
      </c>
      <c r="F379" t="s">
        <v>349</v>
      </c>
      <c r="G379">
        <v>1</v>
      </c>
      <c r="H379">
        <v>209.26</v>
      </c>
      <c r="I379">
        <v>209.26</v>
      </c>
      <c r="J379">
        <v>185.82</v>
      </c>
      <c r="K379">
        <v>23.44</v>
      </c>
      <c r="L379" t="s">
        <v>82</v>
      </c>
      <c r="M379" t="s">
        <v>363</v>
      </c>
      <c r="N379" t="s">
        <v>12</v>
      </c>
      <c r="O379">
        <v>12</v>
      </c>
    </row>
    <row r="380" spans="1:15" x14ac:dyDescent="0.3">
      <c r="A380" t="s">
        <v>194</v>
      </c>
      <c r="B380" s="11">
        <v>43464</v>
      </c>
      <c r="C380" t="s">
        <v>485</v>
      </c>
      <c r="D380" t="s">
        <v>386</v>
      </c>
      <c r="E380" t="s">
        <v>348</v>
      </c>
      <c r="F380" t="s">
        <v>349</v>
      </c>
      <c r="G380">
        <v>1</v>
      </c>
      <c r="H380">
        <v>74.84</v>
      </c>
      <c r="I380">
        <v>74.84</v>
      </c>
      <c r="J380">
        <v>55.38</v>
      </c>
      <c r="K380">
        <v>19.46</v>
      </c>
      <c r="L380" t="s">
        <v>82</v>
      </c>
      <c r="M380" t="s">
        <v>363</v>
      </c>
      <c r="N380" t="s">
        <v>12</v>
      </c>
      <c r="O380">
        <v>12</v>
      </c>
    </row>
    <row r="381" spans="1:15" x14ac:dyDescent="0.3">
      <c r="A381" t="s">
        <v>194</v>
      </c>
      <c r="B381" s="11">
        <v>43464</v>
      </c>
      <c r="C381" t="s">
        <v>484</v>
      </c>
      <c r="D381" t="s">
        <v>386</v>
      </c>
      <c r="E381" t="s">
        <v>348</v>
      </c>
      <c r="F381" t="s">
        <v>349</v>
      </c>
      <c r="G381">
        <v>1</v>
      </c>
      <c r="H381">
        <v>647.99</v>
      </c>
      <c r="I381">
        <v>647.99</v>
      </c>
      <c r="J381">
        <v>598.44000000000005</v>
      </c>
      <c r="K381">
        <v>49.55</v>
      </c>
      <c r="L381" t="s">
        <v>82</v>
      </c>
      <c r="M381" t="s">
        <v>363</v>
      </c>
      <c r="N381" t="s">
        <v>12</v>
      </c>
      <c r="O381">
        <v>12</v>
      </c>
    </row>
    <row r="382" spans="1:15" x14ac:dyDescent="0.3">
      <c r="A382" t="s">
        <v>194</v>
      </c>
      <c r="B382" s="11">
        <v>43464</v>
      </c>
      <c r="C382" t="s">
        <v>413</v>
      </c>
      <c r="D382" t="s">
        <v>386</v>
      </c>
      <c r="E382" t="s">
        <v>348</v>
      </c>
      <c r="F382" t="s">
        <v>349</v>
      </c>
      <c r="G382">
        <v>1</v>
      </c>
      <c r="H382">
        <v>647.99</v>
      </c>
      <c r="I382">
        <v>647.99</v>
      </c>
      <c r="J382">
        <v>598.44000000000005</v>
      </c>
      <c r="K382">
        <v>49.55</v>
      </c>
      <c r="L382" t="s">
        <v>82</v>
      </c>
      <c r="M382" t="s">
        <v>363</v>
      </c>
      <c r="N382" t="s">
        <v>12</v>
      </c>
      <c r="O382">
        <v>12</v>
      </c>
    </row>
    <row r="383" spans="1:15" x14ac:dyDescent="0.3">
      <c r="A383" t="s">
        <v>194</v>
      </c>
      <c r="B383" s="11">
        <v>43464</v>
      </c>
      <c r="C383" t="s">
        <v>482</v>
      </c>
      <c r="D383" t="s">
        <v>386</v>
      </c>
      <c r="E383" t="s">
        <v>348</v>
      </c>
      <c r="F383" t="s">
        <v>349</v>
      </c>
      <c r="G383">
        <v>1</v>
      </c>
      <c r="H383">
        <v>744.27</v>
      </c>
      <c r="I383">
        <v>744.27</v>
      </c>
      <c r="J383">
        <v>660.91</v>
      </c>
      <c r="K383">
        <v>83.36</v>
      </c>
      <c r="L383" t="s">
        <v>82</v>
      </c>
      <c r="M383" t="s">
        <v>363</v>
      </c>
      <c r="N383" t="s">
        <v>12</v>
      </c>
      <c r="O383">
        <v>12</v>
      </c>
    </row>
    <row r="384" spans="1:15" x14ac:dyDescent="0.3">
      <c r="A384" t="s">
        <v>196</v>
      </c>
      <c r="B384" s="11">
        <v>43498</v>
      </c>
      <c r="C384" t="s">
        <v>461</v>
      </c>
      <c r="D384" t="s">
        <v>377</v>
      </c>
      <c r="E384" t="s">
        <v>348</v>
      </c>
      <c r="F384" t="s">
        <v>349</v>
      </c>
      <c r="G384">
        <v>1</v>
      </c>
      <c r="H384">
        <v>22.79</v>
      </c>
      <c r="I384">
        <v>22.79</v>
      </c>
      <c r="J384">
        <v>15.67</v>
      </c>
      <c r="K384">
        <v>7.12</v>
      </c>
      <c r="L384" t="s">
        <v>83</v>
      </c>
      <c r="M384" t="s">
        <v>371</v>
      </c>
      <c r="N384" t="s">
        <v>14</v>
      </c>
      <c r="O384">
        <v>2</v>
      </c>
    </row>
    <row r="385" spans="1:15" x14ac:dyDescent="0.3">
      <c r="A385" t="s">
        <v>197</v>
      </c>
      <c r="B385" s="11">
        <v>43500</v>
      </c>
      <c r="C385" t="s">
        <v>448</v>
      </c>
      <c r="D385" t="s">
        <v>359</v>
      </c>
      <c r="E385" t="s">
        <v>348</v>
      </c>
      <c r="F385" t="s">
        <v>349</v>
      </c>
      <c r="G385">
        <v>1</v>
      </c>
      <c r="H385">
        <v>324.45</v>
      </c>
      <c r="I385">
        <v>324.45</v>
      </c>
      <c r="J385">
        <v>300.12</v>
      </c>
      <c r="K385">
        <v>24.33</v>
      </c>
      <c r="L385" t="s">
        <v>83</v>
      </c>
      <c r="M385" t="s">
        <v>371</v>
      </c>
      <c r="N385" t="s">
        <v>14</v>
      </c>
      <c r="O385">
        <v>2</v>
      </c>
    </row>
    <row r="386" spans="1:15" x14ac:dyDescent="0.3">
      <c r="A386" t="s">
        <v>197</v>
      </c>
      <c r="B386" s="11">
        <v>43500</v>
      </c>
      <c r="C386" t="s">
        <v>450</v>
      </c>
      <c r="D386" t="s">
        <v>359</v>
      </c>
      <c r="E386" t="s">
        <v>348</v>
      </c>
      <c r="F386" t="s">
        <v>349</v>
      </c>
      <c r="G386">
        <v>1</v>
      </c>
      <c r="H386">
        <v>202.33</v>
      </c>
      <c r="I386">
        <v>202.33</v>
      </c>
      <c r="J386">
        <v>187.16</v>
      </c>
      <c r="K386">
        <v>15.17</v>
      </c>
      <c r="L386" t="s">
        <v>83</v>
      </c>
      <c r="M386" t="s">
        <v>371</v>
      </c>
      <c r="N386" t="s">
        <v>14</v>
      </c>
      <c r="O386">
        <v>2</v>
      </c>
    </row>
    <row r="387" spans="1:15" x14ac:dyDescent="0.3">
      <c r="A387" t="s">
        <v>197</v>
      </c>
      <c r="B387" s="11">
        <v>43500</v>
      </c>
      <c r="C387" t="s">
        <v>509</v>
      </c>
      <c r="D387" t="s">
        <v>359</v>
      </c>
      <c r="E387" t="s">
        <v>348</v>
      </c>
      <c r="F387" t="s">
        <v>349</v>
      </c>
      <c r="G387">
        <v>1</v>
      </c>
      <c r="H387">
        <v>35.99</v>
      </c>
      <c r="I387">
        <v>35.99</v>
      </c>
      <c r="J387">
        <v>24.75</v>
      </c>
      <c r="K387">
        <v>11.24</v>
      </c>
      <c r="L387" t="s">
        <v>83</v>
      </c>
      <c r="M387" t="s">
        <v>371</v>
      </c>
      <c r="N387" t="s">
        <v>14</v>
      </c>
      <c r="O387">
        <v>2</v>
      </c>
    </row>
    <row r="388" spans="1:15" x14ac:dyDescent="0.3">
      <c r="A388" t="s">
        <v>197</v>
      </c>
      <c r="B388" s="11">
        <v>43500</v>
      </c>
      <c r="C388" t="s">
        <v>458</v>
      </c>
      <c r="D388" t="s">
        <v>359</v>
      </c>
      <c r="E388" t="s">
        <v>348</v>
      </c>
      <c r="F388" t="s">
        <v>349</v>
      </c>
      <c r="G388">
        <v>1</v>
      </c>
      <c r="H388">
        <v>202.33</v>
      </c>
      <c r="I388">
        <v>202.33</v>
      </c>
      <c r="J388">
        <v>187.16</v>
      </c>
      <c r="K388">
        <v>15.17</v>
      </c>
      <c r="L388" t="s">
        <v>83</v>
      </c>
      <c r="M388" t="s">
        <v>371</v>
      </c>
      <c r="N388" t="s">
        <v>14</v>
      </c>
      <c r="O388">
        <v>2</v>
      </c>
    </row>
    <row r="389" spans="1:15" x14ac:dyDescent="0.3">
      <c r="A389" t="s">
        <v>197</v>
      </c>
      <c r="B389" s="11">
        <v>43500</v>
      </c>
      <c r="C389" t="s">
        <v>442</v>
      </c>
      <c r="D389" t="s">
        <v>359</v>
      </c>
      <c r="E389" t="s">
        <v>348</v>
      </c>
      <c r="F389" t="s">
        <v>349</v>
      </c>
      <c r="G389">
        <v>1</v>
      </c>
      <c r="H389">
        <v>1466.01</v>
      </c>
      <c r="I389">
        <v>1466.01</v>
      </c>
      <c r="J389">
        <v>1518.79</v>
      </c>
      <c r="K389">
        <v>-52.78</v>
      </c>
      <c r="L389" t="s">
        <v>83</v>
      </c>
      <c r="M389" t="s">
        <v>371</v>
      </c>
      <c r="N389" t="s">
        <v>14</v>
      </c>
      <c r="O389">
        <v>2</v>
      </c>
    </row>
    <row r="390" spans="1:15" x14ac:dyDescent="0.3">
      <c r="A390" t="s">
        <v>197</v>
      </c>
      <c r="B390" s="11">
        <v>43500</v>
      </c>
      <c r="C390" t="s">
        <v>496</v>
      </c>
      <c r="D390" t="s">
        <v>359</v>
      </c>
      <c r="E390" t="s">
        <v>348</v>
      </c>
      <c r="F390" t="s">
        <v>349</v>
      </c>
      <c r="G390">
        <v>1</v>
      </c>
      <c r="H390">
        <v>202.33</v>
      </c>
      <c r="I390">
        <v>202.33</v>
      </c>
      <c r="J390">
        <v>187.16</v>
      </c>
      <c r="K390">
        <v>15.17</v>
      </c>
      <c r="L390" t="s">
        <v>83</v>
      </c>
      <c r="M390" t="s">
        <v>371</v>
      </c>
      <c r="N390" t="s">
        <v>14</v>
      </c>
      <c r="O390">
        <v>2</v>
      </c>
    </row>
    <row r="391" spans="1:15" x14ac:dyDescent="0.3">
      <c r="A391" t="s">
        <v>198</v>
      </c>
      <c r="B391" s="11">
        <v>43503</v>
      </c>
      <c r="C391" t="s">
        <v>458</v>
      </c>
      <c r="D391" t="s">
        <v>463</v>
      </c>
      <c r="E391" t="s">
        <v>348</v>
      </c>
      <c r="F391" t="s">
        <v>349</v>
      </c>
      <c r="G391">
        <v>1</v>
      </c>
      <c r="H391">
        <v>202.33</v>
      </c>
      <c r="I391">
        <v>202.33</v>
      </c>
      <c r="J391">
        <v>187.16</v>
      </c>
      <c r="K391">
        <v>15.17</v>
      </c>
      <c r="L391" t="s">
        <v>83</v>
      </c>
      <c r="M391" t="s">
        <v>371</v>
      </c>
      <c r="N391" t="s">
        <v>14</v>
      </c>
      <c r="O391">
        <v>2</v>
      </c>
    </row>
    <row r="392" spans="1:15" x14ac:dyDescent="0.3">
      <c r="A392" t="s">
        <v>198</v>
      </c>
      <c r="B392" s="11">
        <v>43503</v>
      </c>
      <c r="C392" t="s">
        <v>510</v>
      </c>
      <c r="D392" t="s">
        <v>463</v>
      </c>
      <c r="E392" t="s">
        <v>348</v>
      </c>
      <c r="F392" t="s">
        <v>349</v>
      </c>
      <c r="G392">
        <v>1</v>
      </c>
      <c r="H392">
        <v>600.26</v>
      </c>
      <c r="I392">
        <v>600.26</v>
      </c>
      <c r="J392">
        <v>605.65</v>
      </c>
      <c r="K392">
        <v>-5.39</v>
      </c>
      <c r="L392" t="s">
        <v>83</v>
      </c>
      <c r="M392" t="s">
        <v>371</v>
      </c>
      <c r="N392" t="s">
        <v>14</v>
      </c>
      <c r="O392">
        <v>2</v>
      </c>
    </row>
    <row r="393" spans="1:15" x14ac:dyDescent="0.3">
      <c r="A393" t="s">
        <v>198</v>
      </c>
      <c r="B393" s="11">
        <v>43503</v>
      </c>
      <c r="C393" t="s">
        <v>453</v>
      </c>
      <c r="D393" t="s">
        <v>463</v>
      </c>
      <c r="E393" t="s">
        <v>348</v>
      </c>
      <c r="F393" t="s">
        <v>349</v>
      </c>
      <c r="G393">
        <v>1</v>
      </c>
      <c r="H393">
        <v>324.45</v>
      </c>
      <c r="I393">
        <v>324.45</v>
      </c>
      <c r="J393">
        <v>300.12</v>
      </c>
      <c r="K393">
        <v>24.33</v>
      </c>
      <c r="L393" t="s">
        <v>83</v>
      </c>
      <c r="M393" t="s">
        <v>371</v>
      </c>
      <c r="N393" t="s">
        <v>14</v>
      </c>
      <c r="O393">
        <v>2</v>
      </c>
    </row>
    <row r="394" spans="1:15" x14ac:dyDescent="0.3">
      <c r="A394" t="s">
        <v>198</v>
      </c>
      <c r="B394" s="11">
        <v>43503</v>
      </c>
      <c r="C394" t="s">
        <v>448</v>
      </c>
      <c r="D394" t="s">
        <v>463</v>
      </c>
      <c r="E394" t="s">
        <v>348</v>
      </c>
      <c r="F394" t="s">
        <v>349</v>
      </c>
      <c r="G394">
        <v>1</v>
      </c>
      <c r="H394">
        <v>324.45</v>
      </c>
      <c r="I394">
        <v>324.45</v>
      </c>
      <c r="J394">
        <v>300.12</v>
      </c>
      <c r="K394">
        <v>24.33</v>
      </c>
      <c r="L394" t="s">
        <v>83</v>
      </c>
      <c r="M394" t="s">
        <v>371</v>
      </c>
      <c r="N394" t="s">
        <v>14</v>
      </c>
      <c r="O394">
        <v>2</v>
      </c>
    </row>
    <row r="395" spans="1:15" x14ac:dyDescent="0.3">
      <c r="A395" t="s">
        <v>198</v>
      </c>
      <c r="B395" s="11">
        <v>43503</v>
      </c>
      <c r="C395" t="s">
        <v>452</v>
      </c>
      <c r="D395" t="s">
        <v>463</v>
      </c>
      <c r="E395" t="s">
        <v>348</v>
      </c>
      <c r="F395" t="s">
        <v>349</v>
      </c>
      <c r="G395">
        <v>1</v>
      </c>
      <c r="H395">
        <v>324.45</v>
      </c>
      <c r="I395">
        <v>324.45</v>
      </c>
      <c r="J395">
        <v>300.12</v>
      </c>
      <c r="K395">
        <v>24.33</v>
      </c>
      <c r="L395" t="s">
        <v>83</v>
      </c>
      <c r="M395" t="s">
        <v>371</v>
      </c>
      <c r="N395" t="s">
        <v>14</v>
      </c>
      <c r="O395">
        <v>2</v>
      </c>
    </row>
    <row r="396" spans="1:15" x14ac:dyDescent="0.3">
      <c r="A396" t="s">
        <v>198</v>
      </c>
      <c r="B396" s="11">
        <v>43503</v>
      </c>
      <c r="C396" t="s">
        <v>468</v>
      </c>
      <c r="D396" t="s">
        <v>463</v>
      </c>
      <c r="E396" t="s">
        <v>348</v>
      </c>
      <c r="F396" t="s">
        <v>349</v>
      </c>
      <c r="G396">
        <v>1</v>
      </c>
      <c r="H396">
        <v>1308.94</v>
      </c>
      <c r="I396">
        <v>1308.94</v>
      </c>
      <c r="J396">
        <v>1320.68</v>
      </c>
      <c r="K396">
        <v>-11.74</v>
      </c>
      <c r="L396" t="s">
        <v>83</v>
      </c>
      <c r="M396" t="s">
        <v>371</v>
      </c>
      <c r="N396" t="s">
        <v>14</v>
      </c>
      <c r="O396">
        <v>2</v>
      </c>
    </row>
    <row r="397" spans="1:15" x14ac:dyDescent="0.3">
      <c r="A397" t="s">
        <v>198</v>
      </c>
      <c r="B397" s="11">
        <v>43503</v>
      </c>
      <c r="C397" t="s">
        <v>496</v>
      </c>
      <c r="D397" t="s">
        <v>463</v>
      </c>
      <c r="E397" t="s">
        <v>348</v>
      </c>
      <c r="F397" t="s">
        <v>349</v>
      </c>
      <c r="G397">
        <v>1</v>
      </c>
      <c r="H397">
        <v>202.33</v>
      </c>
      <c r="I397">
        <v>202.33</v>
      </c>
      <c r="J397">
        <v>187.16</v>
      </c>
      <c r="K397">
        <v>15.17</v>
      </c>
      <c r="L397" t="s">
        <v>83</v>
      </c>
      <c r="M397" t="s">
        <v>371</v>
      </c>
      <c r="N397" t="s">
        <v>14</v>
      </c>
      <c r="O397">
        <v>2</v>
      </c>
    </row>
    <row r="398" spans="1:15" x14ac:dyDescent="0.3">
      <c r="A398" t="s">
        <v>198</v>
      </c>
      <c r="B398" s="11">
        <v>43503</v>
      </c>
      <c r="C398" t="s">
        <v>459</v>
      </c>
      <c r="D398" t="s">
        <v>463</v>
      </c>
      <c r="E398" t="s">
        <v>348</v>
      </c>
      <c r="F398" t="s">
        <v>349</v>
      </c>
      <c r="G398">
        <v>1</v>
      </c>
      <c r="H398">
        <v>600.26</v>
      </c>
      <c r="I398">
        <v>600.26</v>
      </c>
      <c r="J398">
        <v>605.65</v>
      </c>
      <c r="K398">
        <v>-5.39</v>
      </c>
      <c r="L398" t="s">
        <v>83</v>
      </c>
      <c r="M398" t="s">
        <v>371</v>
      </c>
      <c r="N398" t="s">
        <v>14</v>
      </c>
      <c r="O398">
        <v>2</v>
      </c>
    </row>
    <row r="399" spans="1:15" x14ac:dyDescent="0.3">
      <c r="A399" t="s">
        <v>199</v>
      </c>
      <c r="B399" s="11">
        <v>43505</v>
      </c>
      <c r="C399" t="s">
        <v>459</v>
      </c>
      <c r="D399" t="s">
        <v>390</v>
      </c>
      <c r="E399" t="s">
        <v>348</v>
      </c>
      <c r="F399" t="s">
        <v>349</v>
      </c>
      <c r="G399">
        <v>1</v>
      </c>
      <c r="H399">
        <v>600.26</v>
      </c>
      <c r="I399">
        <v>600.26</v>
      </c>
      <c r="J399">
        <v>605.65</v>
      </c>
      <c r="K399">
        <v>-5.39</v>
      </c>
      <c r="L399" t="s">
        <v>83</v>
      </c>
      <c r="M399" t="s">
        <v>371</v>
      </c>
      <c r="N399" t="s">
        <v>14</v>
      </c>
      <c r="O399">
        <v>2</v>
      </c>
    </row>
    <row r="400" spans="1:15" x14ac:dyDescent="0.3">
      <c r="A400" t="s">
        <v>200</v>
      </c>
      <c r="B400" s="11">
        <v>43505</v>
      </c>
      <c r="C400" t="s">
        <v>507</v>
      </c>
      <c r="D400" t="s">
        <v>440</v>
      </c>
      <c r="E400" t="s">
        <v>348</v>
      </c>
      <c r="F400" t="s">
        <v>349</v>
      </c>
      <c r="G400">
        <v>1</v>
      </c>
      <c r="H400">
        <v>1229.46</v>
      </c>
      <c r="I400">
        <v>1229.46</v>
      </c>
      <c r="J400">
        <v>1105.81</v>
      </c>
      <c r="K400">
        <v>123.65</v>
      </c>
      <c r="L400" t="s">
        <v>83</v>
      </c>
      <c r="M400" t="s">
        <v>371</v>
      </c>
      <c r="N400" t="s">
        <v>14</v>
      </c>
      <c r="O400">
        <v>2</v>
      </c>
    </row>
    <row r="401" spans="1:15" x14ac:dyDescent="0.3">
      <c r="A401" t="s">
        <v>201</v>
      </c>
      <c r="B401" s="11">
        <v>43505</v>
      </c>
      <c r="C401" t="s">
        <v>447</v>
      </c>
      <c r="D401" t="s">
        <v>389</v>
      </c>
      <c r="E401" t="s">
        <v>348</v>
      </c>
      <c r="F401" t="s">
        <v>349</v>
      </c>
      <c r="G401">
        <v>1</v>
      </c>
      <c r="H401">
        <v>600.26</v>
      </c>
      <c r="I401">
        <v>600.26</v>
      </c>
      <c r="J401">
        <v>605.65</v>
      </c>
      <c r="K401">
        <v>-5.39</v>
      </c>
      <c r="L401" t="s">
        <v>83</v>
      </c>
      <c r="M401" t="s">
        <v>371</v>
      </c>
      <c r="N401" t="s">
        <v>14</v>
      </c>
      <c r="O401">
        <v>2</v>
      </c>
    </row>
    <row r="402" spans="1:15" x14ac:dyDescent="0.3">
      <c r="A402" t="s">
        <v>201</v>
      </c>
      <c r="B402" s="11">
        <v>43505</v>
      </c>
      <c r="C402" t="s">
        <v>445</v>
      </c>
      <c r="D402" t="s">
        <v>389</v>
      </c>
      <c r="E402" t="s">
        <v>348</v>
      </c>
      <c r="F402" t="s">
        <v>349</v>
      </c>
      <c r="G402">
        <v>1</v>
      </c>
      <c r="H402">
        <v>600.26</v>
      </c>
      <c r="I402">
        <v>600.26</v>
      </c>
      <c r="J402">
        <v>605.65</v>
      </c>
      <c r="K402">
        <v>-5.39</v>
      </c>
      <c r="L402" t="s">
        <v>83</v>
      </c>
      <c r="M402" t="s">
        <v>371</v>
      </c>
      <c r="N402" t="s">
        <v>14</v>
      </c>
      <c r="O402">
        <v>2</v>
      </c>
    </row>
    <row r="403" spans="1:15" x14ac:dyDescent="0.3">
      <c r="A403" t="s">
        <v>201</v>
      </c>
      <c r="B403" s="11">
        <v>43505</v>
      </c>
      <c r="C403" t="s">
        <v>469</v>
      </c>
      <c r="D403" t="s">
        <v>389</v>
      </c>
      <c r="E403" t="s">
        <v>348</v>
      </c>
      <c r="F403" t="s">
        <v>349</v>
      </c>
      <c r="G403">
        <v>1</v>
      </c>
      <c r="H403">
        <v>1308.94</v>
      </c>
      <c r="I403">
        <v>1308.94</v>
      </c>
      <c r="J403">
        <v>1320.68</v>
      </c>
      <c r="K403">
        <v>-11.74</v>
      </c>
      <c r="L403" t="s">
        <v>83</v>
      </c>
      <c r="M403" t="s">
        <v>371</v>
      </c>
      <c r="N403" t="s">
        <v>14</v>
      </c>
      <c r="O403">
        <v>2</v>
      </c>
    </row>
    <row r="404" spans="1:15" x14ac:dyDescent="0.3">
      <c r="A404" t="s">
        <v>201</v>
      </c>
      <c r="B404" s="11">
        <v>43505</v>
      </c>
      <c r="C404" t="s">
        <v>474</v>
      </c>
      <c r="D404" t="s">
        <v>389</v>
      </c>
      <c r="E404" t="s">
        <v>348</v>
      </c>
      <c r="F404" t="s">
        <v>349</v>
      </c>
      <c r="G404">
        <v>1</v>
      </c>
      <c r="H404">
        <v>67.540000000000006</v>
      </c>
      <c r="I404">
        <v>67.540000000000006</v>
      </c>
      <c r="J404">
        <v>49.98</v>
      </c>
      <c r="K404">
        <v>17.559999999999999</v>
      </c>
      <c r="L404" t="s">
        <v>83</v>
      </c>
      <c r="M404" t="s">
        <v>371</v>
      </c>
      <c r="N404" t="s">
        <v>14</v>
      </c>
      <c r="O404">
        <v>2</v>
      </c>
    </row>
    <row r="405" spans="1:15" x14ac:dyDescent="0.3">
      <c r="A405" t="s">
        <v>201</v>
      </c>
      <c r="B405" s="11">
        <v>43505</v>
      </c>
      <c r="C405" t="s">
        <v>473</v>
      </c>
      <c r="D405" t="s">
        <v>389</v>
      </c>
      <c r="E405" t="s">
        <v>348</v>
      </c>
      <c r="F405" t="s">
        <v>349</v>
      </c>
      <c r="G405">
        <v>1</v>
      </c>
      <c r="H405">
        <v>1308.94</v>
      </c>
      <c r="I405">
        <v>1308.94</v>
      </c>
      <c r="J405">
        <v>1320.68</v>
      </c>
      <c r="K405">
        <v>-11.74</v>
      </c>
      <c r="L405" t="s">
        <v>83</v>
      </c>
      <c r="M405" t="s">
        <v>371</v>
      </c>
      <c r="N405" t="s">
        <v>14</v>
      </c>
      <c r="O405">
        <v>2</v>
      </c>
    </row>
    <row r="406" spans="1:15" x14ac:dyDescent="0.3">
      <c r="A406" t="s">
        <v>202</v>
      </c>
      <c r="B406" s="11">
        <v>43509</v>
      </c>
      <c r="C406" t="s">
        <v>447</v>
      </c>
      <c r="D406" t="s">
        <v>381</v>
      </c>
      <c r="E406" t="s">
        <v>348</v>
      </c>
      <c r="F406" t="s">
        <v>349</v>
      </c>
      <c r="G406">
        <v>1</v>
      </c>
      <c r="H406">
        <v>600.26</v>
      </c>
      <c r="I406">
        <v>600.26</v>
      </c>
      <c r="J406">
        <v>605.65</v>
      </c>
      <c r="K406">
        <v>-5.39</v>
      </c>
      <c r="L406" t="s">
        <v>83</v>
      </c>
      <c r="M406" t="s">
        <v>371</v>
      </c>
      <c r="N406" t="s">
        <v>14</v>
      </c>
      <c r="O406">
        <v>2</v>
      </c>
    </row>
    <row r="407" spans="1:15" x14ac:dyDescent="0.3">
      <c r="A407" t="s">
        <v>202</v>
      </c>
      <c r="B407" s="11">
        <v>43509</v>
      </c>
      <c r="C407" t="s">
        <v>473</v>
      </c>
      <c r="D407" t="s">
        <v>381</v>
      </c>
      <c r="E407" t="s">
        <v>348</v>
      </c>
      <c r="F407" t="s">
        <v>349</v>
      </c>
      <c r="G407">
        <v>1</v>
      </c>
      <c r="H407">
        <v>1308.94</v>
      </c>
      <c r="I407">
        <v>1308.94</v>
      </c>
      <c r="J407">
        <v>1320.68</v>
      </c>
      <c r="K407">
        <v>-11.74</v>
      </c>
      <c r="L407" t="s">
        <v>83</v>
      </c>
      <c r="M407" t="s">
        <v>371</v>
      </c>
      <c r="N407" t="s">
        <v>14</v>
      </c>
      <c r="O407">
        <v>2</v>
      </c>
    </row>
    <row r="408" spans="1:15" x14ac:dyDescent="0.3">
      <c r="A408" t="s">
        <v>202</v>
      </c>
      <c r="B408" s="11">
        <v>43509</v>
      </c>
      <c r="C408" t="s">
        <v>456</v>
      </c>
      <c r="D408" t="s">
        <v>381</v>
      </c>
      <c r="E408" t="s">
        <v>348</v>
      </c>
      <c r="F408" t="s">
        <v>349</v>
      </c>
      <c r="G408">
        <v>1</v>
      </c>
      <c r="H408">
        <v>1308.94</v>
      </c>
      <c r="I408">
        <v>1308.94</v>
      </c>
      <c r="J408">
        <v>1320.68</v>
      </c>
      <c r="K408">
        <v>-11.74</v>
      </c>
      <c r="L408" t="s">
        <v>83</v>
      </c>
      <c r="M408" t="s">
        <v>371</v>
      </c>
      <c r="N408" t="s">
        <v>14</v>
      </c>
      <c r="O408">
        <v>2</v>
      </c>
    </row>
    <row r="409" spans="1:15" x14ac:dyDescent="0.3">
      <c r="A409" t="s">
        <v>202</v>
      </c>
      <c r="B409" s="11">
        <v>43509</v>
      </c>
      <c r="C409" t="s">
        <v>502</v>
      </c>
      <c r="D409" t="s">
        <v>381</v>
      </c>
      <c r="E409" t="s">
        <v>348</v>
      </c>
      <c r="F409" t="s">
        <v>349</v>
      </c>
      <c r="G409">
        <v>1</v>
      </c>
      <c r="H409">
        <v>1466.01</v>
      </c>
      <c r="I409">
        <v>1466.01</v>
      </c>
      <c r="J409">
        <v>1518.79</v>
      </c>
      <c r="K409">
        <v>-52.78</v>
      </c>
      <c r="L409" t="s">
        <v>83</v>
      </c>
      <c r="M409" t="s">
        <v>371</v>
      </c>
      <c r="N409" t="s">
        <v>14</v>
      </c>
      <c r="O409">
        <v>2</v>
      </c>
    </row>
    <row r="410" spans="1:15" x14ac:dyDescent="0.3">
      <c r="A410" t="s">
        <v>202</v>
      </c>
      <c r="B410" s="11">
        <v>43509</v>
      </c>
      <c r="C410" t="s">
        <v>469</v>
      </c>
      <c r="D410" t="s">
        <v>381</v>
      </c>
      <c r="E410" t="s">
        <v>348</v>
      </c>
      <c r="F410" t="s">
        <v>349</v>
      </c>
      <c r="G410">
        <v>1</v>
      </c>
      <c r="H410">
        <v>1308.94</v>
      </c>
      <c r="I410">
        <v>1308.94</v>
      </c>
      <c r="J410">
        <v>1320.68</v>
      </c>
      <c r="K410">
        <v>-11.74</v>
      </c>
      <c r="L410" t="s">
        <v>83</v>
      </c>
      <c r="M410" t="s">
        <v>371</v>
      </c>
      <c r="N410" t="s">
        <v>14</v>
      </c>
      <c r="O410">
        <v>2</v>
      </c>
    </row>
    <row r="411" spans="1:15" x14ac:dyDescent="0.3">
      <c r="A411" t="s">
        <v>202</v>
      </c>
      <c r="B411" s="11">
        <v>43509</v>
      </c>
      <c r="C411" t="s">
        <v>462</v>
      </c>
      <c r="D411" t="s">
        <v>381</v>
      </c>
      <c r="E411" t="s">
        <v>348</v>
      </c>
      <c r="F411" t="s">
        <v>349</v>
      </c>
      <c r="G411">
        <v>1</v>
      </c>
      <c r="H411">
        <v>1466.01</v>
      </c>
      <c r="I411">
        <v>1466.01</v>
      </c>
      <c r="J411">
        <v>1518.79</v>
      </c>
      <c r="K411">
        <v>-52.78</v>
      </c>
      <c r="L411" t="s">
        <v>83</v>
      </c>
      <c r="M411" t="s">
        <v>371</v>
      </c>
      <c r="N411" t="s">
        <v>14</v>
      </c>
      <c r="O411">
        <v>2</v>
      </c>
    </row>
    <row r="412" spans="1:15" x14ac:dyDescent="0.3">
      <c r="A412" t="s">
        <v>204</v>
      </c>
      <c r="B412" s="11">
        <v>43520</v>
      </c>
      <c r="C412" t="s">
        <v>500</v>
      </c>
      <c r="D412" t="s">
        <v>392</v>
      </c>
      <c r="E412" t="s">
        <v>348</v>
      </c>
      <c r="F412" t="s">
        <v>349</v>
      </c>
      <c r="G412">
        <v>1</v>
      </c>
      <c r="H412">
        <v>1229.46</v>
      </c>
      <c r="I412">
        <v>1229.46</v>
      </c>
      <c r="J412">
        <v>1105.81</v>
      </c>
      <c r="K412">
        <v>123.65</v>
      </c>
      <c r="L412" t="s">
        <v>83</v>
      </c>
      <c r="M412" t="s">
        <v>371</v>
      </c>
      <c r="N412" t="s">
        <v>14</v>
      </c>
      <c r="O412">
        <v>2</v>
      </c>
    </row>
    <row r="413" spans="1:15" x14ac:dyDescent="0.3">
      <c r="A413" t="s">
        <v>204</v>
      </c>
      <c r="B413" s="11">
        <v>43520</v>
      </c>
      <c r="C413" t="s">
        <v>437</v>
      </c>
      <c r="D413" t="s">
        <v>392</v>
      </c>
      <c r="E413" t="s">
        <v>348</v>
      </c>
      <c r="F413" t="s">
        <v>349</v>
      </c>
      <c r="G413">
        <v>1</v>
      </c>
      <c r="H413">
        <v>33.770000000000003</v>
      </c>
      <c r="I413">
        <v>33.770000000000003</v>
      </c>
      <c r="J413">
        <v>24.99</v>
      </c>
      <c r="K413">
        <v>8.7799999999999994</v>
      </c>
      <c r="L413" t="s">
        <v>83</v>
      </c>
      <c r="M413" t="s">
        <v>371</v>
      </c>
      <c r="N413" t="s">
        <v>14</v>
      </c>
      <c r="O413">
        <v>2</v>
      </c>
    </row>
    <row r="414" spans="1:15" x14ac:dyDescent="0.3">
      <c r="A414" t="s">
        <v>205</v>
      </c>
      <c r="B414" s="11">
        <v>43523</v>
      </c>
      <c r="C414" t="s">
        <v>442</v>
      </c>
      <c r="D414" t="s">
        <v>360</v>
      </c>
      <c r="E414" t="s">
        <v>348</v>
      </c>
      <c r="F414" t="s">
        <v>349</v>
      </c>
      <c r="G414">
        <v>1</v>
      </c>
      <c r="H414">
        <v>1466.01</v>
      </c>
      <c r="I414">
        <v>1466.01</v>
      </c>
      <c r="J414">
        <v>1518.79</v>
      </c>
      <c r="K414">
        <v>-52.78</v>
      </c>
      <c r="L414" t="s">
        <v>83</v>
      </c>
      <c r="M414" t="s">
        <v>371</v>
      </c>
      <c r="N414" t="s">
        <v>14</v>
      </c>
      <c r="O414">
        <v>2</v>
      </c>
    </row>
    <row r="415" spans="1:15" x14ac:dyDescent="0.3">
      <c r="A415" t="s">
        <v>205</v>
      </c>
      <c r="B415" s="11">
        <v>43523</v>
      </c>
      <c r="C415" t="s">
        <v>447</v>
      </c>
      <c r="D415" t="s">
        <v>360</v>
      </c>
      <c r="E415" t="s">
        <v>348</v>
      </c>
      <c r="F415" t="s">
        <v>349</v>
      </c>
      <c r="G415">
        <v>1</v>
      </c>
      <c r="H415">
        <v>600.26</v>
      </c>
      <c r="I415">
        <v>600.26</v>
      </c>
      <c r="J415">
        <v>605.65</v>
      </c>
      <c r="K415">
        <v>-5.39</v>
      </c>
      <c r="L415" t="s">
        <v>83</v>
      </c>
      <c r="M415" t="s">
        <v>371</v>
      </c>
      <c r="N415" t="s">
        <v>14</v>
      </c>
      <c r="O415">
        <v>2</v>
      </c>
    </row>
    <row r="416" spans="1:15" x14ac:dyDescent="0.3">
      <c r="A416" t="s">
        <v>205</v>
      </c>
      <c r="B416" s="11">
        <v>43523</v>
      </c>
      <c r="C416" t="s">
        <v>448</v>
      </c>
      <c r="D416" t="s">
        <v>360</v>
      </c>
      <c r="E416" t="s">
        <v>348</v>
      </c>
      <c r="F416" t="s">
        <v>349</v>
      </c>
      <c r="G416">
        <v>1</v>
      </c>
      <c r="H416">
        <v>324.45</v>
      </c>
      <c r="I416">
        <v>324.45</v>
      </c>
      <c r="J416">
        <v>300.12</v>
      </c>
      <c r="K416">
        <v>24.33</v>
      </c>
      <c r="L416" t="s">
        <v>83</v>
      </c>
      <c r="M416" t="s">
        <v>371</v>
      </c>
      <c r="N416" t="s">
        <v>14</v>
      </c>
      <c r="O416">
        <v>2</v>
      </c>
    </row>
    <row r="417" spans="1:15" x14ac:dyDescent="0.3">
      <c r="A417" t="s">
        <v>205</v>
      </c>
      <c r="B417" s="11">
        <v>43523</v>
      </c>
      <c r="C417" t="s">
        <v>392</v>
      </c>
      <c r="D417" t="s">
        <v>360</v>
      </c>
      <c r="E417" t="s">
        <v>348</v>
      </c>
      <c r="F417" t="s">
        <v>349</v>
      </c>
      <c r="G417">
        <v>1</v>
      </c>
      <c r="H417">
        <v>600.26</v>
      </c>
      <c r="I417">
        <v>600.26</v>
      </c>
      <c r="J417">
        <v>605.65</v>
      </c>
      <c r="K417">
        <v>-5.39</v>
      </c>
      <c r="L417" t="s">
        <v>83</v>
      </c>
      <c r="M417" t="s">
        <v>371</v>
      </c>
      <c r="N417" t="s">
        <v>14</v>
      </c>
      <c r="O417">
        <v>2</v>
      </c>
    </row>
    <row r="418" spans="1:15" x14ac:dyDescent="0.3">
      <c r="A418" t="s">
        <v>205</v>
      </c>
      <c r="B418" s="11">
        <v>43523</v>
      </c>
      <c r="C418" t="s">
        <v>459</v>
      </c>
      <c r="D418" t="s">
        <v>360</v>
      </c>
      <c r="E418" t="s">
        <v>348</v>
      </c>
      <c r="F418" t="s">
        <v>349</v>
      </c>
      <c r="G418">
        <v>1</v>
      </c>
      <c r="H418">
        <v>600.26</v>
      </c>
      <c r="I418">
        <v>600.26</v>
      </c>
      <c r="J418">
        <v>605.65</v>
      </c>
      <c r="K418">
        <v>-5.39</v>
      </c>
      <c r="L418" t="s">
        <v>83</v>
      </c>
      <c r="M418" t="s">
        <v>371</v>
      </c>
      <c r="N418" t="s">
        <v>14</v>
      </c>
      <c r="O418">
        <v>2</v>
      </c>
    </row>
    <row r="419" spans="1:15" x14ac:dyDescent="0.3">
      <c r="A419" t="s">
        <v>205</v>
      </c>
      <c r="B419" s="11">
        <v>43523</v>
      </c>
      <c r="C419" t="s">
        <v>474</v>
      </c>
      <c r="D419" t="s">
        <v>360</v>
      </c>
      <c r="E419" t="s">
        <v>348</v>
      </c>
      <c r="F419" t="s">
        <v>349</v>
      </c>
      <c r="G419">
        <v>1</v>
      </c>
      <c r="H419">
        <v>67.540000000000006</v>
      </c>
      <c r="I419">
        <v>67.540000000000006</v>
      </c>
      <c r="J419">
        <v>49.98</v>
      </c>
      <c r="K419">
        <v>17.559999999999999</v>
      </c>
      <c r="L419" t="s">
        <v>83</v>
      </c>
      <c r="M419" t="s">
        <v>371</v>
      </c>
      <c r="N419" t="s">
        <v>14</v>
      </c>
      <c r="O419">
        <v>2</v>
      </c>
    </row>
    <row r="420" spans="1:15" x14ac:dyDescent="0.3">
      <c r="A420" t="s">
        <v>206</v>
      </c>
      <c r="B420" s="11">
        <v>43532</v>
      </c>
      <c r="C420" t="s">
        <v>508</v>
      </c>
      <c r="D420" t="s">
        <v>384</v>
      </c>
      <c r="E420" t="s">
        <v>348</v>
      </c>
      <c r="F420" t="s">
        <v>349</v>
      </c>
      <c r="G420">
        <v>1</v>
      </c>
      <c r="H420">
        <v>36.450000000000003</v>
      </c>
      <c r="I420">
        <v>36.450000000000003</v>
      </c>
      <c r="J420">
        <v>26.97</v>
      </c>
      <c r="K420">
        <v>9.48</v>
      </c>
      <c r="L420" t="s">
        <v>83</v>
      </c>
      <c r="M420" t="s">
        <v>371</v>
      </c>
      <c r="N420" t="s">
        <v>15</v>
      </c>
      <c r="O420">
        <v>3</v>
      </c>
    </row>
    <row r="421" spans="1:15" x14ac:dyDescent="0.3">
      <c r="A421" t="s">
        <v>206</v>
      </c>
      <c r="B421" s="11">
        <v>43532</v>
      </c>
      <c r="C421" t="s">
        <v>511</v>
      </c>
      <c r="D421" t="s">
        <v>384</v>
      </c>
      <c r="E421" t="s">
        <v>348</v>
      </c>
      <c r="F421" t="s">
        <v>349</v>
      </c>
      <c r="G421">
        <v>1</v>
      </c>
      <c r="H421">
        <v>22.79</v>
      </c>
      <c r="I421">
        <v>22.79</v>
      </c>
      <c r="J421">
        <v>15.67</v>
      </c>
      <c r="K421">
        <v>7.12</v>
      </c>
      <c r="L421" t="s">
        <v>83</v>
      </c>
      <c r="M421" t="s">
        <v>371</v>
      </c>
      <c r="N421" t="s">
        <v>15</v>
      </c>
      <c r="O421">
        <v>3</v>
      </c>
    </row>
    <row r="422" spans="1:15" x14ac:dyDescent="0.3">
      <c r="A422" t="s">
        <v>206</v>
      </c>
      <c r="B422" s="11">
        <v>43532</v>
      </c>
      <c r="C422" t="s">
        <v>512</v>
      </c>
      <c r="D422" t="s">
        <v>384</v>
      </c>
      <c r="E422" t="s">
        <v>348</v>
      </c>
      <c r="F422" t="s">
        <v>349</v>
      </c>
      <c r="G422">
        <v>1</v>
      </c>
      <c r="H422">
        <v>1229.46</v>
      </c>
      <c r="I422">
        <v>1229.46</v>
      </c>
      <c r="J422">
        <v>1105.81</v>
      </c>
      <c r="K422">
        <v>123.65</v>
      </c>
      <c r="L422" t="s">
        <v>83</v>
      </c>
      <c r="M422" t="s">
        <v>371</v>
      </c>
      <c r="N422" t="s">
        <v>15</v>
      </c>
      <c r="O422">
        <v>3</v>
      </c>
    </row>
    <row r="423" spans="1:15" x14ac:dyDescent="0.3">
      <c r="A423" t="s">
        <v>206</v>
      </c>
      <c r="B423" s="11">
        <v>43532</v>
      </c>
      <c r="C423" t="s">
        <v>438</v>
      </c>
      <c r="D423" t="s">
        <v>384</v>
      </c>
      <c r="E423" t="s">
        <v>348</v>
      </c>
      <c r="F423" t="s">
        <v>349</v>
      </c>
      <c r="G423">
        <v>1</v>
      </c>
      <c r="H423">
        <v>1242.8499999999999</v>
      </c>
      <c r="I423">
        <v>1242.8499999999999</v>
      </c>
      <c r="J423">
        <v>1117.8599999999999</v>
      </c>
      <c r="K423">
        <v>124.99</v>
      </c>
      <c r="L423" t="s">
        <v>83</v>
      </c>
      <c r="M423" t="s">
        <v>371</v>
      </c>
      <c r="N423" t="s">
        <v>15</v>
      </c>
      <c r="O423">
        <v>3</v>
      </c>
    </row>
    <row r="424" spans="1:15" x14ac:dyDescent="0.3">
      <c r="A424" t="s">
        <v>207</v>
      </c>
      <c r="B424" s="11">
        <v>43535</v>
      </c>
      <c r="C424" t="s">
        <v>481</v>
      </c>
      <c r="D424" t="s">
        <v>383</v>
      </c>
      <c r="E424" t="s">
        <v>348</v>
      </c>
      <c r="F424" t="s">
        <v>349</v>
      </c>
      <c r="G424">
        <v>1</v>
      </c>
      <c r="H424">
        <v>647.99</v>
      </c>
      <c r="I424">
        <v>647.99</v>
      </c>
      <c r="J424">
        <v>598.44000000000005</v>
      </c>
      <c r="K424">
        <v>49.55</v>
      </c>
      <c r="L424" t="s">
        <v>83</v>
      </c>
      <c r="M424" t="s">
        <v>371</v>
      </c>
      <c r="N424" t="s">
        <v>15</v>
      </c>
      <c r="O424">
        <v>3</v>
      </c>
    </row>
    <row r="425" spans="1:15" x14ac:dyDescent="0.3">
      <c r="A425" t="s">
        <v>207</v>
      </c>
      <c r="B425" s="11">
        <v>43535</v>
      </c>
      <c r="C425" t="s">
        <v>493</v>
      </c>
      <c r="D425" t="s">
        <v>383</v>
      </c>
      <c r="E425" t="s">
        <v>348</v>
      </c>
      <c r="F425" t="s">
        <v>349</v>
      </c>
      <c r="G425">
        <v>1</v>
      </c>
      <c r="H425">
        <v>736.15</v>
      </c>
      <c r="I425">
        <v>736.15</v>
      </c>
      <c r="J425">
        <v>653.70000000000005</v>
      </c>
      <c r="K425">
        <v>82.45</v>
      </c>
      <c r="L425" t="s">
        <v>83</v>
      </c>
      <c r="M425" t="s">
        <v>371</v>
      </c>
      <c r="N425" t="s">
        <v>15</v>
      </c>
      <c r="O425">
        <v>3</v>
      </c>
    </row>
    <row r="426" spans="1:15" x14ac:dyDescent="0.3">
      <c r="A426" t="s">
        <v>207</v>
      </c>
      <c r="B426" s="11">
        <v>43535</v>
      </c>
      <c r="C426" t="s">
        <v>437</v>
      </c>
      <c r="D426" t="s">
        <v>383</v>
      </c>
      <c r="E426" t="s">
        <v>348</v>
      </c>
      <c r="F426" t="s">
        <v>349</v>
      </c>
      <c r="G426">
        <v>1</v>
      </c>
      <c r="H426">
        <v>33.770000000000003</v>
      </c>
      <c r="I426">
        <v>33.770000000000003</v>
      </c>
      <c r="J426">
        <v>24.99</v>
      </c>
      <c r="K426">
        <v>8.7799999999999994</v>
      </c>
      <c r="L426" t="s">
        <v>83</v>
      </c>
      <c r="M426" t="s">
        <v>371</v>
      </c>
      <c r="N426" t="s">
        <v>15</v>
      </c>
      <c r="O426">
        <v>3</v>
      </c>
    </row>
    <row r="427" spans="1:15" x14ac:dyDescent="0.3">
      <c r="A427" t="s">
        <v>208</v>
      </c>
      <c r="B427" s="11">
        <v>43535</v>
      </c>
      <c r="C427" t="s">
        <v>507</v>
      </c>
      <c r="D427" t="s">
        <v>386</v>
      </c>
      <c r="E427" t="s">
        <v>348</v>
      </c>
      <c r="F427" t="s">
        <v>349</v>
      </c>
      <c r="G427">
        <v>1</v>
      </c>
      <c r="H427">
        <v>1229.46</v>
      </c>
      <c r="I427">
        <v>1229.46</v>
      </c>
      <c r="J427">
        <v>1105.81</v>
      </c>
      <c r="K427">
        <v>123.65</v>
      </c>
      <c r="L427" t="s">
        <v>83</v>
      </c>
      <c r="M427" t="s">
        <v>371</v>
      </c>
      <c r="N427" t="s">
        <v>15</v>
      </c>
      <c r="O427">
        <v>3</v>
      </c>
    </row>
    <row r="428" spans="1:15" x14ac:dyDescent="0.3">
      <c r="A428" t="s">
        <v>208</v>
      </c>
      <c r="B428" s="11">
        <v>43535</v>
      </c>
      <c r="C428" t="s">
        <v>508</v>
      </c>
      <c r="D428" t="s">
        <v>386</v>
      </c>
      <c r="E428" t="s">
        <v>348</v>
      </c>
      <c r="F428" t="s">
        <v>349</v>
      </c>
      <c r="G428">
        <v>1</v>
      </c>
      <c r="H428">
        <v>36.450000000000003</v>
      </c>
      <c r="I428">
        <v>36.450000000000003</v>
      </c>
      <c r="J428">
        <v>26.97</v>
      </c>
      <c r="K428">
        <v>9.48</v>
      </c>
      <c r="L428" t="s">
        <v>83</v>
      </c>
      <c r="M428" t="s">
        <v>371</v>
      </c>
      <c r="N428" t="s">
        <v>15</v>
      </c>
      <c r="O428">
        <v>3</v>
      </c>
    </row>
    <row r="429" spans="1:15" x14ac:dyDescent="0.3">
      <c r="A429" t="s">
        <v>208</v>
      </c>
      <c r="B429" s="11">
        <v>43535</v>
      </c>
      <c r="C429" t="s">
        <v>512</v>
      </c>
      <c r="D429" t="s">
        <v>386</v>
      </c>
      <c r="E429" t="s">
        <v>348</v>
      </c>
      <c r="F429" t="s">
        <v>349</v>
      </c>
      <c r="G429">
        <v>1</v>
      </c>
      <c r="H429">
        <v>1229.46</v>
      </c>
      <c r="I429">
        <v>1229.46</v>
      </c>
      <c r="J429">
        <v>1105.81</v>
      </c>
      <c r="K429">
        <v>123.65</v>
      </c>
      <c r="L429" t="s">
        <v>83</v>
      </c>
      <c r="M429" t="s">
        <v>371</v>
      </c>
      <c r="N429" t="s">
        <v>15</v>
      </c>
      <c r="O429">
        <v>3</v>
      </c>
    </row>
    <row r="430" spans="1:15" x14ac:dyDescent="0.3">
      <c r="A430" t="s">
        <v>208</v>
      </c>
      <c r="B430" s="11">
        <v>43535</v>
      </c>
      <c r="C430" t="s">
        <v>436</v>
      </c>
      <c r="D430" t="s">
        <v>386</v>
      </c>
      <c r="E430" t="s">
        <v>348</v>
      </c>
      <c r="F430" t="s">
        <v>349</v>
      </c>
      <c r="G430">
        <v>1</v>
      </c>
      <c r="H430">
        <v>209.26</v>
      </c>
      <c r="I430">
        <v>209.26</v>
      </c>
      <c r="J430">
        <v>185.82</v>
      </c>
      <c r="K430">
        <v>23.44</v>
      </c>
      <c r="L430" t="s">
        <v>83</v>
      </c>
      <c r="M430" t="s">
        <v>371</v>
      </c>
      <c r="N430" t="s">
        <v>15</v>
      </c>
      <c r="O430">
        <v>3</v>
      </c>
    </row>
    <row r="431" spans="1:15" x14ac:dyDescent="0.3">
      <c r="A431" t="s">
        <v>209</v>
      </c>
      <c r="B431" s="11">
        <v>43537</v>
      </c>
      <c r="C431" t="s">
        <v>502</v>
      </c>
      <c r="D431" t="s">
        <v>476</v>
      </c>
      <c r="E431" t="s">
        <v>348</v>
      </c>
      <c r="F431" t="s">
        <v>349</v>
      </c>
      <c r="G431">
        <v>1</v>
      </c>
      <c r="H431">
        <v>1466.01</v>
      </c>
      <c r="I431">
        <v>1466.01</v>
      </c>
      <c r="J431">
        <v>1518.79</v>
      </c>
      <c r="K431">
        <v>-52.78</v>
      </c>
      <c r="L431" t="s">
        <v>83</v>
      </c>
      <c r="M431" t="s">
        <v>371</v>
      </c>
      <c r="N431" t="s">
        <v>15</v>
      </c>
      <c r="O431">
        <v>3</v>
      </c>
    </row>
    <row r="432" spans="1:15" x14ac:dyDescent="0.3">
      <c r="A432" t="s">
        <v>209</v>
      </c>
      <c r="B432" s="11">
        <v>43537</v>
      </c>
      <c r="C432" t="s">
        <v>466</v>
      </c>
      <c r="D432" t="s">
        <v>476</v>
      </c>
      <c r="E432" t="s">
        <v>348</v>
      </c>
      <c r="F432" t="s">
        <v>349</v>
      </c>
      <c r="G432">
        <v>1</v>
      </c>
      <c r="H432">
        <v>183.94</v>
      </c>
      <c r="I432">
        <v>183.94</v>
      </c>
      <c r="J432">
        <v>170.14</v>
      </c>
      <c r="K432">
        <v>13.8</v>
      </c>
      <c r="L432" t="s">
        <v>83</v>
      </c>
      <c r="M432" t="s">
        <v>371</v>
      </c>
      <c r="N432" t="s">
        <v>15</v>
      </c>
      <c r="O432">
        <v>3</v>
      </c>
    </row>
    <row r="433" spans="1:15" x14ac:dyDescent="0.3">
      <c r="A433" t="s">
        <v>209</v>
      </c>
      <c r="B433" s="11">
        <v>43537</v>
      </c>
      <c r="C433" t="s">
        <v>474</v>
      </c>
      <c r="D433" t="s">
        <v>476</v>
      </c>
      <c r="E433" t="s">
        <v>348</v>
      </c>
      <c r="F433" t="s">
        <v>349</v>
      </c>
      <c r="G433">
        <v>1</v>
      </c>
      <c r="H433">
        <v>67.540000000000006</v>
      </c>
      <c r="I433">
        <v>67.540000000000006</v>
      </c>
      <c r="J433">
        <v>49.98</v>
      </c>
      <c r="K433">
        <v>17.559999999999999</v>
      </c>
      <c r="L433" t="s">
        <v>83</v>
      </c>
      <c r="M433" t="s">
        <v>371</v>
      </c>
      <c r="N433" t="s">
        <v>15</v>
      </c>
      <c r="O433">
        <v>3</v>
      </c>
    </row>
    <row r="434" spans="1:15" x14ac:dyDescent="0.3">
      <c r="A434" t="s">
        <v>210</v>
      </c>
      <c r="B434" s="11">
        <v>43549</v>
      </c>
      <c r="C434" t="s">
        <v>492</v>
      </c>
      <c r="D434" t="s">
        <v>513</v>
      </c>
      <c r="E434" t="s">
        <v>348</v>
      </c>
      <c r="F434" t="s">
        <v>349</v>
      </c>
      <c r="G434">
        <v>1</v>
      </c>
      <c r="H434">
        <v>209.26</v>
      </c>
      <c r="I434">
        <v>209.26</v>
      </c>
      <c r="J434">
        <v>185.82</v>
      </c>
      <c r="K434">
        <v>23.44</v>
      </c>
      <c r="L434" t="s">
        <v>83</v>
      </c>
      <c r="M434" t="s">
        <v>371</v>
      </c>
      <c r="N434" t="s">
        <v>15</v>
      </c>
      <c r="O434">
        <v>3</v>
      </c>
    </row>
    <row r="435" spans="1:15" x14ac:dyDescent="0.3">
      <c r="A435" t="s">
        <v>210</v>
      </c>
      <c r="B435" s="11">
        <v>43549</v>
      </c>
      <c r="C435" t="s">
        <v>482</v>
      </c>
      <c r="D435" t="s">
        <v>513</v>
      </c>
      <c r="E435" t="s">
        <v>348</v>
      </c>
      <c r="F435" t="s">
        <v>349</v>
      </c>
      <c r="G435">
        <v>1</v>
      </c>
      <c r="H435">
        <v>744.27</v>
      </c>
      <c r="I435">
        <v>744.27</v>
      </c>
      <c r="J435">
        <v>660.91</v>
      </c>
      <c r="K435">
        <v>83.36</v>
      </c>
      <c r="L435" t="s">
        <v>83</v>
      </c>
      <c r="M435" t="s">
        <v>371</v>
      </c>
      <c r="N435" t="s">
        <v>15</v>
      </c>
      <c r="O435">
        <v>3</v>
      </c>
    </row>
    <row r="436" spans="1:15" x14ac:dyDescent="0.3">
      <c r="A436" t="s">
        <v>210</v>
      </c>
      <c r="B436" s="11">
        <v>43549</v>
      </c>
      <c r="C436" t="s">
        <v>486</v>
      </c>
      <c r="D436" t="s">
        <v>513</v>
      </c>
      <c r="E436" t="s">
        <v>348</v>
      </c>
      <c r="F436" t="s">
        <v>349</v>
      </c>
      <c r="G436">
        <v>1</v>
      </c>
      <c r="H436">
        <v>647.99</v>
      </c>
      <c r="I436">
        <v>647.99</v>
      </c>
      <c r="J436">
        <v>598.44000000000005</v>
      </c>
      <c r="K436">
        <v>49.55</v>
      </c>
      <c r="L436" t="s">
        <v>83</v>
      </c>
      <c r="M436" t="s">
        <v>371</v>
      </c>
      <c r="N436" t="s">
        <v>15</v>
      </c>
      <c r="O436">
        <v>3</v>
      </c>
    </row>
    <row r="437" spans="1:15" x14ac:dyDescent="0.3">
      <c r="A437" t="s">
        <v>211</v>
      </c>
      <c r="B437" s="11">
        <v>43551</v>
      </c>
      <c r="C437" t="s">
        <v>441</v>
      </c>
      <c r="D437" t="s">
        <v>385</v>
      </c>
      <c r="E437" t="s">
        <v>348</v>
      </c>
      <c r="F437" t="s">
        <v>349</v>
      </c>
      <c r="G437">
        <v>1</v>
      </c>
      <c r="H437">
        <v>53.99</v>
      </c>
      <c r="I437">
        <v>53.99</v>
      </c>
      <c r="J437">
        <v>37.119999999999997</v>
      </c>
      <c r="K437">
        <v>16.87</v>
      </c>
      <c r="L437" t="s">
        <v>83</v>
      </c>
      <c r="M437" t="s">
        <v>371</v>
      </c>
      <c r="N437" t="s">
        <v>15</v>
      </c>
      <c r="O437">
        <v>3</v>
      </c>
    </row>
    <row r="438" spans="1:15" x14ac:dyDescent="0.3">
      <c r="A438" t="s">
        <v>212</v>
      </c>
      <c r="B438" s="11">
        <v>43552</v>
      </c>
      <c r="C438" t="s">
        <v>507</v>
      </c>
      <c r="D438" t="s">
        <v>490</v>
      </c>
      <c r="E438" t="s">
        <v>348</v>
      </c>
      <c r="F438" t="s">
        <v>349</v>
      </c>
      <c r="G438">
        <v>1</v>
      </c>
      <c r="H438">
        <v>1229.46</v>
      </c>
      <c r="I438">
        <v>1229.46</v>
      </c>
      <c r="J438">
        <v>1105.81</v>
      </c>
      <c r="K438">
        <v>123.65</v>
      </c>
      <c r="L438" t="s">
        <v>83</v>
      </c>
      <c r="M438" t="s">
        <v>371</v>
      </c>
      <c r="N438" t="s">
        <v>15</v>
      </c>
      <c r="O438">
        <v>3</v>
      </c>
    </row>
    <row r="439" spans="1:15" x14ac:dyDescent="0.3">
      <c r="A439" t="s">
        <v>213</v>
      </c>
      <c r="B439" s="11">
        <v>43553</v>
      </c>
      <c r="C439" t="s">
        <v>458</v>
      </c>
      <c r="D439" t="s">
        <v>351</v>
      </c>
      <c r="E439" t="s">
        <v>348</v>
      </c>
      <c r="F439" t="s">
        <v>349</v>
      </c>
      <c r="G439">
        <v>1</v>
      </c>
      <c r="H439">
        <v>202.33</v>
      </c>
      <c r="I439">
        <v>202.33</v>
      </c>
      <c r="J439">
        <v>187.16</v>
      </c>
      <c r="K439">
        <v>15.17</v>
      </c>
      <c r="L439" t="s">
        <v>83</v>
      </c>
      <c r="M439" t="s">
        <v>371</v>
      </c>
      <c r="N439" t="s">
        <v>15</v>
      </c>
      <c r="O439">
        <v>3</v>
      </c>
    </row>
    <row r="440" spans="1:15" x14ac:dyDescent="0.3">
      <c r="A440" t="s">
        <v>214</v>
      </c>
      <c r="B440" s="11">
        <v>43556</v>
      </c>
      <c r="C440" t="s">
        <v>372</v>
      </c>
      <c r="D440" t="s">
        <v>347</v>
      </c>
      <c r="E440" t="s">
        <v>348</v>
      </c>
      <c r="F440" t="s">
        <v>349</v>
      </c>
      <c r="G440">
        <v>1</v>
      </c>
      <c r="H440">
        <v>44.99</v>
      </c>
      <c r="I440">
        <v>44.99</v>
      </c>
      <c r="J440">
        <v>30.93</v>
      </c>
      <c r="K440">
        <v>14.06</v>
      </c>
      <c r="L440" t="s">
        <v>83</v>
      </c>
      <c r="M440" t="s">
        <v>375</v>
      </c>
      <c r="N440" t="s">
        <v>16</v>
      </c>
      <c r="O440">
        <v>4</v>
      </c>
    </row>
    <row r="441" spans="1:15" x14ac:dyDescent="0.3">
      <c r="A441" t="s">
        <v>216</v>
      </c>
      <c r="B441" s="11">
        <v>43587</v>
      </c>
      <c r="C441" t="s">
        <v>438</v>
      </c>
      <c r="D441" t="s">
        <v>440</v>
      </c>
      <c r="E441" t="s">
        <v>348</v>
      </c>
      <c r="F441" t="s">
        <v>349</v>
      </c>
      <c r="G441">
        <v>1</v>
      </c>
      <c r="H441">
        <v>1242.8499999999999</v>
      </c>
      <c r="I441">
        <v>1242.8499999999999</v>
      </c>
      <c r="J441">
        <v>1117.8599999999999</v>
      </c>
      <c r="K441">
        <v>124.99</v>
      </c>
      <c r="L441" t="s">
        <v>83</v>
      </c>
      <c r="M441" t="s">
        <v>375</v>
      </c>
      <c r="N441" t="s">
        <v>17</v>
      </c>
      <c r="O441">
        <v>5</v>
      </c>
    </row>
    <row r="442" spans="1:15" x14ac:dyDescent="0.3">
      <c r="A442" t="s">
        <v>217</v>
      </c>
      <c r="B442" s="11">
        <v>43592</v>
      </c>
      <c r="C442" t="s">
        <v>474</v>
      </c>
      <c r="D442" t="s">
        <v>389</v>
      </c>
      <c r="E442" t="s">
        <v>348</v>
      </c>
      <c r="F442" t="s">
        <v>349</v>
      </c>
      <c r="G442">
        <v>1</v>
      </c>
      <c r="H442">
        <v>67.540000000000006</v>
      </c>
      <c r="I442">
        <v>67.540000000000006</v>
      </c>
      <c r="J442">
        <v>49.98</v>
      </c>
      <c r="K442">
        <v>17.559999999999999</v>
      </c>
      <c r="L442" t="s">
        <v>83</v>
      </c>
      <c r="M442" t="s">
        <v>375</v>
      </c>
      <c r="N442" t="s">
        <v>17</v>
      </c>
      <c r="O442">
        <v>5</v>
      </c>
    </row>
    <row r="443" spans="1:15" x14ac:dyDescent="0.3">
      <c r="A443" t="s">
        <v>217</v>
      </c>
      <c r="B443" s="11">
        <v>43592</v>
      </c>
      <c r="C443" t="s">
        <v>442</v>
      </c>
      <c r="D443" t="s">
        <v>389</v>
      </c>
      <c r="E443" t="s">
        <v>348</v>
      </c>
      <c r="F443" t="s">
        <v>349</v>
      </c>
      <c r="G443">
        <v>1</v>
      </c>
      <c r="H443">
        <v>1466.01</v>
      </c>
      <c r="I443">
        <v>1466.01</v>
      </c>
      <c r="J443">
        <v>1518.79</v>
      </c>
      <c r="K443">
        <v>-52.78</v>
      </c>
      <c r="L443" t="s">
        <v>83</v>
      </c>
      <c r="M443" t="s">
        <v>375</v>
      </c>
      <c r="N443" t="s">
        <v>17</v>
      </c>
      <c r="O443">
        <v>5</v>
      </c>
    </row>
    <row r="444" spans="1:15" x14ac:dyDescent="0.3">
      <c r="A444" t="s">
        <v>217</v>
      </c>
      <c r="B444" s="11">
        <v>43592</v>
      </c>
      <c r="C444" t="s">
        <v>459</v>
      </c>
      <c r="D444" t="s">
        <v>389</v>
      </c>
      <c r="E444" t="s">
        <v>348</v>
      </c>
      <c r="F444" t="s">
        <v>349</v>
      </c>
      <c r="G444">
        <v>1</v>
      </c>
      <c r="H444">
        <v>600.26</v>
      </c>
      <c r="I444">
        <v>600.26</v>
      </c>
      <c r="J444">
        <v>605.65</v>
      </c>
      <c r="K444">
        <v>-5.39</v>
      </c>
      <c r="L444" t="s">
        <v>83</v>
      </c>
      <c r="M444" t="s">
        <v>375</v>
      </c>
      <c r="N444" t="s">
        <v>17</v>
      </c>
      <c r="O444">
        <v>5</v>
      </c>
    </row>
    <row r="445" spans="1:15" x14ac:dyDescent="0.3">
      <c r="A445" t="s">
        <v>217</v>
      </c>
      <c r="B445" s="11">
        <v>43592</v>
      </c>
      <c r="C445" t="s">
        <v>458</v>
      </c>
      <c r="D445" t="s">
        <v>389</v>
      </c>
      <c r="E445" t="s">
        <v>348</v>
      </c>
      <c r="F445" t="s">
        <v>349</v>
      </c>
      <c r="G445">
        <v>1</v>
      </c>
      <c r="H445">
        <v>202.33</v>
      </c>
      <c r="I445">
        <v>202.33</v>
      </c>
      <c r="J445">
        <v>187.16</v>
      </c>
      <c r="K445">
        <v>15.17</v>
      </c>
      <c r="L445" t="s">
        <v>83</v>
      </c>
      <c r="M445" t="s">
        <v>375</v>
      </c>
      <c r="N445" t="s">
        <v>17</v>
      </c>
      <c r="O445">
        <v>5</v>
      </c>
    </row>
    <row r="446" spans="1:15" x14ac:dyDescent="0.3">
      <c r="A446" t="s">
        <v>218</v>
      </c>
      <c r="B446" s="11">
        <v>43595</v>
      </c>
      <c r="C446" t="s">
        <v>477</v>
      </c>
      <c r="D446" t="s">
        <v>359</v>
      </c>
      <c r="E446" t="s">
        <v>348</v>
      </c>
      <c r="F446" t="s">
        <v>349</v>
      </c>
      <c r="G446">
        <v>1</v>
      </c>
      <c r="H446">
        <v>202.33</v>
      </c>
      <c r="I446">
        <v>202.33</v>
      </c>
      <c r="J446">
        <v>187.16</v>
      </c>
      <c r="K446">
        <v>15.17</v>
      </c>
      <c r="L446" t="s">
        <v>83</v>
      </c>
      <c r="M446" t="s">
        <v>375</v>
      </c>
      <c r="N446" t="s">
        <v>17</v>
      </c>
      <c r="O446">
        <v>5</v>
      </c>
    </row>
    <row r="447" spans="1:15" x14ac:dyDescent="0.3">
      <c r="A447" t="s">
        <v>218</v>
      </c>
      <c r="B447" s="11">
        <v>43595</v>
      </c>
      <c r="C447" t="s">
        <v>491</v>
      </c>
      <c r="D447" t="s">
        <v>359</v>
      </c>
      <c r="E447" t="s">
        <v>348</v>
      </c>
      <c r="F447" t="s">
        <v>349</v>
      </c>
      <c r="G447">
        <v>1</v>
      </c>
      <c r="H447">
        <v>11.99</v>
      </c>
      <c r="I447">
        <v>11.99</v>
      </c>
      <c r="J447">
        <v>8.25</v>
      </c>
      <c r="K447">
        <v>3.74</v>
      </c>
      <c r="L447" t="s">
        <v>83</v>
      </c>
      <c r="M447" t="s">
        <v>375</v>
      </c>
      <c r="N447" t="s">
        <v>17</v>
      </c>
      <c r="O447">
        <v>5</v>
      </c>
    </row>
    <row r="448" spans="1:15" x14ac:dyDescent="0.3">
      <c r="A448" t="s">
        <v>218</v>
      </c>
      <c r="B448" s="11">
        <v>43595</v>
      </c>
      <c r="C448" t="s">
        <v>462</v>
      </c>
      <c r="D448" t="s">
        <v>359</v>
      </c>
      <c r="E448" t="s">
        <v>348</v>
      </c>
      <c r="F448" t="s">
        <v>349</v>
      </c>
      <c r="G448">
        <v>1</v>
      </c>
      <c r="H448">
        <v>1466.01</v>
      </c>
      <c r="I448">
        <v>1466.01</v>
      </c>
      <c r="J448">
        <v>1518.79</v>
      </c>
      <c r="K448">
        <v>-52.78</v>
      </c>
      <c r="L448" t="s">
        <v>83</v>
      </c>
      <c r="M448" t="s">
        <v>375</v>
      </c>
      <c r="N448" t="s">
        <v>17</v>
      </c>
      <c r="O448">
        <v>5</v>
      </c>
    </row>
    <row r="449" spans="1:15" x14ac:dyDescent="0.3">
      <c r="A449" t="s">
        <v>218</v>
      </c>
      <c r="B449" s="11">
        <v>43595</v>
      </c>
      <c r="C449" t="s">
        <v>455</v>
      </c>
      <c r="D449" t="s">
        <v>359</v>
      </c>
      <c r="E449" t="s">
        <v>348</v>
      </c>
      <c r="F449" t="s">
        <v>349</v>
      </c>
      <c r="G449">
        <v>1</v>
      </c>
      <c r="H449">
        <v>149.03</v>
      </c>
      <c r="I449">
        <v>149.03</v>
      </c>
      <c r="J449">
        <v>110.28</v>
      </c>
      <c r="K449">
        <v>38.75</v>
      </c>
      <c r="L449" t="s">
        <v>83</v>
      </c>
      <c r="M449" t="s">
        <v>375</v>
      </c>
      <c r="N449" t="s">
        <v>17</v>
      </c>
      <c r="O449">
        <v>5</v>
      </c>
    </row>
    <row r="450" spans="1:15" x14ac:dyDescent="0.3">
      <c r="A450" t="s">
        <v>218</v>
      </c>
      <c r="B450" s="11">
        <v>43595</v>
      </c>
      <c r="C450" t="s">
        <v>450</v>
      </c>
      <c r="D450" t="s">
        <v>359</v>
      </c>
      <c r="E450" t="s">
        <v>348</v>
      </c>
      <c r="F450" t="s">
        <v>349</v>
      </c>
      <c r="G450">
        <v>1</v>
      </c>
      <c r="H450">
        <v>202.33</v>
      </c>
      <c r="I450">
        <v>202.33</v>
      </c>
      <c r="J450">
        <v>187.16</v>
      </c>
      <c r="K450">
        <v>15.17</v>
      </c>
      <c r="L450" t="s">
        <v>83</v>
      </c>
      <c r="M450" t="s">
        <v>375</v>
      </c>
      <c r="N450" t="s">
        <v>17</v>
      </c>
      <c r="O450">
        <v>5</v>
      </c>
    </row>
    <row r="451" spans="1:15" x14ac:dyDescent="0.3">
      <c r="A451" t="s">
        <v>218</v>
      </c>
      <c r="B451" s="11">
        <v>43595</v>
      </c>
      <c r="C451" t="s">
        <v>449</v>
      </c>
      <c r="D451" t="s">
        <v>359</v>
      </c>
      <c r="E451" t="s">
        <v>348</v>
      </c>
      <c r="F451" t="s">
        <v>349</v>
      </c>
      <c r="G451">
        <v>1</v>
      </c>
      <c r="H451">
        <v>183.94</v>
      </c>
      <c r="I451">
        <v>183.94</v>
      </c>
      <c r="J451">
        <v>170.14</v>
      </c>
      <c r="K451">
        <v>13.8</v>
      </c>
      <c r="L451" t="s">
        <v>83</v>
      </c>
      <c r="M451" t="s">
        <v>375</v>
      </c>
      <c r="N451" t="s">
        <v>17</v>
      </c>
      <c r="O451">
        <v>5</v>
      </c>
    </row>
    <row r="452" spans="1:15" x14ac:dyDescent="0.3">
      <c r="A452" t="s">
        <v>218</v>
      </c>
      <c r="B452" s="11">
        <v>43595</v>
      </c>
      <c r="C452" t="s">
        <v>510</v>
      </c>
      <c r="D452" t="s">
        <v>359</v>
      </c>
      <c r="E452" t="s">
        <v>348</v>
      </c>
      <c r="F452" t="s">
        <v>349</v>
      </c>
      <c r="G452">
        <v>1</v>
      </c>
      <c r="H452">
        <v>600.26</v>
      </c>
      <c r="I452">
        <v>600.26</v>
      </c>
      <c r="J452">
        <v>605.65</v>
      </c>
      <c r="K452">
        <v>-5.39</v>
      </c>
      <c r="L452" t="s">
        <v>83</v>
      </c>
      <c r="M452" t="s">
        <v>375</v>
      </c>
      <c r="N452" t="s">
        <v>17</v>
      </c>
      <c r="O452">
        <v>5</v>
      </c>
    </row>
    <row r="453" spans="1:15" x14ac:dyDescent="0.3">
      <c r="A453" t="s">
        <v>218</v>
      </c>
      <c r="B453" s="11">
        <v>43595</v>
      </c>
      <c r="C453" t="s">
        <v>451</v>
      </c>
      <c r="D453" t="s">
        <v>359</v>
      </c>
      <c r="E453" t="s">
        <v>348</v>
      </c>
      <c r="F453" t="s">
        <v>349</v>
      </c>
      <c r="G453">
        <v>1</v>
      </c>
      <c r="H453">
        <v>780.82</v>
      </c>
      <c r="I453">
        <v>780.82</v>
      </c>
      <c r="J453">
        <v>722.26</v>
      </c>
      <c r="K453">
        <v>58.56</v>
      </c>
      <c r="L453" t="s">
        <v>83</v>
      </c>
      <c r="M453" t="s">
        <v>375</v>
      </c>
      <c r="N453" t="s">
        <v>17</v>
      </c>
      <c r="O453">
        <v>5</v>
      </c>
    </row>
    <row r="454" spans="1:15" x14ac:dyDescent="0.3">
      <c r="A454" t="s">
        <v>218</v>
      </c>
      <c r="B454" s="11">
        <v>43595</v>
      </c>
      <c r="C454" t="s">
        <v>458</v>
      </c>
      <c r="D454" t="s">
        <v>359</v>
      </c>
      <c r="E454" t="s">
        <v>348</v>
      </c>
      <c r="F454" t="s">
        <v>349</v>
      </c>
      <c r="G454">
        <v>1</v>
      </c>
      <c r="H454">
        <v>202.33</v>
      </c>
      <c r="I454">
        <v>202.33</v>
      </c>
      <c r="J454">
        <v>187.16</v>
      </c>
      <c r="K454">
        <v>15.17</v>
      </c>
      <c r="L454" t="s">
        <v>83</v>
      </c>
      <c r="M454" t="s">
        <v>375</v>
      </c>
      <c r="N454" t="s">
        <v>17</v>
      </c>
      <c r="O454">
        <v>5</v>
      </c>
    </row>
    <row r="455" spans="1:15" x14ac:dyDescent="0.3">
      <c r="A455" t="s">
        <v>218</v>
      </c>
      <c r="B455" s="11">
        <v>43595</v>
      </c>
      <c r="C455" t="s">
        <v>472</v>
      </c>
      <c r="D455" t="s">
        <v>359</v>
      </c>
      <c r="E455" t="s">
        <v>348</v>
      </c>
      <c r="F455" t="s">
        <v>349</v>
      </c>
      <c r="G455">
        <v>1</v>
      </c>
      <c r="H455">
        <v>65.599999999999994</v>
      </c>
      <c r="I455">
        <v>65.599999999999994</v>
      </c>
      <c r="J455">
        <v>48.55</v>
      </c>
      <c r="K455">
        <v>17.05</v>
      </c>
      <c r="L455" t="s">
        <v>83</v>
      </c>
      <c r="M455" t="s">
        <v>375</v>
      </c>
      <c r="N455" t="s">
        <v>17</v>
      </c>
      <c r="O455">
        <v>5</v>
      </c>
    </row>
    <row r="456" spans="1:15" x14ac:dyDescent="0.3">
      <c r="A456" t="s">
        <v>219</v>
      </c>
      <c r="B456" s="11">
        <v>43600</v>
      </c>
      <c r="C456" t="s">
        <v>472</v>
      </c>
      <c r="D456" t="s">
        <v>463</v>
      </c>
      <c r="E456" t="s">
        <v>348</v>
      </c>
      <c r="F456" t="s">
        <v>349</v>
      </c>
      <c r="G456">
        <v>1</v>
      </c>
      <c r="H456">
        <v>65.599999999999994</v>
      </c>
      <c r="I456">
        <v>65.599999999999994</v>
      </c>
      <c r="J456">
        <v>48.55</v>
      </c>
      <c r="K456">
        <v>17.05</v>
      </c>
      <c r="L456" t="s">
        <v>83</v>
      </c>
      <c r="M456" t="s">
        <v>375</v>
      </c>
      <c r="N456" t="s">
        <v>17</v>
      </c>
      <c r="O456">
        <v>5</v>
      </c>
    </row>
    <row r="457" spans="1:15" x14ac:dyDescent="0.3">
      <c r="A457" t="s">
        <v>219</v>
      </c>
      <c r="B457" s="11">
        <v>43600</v>
      </c>
      <c r="C457" t="s">
        <v>462</v>
      </c>
      <c r="D457" t="s">
        <v>463</v>
      </c>
      <c r="E457" t="s">
        <v>348</v>
      </c>
      <c r="F457" t="s">
        <v>349</v>
      </c>
      <c r="G457">
        <v>1</v>
      </c>
      <c r="H457">
        <v>1466.01</v>
      </c>
      <c r="I457">
        <v>1466.01</v>
      </c>
      <c r="J457">
        <v>1518.79</v>
      </c>
      <c r="K457">
        <v>-52.78</v>
      </c>
      <c r="L457" t="s">
        <v>83</v>
      </c>
      <c r="M457" t="s">
        <v>375</v>
      </c>
      <c r="N457" t="s">
        <v>17</v>
      </c>
      <c r="O457">
        <v>5</v>
      </c>
    </row>
    <row r="458" spans="1:15" x14ac:dyDescent="0.3">
      <c r="A458" t="s">
        <v>219</v>
      </c>
      <c r="B458" s="11">
        <v>43600</v>
      </c>
      <c r="C458" t="s">
        <v>468</v>
      </c>
      <c r="D458" t="s">
        <v>463</v>
      </c>
      <c r="E458" t="s">
        <v>348</v>
      </c>
      <c r="F458" t="s">
        <v>349</v>
      </c>
      <c r="G458">
        <v>1</v>
      </c>
      <c r="H458">
        <v>1308.94</v>
      </c>
      <c r="I458">
        <v>1308.94</v>
      </c>
      <c r="J458">
        <v>1320.68</v>
      </c>
      <c r="K458">
        <v>-11.74</v>
      </c>
      <c r="L458" t="s">
        <v>83</v>
      </c>
      <c r="M458" t="s">
        <v>375</v>
      </c>
      <c r="N458" t="s">
        <v>17</v>
      </c>
      <c r="O458">
        <v>5</v>
      </c>
    </row>
    <row r="459" spans="1:15" x14ac:dyDescent="0.3">
      <c r="A459" t="s">
        <v>219</v>
      </c>
      <c r="B459" s="11">
        <v>43600</v>
      </c>
      <c r="C459" t="s">
        <v>443</v>
      </c>
      <c r="D459" t="s">
        <v>463</v>
      </c>
      <c r="E459" t="s">
        <v>348</v>
      </c>
      <c r="F459" t="s">
        <v>349</v>
      </c>
      <c r="G459">
        <v>1</v>
      </c>
      <c r="H459">
        <v>780.82</v>
      </c>
      <c r="I459">
        <v>780.82</v>
      </c>
      <c r="J459">
        <v>722.26</v>
      </c>
      <c r="K459">
        <v>58.56</v>
      </c>
      <c r="L459" t="s">
        <v>83</v>
      </c>
      <c r="M459" t="s">
        <v>375</v>
      </c>
      <c r="N459" t="s">
        <v>17</v>
      </c>
      <c r="O459">
        <v>5</v>
      </c>
    </row>
    <row r="460" spans="1:15" x14ac:dyDescent="0.3">
      <c r="A460" t="s">
        <v>219</v>
      </c>
      <c r="B460" s="11">
        <v>43600</v>
      </c>
      <c r="C460" t="s">
        <v>457</v>
      </c>
      <c r="D460" t="s">
        <v>463</v>
      </c>
      <c r="E460" t="s">
        <v>348</v>
      </c>
      <c r="F460" t="s">
        <v>349</v>
      </c>
      <c r="G460">
        <v>1</v>
      </c>
      <c r="H460">
        <v>202.33</v>
      </c>
      <c r="I460">
        <v>202.33</v>
      </c>
      <c r="J460">
        <v>187.16</v>
      </c>
      <c r="K460">
        <v>15.17</v>
      </c>
      <c r="L460" t="s">
        <v>83</v>
      </c>
      <c r="M460" t="s">
        <v>375</v>
      </c>
      <c r="N460" t="s">
        <v>17</v>
      </c>
      <c r="O460">
        <v>5</v>
      </c>
    </row>
    <row r="461" spans="1:15" x14ac:dyDescent="0.3">
      <c r="A461" t="s">
        <v>219</v>
      </c>
      <c r="B461" s="11">
        <v>43600</v>
      </c>
      <c r="C461" t="s">
        <v>456</v>
      </c>
      <c r="D461" t="s">
        <v>463</v>
      </c>
      <c r="E461" t="s">
        <v>348</v>
      </c>
      <c r="F461" t="s">
        <v>349</v>
      </c>
      <c r="G461">
        <v>1</v>
      </c>
      <c r="H461">
        <v>1308.94</v>
      </c>
      <c r="I461">
        <v>1308.94</v>
      </c>
      <c r="J461">
        <v>1320.68</v>
      </c>
      <c r="K461">
        <v>-11.74</v>
      </c>
      <c r="L461" t="s">
        <v>83</v>
      </c>
      <c r="M461" t="s">
        <v>375</v>
      </c>
      <c r="N461" t="s">
        <v>17</v>
      </c>
      <c r="O461">
        <v>5</v>
      </c>
    </row>
    <row r="462" spans="1:15" x14ac:dyDescent="0.3">
      <c r="A462" t="s">
        <v>219</v>
      </c>
      <c r="B462" s="11">
        <v>43600</v>
      </c>
      <c r="C462" t="s">
        <v>514</v>
      </c>
      <c r="D462" t="s">
        <v>463</v>
      </c>
      <c r="E462" t="s">
        <v>348</v>
      </c>
      <c r="F462" t="s">
        <v>349</v>
      </c>
      <c r="G462">
        <v>1</v>
      </c>
      <c r="H462">
        <v>183.94</v>
      </c>
      <c r="I462">
        <v>183.94</v>
      </c>
      <c r="J462">
        <v>170.14</v>
      </c>
      <c r="K462">
        <v>13.8</v>
      </c>
      <c r="L462" t="s">
        <v>83</v>
      </c>
      <c r="M462" t="s">
        <v>375</v>
      </c>
      <c r="N462" t="s">
        <v>17</v>
      </c>
      <c r="O462">
        <v>5</v>
      </c>
    </row>
    <row r="463" spans="1:15" x14ac:dyDescent="0.3">
      <c r="A463" t="s">
        <v>220</v>
      </c>
      <c r="B463" s="11">
        <v>43602</v>
      </c>
      <c r="C463" t="s">
        <v>503</v>
      </c>
      <c r="D463" t="s">
        <v>390</v>
      </c>
      <c r="E463" t="s">
        <v>348</v>
      </c>
      <c r="F463" t="s">
        <v>349</v>
      </c>
      <c r="G463">
        <v>1</v>
      </c>
      <c r="H463">
        <v>324.45</v>
      </c>
      <c r="I463">
        <v>324.45</v>
      </c>
      <c r="J463">
        <v>300.12</v>
      </c>
      <c r="K463">
        <v>24.33</v>
      </c>
      <c r="L463" t="s">
        <v>83</v>
      </c>
      <c r="M463" t="s">
        <v>375</v>
      </c>
      <c r="N463" t="s">
        <v>17</v>
      </c>
      <c r="O463">
        <v>5</v>
      </c>
    </row>
    <row r="464" spans="1:15" x14ac:dyDescent="0.3">
      <c r="A464" t="s">
        <v>221</v>
      </c>
      <c r="B464" s="11">
        <v>43605</v>
      </c>
      <c r="C464" t="s">
        <v>471</v>
      </c>
      <c r="D464" t="s">
        <v>377</v>
      </c>
      <c r="E464" t="s">
        <v>348</v>
      </c>
      <c r="F464" t="s">
        <v>349</v>
      </c>
      <c r="G464">
        <v>1</v>
      </c>
      <c r="H464">
        <v>44.99</v>
      </c>
      <c r="I464">
        <v>44.99</v>
      </c>
      <c r="J464">
        <v>30.93</v>
      </c>
      <c r="K464">
        <v>14.06</v>
      </c>
      <c r="L464" t="s">
        <v>83</v>
      </c>
      <c r="M464" t="s">
        <v>375</v>
      </c>
      <c r="N464" t="s">
        <v>17</v>
      </c>
      <c r="O464">
        <v>5</v>
      </c>
    </row>
    <row r="465" spans="1:15" x14ac:dyDescent="0.3">
      <c r="A465" t="s">
        <v>221</v>
      </c>
      <c r="B465" s="11">
        <v>43605</v>
      </c>
      <c r="C465" t="s">
        <v>512</v>
      </c>
      <c r="D465" t="s">
        <v>377</v>
      </c>
      <c r="E465" t="s">
        <v>348</v>
      </c>
      <c r="F465" t="s">
        <v>349</v>
      </c>
      <c r="G465">
        <v>1</v>
      </c>
      <c r="H465">
        <v>1229.46</v>
      </c>
      <c r="I465">
        <v>1229.46</v>
      </c>
      <c r="J465">
        <v>1105.81</v>
      </c>
      <c r="K465">
        <v>123.65</v>
      </c>
      <c r="L465" t="s">
        <v>83</v>
      </c>
      <c r="M465" t="s">
        <v>375</v>
      </c>
      <c r="N465" t="s">
        <v>17</v>
      </c>
      <c r="O465">
        <v>5</v>
      </c>
    </row>
    <row r="466" spans="1:15" x14ac:dyDescent="0.3">
      <c r="A466" t="s">
        <v>222</v>
      </c>
      <c r="B466" s="11">
        <v>43606</v>
      </c>
      <c r="C466" t="s">
        <v>457</v>
      </c>
      <c r="D466" t="s">
        <v>381</v>
      </c>
      <c r="E466" t="s">
        <v>348</v>
      </c>
      <c r="F466" t="s">
        <v>349</v>
      </c>
      <c r="G466">
        <v>1</v>
      </c>
      <c r="H466">
        <v>202.33</v>
      </c>
      <c r="I466">
        <v>202.33</v>
      </c>
      <c r="J466">
        <v>187.16</v>
      </c>
      <c r="K466">
        <v>15.17</v>
      </c>
      <c r="L466" t="s">
        <v>83</v>
      </c>
      <c r="M466" t="s">
        <v>375</v>
      </c>
      <c r="N466" t="s">
        <v>17</v>
      </c>
      <c r="O466">
        <v>5</v>
      </c>
    </row>
    <row r="467" spans="1:15" x14ac:dyDescent="0.3">
      <c r="A467" t="s">
        <v>222</v>
      </c>
      <c r="B467" s="11">
        <v>43606</v>
      </c>
      <c r="C467" t="s">
        <v>466</v>
      </c>
      <c r="D467" t="s">
        <v>381</v>
      </c>
      <c r="E467" t="s">
        <v>348</v>
      </c>
      <c r="F467" t="s">
        <v>349</v>
      </c>
      <c r="G467">
        <v>1</v>
      </c>
      <c r="H467">
        <v>183.94</v>
      </c>
      <c r="I467">
        <v>183.94</v>
      </c>
      <c r="J467">
        <v>170.14</v>
      </c>
      <c r="K467">
        <v>13.8</v>
      </c>
      <c r="L467" t="s">
        <v>83</v>
      </c>
      <c r="M467" t="s">
        <v>375</v>
      </c>
      <c r="N467" t="s">
        <v>17</v>
      </c>
      <c r="O467">
        <v>5</v>
      </c>
    </row>
    <row r="468" spans="1:15" x14ac:dyDescent="0.3">
      <c r="A468" t="s">
        <v>222</v>
      </c>
      <c r="B468" s="11">
        <v>43606</v>
      </c>
      <c r="C468" t="s">
        <v>445</v>
      </c>
      <c r="D468" t="s">
        <v>381</v>
      </c>
      <c r="E468" t="s">
        <v>348</v>
      </c>
      <c r="F468" t="s">
        <v>349</v>
      </c>
      <c r="G468">
        <v>1</v>
      </c>
      <c r="H468">
        <v>600.26</v>
      </c>
      <c r="I468">
        <v>600.26</v>
      </c>
      <c r="J468">
        <v>605.65</v>
      </c>
      <c r="K468">
        <v>-5.39</v>
      </c>
      <c r="L468" t="s">
        <v>83</v>
      </c>
      <c r="M468" t="s">
        <v>375</v>
      </c>
      <c r="N468" t="s">
        <v>17</v>
      </c>
      <c r="O468">
        <v>5</v>
      </c>
    </row>
    <row r="469" spans="1:15" x14ac:dyDescent="0.3">
      <c r="A469" t="s">
        <v>222</v>
      </c>
      <c r="B469" s="11">
        <v>43606</v>
      </c>
      <c r="C469" t="s">
        <v>448</v>
      </c>
      <c r="D469" t="s">
        <v>381</v>
      </c>
      <c r="E469" t="s">
        <v>348</v>
      </c>
      <c r="F469" t="s">
        <v>349</v>
      </c>
      <c r="G469">
        <v>1</v>
      </c>
      <c r="H469">
        <v>324.45</v>
      </c>
      <c r="I469">
        <v>324.45</v>
      </c>
      <c r="J469">
        <v>300.12</v>
      </c>
      <c r="K469">
        <v>24.33</v>
      </c>
      <c r="L469" t="s">
        <v>83</v>
      </c>
      <c r="M469" t="s">
        <v>375</v>
      </c>
      <c r="N469" t="s">
        <v>17</v>
      </c>
      <c r="O469">
        <v>5</v>
      </c>
    </row>
    <row r="470" spans="1:15" x14ac:dyDescent="0.3">
      <c r="A470" t="s">
        <v>222</v>
      </c>
      <c r="B470" s="11">
        <v>43606</v>
      </c>
      <c r="C470" t="s">
        <v>467</v>
      </c>
      <c r="D470" t="s">
        <v>381</v>
      </c>
      <c r="E470" t="s">
        <v>348</v>
      </c>
      <c r="F470" t="s">
        <v>349</v>
      </c>
      <c r="G470">
        <v>1</v>
      </c>
      <c r="H470">
        <v>35.99</v>
      </c>
      <c r="I470">
        <v>35.99</v>
      </c>
      <c r="J470">
        <v>24.75</v>
      </c>
      <c r="K470">
        <v>11.24</v>
      </c>
      <c r="L470" t="s">
        <v>83</v>
      </c>
      <c r="M470" t="s">
        <v>375</v>
      </c>
      <c r="N470" t="s">
        <v>17</v>
      </c>
      <c r="O470">
        <v>5</v>
      </c>
    </row>
    <row r="471" spans="1:15" x14ac:dyDescent="0.3">
      <c r="A471" t="s">
        <v>224</v>
      </c>
      <c r="B471" s="11">
        <v>43613</v>
      </c>
      <c r="C471" t="s">
        <v>495</v>
      </c>
      <c r="D471" t="s">
        <v>392</v>
      </c>
      <c r="E471" t="s">
        <v>348</v>
      </c>
      <c r="F471" t="s">
        <v>349</v>
      </c>
      <c r="G471">
        <v>1</v>
      </c>
      <c r="H471">
        <v>125.42</v>
      </c>
      <c r="I471">
        <v>125.42</v>
      </c>
      <c r="J471">
        <v>92.81</v>
      </c>
      <c r="K471">
        <v>32.61</v>
      </c>
      <c r="L471" t="s">
        <v>83</v>
      </c>
      <c r="M471" t="s">
        <v>375</v>
      </c>
      <c r="N471" t="s">
        <v>17</v>
      </c>
      <c r="O471">
        <v>5</v>
      </c>
    </row>
    <row r="472" spans="1:15" x14ac:dyDescent="0.3">
      <c r="A472" t="s">
        <v>224</v>
      </c>
      <c r="B472" s="11">
        <v>43613</v>
      </c>
      <c r="C472" t="s">
        <v>436</v>
      </c>
      <c r="D472" t="s">
        <v>392</v>
      </c>
      <c r="E472" t="s">
        <v>348</v>
      </c>
      <c r="F472" t="s">
        <v>349</v>
      </c>
      <c r="G472">
        <v>1</v>
      </c>
      <c r="H472">
        <v>209.26</v>
      </c>
      <c r="I472">
        <v>209.26</v>
      </c>
      <c r="J472">
        <v>185.82</v>
      </c>
      <c r="K472">
        <v>23.44</v>
      </c>
      <c r="L472" t="s">
        <v>83</v>
      </c>
      <c r="M472" t="s">
        <v>375</v>
      </c>
      <c r="N472" t="s">
        <v>17</v>
      </c>
      <c r="O472">
        <v>5</v>
      </c>
    </row>
    <row r="473" spans="1:15" x14ac:dyDescent="0.3">
      <c r="A473" t="s">
        <v>224</v>
      </c>
      <c r="B473" s="11">
        <v>43613</v>
      </c>
      <c r="C473" t="s">
        <v>492</v>
      </c>
      <c r="D473" t="s">
        <v>392</v>
      </c>
      <c r="E473" t="s">
        <v>348</v>
      </c>
      <c r="F473" t="s">
        <v>349</v>
      </c>
      <c r="G473">
        <v>1</v>
      </c>
      <c r="H473">
        <v>209.26</v>
      </c>
      <c r="I473">
        <v>209.26</v>
      </c>
      <c r="J473">
        <v>185.82</v>
      </c>
      <c r="K473">
        <v>23.44</v>
      </c>
      <c r="L473" t="s">
        <v>83</v>
      </c>
      <c r="M473" t="s">
        <v>375</v>
      </c>
      <c r="N473" t="s">
        <v>17</v>
      </c>
      <c r="O473">
        <v>5</v>
      </c>
    </row>
    <row r="474" spans="1:15" x14ac:dyDescent="0.3">
      <c r="A474" t="s">
        <v>224</v>
      </c>
      <c r="B474" s="11">
        <v>43613</v>
      </c>
      <c r="C474" t="s">
        <v>515</v>
      </c>
      <c r="D474" t="s">
        <v>392</v>
      </c>
      <c r="E474" t="s">
        <v>348</v>
      </c>
      <c r="F474" t="s">
        <v>349</v>
      </c>
      <c r="G474">
        <v>1</v>
      </c>
      <c r="H474">
        <v>65.599999999999994</v>
      </c>
      <c r="I474">
        <v>65.599999999999994</v>
      </c>
      <c r="J474">
        <v>48.55</v>
      </c>
      <c r="K474">
        <v>17.05</v>
      </c>
      <c r="L474" t="s">
        <v>83</v>
      </c>
      <c r="M474" t="s">
        <v>375</v>
      </c>
      <c r="N474" t="s">
        <v>17</v>
      </c>
      <c r="O474">
        <v>5</v>
      </c>
    </row>
    <row r="475" spans="1:15" x14ac:dyDescent="0.3">
      <c r="A475" t="s">
        <v>225</v>
      </c>
      <c r="B475" s="11">
        <v>43615</v>
      </c>
      <c r="C475" t="s">
        <v>444</v>
      </c>
      <c r="D475" t="s">
        <v>360</v>
      </c>
      <c r="E475" t="s">
        <v>348</v>
      </c>
      <c r="F475" t="s">
        <v>349</v>
      </c>
      <c r="G475">
        <v>1</v>
      </c>
      <c r="H475">
        <v>1308.94</v>
      </c>
      <c r="I475">
        <v>1308.94</v>
      </c>
      <c r="J475">
        <v>1320.68</v>
      </c>
      <c r="K475">
        <v>-11.74</v>
      </c>
      <c r="L475" t="s">
        <v>83</v>
      </c>
      <c r="M475" t="s">
        <v>375</v>
      </c>
      <c r="N475" t="s">
        <v>17</v>
      </c>
      <c r="O475">
        <v>5</v>
      </c>
    </row>
    <row r="476" spans="1:15" x14ac:dyDescent="0.3">
      <c r="A476" t="s">
        <v>225</v>
      </c>
      <c r="B476" s="11">
        <v>43615</v>
      </c>
      <c r="C476" t="s">
        <v>458</v>
      </c>
      <c r="D476" t="s">
        <v>360</v>
      </c>
      <c r="E476" t="s">
        <v>348</v>
      </c>
      <c r="F476" t="s">
        <v>349</v>
      </c>
      <c r="G476">
        <v>1</v>
      </c>
      <c r="H476">
        <v>202.33</v>
      </c>
      <c r="I476">
        <v>202.33</v>
      </c>
      <c r="J476">
        <v>187.16</v>
      </c>
      <c r="K476">
        <v>15.17</v>
      </c>
      <c r="L476" t="s">
        <v>83</v>
      </c>
      <c r="M476" t="s">
        <v>375</v>
      </c>
      <c r="N476" t="s">
        <v>17</v>
      </c>
      <c r="O476">
        <v>5</v>
      </c>
    </row>
    <row r="477" spans="1:15" x14ac:dyDescent="0.3">
      <c r="A477" t="s">
        <v>225</v>
      </c>
      <c r="B477" s="11">
        <v>43615</v>
      </c>
      <c r="C477" t="s">
        <v>452</v>
      </c>
      <c r="D477" t="s">
        <v>360</v>
      </c>
      <c r="E477" t="s">
        <v>348</v>
      </c>
      <c r="F477" t="s">
        <v>349</v>
      </c>
      <c r="G477">
        <v>1</v>
      </c>
      <c r="H477">
        <v>324.45</v>
      </c>
      <c r="I477">
        <v>324.45</v>
      </c>
      <c r="J477">
        <v>300.12</v>
      </c>
      <c r="K477">
        <v>24.33</v>
      </c>
      <c r="L477" t="s">
        <v>83</v>
      </c>
      <c r="M477" t="s">
        <v>375</v>
      </c>
      <c r="N477" t="s">
        <v>17</v>
      </c>
      <c r="O477">
        <v>5</v>
      </c>
    </row>
    <row r="478" spans="1:15" x14ac:dyDescent="0.3">
      <c r="A478" t="s">
        <v>226</v>
      </c>
      <c r="B478" s="11">
        <v>43618</v>
      </c>
      <c r="C478" t="s">
        <v>452</v>
      </c>
      <c r="D478" t="s">
        <v>476</v>
      </c>
      <c r="E478" t="s">
        <v>348</v>
      </c>
      <c r="F478" t="s">
        <v>349</v>
      </c>
      <c r="G478">
        <v>1</v>
      </c>
      <c r="H478">
        <v>324.45</v>
      </c>
      <c r="I478">
        <v>324.45</v>
      </c>
      <c r="J478">
        <v>300.12</v>
      </c>
      <c r="K478">
        <v>24.33</v>
      </c>
      <c r="L478" t="s">
        <v>83</v>
      </c>
      <c r="M478" t="s">
        <v>375</v>
      </c>
      <c r="N478" t="s">
        <v>18</v>
      </c>
      <c r="O478">
        <v>6</v>
      </c>
    </row>
    <row r="479" spans="1:15" x14ac:dyDescent="0.3">
      <c r="A479" t="s">
        <v>226</v>
      </c>
      <c r="B479" s="11">
        <v>43618</v>
      </c>
      <c r="C479" t="s">
        <v>446</v>
      </c>
      <c r="D479" t="s">
        <v>476</v>
      </c>
      <c r="E479" t="s">
        <v>348</v>
      </c>
      <c r="F479" t="s">
        <v>349</v>
      </c>
      <c r="G479">
        <v>1</v>
      </c>
      <c r="H479">
        <v>780.82</v>
      </c>
      <c r="I479">
        <v>780.82</v>
      </c>
      <c r="J479">
        <v>722.26</v>
      </c>
      <c r="K479">
        <v>58.56</v>
      </c>
      <c r="L479" t="s">
        <v>83</v>
      </c>
      <c r="M479" t="s">
        <v>375</v>
      </c>
      <c r="N479" t="s">
        <v>18</v>
      </c>
      <c r="O479">
        <v>6</v>
      </c>
    </row>
    <row r="480" spans="1:15" x14ac:dyDescent="0.3">
      <c r="A480" t="s">
        <v>226</v>
      </c>
      <c r="B480" s="11">
        <v>43618</v>
      </c>
      <c r="C480" t="s">
        <v>462</v>
      </c>
      <c r="D480" t="s">
        <v>476</v>
      </c>
      <c r="E480" t="s">
        <v>348</v>
      </c>
      <c r="F480" t="s">
        <v>349</v>
      </c>
      <c r="G480">
        <v>1</v>
      </c>
      <c r="H480">
        <v>1466.01</v>
      </c>
      <c r="I480">
        <v>1466.01</v>
      </c>
      <c r="J480">
        <v>1518.79</v>
      </c>
      <c r="K480">
        <v>-52.78</v>
      </c>
      <c r="L480" t="s">
        <v>83</v>
      </c>
      <c r="M480" t="s">
        <v>375</v>
      </c>
      <c r="N480" t="s">
        <v>18</v>
      </c>
      <c r="O480">
        <v>6</v>
      </c>
    </row>
    <row r="481" spans="1:15" x14ac:dyDescent="0.3">
      <c r="A481" t="s">
        <v>226</v>
      </c>
      <c r="B481" s="11">
        <v>43618</v>
      </c>
      <c r="C481" t="s">
        <v>451</v>
      </c>
      <c r="D481" t="s">
        <v>476</v>
      </c>
      <c r="E481" t="s">
        <v>348</v>
      </c>
      <c r="F481" t="s">
        <v>349</v>
      </c>
      <c r="G481">
        <v>1</v>
      </c>
      <c r="H481">
        <v>780.82</v>
      </c>
      <c r="I481">
        <v>780.82</v>
      </c>
      <c r="J481">
        <v>722.26</v>
      </c>
      <c r="K481">
        <v>58.56</v>
      </c>
      <c r="L481" t="s">
        <v>83</v>
      </c>
      <c r="M481" t="s">
        <v>375</v>
      </c>
      <c r="N481" t="s">
        <v>18</v>
      </c>
      <c r="O481">
        <v>6</v>
      </c>
    </row>
    <row r="482" spans="1:15" x14ac:dyDescent="0.3">
      <c r="A482" t="s">
        <v>227</v>
      </c>
      <c r="B482" s="11">
        <v>43625</v>
      </c>
      <c r="C482" t="s">
        <v>505</v>
      </c>
      <c r="D482" t="s">
        <v>383</v>
      </c>
      <c r="E482" t="s">
        <v>348</v>
      </c>
      <c r="F482" t="s">
        <v>349</v>
      </c>
      <c r="G482">
        <v>1</v>
      </c>
      <c r="H482">
        <v>1242.8499999999999</v>
      </c>
      <c r="I482">
        <v>1242.8499999999999</v>
      </c>
      <c r="J482">
        <v>1117.8599999999999</v>
      </c>
      <c r="K482">
        <v>124.99</v>
      </c>
      <c r="L482" t="s">
        <v>83</v>
      </c>
      <c r="M482" t="s">
        <v>375</v>
      </c>
      <c r="N482" t="s">
        <v>18</v>
      </c>
      <c r="O482">
        <v>6</v>
      </c>
    </row>
    <row r="483" spans="1:15" x14ac:dyDescent="0.3">
      <c r="A483" t="s">
        <v>227</v>
      </c>
      <c r="B483" s="11">
        <v>43625</v>
      </c>
      <c r="C483" t="s">
        <v>436</v>
      </c>
      <c r="D483" t="s">
        <v>383</v>
      </c>
      <c r="E483" t="s">
        <v>348</v>
      </c>
      <c r="F483" t="s">
        <v>349</v>
      </c>
      <c r="G483">
        <v>1</v>
      </c>
      <c r="H483">
        <v>209.26</v>
      </c>
      <c r="I483">
        <v>209.26</v>
      </c>
      <c r="J483">
        <v>185.82</v>
      </c>
      <c r="K483">
        <v>23.44</v>
      </c>
      <c r="L483" t="s">
        <v>83</v>
      </c>
      <c r="M483" t="s">
        <v>375</v>
      </c>
      <c r="N483" t="s">
        <v>18</v>
      </c>
      <c r="O483">
        <v>6</v>
      </c>
    </row>
    <row r="484" spans="1:15" x14ac:dyDescent="0.3">
      <c r="A484" t="s">
        <v>228</v>
      </c>
      <c r="B484" s="11">
        <v>43627</v>
      </c>
      <c r="C484" t="s">
        <v>507</v>
      </c>
      <c r="D484" t="s">
        <v>380</v>
      </c>
      <c r="E484" t="s">
        <v>348</v>
      </c>
      <c r="F484" t="s">
        <v>349</v>
      </c>
      <c r="G484">
        <v>1</v>
      </c>
      <c r="H484">
        <v>1229.46</v>
      </c>
      <c r="I484">
        <v>1229.46</v>
      </c>
      <c r="J484">
        <v>1105.81</v>
      </c>
      <c r="K484">
        <v>123.65</v>
      </c>
      <c r="L484" t="s">
        <v>83</v>
      </c>
      <c r="M484" t="s">
        <v>375</v>
      </c>
      <c r="N484" t="s">
        <v>18</v>
      </c>
      <c r="O484">
        <v>6</v>
      </c>
    </row>
    <row r="485" spans="1:15" x14ac:dyDescent="0.3">
      <c r="A485" t="s">
        <v>229</v>
      </c>
      <c r="B485" s="11">
        <v>43630</v>
      </c>
      <c r="C485" t="s">
        <v>516</v>
      </c>
      <c r="D485" t="s">
        <v>384</v>
      </c>
      <c r="E485" t="s">
        <v>348</v>
      </c>
      <c r="F485" t="s">
        <v>349</v>
      </c>
      <c r="G485">
        <v>1</v>
      </c>
      <c r="H485">
        <v>744.27</v>
      </c>
      <c r="I485">
        <v>744.27</v>
      </c>
      <c r="J485">
        <v>660.91</v>
      </c>
      <c r="K485">
        <v>83.36</v>
      </c>
      <c r="L485" t="s">
        <v>83</v>
      </c>
      <c r="M485" t="s">
        <v>375</v>
      </c>
      <c r="N485" t="s">
        <v>18</v>
      </c>
      <c r="O485">
        <v>6</v>
      </c>
    </row>
    <row r="486" spans="1:15" x14ac:dyDescent="0.3">
      <c r="A486" t="s">
        <v>229</v>
      </c>
      <c r="B486" s="11">
        <v>43630</v>
      </c>
      <c r="C486" t="s">
        <v>494</v>
      </c>
      <c r="D486" t="s">
        <v>384</v>
      </c>
      <c r="E486" t="s">
        <v>348</v>
      </c>
      <c r="F486" t="s">
        <v>349</v>
      </c>
      <c r="G486">
        <v>1</v>
      </c>
      <c r="H486">
        <v>736.15</v>
      </c>
      <c r="I486">
        <v>736.15</v>
      </c>
      <c r="J486">
        <v>653.70000000000005</v>
      </c>
      <c r="K486">
        <v>82.45</v>
      </c>
      <c r="L486" t="s">
        <v>83</v>
      </c>
      <c r="M486" t="s">
        <v>375</v>
      </c>
      <c r="N486" t="s">
        <v>18</v>
      </c>
      <c r="O486">
        <v>6</v>
      </c>
    </row>
    <row r="487" spans="1:15" x14ac:dyDescent="0.3">
      <c r="A487" t="s">
        <v>229</v>
      </c>
      <c r="B487" s="11">
        <v>43630</v>
      </c>
      <c r="C487" t="s">
        <v>486</v>
      </c>
      <c r="D487" t="s">
        <v>384</v>
      </c>
      <c r="E487" t="s">
        <v>348</v>
      </c>
      <c r="F487" t="s">
        <v>349</v>
      </c>
      <c r="G487">
        <v>1</v>
      </c>
      <c r="H487">
        <v>647.99</v>
      </c>
      <c r="I487">
        <v>647.99</v>
      </c>
      <c r="J487">
        <v>598.44000000000005</v>
      </c>
      <c r="K487">
        <v>49.55</v>
      </c>
      <c r="L487" t="s">
        <v>83</v>
      </c>
      <c r="M487" t="s">
        <v>375</v>
      </c>
      <c r="N487" t="s">
        <v>18</v>
      </c>
      <c r="O487">
        <v>6</v>
      </c>
    </row>
    <row r="488" spans="1:15" x14ac:dyDescent="0.3">
      <c r="A488" t="s">
        <v>229</v>
      </c>
      <c r="B488" s="11">
        <v>43630</v>
      </c>
      <c r="C488" t="s">
        <v>492</v>
      </c>
      <c r="D488" t="s">
        <v>384</v>
      </c>
      <c r="E488" t="s">
        <v>348</v>
      </c>
      <c r="F488" t="s">
        <v>349</v>
      </c>
      <c r="G488">
        <v>1</v>
      </c>
      <c r="H488">
        <v>209.26</v>
      </c>
      <c r="I488">
        <v>209.26</v>
      </c>
      <c r="J488">
        <v>185.82</v>
      </c>
      <c r="K488">
        <v>23.44</v>
      </c>
      <c r="L488" t="s">
        <v>83</v>
      </c>
      <c r="M488" t="s">
        <v>375</v>
      </c>
      <c r="N488" t="s">
        <v>18</v>
      </c>
      <c r="O488">
        <v>6</v>
      </c>
    </row>
    <row r="489" spans="1:15" x14ac:dyDescent="0.3">
      <c r="A489" t="s">
        <v>229</v>
      </c>
      <c r="B489" s="11">
        <v>43630</v>
      </c>
      <c r="C489" t="s">
        <v>505</v>
      </c>
      <c r="D489" t="s">
        <v>384</v>
      </c>
      <c r="E489" t="s">
        <v>348</v>
      </c>
      <c r="F489" t="s">
        <v>349</v>
      </c>
      <c r="G489">
        <v>1</v>
      </c>
      <c r="H489">
        <v>1242.8499999999999</v>
      </c>
      <c r="I489">
        <v>1242.8499999999999</v>
      </c>
      <c r="J489">
        <v>1117.8599999999999</v>
      </c>
      <c r="K489">
        <v>124.99</v>
      </c>
      <c r="L489" t="s">
        <v>83</v>
      </c>
      <c r="M489" t="s">
        <v>375</v>
      </c>
      <c r="N489" t="s">
        <v>18</v>
      </c>
      <c r="O489">
        <v>6</v>
      </c>
    </row>
    <row r="490" spans="1:15" x14ac:dyDescent="0.3">
      <c r="A490" t="s">
        <v>230</v>
      </c>
      <c r="B490" s="11">
        <v>43631</v>
      </c>
      <c r="C490" t="s">
        <v>474</v>
      </c>
      <c r="D490" t="s">
        <v>378</v>
      </c>
      <c r="E490" t="s">
        <v>348</v>
      </c>
      <c r="F490" t="s">
        <v>349</v>
      </c>
      <c r="G490">
        <v>1</v>
      </c>
      <c r="H490">
        <v>67.540000000000006</v>
      </c>
      <c r="I490">
        <v>67.540000000000006</v>
      </c>
      <c r="J490">
        <v>49.98</v>
      </c>
      <c r="K490">
        <v>17.559999999999999</v>
      </c>
      <c r="L490" t="s">
        <v>83</v>
      </c>
      <c r="M490" t="s">
        <v>375</v>
      </c>
      <c r="N490" t="s">
        <v>18</v>
      </c>
      <c r="O490">
        <v>6</v>
      </c>
    </row>
    <row r="491" spans="1:15" x14ac:dyDescent="0.3">
      <c r="A491" t="s">
        <v>230</v>
      </c>
      <c r="B491" s="11">
        <v>43631</v>
      </c>
      <c r="C491" t="s">
        <v>448</v>
      </c>
      <c r="D491" t="s">
        <v>378</v>
      </c>
      <c r="E491" t="s">
        <v>348</v>
      </c>
      <c r="F491" t="s">
        <v>349</v>
      </c>
      <c r="G491">
        <v>1</v>
      </c>
      <c r="H491">
        <v>324.45</v>
      </c>
      <c r="I491">
        <v>324.45</v>
      </c>
      <c r="J491">
        <v>300.12</v>
      </c>
      <c r="K491">
        <v>24.33</v>
      </c>
      <c r="L491" t="s">
        <v>83</v>
      </c>
      <c r="M491" t="s">
        <v>375</v>
      </c>
      <c r="N491" t="s">
        <v>18</v>
      </c>
      <c r="O491">
        <v>6</v>
      </c>
    </row>
    <row r="492" spans="1:15" x14ac:dyDescent="0.3">
      <c r="A492" t="s">
        <v>231</v>
      </c>
      <c r="B492" s="11">
        <v>43634</v>
      </c>
      <c r="C492" t="s">
        <v>515</v>
      </c>
      <c r="D492" t="s">
        <v>409</v>
      </c>
      <c r="E492" t="s">
        <v>348</v>
      </c>
      <c r="F492" t="s">
        <v>349</v>
      </c>
      <c r="G492">
        <v>1</v>
      </c>
      <c r="H492">
        <v>65.599999999999994</v>
      </c>
      <c r="I492">
        <v>65.599999999999994</v>
      </c>
      <c r="J492">
        <v>48.55</v>
      </c>
      <c r="K492">
        <v>17.05</v>
      </c>
      <c r="L492" t="s">
        <v>83</v>
      </c>
      <c r="M492" t="s">
        <v>375</v>
      </c>
      <c r="N492" t="s">
        <v>18</v>
      </c>
      <c r="O492">
        <v>6</v>
      </c>
    </row>
    <row r="493" spans="1:15" x14ac:dyDescent="0.3">
      <c r="A493" t="s">
        <v>232</v>
      </c>
      <c r="B493" s="11">
        <v>43636</v>
      </c>
      <c r="C493" t="s">
        <v>493</v>
      </c>
      <c r="D493" t="s">
        <v>386</v>
      </c>
      <c r="E493" t="s">
        <v>348</v>
      </c>
      <c r="F493" t="s">
        <v>349</v>
      </c>
      <c r="G493">
        <v>1</v>
      </c>
      <c r="H493">
        <v>736.15</v>
      </c>
      <c r="I493">
        <v>736.15</v>
      </c>
      <c r="J493">
        <v>653.70000000000005</v>
      </c>
      <c r="K493">
        <v>82.45</v>
      </c>
      <c r="L493" t="s">
        <v>83</v>
      </c>
      <c r="M493" t="s">
        <v>375</v>
      </c>
      <c r="N493" t="s">
        <v>18</v>
      </c>
      <c r="O493">
        <v>6</v>
      </c>
    </row>
    <row r="494" spans="1:15" x14ac:dyDescent="0.3">
      <c r="A494" t="s">
        <v>232</v>
      </c>
      <c r="B494" s="11">
        <v>43636</v>
      </c>
      <c r="C494" t="s">
        <v>489</v>
      </c>
      <c r="D494" t="s">
        <v>386</v>
      </c>
      <c r="E494" t="s">
        <v>348</v>
      </c>
      <c r="F494" t="s">
        <v>349</v>
      </c>
      <c r="G494">
        <v>1</v>
      </c>
      <c r="H494">
        <v>141.62</v>
      </c>
      <c r="I494">
        <v>141.62</v>
      </c>
      <c r="J494">
        <v>104.8</v>
      </c>
      <c r="K494">
        <v>36.82</v>
      </c>
      <c r="L494" t="s">
        <v>83</v>
      </c>
      <c r="M494" t="s">
        <v>375</v>
      </c>
      <c r="N494" t="s">
        <v>18</v>
      </c>
      <c r="O494">
        <v>6</v>
      </c>
    </row>
    <row r="495" spans="1:15" x14ac:dyDescent="0.3">
      <c r="A495" t="s">
        <v>233</v>
      </c>
      <c r="B495" s="11">
        <v>43642</v>
      </c>
      <c r="C495" t="s">
        <v>494</v>
      </c>
      <c r="D495" t="s">
        <v>385</v>
      </c>
      <c r="E495" t="s">
        <v>348</v>
      </c>
      <c r="F495" t="s">
        <v>349</v>
      </c>
      <c r="G495">
        <v>1</v>
      </c>
      <c r="H495">
        <v>736.15</v>
      </c>
      <c r="I495">
        <v>736.15</v>
      </c>
      <c r="J495">
        <v>653.70000000000005</v>
      </c>
      <c r="K495">
        <v>82.45</v>
      </c>
      <c r="L495" t="s">
        <v>83</v>
      </c>
      <c r="M495" t="s">
        <v>375</v>
      </c>
      <c r="N495" t="s">
        <v>18</v>
      </c>
      <c r="O495">
        <v>6</v>
      </c>
    </row>
    <row r="496" spans="1:15" x14ac:dyDescent="0.3">
      <c r="A496" t="s">
        <v>233</v>
      </c>
      <c r="B496" s="11">
        <v>43642</v>
      </c>
      <c r="C496" t="s">
        <v>372</v>
      </c>
      <c r="D496" t="s">
        <v>385</v>
      </c>
      <c r="E496" t="s">
        <v>348</v>
      </c>
      <c r="F496" t="s">
        <v>349</v>
      </c>
      <c r="G496">
        <v>1</v>
      </c>
      <c r="H496">
        <v>44.99</v>
      </c>
      <c r="I496">
        <v>44.99</v>
      </c>
      <c r="J496">
        <v>30.93</v>
      </c>
      <c r="K496">
        <v>14.06</v>
      </c>
      <c r="L496" t="s">
        <v>83</v>
      </c>
      <c r="M496" t="s">
        <v>375</v>
      </c>
      <c r="N496" t="s">
        <v>18</v>
      </c>
      <c r="O496">
        <v>6</v>
      </c>
    </row>
    <row r="497" spans="1:15" x14ac:dyDescent="0.3">
      <c r="A497" t="s">
        <v>234</v>
      </c>
      <c r="B497" s="11">
        <v>43642</v>
      </c>
      <c r="C497" t="s">
        <v>372</v>
      </c>
      <c r="D497" t="s">
        <v>490</v>
      </c>
      <c r="E497" t="s">
        <v>348</v>
      </c>
      <c r="F497" t="s">
        <v>349</v>
      </c>
      <c r="G497">
        <v>1</v>
      </c>
      <c r="H497">
        <v>44.99</v>
      </c>
      <c r="I497">
        <v>44.99</v>
      </c>
      <c r="J497">
        <v>30.93</v>
      </c>
      <c r="K497">
        <v>14.06</v>
      </c>
      <c r="L497" t="s">
        <v>83</v>
      </c>
      <c r="M497" t="s">
        <v>375</v>
      </c>
      <c r="N497" t="s">
        <v>18</v>
      </c>
      <c r="O497">
        <v>6</v>
      </c>
    </row>
    <row r="498" spans="1:15" x14ac:dyDescent="0.3">
      <c r="A498" t="s">
        <v>234</v>
      </c>
      <c r="B498" s="11">
        <v>43642</v>
      </c>
      <c r="C498" t="s">
        <v>480</v>
      </c>
      <c r="D498" t="s">
        <v>490</v>
      </c>
      <c r="E498" t="s">
        <v>348</v>
      </c>
      <c r="F498" t="s">
        <v>349</v>
      </c>
      <c r="G498">
        <v>1</v>
      </c>
      <c r="H498">
        <v>28.84</v>
      </c>
      <c r="I498">
        <v>28.84</v>
      </c>
      <c r="J498">
        <v>29.08</v>
      </c>
      <c r="K498">
        <v>-0.24</v>
      </c>
      <c r="L498" t="s">
        <v>83</v>
      </c>
      <c r="M498" t="s">
        <v>375</v>
      </c>
      <c r="N498" t="s">
        <v>18</v>
      </c>
      <c r="O498">
        <v>6</v>
      </c>
    </row>
    <row r="499" spans="1:15" x14ac:dyDescent="0.3">
      <c r="A499" t="s">
        <v>234</v>
      </c>
      <c r="B499" s="11">
        <v>43642</v>
      </c>
      <c r="C499" t="s">
        <v>508</v>
      </c>
      <c r="D499" t="s">
        <v>490</v>
      </c>
      <c r="E499" t="s">
        <v>348</v>
      </c>
      <c r="F499" t="s">
        <v>349</v>
      </c>
      <c r="G499">
        <v>1</v>
      </c>
      <c r="H499">
        <v>36.450000000000003</v>
      </c>
      <c r="I499">
        <v>36.450000000000003</v>
      </c>
      <c r="J499">
        <v>26.97</v>
      </c>
      <c r="K499">
        <v>9.48</v>
      </c>
      <c r="L499" t="s">
        <v>83</v>
      </c>
      <c r="M499" t="s">
        <v>375</v>
      </c>
      <c r="N499" t="s">
        <v>18</v>
      </c>
      <c r="O499">
        <v>6</v>
      </c>
    </row>
    <row r="500" spans="1:15" x14ac:dyDescent="0.3">
      <c r="A500" t="s">
        <v>234</v>
      </c>
      <c r="B500" s="11">
        <v>43642</v>
      </c>
      <c r="C500" t="s">
        <v>504</v>
      </c>
      <c r="D500" t="s">
        <v>490</v>
      </c>
      <c r="E500" t="s">
        <v>348</v>
      </c>
      <c r="F500" t="s">
        <v>349</v>
      </c>
      <c r="G500">
        <v>1</v>
      </c>
      <c r="H500">
        <v>209.26</v>
      </c>
      <c r="I500">
        <v>209.26</v>
      </c>
      <c r="J500">
        <v>185.82</v>
      </c>
      <c r="K500">
        <v>23.44</v>
      </c>
      <c r="L500" t="s">
        <v>83</v>
      </c>
      <c r="M500" t="s">
        <v>375</v>
      </c>
      <c r="N500" t="s">
        <v>18</v>
      </c>
      <c r="O500">
        <v>6</v>
      </c>
    </row>
    <row r="501" spans="1:15" x14ac:dyDescent="0.3">
      <c r="A501" t="s">
        <v>234</v>
      </c>
      <c r="B501" s="11">
        <v>43642</v>
      </c>
      <c r="C501" t="s">
        <v>495</v>
      </c>
      <c r="D501" t="s">
        <v>490</v>
      </c>
      <c r="E501" t="s">
        <v>348</v>
      </c>
      <c r="F501" t="s">
        <v>349</v>
      </c>
      <c r="G501">
        <v>1</v>
      </c>
      <c r="H501">
        <v>125.42</v>
      </c>
      <c r="I501">
        <v>125.42</v>
      </c>
      <c r="J501">
        <v>92.81</v>
      </c>
      <c r="K501">
        <v>32.61</v>
      </c>
      <c r="L501" t="s">
        <v>83</v>
      </c>
      <c r="M501" t="s">
        <v>375</v>
      </c>
      <c r="N501" t="s">
        <v>18</v>
      </c>
      <c r="O501">
        <v>6</v>
      </c>
    </row>
    <row r="502" spans="1:15" x14ac:dyDescent="0.3">
      <c r="A502" t="s">
        <v>234</v>
      </c>
      <c r="B502" s="11">
        <v>43642</v>
      </c>
      <c r="C502" t="s">
        <v>461</v>
      </c>
      <c r="D502" t="s">
        <v>490</v>
      </c>
      <c r="E502" t="s">
        <v>348</v>
      </c>
      <c r="F502" t="s">
        <v>349</v>
      </c>
      <c r="G502">
        <v>1</v>
      </c>
      <c r="H502">
        <v>22.79</v>
      </c>
      <c r="I502">
        <v>22.79</v>
      </c>
      <c r="J502">
        <v>15.67</v>
      </c>
      <c r="K502">
        <v>7.12</v>
      </c>
      <c r="L502" t="s">
        <v>83</v>
      </c>
      <c r="M502" t="s">
        <v>375</v>
      </c>
      <c r="N502" t="s">
        <v>18</v>
      </c>
      <c r="O502">
        <v>6</v>
      </c>
    </row>
    <row r="503" spans="1:15" x14ac:dyDescent="0.3">
      <c r="A503" t="s">
        <v>234</v>
      </c>
      <c r="B503" s="11">
        <v>43642</v>
      </c>
      <c r="C503" t="s">
        <v>439</v>
      </c>
      <c r="D503" t="s">
        <v>490</v>
      </c>
      <c r="E503" t="s">
        <v>348</v>
      </c>
      <c r="F503" t="s">
        <v>349</v>
      </c>
      <c r="G503">
        <v>1</v>
      </c>
      <c r="H503">
        <v>1242.8499999999999</v>
      </c>
      <c r="I503">
        <v>1242.8499999999999</v>
      </c>
      <c r="J503">
        <v>1117.8599999999999</v>
      </c>
      <c r="K503">
        <v>124.99</v>
      </c>
      <c r="L503" t="s">
        <v>83</v>
      </c>
      <c r="M503" t="s">
        <v>375</v>
      </c>
      <c r="N503" t="s">
        <v>18</v>
      </c>
      <c r="O503">
        <v>6</v>
      </c>
    </row>
    <row r="504" spans="1:15" x14ac:dyDescent="0.3">
      <c r="A504" t="s">
        <v>235</v>
      </c>
      <c r="B504" s="11">
        <v>43647</v>
      </c>
      <c r="C504" t="s">
        <v>517</v>
      </c>
      <c r="D504" t="s">
        <v>460</v>
      </c>
      <c r="E504" t="s">
        <v>348</v>
      </c>
      <c r="F504" t="s">
        <v>349</v>
      </c>
      <c r="G504">
        <v>1</v>
      </c>
      <c r="H504">
        <v>818.7</v>
      </c>
      <c r="I504">
        <v>818.7</v>
      </c>
      <c r="J504">
        <v>747.2</v>
      </c>
      <c r="K504">
        <v>71.5</v>
      </c>
      <c r="L504" t="s">
        <v>83</v>
      </c>
      <c r="M504" t="s">
        <v>350</v>
      </c>
      <c r="N504" t="s">
        <v>7</v>
      </c>
      <c r="O504">
        <v>7</v>
      </c>
    </row>
    <row r="505" spans="1:15" x14ac:dyDescent="0.3">
      <c r="A505" t="s">
        <v>237</v>
      </c>
      <c r="B505" s="11">
        <v>43656</v>
      </c>
      <c r="C505" t="s">
        <v>518</v>
      </c>
      <c r="D505" t="s">
        <v>519</v>
      </c>
      <c r="E505" t="s">
        <v>348</v>
      </c>
      <c r="F505" t="s">
        <v>349</v>
      </c>
      <c r="G505">
        <v>1</v>
      </c>
      <c r="H505">
        <v>1430.44</v>
      </c>
      <c r="I505">
        <v>1430.44</v>
      </c>
      <c r="J505">
        <v>1481.94</v>
      </c>
      <c r="K505">
        <v>-51.5</v>
      </c>
      <c r="L505" t="s">
        <v>83</v>
      </c>
      <c r="M505" t="s">
        <v>350</v>
      </c>
      <c r="N505" t="s">
        <v>7</v>
      </c>
      <c r="O505">
        <v>7</v>
      </c>
    </row>
    <row r="506" spans="1:15" x14ac:dyDescent="0.3">
      <c r="A506" t="s">
        <v>237</v>
      </c>
      <c r="B506" s="11">
        <v>43656</v>
      </c>
      <c r="C506" t="s">
        <v>520</v>
      </c>
      <c r="D506" t="s">
        <v>519</v>
      </c>
      <c r="E506" t="s">
        <v>348</v>
      </c>
      <c r="F506" t="s">
        <v>349</v>
      </c>
      <c r="G506">
        <v>1</v>
      </c>
      <c r="H506">
        <v>105.29</v>
      </c>
      <c r="I506">
        <v>105.29</v>
      </c>
      <c r="J506">
        <v>77.92</v>
      </c>
      <c r="K506">
        <v>27.37</v>
      </c>
      <c r="L506" t="s">
        <v>83</v>
      </c>
      <c r="M506" t="s">
        <v>350</v>
      </c>
      <c r="N506" t="s">
        <v>7</v>
      </c>
      <c r="O506">
        <v>7</v>
      </c>
    </row>
    <row r="507" spans="1:15" x14ac:dyDescent="0.3">
      <c r="A507" t="s">
        <v>237</v>
      </c>
      <c r="B507" s="11">
        <v>43656</v>
      </c>
      <c r="C507" t="s">
        <v>521</v>
      </c>
      <c r="D507" t="s">
        <v>519</v>
      </c>
      <c r="E507" t="s">
        <v>348</v>
      </c>
      <c r="F507" t="s">
        <v>349</v>
      </c>
      <c r="G507">
        <v>1</v>
      </c>
      <c r="H507">
        <v>334.06</v>
      </c>
      <c r="I507">
        <v>334.06</v>
      </c>
      <c r="J507">
        <v>461.44</v>
      </c>
      <c r="K507">
        <v>-127.38</v>
      </c>
      <c r="L507" t="s">
        <v>83</v>
      </c>
      <c r="M507" t="s">
        <v>350</v>
      </c>
      <c r="N507" t="s">
        <v>7</v>
      </c>
      <c r="O507">
        <v>7</v>
      </c>
    </row>
    <row r="508" spans="1:15" x14ac:dyDescent="0.3">
      <c r="A508" t="s">
        <v>237</v>
      </c>
      <c r="B508" s="11">
        <v>43656</v>
      </c>
      <c r="C508" t="s">
        <v>522</v>
      </c>
      <c r="D508" t="s">
        <v>519</v>
      </c>
      <c r="E508" t="s">
        <v>348</v>
      </c>
      <c r="F508" t="s">
        <v>349</v>
      </c>
      <c r="G508">
        <v>1</v>
      </c>
      <c r="H508">
        <v>334.06</v>
      </c>
      <c r="I508">
        <v>334.06</v>
      </c>
      <c r="J508">
        <v>461.44</v>
      </c>
      <c r="K508">
        <v>-127.38</v>
      </c>
      <c r="L508" t="s">
        <v>83</v>
      </c>
      <c r="M508" t="s">
        <v>350</v>
      </c>
      <c r="N508" t="s">
        <v>7</v>
      </c>
      <c r="O508">
        <v>7</v>
      </c>
    </row>
    <row r="509" spans="1:15" x14ac:dyDescent="0.3">
      <c r="A509" t="s">
        <v>237</v>
      </c>
      <c r="B509" s="11">
        <v>43656</v>
      </c>
      <c r="C509" t="s">
        <v>523</v>
      </c>
      <c r="D509" t="s">
        <v>519</v>
      </c>
      <c r="E509" t="s">
        <v>348</v>
      </c>
      <c r="F509" t="s">
        <v>349</v>
      </c>
      <c r="G509">
        <v>1</v>
      </c>
      <c r="H509">
        <v>953.63</v>
      </c>
      <c r="I509">
        <v>953.63</v>
      </c>
      <c r="J509">
        <v>1481.94</v>
      </c>
      <c r="K509">
        <v>-528.30999999999995</v>
      </c>
      <c r="L509" t="s">
        <v>83</v>
      </c>
      <c r="M509" t="s">
        <v>350</v>
      </c>
      <c r="N509" t="s">
        <v>7</v>
      </c>
      <c r="O509">
        <v>7</v>
      </c>
    </row>
    <row r="510" spans="1:15" x14ac:dyDescent="0.3">
      <c r="A510" t="s">
        <v>238</v>
      </c>
      <c r="B510" s="11">
        <v>43661</v>
      </c>
      <c r="C510" t="s">
        <v>524</v>
      </c>
      <c r="D510" t="s">
        <v>525</v>
      </c>
      <c r="E510" t="s">
        <v>348</v>
      </c>
      <c r="F510" t="s">
        <v>349</v>
      </c>
      <c r="G510">
        <v>1</v>
      </c>
      <c r="H510">
        <v>602.35</v>
      </c>
      <c r="I510">
        <v>602.35</v>
      </c>
      <c r="J510">
        <v>601.74</v>
      </c>
      <c r="K510">
        <v>0.61</v>
      </c>
      <c r="L510" t="s">
        <v>83</v>
      </c>
      <c r="M510" t="s">
        <v>350</v>
      </c>
      <c r="N510" t="s">
        <v>7</v>
      </c>
      <c r="O510">
        <v>7</v>
      </c>
    </row>
    <row r="511" spans="1:15" x14ac:dyDescent="0.3">
      <c r="A511" t="s">
        <v>238</v>
      </c>
      <c r="B511" s="11">
        <v>43661</v>
      </c>
      <c r="C511" t="s">
        <v>526</v>
      </c>
      <c r="D511" t="s">
        <v>525</v>
      </c>
      <c r="E511" t="s">
        <v>348</v>
      </c>
      <c r="F511" t="s">
        <v>349</v>
      </c>
      <c r="G511">
        <v>1</v>
      </c>
      <c r="H511">
        <v>27.65</v>
      </c>
      <c r="I511">
        <v>27.65</v>
      </c>
      <c r="J511">
        <v>20.46</v>
      </c>
      <c r="K511">
        <v>7.19</v>
      </c>
      <c r="L511" t="s">
        <v>83</v>
      </c>
      <c r="M511" t="s">
        <v>350</v>
      </c>
      <c r="N511" t="s">
        <v>7</v>
      </c>
      <c r="O511">
        <v>7</v>
      </c>
    </row>
    <row r="512" spans="1:15" x14ac:dyDescent="0.3">
      <c r="A512" t="s">
        <v>238</v>
      </c>
      <c r="B512" s="11">
        <v>43661</v>
      </c>
      <c r="C512" t="s">
        <v>527</v>
      </c>
      <c r="D512" t="s">
        <v>525</v>
      </c>
      <c r="E512" t="s">
        <v>348</v>
      </c>
      <c r="F512" t="s">
        <v>349</v>
      </c>
      <c r="G512">
        <v>1</v>
      </c>
      <c r="H512">
        <v>48.59</v>
      </c>
      <c r="I512">
        <v>48.59</v>
      </c>
      <c r="J512">
        <v>35.96</v>
      </c>
      <c r="K512">
        <v>12.63</v>
      </c>
      <c r="L512" t="s">
        <v>83</v>
      </c>
      <c r="M512" t="s">
        <v>350</v>
      </c>
      <c r="N512" t="s">
        <v>7</v>
      </c>
      <c r="O512">
        <v>7</v>
      </c>
    </row>
    <row r="513" spans="1:15" x14ac:dyDescent="0.3">
      <c r="A513" t="s">
        <v>238</v>
      </c>
      <c r="B513" s="11">
        <v>43661</v>
      </c>
      <c r="C513" t="s">
        <v>528</v>
      </c>
      <c r="D513" t="s">
        <v>525</v>
      </c>
      <c r="E513" t="s">
        <v>348</v>
      </c>
      <c r="F513" t="s">
        <v>349</v>
      </c>
      <c r="G513">
        <v>1</v>
      </c>
      <c r="H513">
        <v>602.35</v>
      </c>
      <c r="I513">
        <v>602.35</v>
      </c>
      <c r="J513">
        <v>601.74</v>
      </c>
      <c r="K513">
        <v>0.61</v>
      </c>
      <c r="L513" t="s">
        <v>83</v>
      </c>
      <c r="M513" t="s">
        <v>350</v>
      </c>
      <c r="N513" t="s">
        <v>7</v>
      </c>
      <c r="O513">
        <v>7</v>
      </c>
    </row>
    <row r="514" spans="1:15" x14ac:dyDescent="0.3">
      <c r="A514" t="s">
        <v>238</v>
      </c>
      <c r="B514" s="11">
        <v>43661</v>
      </c>
      <c r="C514" t="s">
        <v>529</v>
      </c>
      <c r="D514" t="s">
        <v>525</v>
      </c>
      <c r="E514" t="s">
        <v>348</v>
      </c>
      <c r="F514" t="s">
        <v>349</v>
      </c>
      <c r="G514">
        <v>1</v>
      </c>
      <c r="H514">
        <v>16.27</v>
      </c>
      <c r="I514">
        <v>16.27</v>
      </c>
      <c r="J514">
        <v>12.04</v>
      </c>
      <c r="K514">
        <v>4.2300000000000004</v>
      </c>
      <c r="L514" t="s">
        <v>83</v>
      </c>
      <c r="M514" t="s">
        <v>350</v>
      </c>
      <c r="N514" t="s">
        <v>7</v>
      </c>
      <c r="O514">
        <v>7</v>
      </c>
    </row>
    <row r="515" spans="1:15" x14ac:dyDescent="0.3">
      <c r="A515" t="s">
        <v>238</v>
      </c>
      <c r="B515" s="11">
        <v>43661</v>
      </c>
      <c r="C515" t="s">
        <v>530</v>
      </c>
      <c r="D515" t="s">
        <v>525</v>
      </c>
      <c r="E515" t="s">
        <v>348</v>
      </c>
      <c r="F515" t="s">
        <v>349</v>
      </c>
      <c r="G515">
        <v>1</v>
      </c>
      <c r="H515">
        <v>602.35</v>
      </c>
      <c r="I515">
        <v>602.35</v>
      </c>
      <c r="J515">
        <v>601.74</v>
      </c>
      <c r="K515">
        <v>0.61</v>
      </c>
      <c r="L515" t="s">
        <v>83</v>
      </c>
      <c r="M515" t="s">
        <v>350</v>
      </c>
      <c r="N515" t="s">
        <v>7</v>
      </c>
      <c r="O515">
        <v>7</v>
      </c>
    </row>
    <row r="516" spans="1:15" x14ac:dyDescent="0.3">
      <c r="A516" t="s">
        <v>239</v>
      </c>
      <c r="B516" s="11">
        <v>43676</v>
      </c>
      <c r="C516" t="s">
        <v>531</v>
      </c>
      <c r="D516" t="s">
        <v>532</v>
      </c>
      <c r="E516" t="s">
        <v>348</v>
      </c>
      <c r="F516" t="s">
        <v>349</v>
      </c>
      <c r="G516">
        <v>1</v>
      </c>
      <c r="H516">
        <v>63.9</v>
      </c>
      <c r="I516">
        <v>63.9</v>
      </c>
      <c r="J516">
        <v>47.29</v>
      </c>
      <c r="K516">
        <v>16.61</v>
      </c>
      <c r="L516" t="s">
        <v>83</v>
      </c>
      <c r="M516" t="s">
        <v>350</v>
      </c>
      <c r="N516" t="s">
        <v>7</v>
      </c>
      <c r="O516">
        <v>7</v>
      </c>
    </row>
    <row r="517" spans="1:15" x14ac:dyDescent="0.3">
      <c r="A517" t="s">
        <v>239</v>
      </c>
      <c r="B517" s="11">
        <v>43676</v>
      </c>
      <c r="C517" t="s">
        <v>533</v>
      </c>
      <c r="D517" t="s">
        <v>532</v>
      </c>
      <c r="E517" t="s">
        <v>348</v>
      </c>
      <c r="F517" t="s">
        <v>349</v>
      </c>
      <c r="G517">
        <v>1</v>
      </c>
      <c r="H517">
        <v>334.06</v>
      </c>
      <c r="I517">
        <v>334.06</v>
      </c>
      <c r="J517">
        <v>461.44</v>
      </c>
      <c r="K517">
        <v>-127.38</v>
      </c>
      <c r="L517" t="s">
        <v>83</v>
      </c>
      <c r="M517" t="s">
        <v>350</v>
      </c>
      <c r="N517" t="s">
        <v>7</v>
      </c>
      <c r="O517">
        <v>7</v>
      </c>
    </row>
    <row r="518" spans="1:15" x14ac:dyDescent="0.3">
      <c r="A518" t="s">
        <v>240</v>
      </c>
      <c r="B518" s="11">
        <v>43681</v>
      </c>
      <c r="C518" t="s">
        <v>534</v>
      </c>
      <c r="D518" t="s">
        <v>355</v>
      </c>
      <c r="E518" t="s">
        <v>348</v>
      </c>
      <c r="F518" t="s">
        <v>349</v>
      </c>
      <c r="G518">
        <v>1</v>
      </c>
      <c r="H518">
        <v>323.99</v>
      </c>
      <c r="I518">
        <v>323.99</v>
      </c>
      <c r="J518">
        <v>343.65</v>
      </c>
      <c r="K518">
        <v>-19.66</v>
      </c>
      <c r="L518" t="s">
        <v>83</v>
      </c>
      <c r="M518" t="s">
        <v>350</v>
      </c>
      <c r="N518" t="s">
        <v>8</v>
      </c>
      <c r="O518">
        <v>8</v>
      </c>
    </row>
    <row r="519" spans="1:15" x14ac:dyDescent="0.3">
      <c r="A519" t="s">
        <v>240</v>
      </c>
      <c r="B519" s="11">
        <v>43681</v>
      </c>
      <c r="C519" t="s">
        <v>535</v>
      </c>
      <c r="D519" t="s">
        <v>355</v>
      </c>
      <c r="E519" t="s">
        <v>348</v>
      </c>
      <c r="F519" t="s">
        <v>349</v>
      </c>
      <c r="G519">
        <v>1</v>
      </c>
      <c r="H519">
        <v>20.99</v>
      </c>
      <c r="I519">
        <v>20.99</v>
      </c>
      <c r="J519">
        <v>13.09</v>
      </c>
      <c r="K519">
        <v>7.9</v>
      </c>
      <c r="L519" t="s">
        <v>83</v>
      </c>
      <c r="M519" t="s">
        <v>350</v>
      </c>
      <c r="N519" t="s">
        <v>8</v>
      </c>
      <c r="O519">
        <v>8</v>
      </c>
    </row>
    <row r="520" spans="1:15" x14ac:dyDescent="0.3">
      <c r="A520" t="s">
        <v>240</v>
      </c>
      <c r="B520" s="11">
        <v>43681</v>
      </c>
      <c r="C520" t="s">
        <v>536</v>
      </c>
      <c r="D520" t="s">
        <v>355</v>
      </c>
      <c r="E520" t="s">
        <v>348</v>
      </c>
      <c r="F520" t="s">
        <v>349</v>
      </c>
      <c r="G520">
        <v>1</v>
      </c>
      <c r="H520">
        <v>1020.59</v>
      </c>
      <c r="I520">
        <v>1020.59</v>
      </c>
      <c r="J520">
        <v>1082.51</v>
      </c>
      <c r="K520">
        <v>-61.92</v>
      </c>
      <c r="L520" t="s">
        <v>83</v>
      </c>
      <c r="M520" t="s">
        <v>350</v>
      </c>
      <c r="N520" t="s">
        <v>8</v>
      </c>
      <c r="O520">
        <v>8</v>
      </c>
    </row>
    <row r="521" spans="1:15" x14ac:dyDescent="0.3">
      <c r="A521" t="s">
        <v>240</v>
      </c>
      <c r="B521" s="11">
        <v>43681</v>
      </c>
      <c r="C521" t="s">
        <v>537</v>
      </c>
      <c r="D521" t="s">
        <v>355</v>
      </c>
      <c r="E521" t="s">
        <v>348</v>
      </c>
      <c r="F521" t="s">
        <v>349</v>
      </c>
      <c r="G521">
        <v>1</v>
      </c>
      <c r="H521">
        <v>323.99</v>
      </c>
      <c r="I521">
        <v>323.99</v>
      </c>
      <c r="J521">
        <v>343.65</v>
      </c>
      <c r="K521">
        <v>-19.66</v>
      </c>
      <c r="L521" t="s">
        <v>83</v>
      </c>
      <c r="M521" t="s">
        <v>350</v>
      </c>
      <c r="N521" t="s">
        <v>8</v>
      </c>
      <c r="O521">
        <v>8</v>
      </c>
    </row>
    <row r="522" spans="1:15" x14ac:dyDescent="0.3">
      <c r="A522" t="s">
        <v>240</v>
      </c>
      <c r="B522" s="11">
        <v>43681</v>
      </c>
      <c r="C522" t="s">
        <v>538</v>
      </c>
      <c r="D522" t="s">
        <v>355</v>
      </c>
      <c r="E522" t="s">
        <v>348</v>
      </c>
      <c r="F522" t="s">
        <v>349</v>
      </c>
      <c r="G522">
        <v>1</v>
      </c>
      <c r="H522">
        <v>356.9</v>
      </c>
      <c r="I522">
        <v>356.9</v>
      </c>
      <c r="J522">
        <v>360.94</v>
      </c>
      <c r="K522">
        <v>-4.04</v>
      </c>
      <c r="L522" t="s">
        <v>83</v>
      </c>
      <c r="M522" t="s">
        <v>350</v>
      </c>
      <c r="N522" t="s">
        <v>8</v>
      </c>
      <c r="O522">
        <v>8</v>
      </c>
    </row>
    <row r="523" spans="1:15" x14ac:dyDescent="0.3">
      <c r="A523" t="s">
        <v>241</v>
      </c>
      <c r="B523" s="11">
        <v>43683</v>
      </c>
      <c r="C523" t="s">
        <v>534</v>
      </c>
      <c r="D523" t="s">
        <v>389</v>
      </c>
      <c r="E523" t="s">
        <v>348</v>
      </c>
      <c r="F523" t="s">
        <v>349</v>
      </c>
      <c r="G523">
        <v>1</v>
      </c>
      <c r="H523">
        <v>323.99</v>
      </c>
      <c r="I523">
        <v>323.99</v>
      </c>
      <c r="J523">
        <v>343.65</v>
      </c>
      <c r="K523">
        <v>-19.66</v>
      </c>
      <c r="L523" t="s">
        <v>83</v>
      </c>
      <c r="M523" t="s">
        <v>350</v>
      </c>
      <c r="N523" t="s">
        <v>8</v>
      </c>
      <c r="O523">
        <v>8</v>
      </c>
    </row>
    <row r="524" spans="1:15" x14ac:dyDescent="0.3">
      <c r="A524" t="s">
        <v>241</v>
      </c>
      <c r="B524" s="11">
        <v>43683</v>
      </c>
      <c r="C524" t="s">
        <v>539</v>
      </c>
      <c r="D524" t="s">
        <v>389</v>
      </c>
      <c r="E524" t="s">
        <v>348</v>
      </c>
      <c r="F524" t="s">
        <v>349</v>
      </c>
      <c r="G524">
        <v>1</v>
      </c>
      <c r="H524">
        <v>37.25</v>
      </c>
      <c r="I524">
        <v>37.25</v>
      </c>
      <c r="J524">
        <v>27.57</v>
      </c>
      <c r="K524">
        <v>9.68</v>
      </c>
      <c r="L524" t="s">
        <v>83</v>
      </c>
      <c r="M524" t="s">
        <v>350</v>
      </c>
      <c r="N524" t="s">
        <v>8</v>
      </c>
      <c r="O524">
        <v>8</v>
      </c>
    </row>
    <row r="525" spans="1:15" x14ac:dyDescent="0.3">
      <c r="A525" t="s">
        <v>241</v>
      </c>
      <c r="B525" s="11">
        <v>43683</v>
      </c>
      <c r="C525" t="s">
        <v>357</v>
      </c>
      <c r="D525" t="s">
        <v>389</v>
      </c>
      <c r="E525" t="s">
        <v>348</v>
      </c>
      <c r="F525" t="s">
        <v>349</v>
      </c>
      <c r="G525">
        <v>1</v>
      </c>
      <c r="H525">
        <v>858.9</v>
      </c>
      <c r="I525">
        <v>858.9</v>
      </c>
      <c r="J525">
        <v>868.63</v>
      </c>
      <c r="K525">
        <v>-9.73</v>
      </c>
      <c r="L525" t="s">
        <v>83</v>
      </c>
      <c r="M525" t="s">
        <v>350</v>
      </c>
      <c r="N525" t="s">
        <v>8</v>
      </c>
      <c r="O525">
        <v>8</v>
      </c>
    </row>
    <row r="526" spans="1:15" x14ac:dyDescent="0.3">
      <c r="A526" t="s">
        <v>241</v>
      </c>
      <c r="B526" s="11">
        <v>43683</v>
      </c>
      <c r="C526" t="s">
        <v>540</v>
      </c>
      <c r="D526" t="s">
        <v>389</v>
      </c>
      <c r="E526" t="s">
        <v>348</v>
      </c>
      <c r="F526" t="s">
        <v>349</v>
      </c>
      <c r="G526">
        <v>1</v>
      </c>
      <c r="H526">
        <v>1466.01</v>
      </c>
      <c r="I526">
        <v>1466.01</v>
      </c>
      <c r="J526">
        <v>1554.95</v>
      </c>
      <c r="K526">
        <v>-88.94</v>
      </c>
      <c r="L526" t="s">
        <v>83</v>
      </c>
      <c r="M526" t="s">
        <v>350</v>
      </c>
      <c r="N526" t="s">
        <v>8</v>
      </c>
      <c r="O526">
        <v>8</v>
      </c>
    </row>
    <row r="527" spans="1:15" x14ac:dyDescent="0.3">
      <c r="A527" t="s">
        <v>241</v>
      </c>
      <c r="B527" s="11">
        <v>43683</v>
      </c>
      <c r="C527" t="s">
        <v>541</v>
      </c>
      <c r="D527" t="s">
        <v>389</v>
      </c>
      <c r="E527" t="s">
        <v>348</v>
      </c>
      <c r="F527" t="s">
        <v>349</v>
      </c>
      <c r="G527">
        <v>1</v>
      </c>
      <c r="H527">
        <v>1020.59</v>
      </c>
      <c r="I527">
        <v>1020.59</v>
      </c>
      <c r="J527">
        <v>1082.51</v>
      </c>
      <c r="K527">
        <v>-61.92</v>
      </c>
      <c r="L527" t="s">
        <v>83</v>
      </c>
      <c r="M527" t="s">
        <v>350</v>
      </c>
      <c r="N527" t="s">
        <v>8</v>
      </c>
      <c r="O527">
        <v>8</v>
      </c>
    </row>
    <row r="528" spans="1:15" x14ac:dyDescent="0.3">
      <c r="A528" t="s">
        <v>241</v>
      </c>
      <c r="B528" s="11">
        <v>43683</v>
      </c>
      <c r="C528" t="s">
        <v>400</v>
      </c>
      <c r="D528" t="s">
        <v>389</v>
      </c>
      <c r="E528" t="s">
        <v>348</v>
      </c>
      <c r="F528" t="s">
        <v>349</v>
      </c>
      <c r="G528">
        <v>1</v>
      </c>
      <c r="H528">
        <v>672.29</v>
      </c>
      <c r="I528">
        <v>672.29</v>
      </c>
      <c r="J528">
        <v>713.08</v>
      </c>
      <c r="K528">
        <v>-40.79</v>
      </c>
      <c r="L528" t="s">
        <v>83</v>
      </c>
      <c r="M528" t="s">
        <v>350</v>
      </c>
      <c r="N528" t="s">
        <v>8</v>
      </c>
      <c r="O528">
        <v>8</v>
      </c>
    </row>
    <row r="529" spans="1:15" x14ac:dyDescent="0.3">
      <c r="A529" t="s">
        <v>241</v>
      </c>
      <c r="B529" s="11">
        <v>43683</v>
      </c>
      <c r="C529" t="s">
        <v>542</v>
      </c>
      <c r="D529" t="s">
        <v>389</v>
      </c>
      <c r="E529" t="s">
        <v>348</v>
      </c>
      <c r="F529" t="s">
        <v>349</v>
      </c>
      <c r="G529">
        <v>1</v>
      </c>
      <c r="H529">
        <v>672.29</v>
      </c>
      <c r="I529">
        <v>672.29</v>
      </c>
      <c r="J529">
        <v>713.08</v>
      </c>
      <c r="K529">
        <v>-40.79</v>
      </c>
      <c r="L529" t="s">
        <v>83</v>
      </c>
      <c r="M529" t="s">
        <v>350</v>
      </c>
      <c r="N529" t="s">
        <v>8</v>
      </c>
      <c r="O529">
        <v>8</v>
      </c>
    </row>
    <row r="530" spans="1:15" x14ac:dyDescent="0.3">
      <c r="A530" t="s">
        <v>241</v>
      </c>
      <c r="B530" s="11">
        <v>43683</v>
      </c>
      <c r="C530" t="s">
        <v>543</v>
      </c>
      <c r="D530" t="s">
        <v>389</v>
      </c>
      <c r="E530" t="s">
        <v>348</v>
      </c>
      <c r="F530" t="s">
        <v>349</v>
      </c>
      <c r="G530">
        <v>1</v>
      </c>
      <c r="H530">
        <v>72.16</v>
      </c>
      <c r="I530">
        <v>72.16</v>
      </c>
      <c r="J530">
        <v>53.4</v>
      </c>
      <c r="K530">
        <v>18.760000000000002</v>
      </c>
      <c r="L530" t="s">
        <v>83</v>
      </c>
      <c r="M530" t="s">
        <v>350</v>
      </c>
      <c r="N530" t="s">
        <v>8</v>
      </c>
      <c r="O530">
        <v>8</v>
      </c>
    </row>
    <row r="531" spans="1:15" x14ac:dyDescent="0.3">
      <c r="A531" t="s">
        <v>241</v>
      </c>
      <c r="B531" s="11">
        <v>43683</v>
      </c>
      <c r="C531" t="s">
        <v>544</v>
      </c>
      <c r="D531" t="s">
        <v>389</v>
      </c>
      <c r="E531" t="s">
        <v>348</v>
      </c>
      <c r="F531" t="s">
        <v>349</v>
      </c>
      <c r="G531">
        <v>1</v>
      </c>
      <c r="H531">
        <v>26.72</v>
      </c>
      <c r="I531">
        <v>26.72</v>
      </c>
      <c r="J531">
        <v>19.78</v>
      </c>
      <c r="K531">
        <v>6.94</v>
      </c>
      <c r="L531" t="s">
        <v>83</v>
      </c>
      <c r="M531" t="s">
        <v>350</v>
      </c>
      <c r="N531" t="s">
        <v>8</v>
      </c>
      <c r="O531">
        <v>8</v>
      </c>
    </row>
    <row r="532" spans="1:15" x14ac:dyDescent="0.3">
      <c r="A532" t="s">
        <v>241</v>
      </c>
      <c r="B532" s="11">
        <v>43683</v>
      </c>
      <c r="C532" t="s">
        <v>545</v>
      </c>
      <c r="D532" t="s">
        <v>389</v>
      </c>
      <c r="E532" t="s">
        <v>348</v>
      </c>
      <c r="F532" t="s">
        <v>349</v>
      </c>
      <c r="G532">
        <v>1</v>
      </c>
      <c r="H532">
        <v>202.33</v>
      </c>
      <c r="I532">
        <v>202.33</v>
      </c>
      <c r="J532">
        <v>204.63</v>
      </c>
      <c r="K532">
        <v>-2.2999999999999998</v>
      </c>
      <c r="L532" t="s">
        <v>83</v>
      </c>
      <c r="M532" t="s">
        <v>350</v>
      </c>
      <c r="N532" t="s">
        <v>8</v>
      </c>
      <c r="O532">
        <v>8</v>
      </c>
    </row>
    <row r="533" spans="1:15" x14ac:dyDescent="0.3">
      <c r="A533" t="s">
        <v>241</v>
      </c>
      <c r="B533" s="11">
        <v>43683</v>
      </c>
      <c r="C533" t="s">
        <v>546</v>
      </c>
      <c r="D533" t="s">
        <v>389</v>
      </c>
      <c r="E533" t="s">
        <v>348</v>
      </c>
      <c r="F533" t="s">
        <v>349</v>
      </c>
      <c r="G533">
        <v>1</v>
      </c>
      <c r="H533">
        <v>672.29</v>
      </c>
      <c r="I533">
        <v>672.29</v>
      </c>
      <c r="J533">
        <v>713.08</v>
      </c>
      <c r="K533">
        <v>-40.79</v>
      </c>
      <c r="L533" t="s">
        <v>83</v>
      </c>
      <c r="M533" t="s">
        <v>350</v>
      </c>
      <c r="N533" t="s">
        <v>8</v>
      </c>
      <c r="O533">
        <v>8</v>
      </c>
    </row>
    <row r="534" spans="1:15" x14ac:dyDescent="0.3">
      <c r="A534" t="s">
        <v>241</v>
      </c>
      <c r="B534" s="11">
        <v>43683</v>
      </c>
      <c r="C534" t="s">
        <v>547</v>
      </c>
      <c r="D534" t="s">
        <v>389</v>
      </c>
      <c r="E534" t="s">
        <v>348</v>
      </c>
      <c r="F534" t="s">
        <v>349</v>
      </c>
      <c r="G534">
        <v>1</v>
      </c>
      <c r="H534">
        <v>1466.01</v>
      </c>
      <c r="I534">
        <v>1466.01</v>
      </c>
      <c r="J534">
        <v>1554.95</v>
      </c>
      <c r="K534">
        <v>-88.94</v>
      </c>
      <c r="L534" t="s">
        <v>83</v>
      </c>
      <c r="M534" t="s">
        <v>350</v>
      </c>
      <c r="N534" t="s">
        <v>8</v>
      </c>
      <c r="O534">
        <v>8</v>
      </c>
    </row>
    <row r="535" spans="1:15" x14ac:dyDescent="0.3">
      <c r="A535" t="s">
        <v>241</v>
      </c>
      <c r="B535" s="11">
        <v>43683</v>
      </c>
      <c r="C535" t="s">
        <v>548</v>
      </c>
      <c r="D535" t="s">
        <v>389</v>
      </c>
      <c r="E535" t="s">
        <v>348</v>
      </c>
      <c r="F535" t="s">
        <v>349</v>
      </c>
      <c r="G535">
        <v>1</v>
      </c>
      <c r="H535">
        <v>1020.59</v>
      </c>
      <c r="I535">
        <v>1020.59</v>
      </c>
      <c r="J535">
        <v>1082.51</v>
      </c>
      <c r="K535">
        <v>-61.92</v>
      </c>
      <c r="L535" t="s">
        <v>83</v>
      </c>
      <c r="M535" t="s">
        <v>350</v>
      </c>
      <c r="N535" t="s">
        <v>8</v>
      </c>
      <c r="O535">
        <v>8</v>
      </c>
    </row>
    <row r="536" spans="1:15" x14ac:dyDescent="0.3">
      <c r="A536" t="s">
        <v>242</v>
      </c>
      <c r="B536" s="11">
        <v>43688</v>
      </c>
      <c r="C536" t="s">
        <v>549</v>
      </c>
      <c r="D536" t="s">
        <v>381</v>
      </c>
      <c r="E536" t="s">
        <v>348</v>
      </c>
      <c r="F536" t="s">
        <v>349</v>
      </c>
      <c r="G536">
        <v>1</v>
      </c>
      <c r="H536">
        <v>29.99</v>
      </c>
      <c r="I536">
        <v>29.99</v>
      </c>
      <c r="J536">
        <v>38.49</v>
      </c>
      <c r="K536">
        <v>-8.5</v>
      </c>
      <c r="L536" t="s">
        <v>83</v>
      </c>
      <c r="M536" t="s">
        <v>350</v>
      </c>
      <c r="N536" t="s">
        <v>8</v>
      </c>
      <c r="O536">
        <v>8</v>
      </c>
    </row>
    <row r="537" spans="1:15" x14ac:dyDescent="0.3">
      <c r="A537" t="s">
        <v>243</v>
      </c>
      <c r="B537" s="11">
        <v>43691</v>
      </c>
      <c r="C537" t="s">
        <v>549</v>
      </c>
      <c r="D537" t="s">
        <v>415</v>
      </c>
      <c r="E537" t="s">
        <v>348</v>
      </c>
      <c r="F537" t="s">
        <v>349</v>
      </c>
      <c r="G537">
        <v>1</v>
      </c>
      <c r="H537">
        <v>29.99</v>
      </c>
      <c r="I537">
        <v>29.99</v>
      </c>
      <c r="J537">
        <v>38.49</v>
      </c>
      <c r="K537">
        <v>-8.5</v>
      </c>
      <c r="L537" t="s">
        <v>83</v>
      </c>
      <c r="M537" t="s">
        <v>350</v>
      </c>
      <c r="N537" t="s">
        <v>8</v>
      </c>
      <c r="O537">
        <v>8</v>
      </c>
    </row>
    <row r="538" spans="1:15" x14ac:dyDescent="0.3">
      <c r="A538" t="s">
        <v>243</v>
      </c>
      <c r="B538" s="11">
        <v>43691</v>
      </c>
      <c r="C538" t="s">
        <v>550</v>
      </c>
      <c r="D538" t="s">
        <v>415</v>
      </c>
      <c r="E538" t="s">
        <v>348</v>
      </c>
      <c r="F538" t="s">
        <v>349</v>
      </c>
      <c r="G538">
        <v>1</v>
      </c>
      <c r="H538">
        <v>37.15</v>
      </c>
      <c r="I538">
        <v>37.15</v>
      </c>
      <c r="J538">
        <v>27.49</v>
      </c>
      <c r="K538">
        <v>9.66</v>
      </c>
      <c r="L538" t="s">
        <v>83</v>
      </c>
      <c r="M538" t="s">
        <v>350</v>
      </c>
      <c r="N538" t="s">
        <v>8</v>
      </c>
      <c r="O538">
        <v>8</v>
      </c>
    </row>
    <row r="539" spans="1:15" x14ac:dyDescent="0.3">
      <c r="A539" t="s">
        <v>243</v>
      </c>
      <c r="B539" s="11">
        <v>43691</v>
      </c>
      <c r="C539" t="s">
        <v>551</v>
      </c>
      <c r="D539" t="s">
        <v>415</v>
      </c>
      <c r="E539" t="s">
        <v>348</v>
      </c>
      <c r="F539" t="s">
        <v>349</v>
      </c>
      <c r="G539">
        <v>1</v>
      </c>
      <c r="H539">
        <v>48.59</v>
      </c>
      <c r="I539">
        <v>48.59</v>
      </c>
      <c r="J539">
        <v>35.96</v>
      </c>
      <c r="K539">
        <v>12.63</v>
      </c>
      <c r="L539" t="s">
        <v>83</v>
      </c>
      <c r="M539" t="s">
        <v>350</v>
      </c>
      <c r="N539" t="s">
        <v>8</v>
      </c>
      <c r="O539">
        <v>8</v>
      </c>
    </row>
    <row r="540" spans="1:15" x14ac:dyDescent="0.3">
      <c r="A540" t="s">
        <v>243</v>
      </c>
      <c r="B540" s="11">
        <v>43691</v>
      </c>
      <c r="C540" t="s">
        <v>552</v>
      </c>
      <c r="D540" t="s">
        <v>415</v>
      </c>
      <c r="E540" t="s">
        <v>348</v>
      </c>
      <c r="F540" t="s">
        <v>349</v>
      </c>
      <c r="G540">
        <v>1</v>
      </c>
      <c r="H540">
        <v>31.58</v>
      </c>
      <c r="I540">
        <v>31.58</v>
      </c>
      <c r="J540">
        <v>23.37</v>
      </c>
      <c r="K540">
        <v>8.2100000000000009</v>
      </c>
      <c r="L540" t="s">
        <v>83</v>
      </c>
      <c r="M540" t="s">
        <v>350</v>
      </c>
      <c r="N540" t="s">
        <v>8</v>
      </c>
      <c r="O540">
        <v>8</v>
      </c>
    </row>
    <row r="541" spans="1:15" x14ac:dyDescent="0.3">
      <c r="A541" t="s">
        <v>244</v>
      </c>
      <c r="B541" s="11">
        <v>43696</v>
      </c>
      <c r="C541" t="s">
        <v>553</v>
      </c>
      <c r="D541" t="s">
        <v>554</v>
      </c>
      <c r="E541" t="s">
        <v>348</v>
      </c>
      <c r="F541" t="s">
        <v>349</v>
      </c>
      <c r="G541">
        <v>1</v>
      </c>
      <c r="H541">
        <v>953.63</v>
      </c>
      <c r="I541">
        <v>953.63</v>
      </c>
      <c r="J541">
        <v>1481.94</v>
      </c>
      <c r="K541">
        <v>-528.30999999999995</v>
      </c>
      <c r="L541" t="s">
        <v>83</v>
      </c>
      <c r="M541" t="s">
        <v>350</v>
      </c>
      <c r="N541" t="s">
        <v>8</v>
      </c>
      <c r="O541">
        <v>8</v>
      </c>
    </row>
    <row r="542" spans="1:15" x14ac:dyDescent="0.3">
      <c r="A542" t="s">
        <v>245</v>
      </c>
      <c r="B542" s="11">
        <v>43701</v>
      </c>
      <c r="C542" t="s">
        <v>555</v>
      </c>
      <c r="D542" t="s">
        <v>392</v>
      </c>
      <c r="E542" t="s">
        <v>348</v>
      </c>
      <c r="F542" t="s">
        <v>349</v>
      </c>
      <c r="G542">
        <v>1</v>
      </c>
      <c r="H542">
        <v>14.69</v>
      </c>
      <c r="I542">
        <v>14.69</v>
      </c>
      <c r="J542">
        <v>9.16</v>
      </c>
      <c r="K542">
        <v>5.53</v>
      </c>
      <c r="L542" t="s">
        <v>83</v>
      </c>
      <c r="M542" t="s">
        <v>350</v>
      </c>
      <c r="N542" t="s">
        <v>8</v>
      </c>
      <c r="O542">
        <v>8</v>
      </c>
    </row>
    <row r="543" spans="1:15" x14ac:dyDescent="0.3">
      <c r="A543" t="s">
        <v>245</v>
      </c>
      <c r="B543" s="11">
        <v>43701</v>
      </c>
      <c r="C543" t="s">
        <v>556</v>
      </c>
      <c r="D543" t="s">
        <v>392</v>
      </c>
      <c r="E543" t="s">
        <v>348</v>
      </c>
      <c r="F543" t="s">
        <v>349</v>
      </c>
      <c r="G543">
        <v>1</v>
      </c>
      <c r="H543">
        <v>72.16</v>
      </c>
      <c r="I543">
        <v>72.16</v>
      </c>
      <c r="J543">
        <v>53.4</v>
      </c>
      <c r="K543">
        <v>18.760000000000002</v>
      </c>
      <c r="L543" t="s">
        <v>83</v>
      </c>
      <c r="M543" t="s">
        <v>350</v>
      </c>
      <c r="N543" t="s">
        <v>8</v>
      </c>
      <c r="O543">
        <v>8</v>
      </c>
    </row>
    <row r="544" spans="1:15" x14ac:dyDescent="0.3">
      <c r="A544" t="s">
        <v>246</v>
      </c>
      <c r="B544" s="11">
        <v>43704</v>
      </c>
      <c r="C544" t="s">
        <v>557</v>
      </c>
      <c r="D544" t="s">
        <v>374</v>
      </c>
      <c r="E544" t="s">
        <v>348</v>
      </c>
      <c r="F544" t="s">
        <v>349</v>
      </c>
      <c r="G544">
        <v>1</v>
      </c>
      <c r="H544">
        <v>38.1</v>
      </c>
      <c r="I544">
        <v>38.1</v>
      </c>
      <c r="J544">
        <v>23.75</v>
      </c>
      <c r="K544">
        <v>14.35</v>
      </c>
      <c r="L544" t="s">
        <v>83</v>
      </c>
      <c r="M544" t="s">
        <v>350</v>
      </c>
      <c r="N544" t="s">
        <v>8</v>
      </c>
      <c r="O544">
        <v>8</v>
      </c>
    </row>
    <row r="545" spans="1:15" x14ac:dyDescent="0.3">
      <c r="A545" t="s">
        <v>246</v>
      </c>
      <c r="B545" s="11">
        <v>43704</v>
      </c>
      <c r="C545" t="s">
        <v>536</v>
      </c>
      <c r="D545" t="s">
        <v>374</v>
      </c>
      <c r="E545" t="s">
        <v>348</v>
      </c>
      <c r="F545" t="s">
        <v>349</v>
      </c>
      <c r="G545">
        <v>1</v>
      </c>
      <c r="H545">
        <v>1020.59</v>
      </c>
      <c r="I545">
        <v>1020.59</v>
      </c>
      <c r="J545">
        <v>1082.51</v>
      </c>
      <c r="K545">
        <v>-61.92</v>
      </c>
      <c r="L545" t="s">
        <v>83</v>
      </c>
      <c r="M545" t="s">
        <v>350</v>
      </c>
      <c r="N545" t="s">
        <v>8</v>
      </c>
      <c r="O545">
        <v>8</v>
      </c>
    </row>
    <row r="546" spans="1:15" x14ac:dyDescent="0.3">
      <c r="A546" t="s">
        <v>246</v>
      </c>
      <c r="B546" s="11">
        <v>43704</v>
      </c>
      <c r="C546" t="s">
        <v>558</v>
      </c>
      <c r="D546" t="s">
        <v>374</v>
      </c>
      <c r="E546" t="s">
        <v>348</v>
      </c>
      <c r="F546" t="s">
        <v>349</v>
      </c>
      <c r="G546">
        <v>1</v>
      </c>
      <c r="H546">
        <v>48.59</v>
      </c>
      <c r="I546">
        <v>48.59</v>
      </c>
      <c r="J546">
        <v>35.96</v>
      </c>
      <c r="K546">
        <v>12.63</v>
      </c>
      <c r="L546" t="s">
        <v>83</v>
      </c>
      <c r="M546" t="s">
        <v>350</v>
      </c>
      <c r="N546" t="s">
        <v>8</v>
      </c>
      <c r="O546">
        <v>8</v>
      </c>
    </row>
    <row r="547" spans="1:15" x14ac:dyDescent="0.3">
      <c r="A547" t="s">
        <v>246</v>
      </c>
      <c r="B547" s="11">
        <v>43704</v>
      </c>
      <c r="C547" t="s">
        <v>559</v>
      </c>
      <c r="D547" t="s">
        <v>374</v>
      </c>
      <c r="E547" t="s">
        <v>348</v>
      </c>
      <c r="F547" t="s">
        <v>349</v>
      </c>
      <c r="G547">
        <v>1</v>
      </c>
      <c r="H547">
        <v>32.39</v>
      </c>
      <c r="I547">
        <v>32.39</v>
      </c>
      <c r="J547">
        <v>41.57</v>
      </c>
      <c r="K547">
        <v>-9.18</v>
      </c>
      <c r="L547" t="s">
        <v>83</v>
      </c>
      <c r="M547" t="s">
        <v>350</v>
      </c>
      <c r="N547" t="s">
        <v>8</v>
      </c>
      <c r="O547">
        <v>8</v>
      </c>
    </row>
    <row r="548" spans="1:15" x14ac:dyDescent="0.3">
      <c r="A548" t="s">
        <v>248</v>
      </c>
      <c r="B548" s="11">
        <v>43704</v>
      </c>
      <c r="C548" t="s">
        <v>539</v>
      </c>
      <c r="D548" t="s">
        <v>390</v>
      </c>
      <c r="E548" t="s">
        <v>348</v>
      </c>
      <c r="F548" t="s">
        <v>349</v>
      </c>
      <c r="G548">
        <v>1</v>
      </c>
      <c r="H548">
        <v>37.25</v>
      </c>
      <c r="I548">
        <v>37.25</v>
      </c>
      <c r="J548">
        <v>27.57</v>
      </c>
      <c r="K548">
        <v>9.68</v>
      </c>
      <c r="L548" t="s">
        <v>83</v>
      </c>
      <c r="M548" t="s">
        <v>350</v>
      </c>
      <c r="N548" t="s">
        <v>8</v>
      </c>
      <c r="O548">
        <v>8</v>
      </c>
    </row>
    <row r="549" spans="1:15" x14ac:dyDescent="0.3">
      <c r="A549" t="s">
        <v>248</v>
      </c>
      <c r="B549" s="11">
        <v>43704</v>
      </c>
      <c r="C549" t="s">
        <v>560</v>
      </c>
      <c r="D549" t="s">
        <v>390</v>
      </c>
      <c r="E549" t="s">
        <v>348</v>
      </c>
      <c r="F549" t="s">
        <v>349</v>
      </c>
      <c r="G549">
        <v>1</v>
      </c>
      <c r="H549">
        <v>31.58</v>
      </c>
      <c r="I549">
        <v>31.58</v>
      </c>
      <c r="J549">
        <v>23.37</v>
      </c>
      <c r="K549">
        <v>8.2100000000000009</v>
      </c>
      <c r="L549" t="s">
        <v>83</v>
      </c>
      <c r="M549" t="s">
        <v>350</v>
      </c>
      <c r="N549" t="s">
        <v>8</v>
      </c>
      <c r="O549">
        <v>8</v>
      </c>
    </row>
    <row r="550" spans="1:15" x14ac:dyDescent="0.3">
      <c r="A550" t="s">
        <v>248</v>
      </c>
      <c r="B550" s="11">
        <v>43704</v>
      </c>
      <c r="C550" t="s">
        <v>561</v>
      </c>
      <c r="D550" t="s">
        <v>390</v>
      </c>
      <c r="E550" t="s">
        <v>348</v>
      </c>
      <c r="F550" t="s">
        <v>349</v>
      </c>
      <c r="G550">
        <v>1</v>
      </c>
      <c r="H550">
        <v>858.9</v>
      </c>
      <c r="I550">
        <v>858.9</v>
      </c>
      <c r="J550">
        <v>868.63</v>
      </c>
      <c r="K550">
        <v>-9.73</v>
      </c>
      <c r="L550" t="s">
        <v>83</v>
      </c>
      <c r="M550" t="s">
        <v>350</v>
      </c>
      <c r="N550" t="s">
        <v>8</v>
      </c>
      <c r="O550">
        <v>8</v>
      </c>
    </row>
    <row r="551" spans="1:15" x14ac:dyDescent="0.3">
      <c r="A551" t="s">
        <v>248</v>
      </c>
      <c r="B551" s="11">
        <v>43704</v>
      </c>
      <c r="C551" t="s">
        <v>562</v>
      </c>
      <c r="D551" t="s">
        <v>390</v>
      </c>
      <c r="E551" t="s">
        <v>348</v>
      </c>
      <c r="F551" t="s">
        <v>349</v>
      </c>
      <c r="G551">
        <v>1</v>
      </c>
      <c r="H551">
        <v>1466.01</v>
      </c>
      <c r="I551">
        <v>1466.01</v>
      </c>
      <c r="J551">
        <v>1554.95</v>
      </c>
      <c r="K551">
        <v>-88.94</v>
      </c>
      <c r="L551" t="s">
        <v>83</v>
      </c>
      <c r="M551" t="s">
        <v>350</v>
      </c>
      <c r="N551" t="s">
        <v>8</v>
      </c>
      <c r="O551">
        <v>8</v>
      </c>
    </row>
    <row r="552" spans="1:15" x14ac:dyDescent="0.3">
      <c r="A552" t="s">
        <v>248</v>
      </c>
      <c r="B552" s="11">
        <v>43704</v>
      </c>
      <c r="C552" t="s">
        <v>563</v>
      </c>
      <c r="D552" t="s">
        <v>390</v>
      </c>
      <c r="E552" t="s">
        <v>348</v>
      </c>
      <c r="F552" t="s">
        <v>349</v>
      </c>
      <c r="G552">
        <v>1</v>
      </c>
      <c r="H552">
        <v>858.9</v>
      </c>
      <c r="I552">
        <v>858.9</v>
      </c>
      <c r="J552">
        <v>868.63</v>
      </c>
      <c r="K552">
        <v>-9.73</v>
      </c>
      <c r="L552" t="s">
        <v>83</v>
      </c>
      <c r="M552" t="s">
        <v>350</v>
      </c>
      <c r="N552" t="s">
        <v>8</v>
      </c>
      <c r="O552">
        <v>8</v>
      </c>
    </row>
    <row r="553" spans="1:15" x14ac:dyDescent="0.3">
      <c r="A553" t="s">
        <v>248</v>
      </c>
      <c r="B553" s="11">
        <v>43704</v>
      </c>
      <c r="C553" t="s">
        <v>389</v>
      </c>
      <c r="D553" t="s">
        <v>390</v>
      </c>
      <c r="E553" t="s">
        <v>348</v>
      </c>
      <c r="F553" t="s">
        <v>349</v>
      </c>
      <c r="G553">
        <v>1</v>
      </c>
      <c r="H553">
        <v>202.33</v>
      </c>
      <c r="I553">
        <v>202.33</v>
      </c>
      <c r="J553">
        <v>204.63</v>
      </c>
      <c r="K553">
        <v>-2.2999999999999998</v>
      </c>
      <c r="L553" t="s">
        <v>83</v>
      </c>
      <c r="M553" t="s">
        <v>350</v>
      </c>
      <c r="N553" t="s">
        <v>8</v>
      </c>
      <c r="O553">
        <v>8</v>
      </c>
    </row>
    <row r="554" spans="1:15" x14ac:dyDescent="0.3">
      <c r="A554" t="s">
        <v>248</v>
      </c>
      <c r="B554" s="11">
        <v>43704</v>
      </c>
      <c r="C554" t="s">
        <v>564</v>
      </c>
      <c r="D554" t="s">
        <v>390</v>
      </c>
      <c r="E554" t="s">
        <v>348</v>
      </c>
      <c r="F554" t="s">
        <v>349</v>
      </c>
      <c r="G554">
        <v>1</v>
      </c>
      <c r="H554">
        <v>356.9</v>
      </c>
      <c r="I554">
        <v>356.9</v>
      </c>
      <c r="J554">
        <v>360.94</v>
      </c>
      <c r="K554">
        <v>-4.04</v>
      </c>
      <c r="L554" t="s">
        <v>83</v>
      </c>
      <c r="M554" t="s">
        <v>350</v>
      </c>
      <c r="N554" t="s">
        <v>8</v>
      </c>
      <c r="O554">
        <v>8</v>
      </c>
    </row>
    <row r="555" spans="1:15" x14ac:dyDescent="0.3">
      <c r="A555" t="s">
        <v>249</v>
      </c>
      <c r="B555" s="11">
        <v>43704</v>
      </c>
      <c r="C555" t="s">
        <v>541</v>
      </c>
      <c r="D555" t="s">
        <v>463</v>
      </c>
      <c r="E555" t="s">
        <v>348</v>
      </c>
      <c r="F555" t="s">
        <v>349</v>
      </c>
      <c r="G555">
        <v>1</v>
      </c>
      <c r="H555">
        <v>1020.59</v>
      </c>
      <c r="I555">
        <v>1020.59</v>
      </c>
      <c r="J555">
        <v>1082.51</v>
      </c>
      <c r="K555">
        <v>-61.92</v>
      </c>
      <c r="L555" t="s">
        <v>83</v>
      </c>
      <c r="M555" t="s">
        <v>350</v>
      </c>
      <c r="N555" t="s">
        <v>8</v>
      </c>
      <c r="O555">
        <v>8</v>
      </c>
    </row>
    <row r="556" spans="1:15" x14ac:dyDescent="0.3">
      <c r="A556" t="s">
        <v>249</v>
      </c>
      <c r="B556" s="11">
        <v>43704</v>
      </c>
      <c r="C556" t="s">
        <v>546</v>
      </c>
      <c r="D556" t="s">
        <v>463</v>
      </c>
      <c r="E556" t="s">
        <v>348</v>
      </c>
      <c r="F556" t="s">
        <v>349</v>
      </c>
      <c r="G556">
        <v>1</v>
      </c>
      <c r="H556">
        <v>672.29</v>
      </c>
      <c r="I556">
        <v>672.29</v>
      </c>
      <c r="J556">
        <v>713.08</v>
      </c>
      <c r="K556">
        <v>-40.79</v>
      </c>
      <c r="L556" t="s">
        <v>83</v>
      </c>
      <c r="M556" t="s">
        <v>350</v>
      </c>
      <c r="N556" t="s">
        <v>8</v>
      </c>
      <c r="O556">
        <v>8</v>
      </c>
    </row>
    <row r="557" spans="1:15" x14ac:dyDescent="0.3">
      <c r="A557" t="s">
        <v>249</v>
      </c>
      <c r="B557" s="11">
        <v>43704</v>
      </c>
      <c r="C557" t="s">
        <v>565</v>
      </c>
      <c r="D557" t="s">
        <v>463</v>
      </c>
      <c r="E557" t="s">
        <v>348</v>
      </c>
      <c r="F557" t="s">
        <v>349</v>
      </c>
      <c r="G557">
        <v>1</v>
      </c>
      <c r="H557">
        <v>202.33</v>
      </c>
      <c r="I557">
        <v>202.33</v>
      </c>
      <c r="J557">
        <v>204.63</v>
      </c>
      <c r="K557">
        <v>-2.2999999999999998</v>
      </c>
      <c r="L557" t="s">
        <v>83</v>
      </c>
      <c r="M557" t="s">
        <v>350</v>
      </c>
      <c r="N557" t="s">
        <v>8</v>
      </c>
      <c r="O557">
        <v>8</v>
      </c>
    </row>
    <row r="558" spans="1:15" x14ac:dyDescent="0.3">
      <c r="A558" t="s">
        <v>249</v>
      </c>
      <c r="B558" s="11">
        <v>43704</v>
      </c>
      <c r="C558" t="s">
        <v>564</v>
      </c>
      <c r="D558" t="s">
        <v>463</v>
      </c>
      <c r="E558" t="s">
        <v>348</v>
      </c>
      <c r="F558" t="s">
        <v>349</v>
      </c>
      <c r="G558">
        <v>1</v>
      </c>
      <c r="H558">
        <v>356.9</v>
      </c>
      <c r="I558">
        <v>356.9</v>
      </c>
      <c r="J558">
        <v>360.94</v>
      </c>
      <c r="K558">
        <v>-4.04</v>
      </c>
      <c r="L558" t="s">
        <v>83</v>
      </c>
      <c r="M558" t="s">
        <v>350</v>
      </c>
      <c r="N558" t="s">
        <v>8</v>
      </c>
      <c r="O558">
        <v>8</v>
      </c>
    </row>
    <row r="559" spans="1:15" x14ac:dyDescent="0.3">
      <c r="A559" t="s">
        <v>250</v>
      </c>
      <c r="B559" s="11">
        <v>43710</v>
      </c>
      <c r="C559" t="s">
        <v>523</v>
      </c>
      <c r="D559" t="s">
        <v>541</v>
      </c>
      <c r="E559" t="s">
        <v>348</v>
      </c>
      <c r="F559" t="s">
        <v>349</v>
      </c>
      <c r="G559">
        <v>1</v>
      </c>
      <c r="H559">
        <v>953.63</v>
      </c>
      <c r="I559">
        <v>953.63</v>
      </c>
      <c r="J559">
        <v>1481.94</v>
      </c>
      <c r="K559">
        <v>-528.30999999999995</v>
      </c>
      <c r="L559" t="s">
        <v>83</v>
      </c>
      <c r="M559" t="s">
        <v>350</v>
      </c>
      <c r="N559" t="s">
        <v>9</v>
      </c>
      <c r="O559">
        <v>9</v>
      </c>
    </row>
    <row r="560" spans="1:15" x14ac:dyDescent="0.3">
      <c r="A560" t="s">
        <v>250</v>
      </c>
      <c r="B560" s="11">
        <v>43710</v>
      </c>
      <c r="C560" t="s">
        <v>527</v>
      </c>
      <c r="D560" t="s">
        <v>541</v>
      </c>
      <c r="E560" t="s">
        <v>348</v>
      </c>
      <c r="F560" t="s">
        <v>349</v>
      </c>
      <c r="G560">
        <v>1</v>
      </c>
      <c r="H560">
        <v>48.59</v>
      </c>
      <c r="I560">
        <v>48.59</v>
      </c>
      <c r="J560">
        <v>35.96</v>
      </c>
      <c r="K560">
        <v>12.63</v>
      </c>
      <c r="L560" t="s">
        <v>83</v>
      </c>
      <c r="M560" t="s">
        <v>350</v>
      </c>
      <c r="N560" t="s">
        <v>9</v>
      </c>
      <c r="O560">
        <v>9</v>
      </c>
    </row>
    <row r="561" spans="1:15" x14ac:dyDescent="0.3">
      <c r="A561" t="s">
        <v>250</v>
      </c>
      <c r="B561" s="11">
        <v>43710</v>
      </c>
      <c r="C561" t="s">
        <v>566</v>
      </c>
      <c r="D561" t="s">
        <v>541</v>
      </c>
      <c r="E561" t="s">
        <v>348</v>
      </c>
      <c r="F561" t="s">
        <v>349</v>
      </c>
      <c r="G561">
        <v>1</v>
      </c>
      <c r="H561">
        <v>334.06</v>
      </c>
      <c r="I561">
        <v>334.06</v>
      </c>
      <c r="J561">
        <v>461.44</v>
      </c>
      <c r="K561">
        <v>-127.38</v>
      </c>
      <c r="L561" t="s">
        <v>83</v>
      </c>
      <c r="M561" t="s">
        <v>350</v>
      </c>
      <c r="N561" t="s">
        <v>9</v>
      </c>
      <c r="O561">
        <v>9</v>
      </c>
    </row>
    <row r="562" spans="1:15" x14ac:dyDescent="0.3">
      <c r="A562" t="s">
        <v>250</v>
      </c>
      <c r="B562" s="11">
        <v>43710</v>
      </c>
      <c r="C562" t="s">
        <v>415</v>
      </c>
      <c r="D562" t="s">
        <v>541</v>
      </c>
      <c r="E562" t="s">
        <v>348</v>
      </c>
      <c r="F562" t="s">
        <v>349</v>
      </c>
      <c r="G562">
        <v>1</v>
      </c>
      <c r="H562">
        <v>602.35</v>
      </c>
      <c r="I562">
        <v>602.35</v>
      </c>
      <c r="J562">
        <v>601.74</v>
      </c>
      <c r="K562">
        <v>0.61</v>
      </c>
      <c r="L562" t="s">
        <v>83</v>
      </c>
      <c r="M562" t="s">
        <v>350</v>
      </c>
      <c r="N562" t="s">
        <v>9</v>
      </c>
      <c r="O562">
        <v>9</v>
      </c>
    </row>
    <row r="563" spans="1:15" x14ac:dyDescent="0.3">
      <c r="A563" t="s">
        <v>250</v>
      </c>
      <c r="B563" s="11">
        <v>43710</v>
      </c>
      <c r="C563" t="s">
        <v>567</v>
      </c>
      <c r="D563" t="s">
        <v>541</v>
      </c>
      <c r="E563" t="s">
        <v>348</v>
      </c>
      <c r="F563" t="s">
        <v>349</v>
      </c>
      <c r="G563">
        <v>1</v>
      </c>
      <c r="H563">
        <v>1430.44</v>
      </c>
      <c r="I563">
        <v>1430.44</v>
      </c>
      <c r="J563">
        <v>1481.94</v>
      </c>
      <c r="K563">
        <v>-51.5</v>
      </c>
      <c r="L563" t="s">
        <v>83</v>
      </c>
      <c r="M563" t="s">
        <v>350</v>
      </c>
      <c r="N563" t="s">
        <v>9</v>
      </c>
      <c r="O563">
        <v>9</v>
      </c>
    </row>
    <row r="564" spans="1:15" x14ac:dyDescent="0.3">
      <c r="A564" t="s">
        <v>250</v>
      </c>
      <c r="B564" s="11">
        <v>43710</v>
      </c>
      <c r="C564" t="s">
        <v>568</v>
      </c>
      <c r="D564" t="s">
        <v>541</v>
      </c>
      <c r="E564" t="s">
        <v>348</v>
      </c>
      <c r="F564" t="s">
        <v>349</v>
      </c>
      <c r="G564">
        <v>1</v>
      </c>
      <c r="H564">
        <v>200.05</v>
      </c>
      <c r="I564">
        <v>200.05</v>
      </c>
      <c r="J564">
        <v>199.85</v>
      </c>
      <c r="K564">
        <v>0.2</v>
      </c>
      <c r="L564" t="s">
        <v>83</v>
      </c>
      <c r="M564" t="s">
        <v>350</v>
      </c>
      <c r="N564" t="s">
        <v>9</v>
      </c>
      <c r="O564">
        <v>9</v>
      </c>
    </row>
    <row r="565" spans="1:15" x14ac:dyDescent="0.3">
      <c r="A565" t="s">
        <v>250</v>
      </c>
      <c r="B565" s="11">
        <v>43710</v>
      </c>
      <c r="C565" t="s">
        <v>520</v>
      </c>
      <c r="D565" t="s">
        <v>541</v>
      </c>
      <c r="E565" t="s">
        <v>348</v>
      </c>
      <c r="F565" t="s">
        <v>349</v>
      </c>
      <c r="G565">
        <v>1</v>
      </c>
      <c r="H565">
        <v>105.29</v>
      </c>
      <c r="I565">
        <v>105.29</v>
      </c>
      <c r="J565">
        <v>77.92</v>
      </c>
      <c r="K565">
        <v>27.37</v>
      </c>
      <c r="L565" t="s">
        <v>83</v>
      </c>
      <c r="M565" t="s">
        <v>350</v>
      </c>
      <c r="N565" t="s">
        <v>9</v>
      </c>
      <c r="O565">
        <v>9</v>
      </c>
    </row>
    <row r="566" spans="1:15" x14ac:dyDescent="0.3">
      <c r="A566" t="s">
        <v>250</v>
      </c>
      <c r="B566" s="11">
        <v>43710</v>
      </c>
      <c r="C566" t="s">
        <v>569</v>
      </c>
      <c r="D566" t="s">
        <v>541</v>
      </c>
      <c r="E566" t="s">
        <v>348</v>
      </c>
      <c r="F566" t="s">
        <v>349</v>
      </c>
      <c r="G566">
        <v>1</v>
      </c>
      <c r="H566">
        <v>63.9</v>
      </c>
      <c r="I566">
        <v>63.9</v>
      </c>
      <c r="J566">
        <v>47.29</v>
      </c>
      <c r="K566">
        <v>16.61</v>
      </c>
      <c r="L566" t="s">
        <v>83</v>
      </c>
      <c r="M566" t="s">
        <v>350</v>
      </c>
      <c r="N566" t="s">
        <v>9</v>
      </c>
      <c r="O566">
        <v>9</v>
      </c>
    </row>
    <row r="567" spans="1:15" x14ac:dyDescent="0.3">
      <c r="A567" t="s">
        <v>250</v>
      </c>
      <c r="B567" s="11">
        <v>43710</v>
      </c>
      <c r="C567" t="s">
        <v>522</v>
      </c>
      <c r="D567" t="s">
        <v>541</v>
      </c>
      <c r="E567" t="s">
        <v>348</v>
      </c>
      <c r="F567" t="s">
        <v>349</v>
      </c>
      <c r="G567">
        <v>1</v>
      </c>
      <c r="H567">
        <v>334.06</v>
      </c>
      <c r="I567">
        <v>334.06</v>
      </c>
      <c r="J567">
        <v>461.44</v>
      </c>
      <c r="K567">
        <v>-127.38</v>
      </c>
      <c r="L567" t="s">
        <v>83</v>
      </c>
      <c r="M567" t="s">
        <v>350</v>
      </c>
      <c r="N567" t="s">
        <v>9</v>
      </c>
      <c r="O567">
        <v>9</v>
      </c>
    </row>
    <row r="568" spans="1:15" x14ac:dyDescent="0.3">
      <c r="A568" t="s">
        <v>250</v>
      </c>
      <c r="B568" s="11">
        <v>43710</v>
      </c>
      <c r="C568" t="s">
        <v>570</v>
      </c>
      <c r="D568" t="s">
        <v>541</v>
      </c>
      <c r="E568" t="s">
        <v>348</v>
      </c>
      <c r="F568" t="s">
        <v>349</v>
      </c>
      <c r="G568">
        <v>1</v>
      </c>
      <c r="H568">
        <v>242.99</v>
      </c>
      <c r="I568">
        <v>242.99</v>
      </c>
      <c r="J568">
        <v>179.82</v>
      </c>
      <c r="K568">
        <v>63.17</v>
      </c>
      <c r="L568" t="s">
        <v>83</v>
      </c>
      <c r="M568" t="s">
        <v>350</v>
      </c>
      <c r="N568" t="s">
        <v>9</v>
      </c>
      <c r="O568">
        <v>9</v>
      </c>
    </row>
    <row r="569" spans="1:15" x14ac:dyDescent="0.3">
      <c r="A569" t="s">
        <v>250</v>
      </c>
      <c r="B569" s="11">
        <v>43710</v>
      </c>
      <c r="C569" t="s">
        <v>571</v>
      </c>
      <c r="D569" t="s">
        <v>541</v>
      </c>
      <c r="E569" t="s">
        <v>348</v>
      </c>
      <c r="F569" t="s">
        <v>349</v>
      </c>
      <c r="G569">
        <v>1</v>
      </c>
      <c r="H569">
        <v>953.63</v>
      </c>
      <c r="I569">
        <v>953.63</v>
      </c>
      <c r="J569">
        <v>1481.94</v>
      </c>
      <c r="K569">
        <v>-528.30999999999995</v>
      </c>
      <c r="L569" t="s">
        <v>83</v>
      </c>
      <c r="M569" t="s">
        <v>350</v>
      </c>
      <c r="N569" t="s">
        <v>9</v>
      </c>
      <c r="O569">
        <v>9</v>
      </c>
    </row>
    <row r="570" spans="1:15" x14ac:dyDescent="0.3">
      <c r="A570" t="s">
        <v>251</v>
      </c>
      <c r="B570" s="11">
        <v>43710</v>
      </c>
      <c r="C570" t="s">
        <v>543</v>
      </c>
      <c r="D570" t="s">
        <v>476</v>
      </c>
      <c r="E570" t="s">
        <v>348</v>
      </c>
      <c r="F570" t="s">
        <v>349</v>
      </c>
      <c r="G570">
        <v>1</v>
      </c>
      <c r="H570">
        <v>72.16</v>
      </c>
      <c r="I570">
        <v>72.16</v>
      </c>
      <c r="J570">
        <v>53.4</v>
      </c>
      <c r="K570">
        <v>18.760000000000002</v>
      </c>
      <c r="L570" t="s">
        <v>83</v>
      </c>
      <c r="M570" t="s">
        <v>350</v>
      </c>
      <c r="N570" t="s">
        <v>9</v>
      </c>
      <c r="O570">
        <v>9</v>
      </c>
    </row>
    <row r="571" spans="1:15" x14ac:dyDescent="0.3">
      <c r="A571" t="s">
        <v>251</v>
      </c>
      <c r="B571" s="11">
        <v>43710</v>
      </c>
      <c r="C571" t="s">
        <v>544</v>
      </c>
      <c r="D571" t="s">
        <v>476</v>
      </c>
      <c r="E571" t="s">
        <v>348</v>
      </c>
      <c r="F571" t="s">
        <v>349</v>
      </c>
      <c r="G571">
        <v>1</v>
      </c>
      <c r="H571">
        <v>26.72</v>
      </c>
      <c r="I571">
        <v>26.72</v>
      </c>
      <c r="J571">
        <v>19.78</v>
      </c>
      <c r="K571">
        <v>6.94</v>
      </c>
      <c r="L571" t="s">
        <v>83</v>
      </c>
      <c r="M571" t="s">
        <v>350</v>
      </c>
      <c r="N571" t="s">
        <v>9</v>
      </c>
      <c r="O571">
        <v>9</v>
      </c>
    </row>
    <row r="572" spans="1:15" x14ac:dyDescent="0.3">
      <c r="A572" t="s">
        <v>252</v>
      </c>
      <c r="B572" s="11">
        <v>43712</v>
      </c>
      <c r="C572" t="s">
        <v>572</v>
      </c>
      <c r="D572" t="s">
        <v>489</v>
      </c>
      <c r="E572" t="s">
        <v>348</v>
      </c>
      <c r="F572" t="s">
        <v>349</v>
      </c>
      <c r="G572">
        <v>1</v>
      </c>
      <c r="H572">
        <v>31.58</v>
      </c>
      <c r="I572">
        <v>31.58</v>
      </c>
      <c r="J572">
        <v>23.37</v>
      </c>
      <c r="K572">
        <v>8.2100000000000009</v>
      </c>
      <c r="L572" t="s">
        <v>83</v>
      </c>
      <c r="M572" t="s">
        <v>350</v>
      </c>
      <c r="N572" t="s">
        <v>9</v>
      </c>
      <c r="O572">
        <v>9</v>
      </c>
    </row>
    <row r="573" spans="1:15" x14ac:dyDescent="0.3">
      <c r="A573" t="s">
        <v>252</v>
      </c>
      <c r="B573" s="11">
        <v>43712</v>
      </c>
      <c r="C573" t="s">
        <v>568</v>
      </c>
      <c r="D573" t="s">
        <v>489</v>
      </c>
      <c r="E573" t="s">
        <v>348</v>
      </c>
      <c r="F573" t="s">
        <v>349</v>
      </c>
      <c r="G573">
        <v>1</v>
      </c>
      <c r="H573">
        <v>200.05</v>
      </c>
      <c r="I573">
        <v>200.05</v>
      </c>
      <c r="J573">
        <v>199.85</v>
      </c>
      <c r="K573">
        <v>0.2</v>
      </c>
      <c r="L573" t="s">
        <v>83</v>
      </c>
      <c r="M573" t="s">
        <v>350</v>
      </c>
      <c r="N573" t="s">
        <v>9</v>
      </c>
      <c r="O573">
        <v>9</v>
      </c>
    </row>
    <row r="574" spans="1:15" x14ac:dyDescent="0.3">
      <c r="A574" t="s">
        <v>252</v>
      </c>
      <c r="B574" s="11">
        <v>43712</v>
      </c>
      <c r="C574" t="s">
        <v>573</v>
      </c>
      <c r="D574" t="s">
        <v>489</v>
      </c>
      <c r="E574" t="s">
        <v>348</v>
      </c>
      <c r="F574" t="s">
        <v>349</v>
      </c>
      <c r="G574">
        <v>1</v>
      </c>
      <c r="H574">
        <v>54.94</v>
      </c>
      <c r="I574">
        <v>54.94</v>
      </c>
      <c r="J574">
        <v>40.659999999999997</v>
      </c>
      <c r="K574">
        <v>14.28</v>
      </c>
      <c r="L574" t="s">
        <v>83</v>
      </c>
      <c r="M574" t="s">
        <v>350</v>
      </c>
      <c r="N574" t="s">
        <v>9</v>
      </c>
      <c r="O574">
        <v>9</v>
      </c>
    </row>
    <row r="575" spans="1:15" x14ac:dyDescent="0.3">
      <c r="A575" t="s">
        <v>252</v>
      </c>
      <c r="B575" s="11">
        <v>43712</v>
      </c>
      <c r="C575" t="s">
        <v>574</v>
      </c>
      <c r="D575" t="s">
        <v>489</v>
      </c>
      <c r="E575" t="s">
        <v>348</v>
      </c>
      <c r="F575" t="s">
        <v>349</v>
      </c>
      <c r="G575">
        <v>1</v>
      </c>
      <c r="H575">
        <v>23.48</v>
      </c>
      <c r="I575">
        <v>23.48</v>
      </c>
      <c r="J575">
        <v>17.38</v>
      </c>
      <c r="K575">
        <v>6.1</v>
      </c>
      <c r="L575" t="s">
        <v>83</v>
      </c>
      <c r="M575" t="s">
        <v>350</v>
      </c>
      <c r="N575" t="s">
        <v>9</v>
      </c>
      <c r="O575">
        <v>9</v>
      </c>
    </row>
    <row r="576" spans="1:15" x14ac:dyDescent="0.3">
      <c r="A576" t="s">
        <v>252</v>
      </c>
      <c r="B576" s="11">
        <v>43712</v>
      </c>
      <c r="C576" t="s">
        <v>530</v>
      </c>
      <c r="D576" t="s">
        <v>489</v>
      </c>
      <c r="E576" t="s">
        <v>348</v>
      </c>
      <c r="F576" t="s">
        <v>349</v>
      </c>
      <c r="G576">
        <v>1</v>
      </c>
      <c r="H576">
        <v>602.35</v>
      </c>
      <c r="I576">
        <v>602.35</v>
      </c>
      <c r="J576">
        <v>601.74</v>
      </c>
      <c r="K576">
        <v>0.61</v>
      </c>
      <c r="L576" t="s">
        <v>83</v>
      </c>
      <c r="M576" t="s">
        <v>350</v>
      </c>
      <c r="N576" t="s">
        <v>9</v>
      </c>
      <c r="O576">
        <v>9</v>
      </c>
    </row>
    <row r="577" spans="1:15" x14ac:dyDescent="0.3">
      <c r="A577" t="s">
        <v>252</v>
      </c>
      <c r="B577" s="11">
        <v>43712</v>
      </c>
      <c r="C577" t="s">
        <v>575</v>
      </c>
      <c r="D577" t="s">
        <v>489</v>
      </c>
      <c r="E577" t="s">
        <v>348</v>
      </c>
      <c r="F577" t="s">
        <v>349</v>
      </c>
      <c r="G577">
        <v>1</v>
      </c>
      <c r="H577">
        <v>200.05</v>
      </c>
      <c r="I577">
        <v>200.05</v>
      </c>
      <c r="J577">
        <v>199.85</v>
      </c>
      <c r="K577">
        <v>0.2</v>
      </c>
      <c r="L577" t="s">
        <v>83</v>
      </c>
      <c r="M577" t="s">
        <v>350</v>
      </c>
      <c r="N577" t="s">
        <v>9</v>
      </c>
      <c r="O577">
        <v>9</v>
      </c>
    </row>
    <row r="578" spans="1:15" x14ac:dyDescent="0.3">
      <c r="A578" t="s">
        <v>252</v>
      </c>
      <c r="B578" s="11">
        <v>43712</v>
      </c>
      <c r="C578" t="s">
        <v>576</v>
      </c>
      <c r="D578" t="s">
        <v>489</v>
      </c>
      <c r="E578" t="s">
        <v>348</v>
      </c>
      <c r="F578" t="s">
        <v>349</v>
      </c>
      <c r="G578">
        <v>1</v>
      </c>
      <c r="H578">
        <v>334.06</v>
      </c>
      <c r="I578">
        <v>334.06</v>
      </c>
      <c r="J578">
        <v>461.44</v>
      </c>
      <c r="K578">
        <v>-127.38</v>
      </c>
      <c r="L578" t="s">
        <v>83</v>
      </c>
      <c r="M578" t="s">
        <v>350</v>
      </c>
      <c r="N578" t="s">
        <v>9</v>
      </c>
      <c r="O578">
        <v>9</v>
      </c>
    </row>
    <row r="579" spans="1:15" x14ac:dyDescent="0.3">
      <c r="A579" t="s">
        <v>253</v>
      </c>
      <c r="B579" s="11">
        <v>43714</v>
      </c>
      <c r="C579" t="s">
        <v>577</v>
      </c>
      <c r="D579" t="s">
        <v>578</v>
      </c>
      <c r="E579" t="s">
        <v>348</v>
      </c>
      <c r="F579" t="s">
        <v>349</v>
      </c>
      <c r="G579">
        <v>1</v>
      </c>
      <c r="H579">
        <v>32.39</v>
      </c>
      <c r="I579">
        <v>32.39</v>
      </c>
      <c r="J579">
        <v>41.57</v>
      </c>
      <c r="K579">
        <v>-9.18</v>
      </c>
      <c r="L579" t="s">
        <v>83</v>
      </c>
      <c r="M579" t="s">
        <v>350</v>
      </c>
      <c r="N579" t="s">
        <v>9</v>
      </c>
      <c r="O579">
        <v>9</v>
      </c>
    </row>
    <row r="580" spans="1:15" x14ac:dyDescent="0.3">
      <c r="A580" t="s">
        <v>253</v>
      </c>
      <c r="B580" s="11">
        <v>43714</v>
      </c>
      <c r="C580" t="s">
        <v>553</v>
      </c>
      <c r="D580" t="s">
        <v>578</v>
      </c>
      <c r="E580" t="s">
        <v>348</v>
      </c>
      <c r="F580" t="s">
        <v>349</v>
      </c>
      <c r="G580">
        <v>1</v>
      </c>
      <c r="H580">
        <v>953.63</v>
      </c>
      <c r="I580">
        <v>953.63</v>
      </c>
      <c r="J580">
        <v>1481.94</v>
      </c>
      <c r="K580">
        <v>-528.30999999999995</v>
      </c>
      <c r="L580" t="s">
        <v>83</v>
      </c>
      <c r="M580" t="s">
        <v>350</v>
      </c>
      <c r="N580" t="s">
        <v>9</v>
      </c>
      <c r="O580">
        <v>9</v>
      </c>
    </row>
    <row r="581" spans="1:15" x14ac:dyDescent="0.3">
      <c r="A581" t="s">
        <v>253</v>
      </c>
      <c r="B581" s="11">
        <v>43714</v>
      </c>
      <c r="C581" t="s">
        <v>579</v>
      </c>
      <c r="D581" t="s">
        <v>578</v>
      </c>
      <c r="E581" t="s">
        <v>348</v>
      </c>
      <c r="F581" t="s">
        <v>349</v>
      </c>
      <c r="G581">
        <v>1</v>
      </c>
      <c r="H581">
        <v>20.99</v>
      </c>
      <c r="I581">
        <v>20.99</v>
      </c>
      <c r="J581">
        <v>13.09</v>
      </c>
      <c r="K581">
        <v>7.9</v>
      </c>
      <c r="L581" t="s">
        <v>83</v>
      </c>
      <c r="M581" t="s">
        <v>350</v>
      </c>
      <c r="N581" t="s">
        <v>9</v>
      </c>
      <c r="O581">
        <v>9</v>
      </c>
    </row>
    <row r="582" spans="1:15" x14ac:dyDescent="0.3">
      <c r="A582" t="s">
        <v>253</v>
      </c>
      <c r="B582" s="11">
        <v>43714</v>
      </c>
      <c r="C582" t="s">
        <v>566</v>
      </c>
      <c r="D582" t="s">
        <v>578</v>
      </c>
      <c r="E582" t="s">
        <v>348</v>
      </c>
      <c r="F582" t="s">
        <v>349</v>
      </c>
      <c r="G582">
        <v>1</v>
      </c>
      <c r="H582">
        <v>334.06</v>
      </c>
      <c r="I582">
        <v>334.06</v>
      </c>
      <c r="J582">
        <v>461.44</v>
      </c>
      <c r="K582">
        <v>-127.38</v>
      </c>
      <c r="L582" t="s">
        <v>83</v>
      </c>
      <c r="M582" t="s">
        <v>350</v>
      </c>
      <c r="N582" t="s">
        <v>9</v>
      </c>
      <c r="O582">
        <v>9</v>
      </c>
    </row>
    <row r="583" spans="1:15" x14ac:dyDescent="0.3">
      <c r="A583" t="s">
        <v>253</v>
      </c>
      <c r="B583" s="11">
        <v>43714</v>
      </c>
      <c r="C583" t="s">
        <v>580</v>
      </c>
      <c r="D583" t="s">
        <v>578</v>
      </c>
      <c r="E583" t="s">
        <v>348</v>
      </c>
      <c r="F583" t="s">
        <v>349</v>
      </c>
      <c r="G583">
        <v>1</v>
      </c>
      <c r="H583">
        <v>334.06</v>
      </c>
      <c r="I583">
        <v>334.06</v>
      </c>
      <c r="J583">
        <v>461.44</v>
      </c>
      <c r="K583">
        <v>-127.38</v>
      </c>
      <c r="L583" t="s">
        <v>83</v>
      </c>
      <c r="M583" t="s">
        <v>350</v>
      </c>
      <c r="N583" t="s">
        <v>9</v>
      </c>
      <c r="O583">
        <v>9</v>
      </c>
    </row>
    <row r="584" spans="1:15" x14ac:dyDescent="0.3">
      <c r="A584" t="s">
        <v>253</v>
      </c>
      <c r="B584" s="11">
        <v>43714</v>
      </c>
      <c r="C584" t="s">
        <v>518</v>
      </c>
      <c r="D584" t="s">
        <v>578</v>
      </c>
      <c r="E584" t="s">
        <v>348</v>
      </c>
      <c r="F584" t="s">
        <v>349</v>
      </c>
      <c r="G584">
        <v>1</v>
      </c>
      <c r="H584">
        <v>1430.44</v>
      </c>
      <c r="I584">
        <v>1430.44</v>
      </c>
      <c r="J584">
        <v>1481.94</v>
      </c>
      <c r="K584">
        <v>-51.5</v>
      </c>
      <c r="L584" t="s">
        <v>83</v>
      </c>
      <c r="M584" t="s">
        <v>350</v>
      </c>
      <c r="N584" t="s">
        <v>9</v>
      </c>
      <c r="O584">
        <v>9</v>
      </c>
    </row>
    <row r="585" spans="1:15" x14ac:dyDescent="0.3">
      <c r="A585" t="s">
        <v>253</v>
      </c>
      <c r="B585" s="11">
        <v>43714</v>
      </c>
      <c r="C585" t="s">
        <v>570</v>
      </c>
      <c r="D585" t="s">
        <v>578</v>
      </c>
      <c r="E585" t="s">
        <v>348</v>
      </c>
      <c r="F585" t="s">
        <v>349</v>
      </c>
      <c r="G585">
        <v>1</v>
      </c>
      <c r="H585">
        <v>242.99</v>
      </c>
      <c r="I585">
        <v>242.99</v>
      </c>
      <c r="J585">
        <v>179.82</v>
      </c>
      <c r="K585">
        <v>63.17</v>
      </c>
      <c r="L585" t="s">
        <v>83</v>
      </c>
      <c r="M585" t="s">
        <v>350</v>
      </c>
      <c r="N585" t="s">
        <v>9</v>
      </c>
      <c r="O585">
        <v>9</v>
      </c>
    </row>
    <row r="586" spans="1:15" x14ac:dyDescent="0.3">
      <c r="A586" t="s">
        <v>253</v>
      </c>
      <c r="B586" s="11">
        <v>43714</v>
      </c>
      <c r="C586" t="s">
        <v>581</v>
      </c>
      <c r="D586" t="s">
        <v>578</v>
      </c>
      <c r="E586" t="s">
        <v>348</v>
      </c>
      <c r="F586" t="s">
        <v>349</v>
      </c>
      <c r="G586">
        <v>1</v>
      </c>
      <c r="H586">
        <v>953.63</v>
      </c>
      <c r="I586">
        <v>953.63</v>
      </c>
      <c r="J586">
        <v>1481.94</v>
      </c>
      <c r="K586">
        <v>-528.30999999999995</v>
      </c>
      <c r="L586" t="s">
        <v>83</v>
      </c>
      <c r="M586" t="s">
        <v>350</v>
      </c>
      <c r="N586" t="s">
        <v>9</v>
      </c>
      <c r="O586">
        <v>9</v>
      </c>
    </row>
    <row r="587" spans="1:15" x14ac:dyDescent="0.3">
      <c r="A587" t="s">
        <v>253</v>
      </c>
      <c r="B587" s="11">
        <v>43714</v>
      </c>
      <c r="C587" t="s">
        <v>582</v>
      </c>
      <c r="D587" t="s">
        <v>578</v>
      </c>
      <c r="E587" t="s">
        <v>348</v>
      </c>
      <c r="F587" t="s">
        <v>349</v>
      </c>
      <c r="G587">
        <v>1</v>
      </c>
      <c r="H587">
        <v>728.91</v>
      </c>
      <c r="I587">
        <v>728.91</v>
      </c>
      <c r="J587">
        <v>755.15</v>
      </c>
      <c r="K587">
        <v>-26.24</v>
      </c>
      <c r="L587" t="s">
        <v>83</v>
      </c>
      <c r="M587" t="s">
        <v>350</v>
      </c>
      <c r="N587" t="s">
        <v>9</v>
      </c>
      <c r="O587">
        <v>9</v>
      </c>
    </row>
    <row r="588" spans="1:15" x14ac:dyDescent="0.3">
      <c r="A588" t="s">
        <v>253</v>
      </c>
      <c r="B588" s="11">
        <v>43714</v>
      </c>
      <c r="C588" t="s">
        <v>522</v>
      </c>
      <c r="D588" t="s">
        <v>578</v>
      </c>
      <c r="E588" t="s">
        <v>348</v>
      </c>
      <c r="F588" t="s">
        <v>349</v>
      </c>
      <c r="G588">
        <v>1</v>
      </c>
      <c r="H588">
        <v>334.06</v>
      </c>
      <c r="I588">
        <v>334.06</v>
      </c>
      <c r="J588">
        <v>461.44</v>
      </c>
      <c r="K588">
        <v>-127.38</v>
      </c>
      <c r="L588" t="s">
        <v>83</v>
      </c>
      <c r="M588" t="s">
        <v>350</v>
      </c>
      <c r="N588" t="s">
        <v>9</v>
      </c>
      <c r="O588">
        <v>9</v>
      </c>
    </row>
    <row r="589" spans="1:15" x14ac:dyDescent="0.3">
      <c r="A589" t="s">
        <v>254</v>
      </c>
      <c r="B589" s="11">
        <v>43716</v>
      </c>
      <c r="C589" t="s">
        <v>545</v>
      </c>
      <c r="D589" t="s">
        <v>417</v>
      </c>
      <c r="E589" t="s">
        <v>348</v>
      </c>
      <c r="F589" t="s">
        <v>349</v>
      </c>
      <c r="G589">
        <v>1</v>
      </c>
      <c r="H589">
        <v>202.33</v>
      </c>
      <c r="I589">
        <v>202.33</v>
      </c>
      <c r="J589">
        <v>204.63</v>
      </c>
      <c r="K589">
        <v>-2.2999999999999998</v>
      </c>
      <c r="L589" t="s">
        <v>83</v>
      </c>
      <c r="M589" t="s">
        <v>350</v>
      </c>
      <c r="N589" t="s">
        <v>9</v>
      </c>
      <c r="O589">
        <v>9</v>
      </c>
    </row>
    <row r="590" spans="1:15" x14ac:dyDescent="0.3">
      <c r="A590" t="s">
        <v>255</v>
      </c>
      <c r="B590" s="11">
        <v>43717</v>
      </c>
      <c r="C590" t="s">
        <v>570</v>
      </c>
      <c r="D590" t="s">
        <v>583</v>
      </c>
      <c r="E590" t="s">
        <v>348</v>
      </c>
      <c r="F590" t="s">
        <v>349</v>
      </c>
      <c r="G590">
        <v>1</v>
      </c>
      <c r="H590">
        <v>242.99</v>
      </c>
      <c r="I590">
        <v>242.99</v>
      </c>
      <c r="J590">
        <v>179.82</v>
      </c>
      <c r="K590">
        <v>63.17</v>
      </c>
      <c r="L590" t="s">
        <v>83</v>
      </c>
      <c r="M590" t="s">
        <v>350</v>
      </c>
      <c r="N590" t="s">
        <v>9</v>
      </c>
      <c r="O590">
        <v>9</v>
      </c>
    </row>
    <row r="591" spans="1:15" x14ac:dyDescent="0.3">
      <c r="A591" t="s">
        <v>255</v>
      </c>
      <c r="B591" s="11">
        <v>43717</v>
      </c>
      <c r="C591" t="s">
        <v>581</v>
      </c>
      <c r="D591" t="s">
        <v>583</v>
      </c>
      <c r="E591" t="s">
        <v>348</v>
      </c>
      <c r="F591" t="s">
        <v>349</v>
      </c>
      <c r="G591">
        <v>1</v>
      </c>
      <c r="H591">
        <v>953.63</v>
      </c>
      <c r="I591">
        <v>953.63</v>
      </c>
      <c r="J591">
        <v>1481.94</v>
      </c>
      <c r="K591">
        <v>-528.30999999999995</v>
      </c>
      <c r="L591" t="s">
        <v>83</v>
      </c>
      <c r="M591" t="s">
        <v>350</v>
      </c>
      <c r="N591" t="s">
        <v>9</v>
      </c>
      <c r="O591">
        <v>9</v>
      </c>
    </row>
    <row r="592" spans="1:15" x14ac:dyDescent="0.3">
      <c r="A592" t="s">
        <v>255</v>
      </c>
      <c r="B592" s="11">
        <v>43717</v>
      </c>
      <c r="C592" t="s">
        <v>566</v>
      </c>
      <c r="D592" t="s">
        <v>583</v>
      </c>
      <c r="E592" t="s">
        <v>348</v>
      </c>
      <c r="F592" t="s">
        <v>349</v>
      </c>
      <c r="G592">
        <v>1</v>
      </c>
      <c r="H592">
        <v>334.06</v>
      </c>
      <c r="I592">
        <v>334.06</v>
      </c>
      <c r="J592">
        <v>461.44</v>
      </c>
      <c r="K592">
        <v>-127.38</v>
      </c>
      <c r="L592" t="s">
        <v>83</v>
      </c>
      <c r="M592" t="s">
        <v>350</v>
      </c>
      <c r="N592" t="s">
        <v>9</v>
      </c>
      <c r="O592">
        <v>9</v>
      </c>
    </row>
    <row r="593" spans="1:15" x14ac:dyDescent="0.3">
      <c r="A593" t="s">
        <v>255</v>
      </c>
      <c r="B593" s="11">
        <v>43717</v>
      </c>
      <c r="C593" t="s">
        <v>584</v>
      </c>
      <c r="D593" t="s">
        <v>583</v>
      </c>
      <c r="E593" t="s">
        <v>348</v>
      </c>
      <c r="F593" t="s">
        <v>349</v>
      </c>
      <c r="G593">
        <v>1</v>
      </c>
      <c r="H593">
        <v>728.91</v>
      </c>
      <c r="I593">
        <v>728.91</v>
      </c>
      <c r="J593">
        <v>755.15</v>
      </c>
      <c r="K593">
        <v>-26.24</v>
      </c>
      <c r="L593" t="s">
        <v>83</v>
      </c>
      <c r="M593" t="s">
        <v>350</v>
      </c>
      <c r="N593" t="s">
        <v>9</v>
      </c>
      <c r="O593">
        <v>9</v>
      </c>
    </row>
    <row r="594" spans="1:15" x14ac:dyDescent="0.3">
      <c r="A594" t="s">
        <v>255</v>
      </c>
      <c r="B594" s="11">
        <v>43717</v>
      </c>
      <c r="C594" t="s">
        <v>582</v>
      </c>
      <c r="D594" t="s">
        <v>583</v>
      </c>
      <c r="E594" t="s">
        <v>348</v>
      </c>
      <c r="F594" t="s">
        <v>349</v>
      </c>
      <c r="G594">
        <v>1</v>
      </c>
      <c r="H594">
        <v>728.91</v>
      </c>
      <c r="I594">
        <v>728.91</v>
      </c>
      <c r="J594">
        <v>755.15</v>
      </c>
      <c r="K594">
        <v>-26.24</v>
      </c>
      <c r="L594" t="s">
        <v>83</v>
      </c>
      <c r="M594" t="s">
        <v>350</v>
      </c>
      <c r="N594" t="s">
        <v>9</v>
      </c>
      <c r="O594">
        <v>9</v>
      </c>
    </row>
    <row r="595" spans="1:15" x14ac:dyDescent="0.3">
      <c r="A595" t="s">
        <v>255</v>
      </c>
      <c r="B595" s="11">
        <v>43717</v>
      </c>
      <c r="C595" t="s">
        <v>533</v>
      </c>
      <c r="D595" t="s">
        <v>583</v>
      </c>
      <c r="E595" t="s">
        <v>348</v>
      </c>
      <c r="F595" t="s">
        <v>349</v>
      </c>
      <c r="G595">
        <v>1</v>
      </c>
      <c r="H595">
        <v>334.06</v>
      </c>
      <c r="I595">
        <v>334.06</v>
      </c>
      <c r="J595">
        <v>461.44</v>
      </c>
      <c r="K595">
        <v>-127.38</v>
      </c>
      <c r="L595" t="s">
        <v>83</v>
      </c>
      <c r="M595" t="s">
        <v>350</v>
      </c>
      <c r="N595" t="s">
        <v>9</v>
      </c>
      <c r="O595">
        <v>9</v>
      </c>
    </row>
    <row r="596" spans="1:15" x14ac:dyDescent="0.3">
      <c r="A596" t="s">
        <v>255</v>
      </c>
      <c r="B596" s="11">
        <v>43717</v>
      </c>
      <c r="C596" t="s">
        <v>577</v>
      </c>
      <c r="D596" t="s">
        <v>583</v>
      </c>
      <c r="E596" t="s">
        <v>348</v>
      </c>
      <c r="F596" t="s">
        <v>349</v>
      </c>
      <c r="G596">
        <v>1</v>
      </c>
      <c r="H596">
        <v>32.39</v>
      </c>
      <c r="I596">
        <v>32.39</v>
      </c>
      <c r="J596">
        <v>41.57</v>
      </c>
      <c r="K596">
        <v>-9.18</v>
      </c>
      <c r="L596" t="s">
        <v>83</v>
      </c>
      <c r="M596" t="s">
        <v>350</v>
      </c>
      <c r="N596" t="s">
        <v>9</v>
      </c>
      <c r="O596">
        <v>9</v>
      </c>
    </row>
    <row r="597" spans="1:15" x14ac:dyDescent="0.3">
      <c r="A597" t="s">
        <v>256</v>
      </c>
      <c r="B597" s="11">
        <v>43720</v>
      </c>
      <c r="C597" t="s">
        <v>544</v>
      </c>
      <c r="D597" t="s">
        <v>483</v>
      </c>
      <c r="E597" t="s">
        <v>348</v>
      </c>
      <c r="F597" t="s">
        <v>349</v>
      </c>
      <c r="G597">
        <v>1</v>
      </c>
      <c r="H597">
        <v>26.72</v>
      </c>
      <c r="I597">
        <v>26.72</v>
      </c>
      <c r="J597">
        <v>19.78</v>
      </c>
      <c r="K597">
        <v>6.94</v>
      </c>
      <c r="L597" t="s">
        <v>83</v>
      </c>
      <c r="M597" t="s">
        <v>350</v>
      </c>
      <c r="N597" t="s">
        <v>9</v>
      </c>
      <c r="O597">
        <v>9</v>
      </c>
    </row>
    <row r="598" spans="1:15" x14ac:dyDescent="0.3">
      <c r="A598" t="s">
        <v>257</v>
      </c>
      <c r="B598" s="11">
        <v>43723</v>
      </c>
      <c r="C598" t="s">
        <v>585</v>
      </c>
      <c r="D598" t="s">
        <v>384</v>
      </c>
      <c r="E598" t="s">
        <v>348</v>
      </c>
      <c r="F598" t="s">
        <v>349</v>
      </c>
      <c r="G598">
        <v>1</v>
      </c>
      <c r="H598">
        <v>158.43</v>
      </c>
      <c r="I598">
        <v>158.43</v>
      </c>
      <c r="J598">
        <v>144.59</v>
      </c>
      <c r="K598">
        <v>13.84</v>
      </c>
      <c r="L598" t="s">
        <v>83</v>
      </c>
      <c r="M598" t="s">
        <v>350</v>
      </c>
      <c r="N598" t="s">
        <v>9</v>
      </c>
      <c r="O598">
        <v>9</v>
      </c>
    </row>
    <row r="599" spans="1:15" x14ac:dyDescent="0.3">
      <c r="A599" t="s">
        <v>257</v>
      </c>
      <c r="B599" s="11">
        <v>43723</v>
      </c>
      <c r="C599" t="s">
        <v>586</v>
      </c>
      <c r="D599" t="s">
        <v>384</v>
      </c>
      <c r="E599" t="s">
        <v>348</v>
      </c>
      <c r="F599" t="s">
        <v>349</v>
      </c>
      <c r="G599">
        <v>1</v>
      </c>
      <c r="H599">
        <v>153.88999999999999</v>
      </c>
      <c r="I599">
        <v>153.88999999999999</v>
      </c>
      <c r="J599">
        <v>113.88</v>
      </c>
      <c r="K599">
        <v>40.01</v>
      </c>
      <c r="L599" t="s">
        <v>83</v>
      </c>
      <c r="M599" t="s">
        <v>350</v>
      </c>
      <c r="N599" t="s">
        <v>9</v>
      </c>
      <c r="O599">
        <v>9</v>
      </c>
    </row>
    <row r="600" spans="1:15" x14ac:dyDescent="0.3">
      <c r="A600" t="s">
        <v>257</v>
      </c>
      <c r="B600" s="11">
        <v>43723</v>
      </c>
      <c r="C600" t="s">
        <v>587</v>
      </c>
      <c r="D600" t="s">
        <v>384</v>
      </c>
      <c r="E600" t="s">
        <v>348</v>
      </c>
      <c r="F600" t="s">
        <v>349</v>
      </c>
      <c r="G600">
        <v>1</v>
      </c>
      <c r="H600">
        <v>72.88</v>
      </c>
      <c r="I600">
        <v>72.88</v>
      </c>
      <c r="J600">
        <v>53.93</v>
      </c>
      <c r="K600">
        <v>18.95</v>
      </c>
      <c r="L600" t="s">
        <v>83</v>
      </c>
      <c r="M600" t="s">
        <v>350</v>
      </c>
      <c r="N600" t="s">
        <v>9</v>
      </c>
      <c r="O600">
        <v>9</v>
      </c>
    </row>
    <row r="601" spans="1:15" x14ac:dyDescent="0.3">
      <c r="A601" t="s">
        <v>257</v>
      </c>
      <c r="B601" s="11">
        <v>43723</v>
      </c>
      <c r="C601" t="s">
        <v>588</v>
      </c>
      <c r="D601" t="s">
        <v>384</v>
      </c>
      <c r="E601" t="s">
        <v>348</v>
      </c>
      <c r="F601" t="s">
        <v>349</v>
      </c>
      <c r="G601">
        <v>1</v>
      </c>
      <c r="H601">
        <v>37.25</v>
      </c>
      <c r="I601">
        <v>37.25</v>
      </c>
      <c r="J601">
        <v>27.57</v>
      </c>
      <c r="K601">
        <v>9.68</v>
      </c>
      <c r="L601" t="s">
        <v>83</v>
      </c>
      <c r="M601" t="s">
        <v>350</v>
      </c>
      <c r="N601" t="s">
        <v>9</v>
      </c>
      <c r="O601">
        <v>9</v>
      </c>
    </row>
    <row r="602" spans="1:15" x14ac:dyDescent="0.3">
      <c r="A602" t="s">
        <v>257</v>
      </c>
      <c r="B602" s="11">
        <v>43723</v>
      </c>
      <c r="C602" t="s">
        <v>517</v>
      </c>
      <c r="D602" t="s">
        <v>384</v>
      </c>
      <c r="E602" t="s">
        <v>348</v>
      </c>
      <c r="F602" t="s">
        <v>349</v>
      </c>
      <c r="G602">
        <v>1</v>
      </c>
      <c r="H602">
        <v>818.7</v>
      </c>
      <c r="I602">
        <v>818.7</v>
      </c>
      <c r="J602">
        <v>747.2</v>
      </c>
      <c r="K602">
        <v>71.5</v>
      </c>
      <c r="L602" t="s">
        <v>83</v>
      </c>
      <c r="M602" t="s">
        <v>350</v>
      </c>
      <c r="N602" t="s">
        <v>9</v>
      </c>
      <c r="O602">
        <v>9</v>
      </c>
    </row>
    <row r="603" spans="1:15" x14ac:dyDescent="0.3">
      <c r="A603" t="s">
        <v>257</v>
      </c>
      <c r="B603" s="11">
        <v>43723</v>
      </c>
      <c r="C603" t="s">
        <v>589</v>
      </c>
      <c r="D603" t="s">
        <v>384</v>
      </c>
      <c r="E603" t="s">
        <v>348</v>
      </c>
      <c r="F603" t="s">
        <v>349</v>
      </c>
      <c r="G603">
        <v>1</v>
      </c>
      <c r="H603">
        <v>818.7</v>
      </c>
      <c r="I603">
        <v>818.7</v>
      </c>
      <c r="J603">
        <v>747.2</v>
      </c>
      <c r="K603">
        <v>71.5</v>
      </c>
      <c r="L603" t="s">
        <v>83</v>
      </c>
      <c r="M603" t="s">
        <v>350</v>
      </c>
      <c r="N603" t="s">
        <v>9</v>
      </c>
      <c r="O603">
        <v>9</v>
      </c>
    </row>
    <row r="604" spans="1:15" x14ac:dyDescent="0.3">
      <c r="A604" t="s">
        <v>257</v>
      </c>
      <c r="B604" s="11">
        <v>43723</v>
      </c>
      <c r="C604" t="s">
        <v>590</v>
      </c>
      <c r="D604" t="s">
        <v>384</v>
      </c>
      <c r="E604" t="s">
        <v>348</v>
      </c>
      <c r="F604" t="s">
        <v>349</v>
      </c>
      <c r="G604">
        <v>1</v>
      </c>
      <c r="H604">
        <v>809.76</v>
      </c>
      <c r="I604">
        <v>809.76</v>
      </c>
      <c r="J604">
        <v>739.04</v>
      </c>
      <c r="K604">
        <v>70.72</v>
      </c>
      <c r="L604" t="s">
        <v>83</v>
      </c>
      <c r="M604" t="s">
        <v>350</v>
      </c>
      <c r="N604" t="s">
        <v>9</v>
      </c>
      <c r="O604">
        <v>9</v>
      </c>
    </row>
    <row r="605" spans="1:15" x14ac:dyDescent="0.3">
      <c r="A605" t="s">
        <v>257</v>
      </c>
      <c r="B605" s="11">
        <v>43723</v>
      </c>
      <c r="C605" t="s">
        <v>591</v>
      </c>
      <c r="D605" t="s">
        <v>384</v>
      </c>
      <c r="E605" t="s">
        <v>348</v>
      </c>
      <c r="F605" t="s">
        <v>349</v>
      </c>
      <c r="G605">
        <v>1</v>
      </c>
      <c r="H605">
        <v>72.89</v>
      </c>
      <c r="I605">
        <v>72.89</v>
      </c>
      <c r="J605">
        <v>53.94</v>
      </c>
      <c r="K605">
        <v>18.95</v>
      </c>
      <c r="L605" t="s">
        <v>83</v>
      </c>
      <c r="M605" t="s">
        <v>350</v>
      </c>
      <c r="N605" t="s">
        <v>9</v>
      </c>
      <c r="O605">
        <v>9</v>
      </c>
    </row>
    <row r="606" spans="1:15" x14ac:dyDescent="0.3">
      <c r="A606" t="s">
        <v>257</v>
      </c>
      <c r="B606" s="11">
        <v>43723</v>
      </c>
      <c r="C606" t="s">
        <v>592</v>
      </c>
      <c r="D606" t="s">
        <v>384</v>
      </c>
      <c r="E606" t="s">
        <v>348</v>
      </c>
      <c r="F606" t="s">
        <v>349</v>
      </c>
      <c r="G606">
        <v>1</v>
      </c>
      <c r="H606">
        <v>338.99</v>
      </c>
      <c r="I606">
        <v>338.99</v>
      </c>
      <c r="J606">
        <v>308.22000000000003</v>
      </c>
      <c r="K606">
        <v>30.77</v>
      </c>
      <c r="L606" t="s">
        <v>83</v>
      </c>
      <c r="M606" t="s">
        <v>350</v>
      </c>
      <c r="N606" t="s">
        <v>9</v>
      </c>
      <c r="O606">
        <v>9</v>
      </c>
    </row>
    <row r="607" spans="1:15" x14ac:dyDescent="0.3">
      <c r="A607" t="s">
        <v>258</v>
      </c>
      <c r="B607" s="11">
        <v>43727</v>
      </c>
      <c r="C607" t="s">
        <v>538</v>
      </c>
      <c r="D607" t="s">
        <v>378</v>
      </c>
      <c r="E607" t="s">
        <v>348</v>
      </c>
      <c r="F607" t="s">
        <v>349</v>
      </c>
      <c r="G607">
        <v>1</v>
      </c>
      <c r="H607">
        <v>356.9</v>
      </c>
      <c r="I607">
        <v>356.9</v>
      </c>
      <c r="J607">
        <v>360.94</v>
      </c>
      <c r="K607">
        <v>-4.04</v>
      </c>
      <c r="L607" t="s">
        <v>83</v>
      </c>
      <c r="M607" t="s">
        <v>350</v>
      </c>
      <c r="N607" t="s">
        <v>9</v>
      </c>
      <c r="O607">
        <v>9</v>
      </c>
    </row>
    <row r="608" spans="1:15" x14ac:dyDescent="0.3">
      <c r="A608" t="s">
        <v>258</v>
      </c>
      <c r="B608" s="11">
        <v>43727</v>
      </c>
      <c r="C608" t="s">
        <v>545</v>
      </c>
      <c r="D608" t="s">
        <v>378</v>
      </c>
      <c r="E608" t="s">
        <v>348</v>
      </c>
      <c r="F608" t="s">
        <v>349</v>
      </c>
      <c r="G608">
        <v>1</v>
      </c>
      <c r="H608">
        <v>202.33</v>
      </c>
      <c r="I608">
        <v>202.33</v>
      </c>
      <c r="J608">
        <v>204.63</v>
      </c>
      <c r="K608">
        <v>-2.2999999999999998</v>
      </c>
      <c r="L608" t="s">
        <v>83</v>
      </c>
      <c r="M608" t="s">
        <v>350</v>
      </c>
      <c r="N608" t="s">
        <v>9</v>
      </c>
      <c r="O608">
        <v>9</v>
      </c>
    </row>
    <row r="609" spans="1:15" x14ac:dyDescent="0.3">
      <c r="A609" t="s">
        <v>258</v>
      </c>
      <c r="B609" s="11">
        <v>43727</v>
      </c>
      <c r="C609" t="s">
        <v>558</v>
      </c>
      <c r="D609" t="s">
        <v>378</v>
      </c>
      <c r="E609" t="s">
        <v>348</v>
      </c>
      <c r="F609" t="s">
        <v>349</v>
      </c>
      <c r="G609">
        <v>1</v>
      </c>
      <c r="H609">
        <v>48.59</v>
      </c>
      <c r="I609">
        <v>48.59</v>
      </c>
      <c r="J609">
        <v>35.96</v>
      </c>
      <c r="K609">
        <v>12.63</v>
      </c>
      <c r="L609" t="s">
        <v>83</v>
      </c>
      <c r="M609" t="s">
        <v>350</v>
      </c>
      <c r="N609" t="s">
        <v>9</v>
      </c>
      <c r="O609">
        <v>9</v>
      </c>
    </row>
    <row r="610" spans="1:15" x14ac:dyDescent="0.3">
      <c r="A610" t="s">
        <v>259</v>
      </c>
      <c r="B610" s="11">
        <v>43732</v>
      </c>
      <c r="C610" t="s">
        <v>593</v>
      </c>
      <c r="D610" t="s">
        <v>370</v>
      </c>
      <c r="E610" t="s">
        <v>348</v>
      </c>
      <c r="F610" t="s">
        <v>349</v>
      </c>
      <c r="G610">
        <v>1</v>
      </c>
      <c r="H610">
        <v>32.39</v>
      </c>
      <c r="I610">
        <v>32.39</v>
      </c>
      <c r="J610">
        <v>41.57</v>
      </c>
      <c r="K610">
        <v>-9.18</v>
      </c>
      <c r="L610" t="s">
        <v>83</v>
      </c>
      <c r="M610" t="s">
        <v>350</v>
      </c>
      <c r="N610" t="s">
        <v>9</v>
      </c>
      <c r="O610">
        <v>9</v>
      </c>
    </row>
    <row r="611" spans="1:15" x14ac:dyDescent="0.3">
      <c r="A611" t="s">
        <v>259</v>
      </c>
      <c r="B611" s="11">
        <v>43732</v>
      </c>
      <c r="C611" t="s">
        <v>539</v>
      </c>
      <c r="D611" t="s">
        <v>370</v>
      </c>
      <c r="E611" t="s">
        <v>348</v>
      </c>
      <c r="F611" t="s">
        <v>349</v>
      </c>
      <c r="G611">
        <v>1</v>
      </c>
      <c r="H611">
        <v>37.25</v>
      </c>
      <c r="I611">
        <v>37.25</v>
      </c>
      <c r="J611">
        <v>27.57</v>
      </c>
      <c r="K611">
        <v>9.68</v>
      </c>
      <c r="L611" t="s">
        <v>83</v>
      </c>
      <c r="M611" t="s">
        <v>350</v>
      </c>
      <c r="N611" t="s">
        <v>9</v>
      </c>
      <c r="O611">
        <v>9</v>
      </c>
    </row>
    <row r="612" spans="1:15" x14ac:dyDescent="0.3">
      <c r="A612" t="s">
        <v>259</v>
      </c>
      <c r="B612" s="11">
        <v>43732</v>
      </c>
      <c r="C612" t="s">
        <v>558</v>
      </c>
      <c r="D612" t="s">
        <v>370</v>
      </c>
      <c r="E612" t="s">
        <v>348</v>
      </c>
      <c r="F612" t="s">
        <v>349</v>
      </c>
      <c r="G612">
        <v>1</v>
      </c>
      <c r="H612">
        <v>48.59</v>
      </c>
      <c r="I612">
        <v>48.59</v>
      </c>
      <c r="J612">
        <v>35.96</v>
      </c>
      <c r="K612">
        <v>12.63</v>
      </c>
      <c r="L612" t="s">
        <v>83</v>
      </c>
      <c r="M612" t="s">
        <v>350</v>
      </c>
      <c r="N612" t="s">
        <v>9</v>
      </c>
      <c r="O612">
        <v>9</v>
      </c>
    </row>
    <row r="613" spans="1:15" x14ac:dyDescent="0.3">
      <c r="A613" t="s">
        <v>260</v>
      </c>
      <c r="B613" s="11">
        <v>43732</v>
      </c>
      <c r="C613" t="s">
        <v>551</v>
      </c>
      <c r="D613" t="s">
        <v>385</v>
      </c>
      <c r="E613" t="s">
        <v>348</v>
      </c>
      <c r="F613" t="s">
        <v>349</v>
      </c>
      <c r="G613">
        <v>1</v>
      </c>
      <c r="H613">
        <v>48.59</v>
      </c>
      <c r="I613">
        <v>48.59</v>
      </c>
      <c r="J613">
        <v>35.96</v>
      </c>
      <c r="K613">
        <v>12.63</v>
      </c>
      <c r="L613" t="s">
        <v>83</v>
      </c>
      <c r="M613" t="s">
        <v>350</v>
      </c>
      <c r="N613" t="s">
        <v>9</v>
      </c>
      <c r="O613">
        <v>9</v>
      </c>
    </row>
    <row r="614" spans="1:15" x14ac:dyDescent="0.3">
      <c r="A614" t="s">
        <v>260</v>
      </c>
      <c r="B614" s="11">
        <v>43732</v>
      </c>
      <c r="C614" t="s">
        <v>552</v>
      </c>
      <c r="D614" t="s">
        <v>385</v>
      </c>
      <c r="E614" t="s">
        <v>348</v>
      </c>
      <c r="F614" t="s">
        <v>349</v>
      </c>
      <c r="G614">
        <v>1</v>
      </c>
      <c r="H614">
        <v>31.58</v>
      </c>
      <c r="I614">
        <v>31.58</v>
      </c>
      <c r="J614">
        <v>23.37</v>
      </c>
      <c r="K614">
        <v>8.2100000000000009</v>
      </c>
      <c r="L614" t="s">
        <v>83</v>
      </c>
      <c r="M614" t="s">
        <v>350</v>
      </c>
      <c r="N614" t="s">
        <v>9</v>
      </c>
      <c r="O614">
        <v>9</v>
      </c>
    </row>
    <row r="615" spans="1:15" x14ac:dyDescent="0.3">
      <c r="A615" t="s">
        <v>261</v>
      </c>
      <c r="B615" s="11">
        <v>43734</v>
      </c>
      <c r="C615" t="s">
        <v>558</v>
      </c>
      <c r="D615" t="s">
        <v>594</v>
      </c>
      <c r="E615" t="s">
        <v>348</v>
      </c>
      <c r="F615" t="s">
        <v>349</v>
      </c>
      <c r="G615">
        <v>1</v>
      </c>
      <c r="H615">
        <v>48.59</v>
      </c>
      <c r="I615">
        <v>48.59</v>
      </c>
      <c r="J615">
        <v>35.96</v>
      </c>
      <c r="K615">
        <v>12.63</v>
      </c>
      <c r="L615" t="s">
        <v>83</v>
      </c>
      <c r="M615" t="s">
        <v>350</v>
      </c>
      <c r="N615" t="s">
        <v>9</v>
      </c>
      <c r="O615">
        <v>9</v>
      </c>
    </row>
    <row r="616" spans="1:15" x14ac:dyDescent="0.3">
      <c r="A616" t="s">
        <v>262</v>
      </c>
      <c r="B616" s="11">
        <v>43734</v>
      </c>
      <c r="C616" t="s">
        <v>377</v>
      </c>
      <c r="D616" t="s">
        <v>475</v>
      </c>
      <c r="E616" t="s">
        <v>348</v>
      </c>
      <c r="F616" t="s">
        <v>349</v>
      </c>
      <c r="G616">
        <v>1</v>
      </c>
      <c r="H616">
        <v>1020.59</v>
      </c>
      <c r="I616">
        <v>1020.59</v>
      </c>
      <c r="J616">
        <v>1082.51</v>
      </c>
      <c r="K616">
        <v>-61.92</v>
      </c>
      <c r="L616" t="s">
        <v>83</v>
      </c>
      <c r="M616" t="s">
        <v>350</v>
      </c>
      <c r="N616" t="s">
        <v>9</v>
      </c>
      <c r="O616">
        <v>9</v>
      </c>
    </row>
    <row r="617" spans="1:15" x14ac:dyDescent="0.3">
      <c r="A617" t="s">
        <v>263</v>
      </c>
      <c r="B617" s="11">
        <v>43734</v>
      </c>
      <c r="C617" t="s">
        <v>595</v>
      </c>
      <c r="D617" t="s">
        <v>513</v>
      </c>
      <c r="E617" t="s">
        <v>348</v>
      </c>
      <c r="F617" t="s">
        <v>349</v>
      </c>
      <c r="G617">
        <v>1</v>
      </c>
      <c r="H617">
        <v>158.43</v>
      </c>
      <c r="I617">
        <v>158.43</v>
      </c>
      <c r="J617">
        <v>144.59</v>
      </c>
      <c r="K617">
        <v>13.84</v>
      </c>
      <c r="L617" t="s">
        <v>83</v>
      </c>
      <c r="M617" t="s">
        <v>350</v>
      </c>
      <c r="N617" t="s">
        <v>9</v>
      </c>
      <c r="O617">
        <v>9</v>
      </c>
    </row>
    <row r="618" spans="1:15" x14ac:dyDescent="0.3">
      <c r="A618" t="s">
        <v>264</v>
      </c>
      <c r="B618" s="11">
        <v>43735</v>
      </c>
      <c r="C618" t="s">
        <v>596</v>
      </c>
      <c r="D618" t="s">
        <v>490</v>
      </c>
      <c r="E618" t="s">
        <v>348</v>
      </c>
      <c r="F618" t="s">
        <v>349</v>
      </c>
      <c r="G618">
        <v>1</v>
      </c>
      <c r="H618">
        <v>149.87</v>
      </c>
      <c r="I618">
        <v>149.87</v>
      </c>
      <c r="J618">
        <v>136.79</v>
      </c>
      <c r="K618">
        <v>13.08</v>
      </c>
      <c r="L618" t="s">
        <v>83</v>
      </c>
      <c r="M618" t="s">
        <v>350</v>
      </c>
      <c r="N618" t="s">
        <v>9</v>
      </c>
      <c r="O618">
        <v>9</v>
      </c>
    </row>
    <row r="619" spans="1:15" x14ac:dyDescent="0.3">
      <c r="A619" t="s">
        <v>264</v>
      </c>
      <c r="B619" s="11">
        <v>43735</v>
      </c>
      <c r="C619" t="s">
        <v>597</v>
      </c>
      <c r="D619" t="s">
        <v>490</v>
      </c>
      <c r="E619" t="s">
        <v>348</v>
      </c>
      <c r="F619" t="s">
        <v>349</v>
      </c>
      <c r="G619">
        <v>1</v>
      </c>
      <c r="H619">
        <v>338.99</v>
      </c>
      <c r="I619">
        <v>338.99</v>
      </c>
      <c r="J619">
        <v>308.22000000000003</v>
      </c>
      <c r="K619">
        <v>30.77</v>
      </c>
      <c r="L619" t="s">
        <v>83</v>
      </c>
      <c r="M619" t="s">
        <v>350</v>
      </c>
      <c r="N619" t="s">
        <v>9</v>
      </c>
      <c r="O619">
        <v>9</v>
      </c>
    </row>
    <row r="620" spans="1:15" x14ac:dyDescent="0.3">
      <c r="A620" t="s">
        <v>264</v>
      </c>
      <c r="B620" s="11">
        <v>43735</v>
      </c>
      <c r="C620" t="s">
        <v>598</v>
      </c>
      <c r="D620" t="s">
        <v>490</v>
      </c>
      <c r="E620" t="s">
        <v>348</v>
      </c>
      <c r="F620" t="s">
        <v>349</v>
      </c>
      <c r="G620">
        <v>1</v>
      </c>
      <c r="H620">
        <v>29.99</v>
      </c>
      <c r="I620">
        <v>29.99</v>
      </c>
      <c r="J620">
        <v>38.49</v>
      </c>
      <c r="K620">
        <v>-8.5</v>
      </c>
      <c r="L620" t="s">
        <v>83</v>
      </c>
      <c r="M620" t="s">
        <v>350</v>
      </c>
      <c r="N620" t="s">
        <v>9</v>
      </c>
      <c r="O620">
        <v>9</v>
      </c>
    </row>
    <row r="621" spans="1:15" x14ac:dyDescent="0.3">
      <c r="A621" t="s">
        <v>264</v>
      </c>
      <c r="B621" s="11">
        <v>43735</v>
      </c>
      <c r="C621" t="s">
        <v>599</v>
      </c>
      <c r="D621" t="s">
        <v>490</v>
      </c>
      <c r="E621" t="s">
        <v>348</v>
      </c>
      <c r="F621" t="s">
        <v>349</v>
      </c>
      <c r="G621">
        <v>1</v>
      </c>
      <c r="H621">
        <v>149.87</v>
      </c>
      <c r="I621">
        <v>149.87</v>
      </c>
      <c r="J621">
        <v>136.79</v>
      </c>
      <c r="K621">
        <v>13.08</v>
      </c>
      <c r="L621" t="s">
        <v>83</v>
      </c>
      <c r="M621" t="s">
        <v>350</v>
      </c>
      <c r="N621" t="s">
        <v>9</v>
      </c>
      <c r="O621">
        <v>9</v>
      </c>
    </row>
    <row r="622" spans="1:15" x14ac:dyDescent="0.3">
      <c r="A622" t="s">
        <v>264</v>
      </c>
      <c r="B622" s="11">
        <v>43735</v>
      </c>
      <c r="C622" t="s">
        <v>550</v>
      </c>
      <c r="D622" t="s">
        <v>490</v>
      </c>
      <c r="E622" t="s">
        <v>348</v>
      </c>
      <c r="F622" t="s">
        <v>349</v>
      </c>
      <c r="G622">
        <v>1</v>
      </c>
      <c r="H622">
        <v>37.15</v>
      </c>
      <c r="I622">
        <v>37.15</v>
      </c>
      <c r="J622">
        <v>27.49</v>
      </c>
      <c r="K622">
        <v>9.66</v>
      </c>
      <c r="L622" t="s">
        <v>83</v>
      </c>
      <c r="M622" t="s">
        <v>350</v>
      </c>
      <c r="N622" t="s">
        <v>9</v>
      </c>
      <c r="O622">
        <v>9</v>
      </c>
    </row>
    <row r="623" spans="1:15" x14ac:dyDescent="0.3">
      <c r="A623" t="s">
        <v>264</v>
      </c>
      <c r="B623" s="11">
        <v>43735</v>
      </c>
      <c r="C623" t="s">
        <v>600</v>
      </c>
      <c r="D623" t="s">
        <v>490</v>
      </c>
      <c r="E623" t="s">
        <v>348</v>
      </c>
      <c r="F623" t="s">
        <v>349</v>
      </c>
      <c r="G623">
        <v>1</v>
      </c>
      <c r="H623">
        <v>158.43</v>
      </c>
      <c r="I623">
        <v>158.43</v>
      </c>
      <c r="J623">
        <v>144.59</v>
      </c>
      <c r="K623">
        <v>13.84</v>
      </c>
      <c r="L623" t="s">
        <v>83</v>
      </c>
      <c r="M623" t="s">
        <v>350</v>
      </c>
      <c r="N623" t="s">
        <v>9</v>
      </c>
      <c r="O623">
        <v>9</v>
      </c>
    </row>
    <row r="624" spans="1:15" x14ac:dyDescent="0.3">
      <c r="A624" t="s">
        <v>265</v>
      </c>
      <c r="B624" s="11">
        <v>43739</v>
      </c>
      <c r="C624" t="s">
        <v>600</v>
      </c>
      <c r="D624" t="s">
        <v>460</v>
      </c>
      <c r="E624" t="s">
        <v>348</v>
      </c>
      <c r="F624" t="s">
        <v>349</v>
      </c>
      <c r="G624">
        <v>1</v>
      </c>
      <c r="H624">
        <v>158.43</v>
      </c>
      <c r="I624">
        <v>158.43</v>
      </c>
      <c r="J624">
        <v>144.59</v>
      </c>
      <c r="K624">
        <v>13.84</v>
      </c>
      <c r="L624" t="s">
        <v>83</v>
      </c>
      <c r="M624" t="s">
        <v>363</v>
      </c>
      <c r="N624" t="s">
        <v>10</v>
      </c>
      <c r="O624">
        <v>10</v>
      </c>
    </row>
    <row r="625" spans="1:15" x14ac:dyDescent="0.3">
      <c r="A625" t="s">
        <v>267</v>
      </c>
      <c r="B625" s="11">
        <v>43745</v>
      </c>
      <c r="C625" t="s">
        <v>581</v>
      </c>
      <c r="D625" t="s">
        <v>519</v>
      </c>
      <c r="E625" t="s">
        <v>348</v>
      </c>
      <c r="F625" t="s">
        <v>349</v>
      </c>
      <c r="G625">
        <v>1</v>
      </c>
      <c r="H625">
        <v>1430.44</v>
      </c>
      <c r="I625">
        <v>1430.44</v>
      </c>
      <c r="J625">
        <v>1481.94</v>
      </c>
      <c r="K625">
        <v>-51.5</v>
      </c>
      <c r="L625" t="s">
        <v>83</v>
      </c>
      <c r="M625" t="s">
        <v>363</v>
      </c>
      <c r="N625" t="s">
        <v>10</v>
      </c>
      <c r="O625">
        <v>10</v>
      </c>
    </row>
    <row r="626" spans="1:15" x14ac:dyDescent="0.3">
      <c r="A626" t="s">
        <v>267</v>
      </c>
      <c r="B626" s="11">
        <v>43745</v>
      </c>
      <c r="C626" t="s">
        <v>531</v>
      </c>
      <c r="D626" t="s">
        <v>519</v>
      </c>
      <c r="E626" t="s">
        <v>348</v>
      </c>
      <c r="F626" t="s">
        <v>349</v>
      </c>
      <c r="G626">
        <v>1</v>
      </c>
      <c r="H626">
        <v>63.9</v>
      </c>
      <c r="I626">
        <v>63.9</v>
      </c>
      <c r="J626">
        <v>47.29</v>
      </c>
      <c r="K626">
        <v>16.61</v>
      </c>
      <c r="L626" t="s">
        <v>83</v>
      </c>
      <c r="M626" t="s">
        <v>363</v>
      </c>
      <c r="N626" t="s">
        <v>10</v>
      </c>
      <c r="O626">
        <v>10</v>
      </c>
    </row>
    <row r="627" spans="1:15" x14ac:dyDescent="0.3">
      <c r="A627" t="s">
        <v>267</v>
      </c>
      <c r="B627" s="11">
        <v>43745</v>
      </c>
      <c r="C627" t="s">
        <v>567</v>
      </c>
      <c r="D627" t="s">
        <v>519</v>
      </c>
      <c r="E627" t="s">
        <v>348</v>
      </c>
      <c r="F627" t="s">
        <v>349</v>
      </c>
      <c r="G627">
        <v>1</v>
      </c>
      <c r="H627">
        <v>1430.44</v>
      </c>
      <c r="I627">
        <v>1430.44</v>
      </c>
      <c r="J627">
        <v>1481.94</v>
      </c>
      <c r="K627">
        <v>-51.5</v>
      </c>
      <c r="L627" t="s">
        <v>83</v>
      </c>
      <c r="M627" t="s">
        <v>363</v>
      </c>
      <c r="N627" t="s">
        <v>10</v>
      </c>
      <c r="O627">
        <v>10</v>
      </c>
    </row>
    <row r="628" spans="1:15" x14ac:dyDescent="0.3">
      <c r="A628" t="s">
        <v>267</v>
      </c>
      <c r="B628" s="11">
        <v>43745</v>
      </c>
      <c r="C628" t="s">
        <v>601</v>
      </c>
      <c r="D628" t="s">
        <v>519</v>
      </c>
      <c r="E628" t="s">
        <v>348</v>
      </c>
      <c r="F628" t="s">
        <v>349</v>
      </c>
      <c r="G628">
        <v>1</v>
      </c>
      <c r="H628">
        <v>445.41</v>
      </c>
      <c r="I628">
        <v>445.41</v>
      </c>
      <c r="J628">
        <v>461.44</v>
      </c>
      <c r="K628">
        <v>-16.03</v>
      </c>
      <c r="L628" t="s">
        <v>83</v>
      </c>
      <c r="M628" t="s">
        <v>363</v>
      </c>
      <c r="N628" t="s">
        <v>10</v>
      </c>
      <c r="O628">
        <v>10</v>
      </c>
    </row>
    <row r="629" spans="1:15" x14ac:dyDescent="0.3">
      <c r="A629" t="s">
        <v>267</v>
      </c>
      <c r="B629" s="11">
        <v>43745</v>
      </c>
      <c r="C629" t="s">
        <v>580</v>
      </c>
      <c r="D629" t="s">
        <v>519</v>
      </c>
      <c r="E629" t="s">
        <v>348</v>
      </c>
      <c r="F629" t="s">
        <v>349</v>
      </c>
      <c r="G629">
        <v>1</v>
      </c>
      <c r="H629">
        <v>445.41</v>
      </c>
      <c r="I629">
        <v>445.41</v>
      </c>
      <c r="J629">
        <v>461.44</v>
      </c>
      <c r="K629">
        <v>-16.03</v>
      </c>
      <c r="L629" t="s">
        <v>83</v>
      </c>
      <c r="M629" t="s">
        <v>363</v>
      </c>
      <c r="N629" t="s">
        <v>10</v>
      </c>
      <c r="O629">
        <v>10</v>
      </c>
    </row>
    <row r="630" spans="1:15" x14ac:dyDescent="0.3">
      <c r="A630" t="s">
        <v>267</v>
      </c>
      <c r="B630" s="11">
        <v>43745</v>
      </c>
      <c r="C630" t="s">
        <v>566</v>
      </c>
      <c r="D630" t="s">
        <v>519</v>
      </c>
      <c r="E630" t="s">
        <v>348</v>
      </c>
      <c r="F630" t="s">
        <v>349</v>
      </c>
      <c r="G630">
        <v>1</v>
      </c>
      <c r="H630">
        <v>445.41</v>
      </c>
      <c r="I630">
        <v>445.41</v>
      </c>
      <c r="J630">
        <v>461.44</v>
      </c>
      <c r="K630">
        <v>-16.03</v>
      </c>
      <c r="L630" t="s">
        <v>83</v>
      </c>
      <c r="M630" t="s">
        <v>363</v>
      </c>
      <c r="N630" t="s">
        <v>10</v>
      </c>
      <c r="O630">
        <v>10</v>
      </c>
    </row>
    <row r="631" spans="1:15" x14ac:dyDescent="0.3">
      <c r="A631" t="s">
        <v>268</v>
      </c>
      <c r="B631" s="11">
        <v>43753</v>
      </c>
      <c r="C631" t="s">
        <v>566</v>
      </c>
      <c r="D631" t="s">
        <v>525</v>
      </c>
      <c r="E631" t="s">
        <v>348</v>
      </c>
      <c r="F631" t="s">
        <v>349</v>
      </c>
      <c r="G631">
        <v>1</v>
      </c>
      <c r="H631">
        <v>445.41</v>
      </c>
      <c r="I631">
        <v>445.41</v>
      </c>
      <c r="J631">
        <v>461.44</v>
      </c>
      <c r="K631">
        <v>-16.03</v>
      </c>
      <c r="L631" t="s">
        <v>83</v>
      </c>
      <c r="M631" t="s">
        <v>363</v>
      </c>
      <c r="N631" t="s">
        <v>10</v>
      </c>
      <c r="O631">
        <v>10</v>
      </c>
    </row>
    <row r="632" spans="1:15" x14ac:dyDescent="0.3">
      <c r="A632" t="s">
        <v>268</v>
      </c>
      <c r="B632" s="11">
        <v>43753</v>
      </c>
      <c r="C632" t="s">
        <v>602</v>
      </c>
      <c r="D632" t="s">
        <v>525</v>
      </c>
      <c r="E632" t="s">
        <v>348</v>
      </c>
      <c r="F632" t="s">
        <v>349</v>
      </c>
      <c r="G632">
        <v>1</v>
      </c>
      <c r="H632">
        <v>1430.44</v>
      </c>
      <c r="I632">
        <v>1430.44</v>
      </c>
      <c r="J632">
        <v>1481.94</v>
      </c>
      <c r="K632">
        <v>-51.5</v>
      </c>
      <c r="L632" t="s">
        <v>83</v>
      </c>
      <c r="M632" t="s">
        <v>363</v>
      </c>
      <c r="N632" t="s">
        <v>10</v>
      </c>
      <c r="O632">
        <v>10</v>
      </c>
    </row>
    <row r="633" spans="1:15" x14ac:dyDescent="0.3">
      <c r="A633" t="s">
        <v>268</v>
      </c>
      <c r="B633" s="11">
        <v>43753</v>
      </c>
      <c r="C633" t="s">
        <v>603</v>
      </c>
      <c r="D633" t="s">
        <v>525</v>
      </c>
      <c r="E633" t="s">
        <v>348</v>
      </c>
      <c r="F633" t="s">
        <v>349</v>
      </c>
      <c r="G633">
        <v>1</v>
      </c>
      <c r="H633">
        <v>445.41</v>
      </c>
      <c r="I633">
        <v>445.41</v>
      </c>
      <c r="J633">
        <v>461.44</v>
      </c>
      <c r="K633">
        <v>-16.03</v>
      </c>
      <c r="L633" t="s">
        <v>83</v>
      </c>
      <c r="M633" t="s">
        <v>363</v>
      </c>
      <c r="N633" t="s">
        <v>10</v>
      </c>
      <c r="O633">
        <v>10</v>
      </c>
    </row>
    <row r="634" spans="1:15" x14ac:dyDescent="0.3">
      <c r="A634" t="s">
        <v>268</v>
      </c>
      <c r="B634" s="11">
        <v>43753</v>
      </c>
      <c r="C634" t="s">
        <v>573</v>
      </c>
      <c r="D634" t="s">
        <v>525</v>
      </c>
      <c r="E634" t="s">
        <v>348</v>
      </c>
      <c r="F634" t="s">
        <v>349</v>
      </c>
      <c r="G634">
        <v>1</v>
      </c>
      <c r="H634">
        <v>54.94</v>
      </c>
      <c r="I634">
        <v>54.94</v>
      </c>
      <c r="J634">
        <v>40.659999999999997</v>
      </c>
      <c r="K634">
        <v>14.28</v>
      </c>
      <c r="L634" t="s">
        <v>83</v>
      </c>
      <c r="M634" t="s">
        <v>363</v>
      </c>
      <c r="N634" t="s">
        <v>10</v>
      </c>
      <c r="O634">
        <v>10</v>
      </c>
    </row>
    <row r="635" spans="1:15" x14ac:dyDescent="0.3">
      <c r="A635" t="s">
        <v>268</v>
      </c>
      <c r="B635" s="11">
        <v>43753</v>
      </c>
      <c r="C635" t="s">
        <v>575</v>
      </c>
      <c r="D635" t="s">
        <v>525</v>
      </c>
      <c r="E635" t="s">
        <v>348</v>
      </c>
      <c r="F635" t="s">
        <v>349</v>
      </c>
      <c r="G635">
        <v>1</v>
      </c>
      <c r="H635">
        <v>200.05</v>
      </c>
      <c r="I635">
        <v>200.05</v>
      </c>
      <c r="J635">
        <v>199.85</v>
      </c>
      <c r="K635">
        <v>0.2</v>
      </c>
      <c r="L635" t="s">
        <v>83</v>
      </c>
      <c r="M635" t="s">
        <v>363</v>
      </c>
      <c r="N635" t="s">
        <v>10</v>
      </c>
      <c r="O635">
        <v>10</v>
      </c>
    </row>
    <row r="636" spans="1:15" x14ac:dyDescent="0.3">
      <c r="A636" t="s">
        <v>269</v>
      </c>
      <c r="B636" s="11">
        <v>43755</v>
      </c>
      <c r="C636" t="s">
        <v>537</v>
      </c>
      <c r="D636" t="s">
        <v>347</v>
      </c>
      <c r="E636" t="s">
        <v>348</v>
      </c>
      <c r="F636" t="s">
        <v>349</v>
      </c>
      <c r="G636">
        <v>1</v>
      </c>
      <c r="H636">
        <v>323.99</v>
      </c>
      <c r="I636">
        <v>323.99</v>
      </c>
      <c r="J636">
        <v>343.65</v>
      </c>
      <c r="K636">
        <v>-19.66</v>
      </c>
      <c r="L636" t="s">
        <v>83</v>
      </c>
      <c r="M636" t="s">
        <v>363</v>
      </c>
      <c r="N636" t="s">
        <v>10</v>
      </c>
      <c r="O636">
        <v>10</v>
      </c>
    </row>
    <row r="637" spans="1:15" x14ac:dyDescent="0.3">
      <c r="A637" t="s">
        <v>270</v>
      </c>
      <c r="B637" s="11">
        <v>43765</v>
      </c>
      <c r="C637" t="s">
        <v>584</v>
      </c>
      <c r="D637" t="s">
        <v>532</v>
      </c>
      <c r="E637" t="s">
        <v>348</v>
      </c>
      <c r="F637" t="s">
        <v>349</v>
      </c>
      <c r="G637">
        <v>1</v>
      </c>
      <c r="H637">
        <v>728.91</v>
      </c>
      <c r="I637">
        <v>728.91</v>
      </c>
      <c r="J637">
        <v>755.15</v>
      </c>
      <c r="K637">
        <v>-26.24</v>
      </c>
      <c r="L637" t="s">
        <v>83</v>
      </c>
      <c r="M637" t="s">
        <v>363</v>
      </c>
      <c r="N637" t="s">
        <v>10</v>
      </c>
      <c r="O637">
        <v>10</v>
      </c>
    </row>
    <row r="638" spans="1:15" x14ac:dyDescent="0.3">
      <c r="A638" t="s">
        <v>271</v>
      </c>
      <c r="B638" s="11">
        <v>43773</v>
      </c>
      <c r="C638" t="s">
        <v>593</v>
      </c>
      <c r="D638" t="s">
        <v>355</v>
      </c>
      <c r="E638" t="s">
        <v>348</v>
      </c>
      <c r="F638" t="s">
        <v>349</v>
      </c>
      <c r="G638">
        <v>1</v>
      </c>
      <c r="H638">
        <v>32.39</v>
      </c>
      <c r="I638">
        <v>32.39</v>
      </c>
      <c r="J638">
        <v>41.57</v>
      </c>
      <c r="K638">
        <v>-9.18</v>
      </c>
      <c r="L638" t="s">
        <v>83</v>
      </c>
      <c r="M638" t="s">
        <v>363</v>
      </c>
      <c r="N638" t="s">
        <v>11</v>
      </c>
      <c r="O638">
        <v>11</v>
      </c>
    </row>
    <row r="639" spans="1:15" x14ac:dyDescent="0.3">
      <c r="A639" t="s">
        <v>271</v>
      </c>
      <c r="B639" s="11">
        <v>43773</v>
      </c>
      <c r="C639" t="s">
        <v>377</v>
      </c>
      <c r="D639" t="s">
        <v>355</v>
      </c>
      <c r="E639" t="s">
        <v>348</v>
      </c>
      <c r="F639" t="s">
        <v>349</v>
      </c>
      <c r="G639">
        <v>1</v>
      </c>
      <c r="H639">
        <v>1020.59</v>
      </c>
      <c r="I639">
        <v>1020.59</v>
      </c>
      <c r="J639">
        <v>1082.51</v>
      </c>
      <c r="K639">
        <v>-61.92</v>
      </c>
      <c r="L639" t="s">
        <v>83</v>
      </c>
      <c r="M639" t="s">
        <v>363</v>
      </c>
      <c r="N639" t="s">
        <v>11</v>
      </c>
      <c r="O639">
        <v>11</v>
      </c>
    </row>
    <row r="640" spans="1:15" x14ac:dyDescent="0.3">
      <c r="A640" t="s">
        <v>271</v>
      </c>
      <c r="B640" s="11">
        <v>43773</v>
      </c>
      <c r="C640" t="s">
        <v>558</v>
      </c>
      <c r="D640" t="s">
        <v>355</v>
      </c>
      <c r="E640" t="s">
        <v>348</v>
      </c>
      <c r="F640" t="s">
        <v>349</v>
      </c>
      <c r="G640">
        <v>1</v>
      </c>
      <c r="H640">
        <v>48.59</v>
      </c>
      <c r="I640">
        <v>48.59</v>
      </c>
      <c r="J640">
        <v>35.96</v>
      </c>
      <c r="K640">
        <v>12.63</v>
      </c>
      <c r="L640" t="s">
        <v>83</v>
      </c>
      <c r="M640" t="s">
        <v>363</v>
      </c>
      <c r="N640" t="s">
        <v>11</v>
      </c>
      <c r="O640">
        <v>11</v>
      </c>
    </row>
    <row r="641" spans="1:15" x14ac:dyDescent="0.3">
      <c r="A641" t="s">
        <v>272</v>
      </c>
      <c r="B641" s="11">
        <v>43774</v>
      </c>
      <c r="C641" t="s">
        <v>604</v>
      </c>
      <c r="D641" t="s">
        <v>554</v>
      </c>
      <c r="E641" t="s">
        <v>348</v>
      </c>
      <c r="F641" t="s">
        <v>349</v>
      </c>
      <c r="G641">
        <v>1</v>
      </c>
      <c r="H641">
        <v>12.14</v>
      </c>
      <c r="I641">
        <v>12.14</v>
      </c>
      <c r="J641">
        <v>8.99</v>
      </c>
      <c r="K641">
        <v>3.15</v>
      </c>
      <c r="L641" t="s">
        <v>83</v>
      </c>
      <c r="M641" t="s">
        <v>363</v>
      </c>
      <c r="N641" t="s">
        <v>11</v>
      </c>
      <c r="O641">
        <v>11</v>
      </c>
    </row>
    <row r="642" spans="1:15" x14ac:dyDescent="0.3">
      <c r="A642" t="s">
        <v>273</v>
      </c>
      <c r="B642" s="11">
        <v>43775</v>
      </c>
      <c r="C642" t="s">
        <v>546</v>
      </c>
      <c r="D642" t="s">
        <v>389</v>
      </c>
      <c r="E642" t="s">
        <v>348</v>
      </c>
      <c r="F642" t="s">
        <v>349</v>
      </c>
      <c r="G642">
        <v>1</v>
      </c>
      <c r="H642">
        <v>672.29</v>
      </c>
      <c r="I642">
        <v>672.29</v>
      </c>
      <c r="J642">
        <v>713.08</v>
      </c>
      <c r="K642">
        <v>-40.79</v>
      </c>
      <c r="L642" t="s">
        <v>83</v>
      </c>
      <c r="M642" t="s">
        <v>363</v>
      </c>
      <c r="N642" t="s">
        <v>11</v>
      </c>
      <c r="O642">
        <v>11</v>
      </c>
    </row>
    <row r="643" spans="1:15" x14ac:dyDescent="0.3">
      <c r="A643" t="s">
        <v>273</v>
      </c>
      <c r="B643" s="11">
        <v>43775</v>
      </c>
      <c r="C643" t="s">
        <v>562</v>
      </c>
      <c r="D643" t="s">
        <v>389</v>
      </c>
      <c r="E643" t="s">
        <v>348</v>
      </c>
      <c r="F643" t="s">
        <v>349</v>
      </c>
      <c r="G643">
        <v>1</v>
      </c>
      <c r="H643">
        <v>1466.01</v>
      </c>
      <c r="I643">
        <v>1466.01</v>
      </c>
      <c r="J643">
        <v>1554.95</v>
      </c>
      <c r="K643">
        <v>-88.94</v>
      </c>
      <c r="L643" t="s">
        <v>83</v>
      </c>
      <c r="M643" t="s">
        <v>363</v>
      </c>
      <c r="N643" t="s">
        <v>11</v>
      </c>
      <c r="O643">
        <v>11</v>
      </c>
    </row>
    <row r="644" spans="1:15" x14ac:dyDescent="0.3">
      <c r="A644" t="s">
        <v>273</v>
      </c>
      <c r="B644" s="11">
        <v>43775</v>
      </c>
      <c r="C644" t="s">
        <v>543</v>
      </c>
      <c r="D644" t="s">
        <v>389</v>
      </c>
      <c r="E644" t="s">
        <v>348</v>
      </c>
      <c r="F644" t="s">
        <v>349</v>
      </c>
      <c r="G644">
        <v>1</v>
      </c>
      <c r="H644">
        <v>72.16</v>
      </c>
      <c r="I644">
        <v>72.16</v>
      </c>
      <c r="J644">
        <v>53.4</v>
      </c>
      <c r="K644">
        <v>18.760000000000002</v>
      </c>
      <c r="L644" t="s">
        <v>83</v>
      </c>
      <c r="M644" t="s">
        <v>363</v>
      </c>
      <c r="N644" t="s">
        <v>11</v>
      </c>
      <c r="O644">
        <v>11</v>
      </c>
    </row>
    <row r="645" spans="1:15" x14ac:dyDescent="0.3">
      <c r="A645" t="s">
        <v>273</v>
      </c>
      <c r="B645" s="11">
        <v>43775</v>
      </c>
      <c r="C645" t="s">
        <v>538</v>
      </c>
      <c r="D645" t="s">
        <v>389</v>
      </c>
      <c r="E645" t="s">
        <v>348</v>
      </c>
      <c r="F645" t="s">
        <v>349</v>
      </c>
      <c r="G645">
        <v>1</v>
      </c>
      <c r="H645">
        <v>356.9</v>
      </c>
      <c r="I645">
        <v>356.9</v>
      </c>
      <c r="J645">
        <v>360.94</v>
      </c>
      <c r="K645">
        <v>-4.04</v>
      </c>
      <c r="L645" t="s">
        <v>83</v>
      </c>
      <c r="M645" t="s">
        <v>363</v>
      </c>
      <c r="N645" t="s">
        <v>11</v>
      </c>
      <c r="O645">
        <v>11</v>
      </c>
    </row>
    <row r="646" spans="1:15" x14ac:dyDescent="0.3">
      <c r="A646" t="s">
        <v>273</v>
      </c>
      <c r="B646" s="11">
        <v>43775</v>
      </c>
      <c r="C646" t="s">
        <v>605</v>
      </c>
      <c r="D646" t="s">
        <v>389</v>
      </c>
      <c r="E646" t="s">
        <v>348</v>
      </c>
      <c r="F646" t="s">
        <v>349</v>
      </c>
      <c r="G646">
        <v>1</v>
      </c>
      <c r="H646">
        <v>356.9</v>
      </c>
      <c r="I646">
        <v>356.9</v>
      </c>
      <c r="J646">
        <v>360.94</v>
      </c>
      <c r="K646">
        <v>-4.04</v>
      </c>
      <c r="L646" t="s">
        <v>83</v>
      </c>
      <c r="M646" t="s">
        <v>363</v>
      </c>
      <c r="N646" t="s">
        <v>11</v>
      </c>
      <c r="O646">
        <v>11</v>
      </c>
    </row>
    <row r="647" spans="1:15" x14ac:dyDescent="0.3">
      <c r="A647" t="s">
        <v>273</v>
      </c>
      <c r="B647" s="11">
        <v>43775</v>
      </c>
      <c r="C647" t="s">
        <v>545</v>
      </c>
      <c r="D647" t="s">
        <v>389</v>
      </c>
      <c r="E647" t="s">
        <v>348</v>
      </c>
      <c r="F647" t="s">
        <v>349</v>
      </c>
      <c r="G647">
        <v>1</v>
      </c>
      <c r="H647">
        <v>202.33</v>
      </c>
      <c r="I647">
        <v>202.33</v>
      </c>
      <c r="J647">
        <v>204.63</v>
      </c>
      <c r="K647">
        <v>-2.2999999999999998</v>
      </c>
      <c r="L647" t="s">
        <v>83</v>
      </c>
      <c r="M647" t="s">
        <v>363</v>
      </c>
      <c r="N647" t="s">
        <v>11</v>
      </c>
      <c r="O647">
        <v>11</v>
      </c>
    </row>
    <row r="648" spans="1:15" x14ac:dyDescent="0.3">
      <c r="A648" t="s">
        <v>273</v>
      </c>
      <c r="B648" s="11">
        <v>43775</v>
      </c>
      <c r="C648" t="s">
        <v>548</v>
      </c>
      <c r="D648" t="s">
        <v>389</v>
      </c>
      <c r="E648" t="s">
        <v>348</v>
      </c>
      <c r="F648" t="s">
        <v>349</v>
      </c>
      <c r="G648">
        <v>1</v>
      </c>
      <c r="H648">
        <v>1020.59</v>
      </c>
      <c r="I648">
        <v>1020.59</v>
      </c>
      <c r="J648">
        <v>1082.51</v>
      </c>
      <c r="K648">
        <v>-61.92</v>
      </c>
      <c r="L648" t="s">
        <v>83</v>
      </c>
      <c r="M648" t="s">
        <v>363</v>
      </c>
      <c r="N648" t="s">
        <v>11</v>
      </c>
      <c r="O648">
        <v>11</v>
      </c>
    </row>
    <row r="649" spans="1:15" x14ac:dyDescent="0.3">
      <c r="A649" t="s">
        <v>273</v>
      </c>
      <c r="B649" s="11">
        <v>43775</v>
      </c>
      <c r="C649" t="s">
        <v>606</v>
      </c>
      <c r="D649" t="s">
        <v>389</v>
      </c>
      <c r="E649" t="s">
        <v>348</v>
      </c>
      <c r="F649" t="s">
        <v>349</v>
      </c>
      <c r="G649">
        <v>1</v>
      </c>
      <c r="H649">
        <v>356.9</v>
      </c>
      <c r="I649">
        <v>356.9</v>
      </c>
      <c r="J649">
        <v>360.94</v>
      </c>
      <c r="K649">
        <v>-4.04</v>
      </c>
      <c r="L649" t="s">
        <v>83</v>
      </c>
      <c r="M649" t="s">
        <v>363</v>
      </c>
      <c r="N649" t="s">
        <v>11</v>
      </c>
      <c r="O649">
        <v>11</v>
      </c>
    </row>
    <row r="650" spans="1:15" x14ac:dyDescent="0.3">
      <c r="A650" t="s">
        <v>274</v>
      </c>
      <c r="B650" s="11">
        <v>43777</v>
      </c>
      <c r="C650" t="s">
        <v>607</v>
      </c>
      <c r="D650" t="s">
        <v>381</v>
      </c>
      <c r="E650" t="s">
        <v>348</v>
      </c>
      <c r="F650" t="s">
        <v>349</v>
      </c>
      <c r="G650">
        <v>1</v>
      </c>
      <c r="H650">
        <v>1466.01</v>
      </c>
      <c r="I650">
        <v>1466.01</v>
      </c>
      <c r="J650">
        <v>1554.95</v>
      </c>
      <c r="K650">
        <v>-88.94</v>
      </c>
      <c r="L650" t="s">
        <v>83</v>
      </c>
      <c r="M650" t="s">
        <v>363</v>
      </c>
      <c r="N650" t="s">
        <v>11</v>
      </c>
      <c r="O650">
        <v>11</v>
      </c>
    </row>
    <row r="651" spans="1:15" x14ac:dyDescent="0.3">
      <c r="A651" t="s">
        <v>275</v>
      </c>
      <c r="B651" s="11">
        <v>43780</v>
      </c>
      <c r="C651" t="s">
        <v>393</v>
      </c>
      <c r="D651" t="s">
        <v>415</v>
      </c>
      <c r="E651" t="s">
        <v>348</v>
      </c>
      <c r="F651" t="s">
        <v>349</v>
      </c>
      <c r="G651">
        <v>1</v>
      </c>
      <c r="H651">
        <v>41.99</v>
      </c>
      <c r="I651">
        <v>41.99</v>
      </c>
      <c r="J651">
        <v>26.18</v>
      </c>
      <c r="K651">
        <v>15.81</v>
      </c>
      <c r="L651" t="s">
        <v>83</v>
      </c>
      <c r="M651" t="s">
        <v>363</v>
      </c>
      <c r="N651" t="s">
        <v>11</v>
      </c>
      <c r="O651">
        <v>11</v>
      </c>
    </row>
    <row r="652" spans="1:15" x14ac:dyDescent="0.3">
      <c r="A652" t="s">
        <v>276</v>
      </c>
      <c r="B652" s="11">
        <v>43789</v>
      </c>
      <c r="C652" t="s">
        <v>556</v>
      </c>
      <c r="D652" t="s">
        <v>392</v>
      </c>
      <c r="E652" t="s">
        <v>348</v>
      </c>
      <c r="F652" t="s">
        <v>349</v>
      </c>
      <c r="G652">
        <v>1</v>
      </c>
      <c r="H652">
        <v>72.16</v>
      </c>
      <c r="I652">
        <v>72.16</v>
      </c>
      <c r="J652">
        <v>53.4</v>
      </c>
      <c r="K652">
        <v>18.760000000000002</v>
      </c>
      <c r="L652" t="s">
        <v>83</v>
      </c>
      <c r="M652" t="s">
        <v>363</v>
      </c>
      <c r="N652" t="s">
        <v>11</v>
      </c>
      <c r="O652">
        <v>11</v>
      </c>
    </row>
    <row r="653" spans="1:15" x14ac:dyDescent="0.3">
      <c r="A653" t="s">
        <v>276</v>
      </c>
      <c r="B653" s="11">
        <v>43789</v>
      </c>
      <c r="C653" t="s">
        <v>552</v>
      </c>
      <c r="D653" t="s">
        <v>392</v>
      </c>
      <c r="E653" t="s">
        <v>348</v>
      </c>
      <c r="F653" t="s">
        <v>349</v>
      </c>
      <c r="G653">
        <v>1</v>
      </c>
      <c r="H653">
        <v>31.58</v>
      </c>
      <c r="I653">
        <v>31.58</v>
      </c>
      <c r="J653">
        <v>23.37</v>
      </c>
      <c r="K653">
        <v>8.2100000000000009</v>
      </c>
      <c r="L653" t="s">
        <v>83</v>
      </c>
      <c r="M653" t="s">
        <v>363</v>
      </c>
      <c r="N653" t="s">
        <v>11</v>
      </c>
      <c r="O653">
        <v>11</v>
      </c>
    </row>
    <row r="654" spans="1:15" x14ac:dyDescent="0.3">
      <c r="A654" t="s">
        <v>276</v>
      </c>
      <c r="B654" s="11">
        <v>43789</v>
      </c>
      <c r="C654" t="s">
        <v>608</v>
      </c>
      <c r="D654" t="s">
        <v>392</v>
      </c>
      <c r="E654" t="s">
        <v>348</v>
      </c>
      <c r="F654" t="s">
        <v>349</v>
      </c>
      <c r="G654">
        <v>1</v>
      </c>
      <c r="H654">
        <v>1391.99</v>
      </c>
      <c r="I654">
        <v>1391.99</v>
      </c>
      <c r="J654">
        <v>1265.6199999999999</v>
      </c>
      <c r="K654">
        <v>126.37</v>
      </c>
      <c r="L654" t="s">
        <v>83</v>
      </c>
      <c r="M654" t="s">
        <v>363</v>
      </c>
      <c r="N654" t="s">
        <v>11</v>
      </c>
      <c r="O654">
        <v>11</v>
      </c>
    </row>
    <row r="655" spans="1:15" x14ac:dyDescent="0.3">
      <c r="A655" t="s">
        <v>276</v>
      </c>
      <c r="B655" s="11">
        <v>43789</v>
      </c>
      <c r="C655" t="s">
        <v>609</v>
      </c>
      <c r="D655" t="s">
        <v>392</v>
      </c>
      <c r="E655" t="s">
        <v>348</v>
      </c>
      <c r="F655" t="s">
        <v>349</v>
      </c>
      <c r="G655">
        <v>1</v>
      </c>
      <c r="H655">
        <v>1391.99</v>
      </c>
      <c r="I655">
        <v>1391.99</v>
      </c>
      <c r="J655">
        <v>1265.6199999999999</v>
      </c>
      <c r="K655">
        <v>126.37</v>
      </c>
      <c r="L655" t="s">
        <v>83</v>
      </c>
      <c r="M655" t="s">
        <v>363</v>
      </c>
      <c r="N655" t="s">
        <v>11</v>
      </c>
      <c r="O655">
        <v>11</v>
      </c>
    </row>
    <row r="656" spans="1:15" x14ac:dyDescent="0.3">
      <c r="A656" t="s">
        <v>276</v>
      </c>
      <c r="B656" s="11">
        <v>43789</v>
      </c>
      <c r="C656" t="s">
        <v>610</v>
      </c>
      <c r="D656" t="s">
        <v>392</v>
      </c>
      <c r="E656" t="s">
        <v>348</v>
      </c>
      <c r="F656" t="s">
        <v>349</v>
      </c>
      <c r="G656">
        <v>1</v>
      </c>
      <c r="H656">
        <v>1376.99</v>
      </c>
      <c r="I656">
        <v>1376.99</v>
      </c>
      <c r="J656">
        <v>1251.98</v>
      </c>
      <c r="K656">
        <v>125.01</v>
      </c>
      <c r="L656" t="s">
        <v>83</v>
      </c>
      <c r="M656" t="s">
        <v>363</v>
      </c>
      <c r="N656" t="s">
        <v>11</v>
      </c>
      <c r="O656">
        <v>11</v>
      </c>
    </row>
    <row r="657" spans="1:15" x14ac:dyDescent="0.3">
      <c r="A657" t="s">
        <v>276</v>
      </c>
      <c r="B657" s="11">
        <v>43789</v>
      </c>
      <c r="C657" t="s">
        <v>393</v>
      </c>
      <c r="D657" t="s">
        <v>392</v>
      </c>
      <c r="E657" t="s">
        <v>348</v>
      </c>
      <c r="F657" t="s">
        <v>349</v>
      </c>
      <c r="G657">
        <v>1</v>
      </c>
      <c r="H657">
        <v>41.99</v>
      </c>
      <c r="I657">
        <v>41.99</v>
      </c>
      <c r="J657">
        <v>26.18</v>
      </c>
      <c r="K657">
        <v>15.81</v>
      </c>
      <c r="L657" t="s">
        <v>83</v>
      </c>
      <c r="M657" t="s">
        <v>363</v>
      </c>
      <c r="N657" t="s">
        <v>11</v>
      </c>
      <c r="O657">
        <v>11</v>
      </c>
    </row>
    <row r="658" spans="1:15" x14ac:dyDescent="0.3">
      <c r="A658" t="s">
        <v>276</v>
      </c>
      <c r="B658" s="11">
        <v>43789</v>
      </c>
      <c r="C658" t="s">
        <v>611</v>
      </c>
      <c r="D658" t="s">
        <v>392</v>
      </c>
      <c r="E658" t="s">
        <v>348</v>
      </c>
      <c r="F658" t="s">
        <v>349</v>
      </c>
      <c r="G658">
        <v>1</v>
      </c>
      <c r="H658">
        <v>809.76</v>
      </c>
      <c r="I658">
        <v>809.76</v>
      </c>
      <c r="J658">
        <v>739.04</v>
      </c>
      <c r="K658">
        <v>70.72</v>
      </c>
      <c r="L658" t="s">
        <v>83</v>
      </c>
      <c r="M658" t="s">
        <v>363</v>
      </c>
      <c r="N658" t="s">
        <v>11</v>
      </c>
      <c r="O658">
        <v>11</v>
      </c>
    </row>
    <row r="659" spans="1:15" x14ac:dyDescent="0.3">
      <c r="A659" t="s">
        <v>278</v>
      </c>
      <c r="B659" s="11">
        <v>43792</v>
      </c>
      <c r="C659" t="s">
        <v>546</v>
      </c>
      <c r="D659" t="s">
        <v>390</v>
      </c>
      <c r="E659" t="s">
        <v>348</v>
      </c>
      <c r="F659" t="s">
        <v>349</v>
      </c>
      <c r="G659">
        <v>1</v>
      </c>
      <c r="H659">
        <v>672.29</v>
      </c>
      <c r="I659">
        <v>672.29</v>
      </c>
      <c r="J659">
        <v>713.08</v>
      </c>
      <c r="K659">
        <v>-40.79</v>
      </c>
      <c r="L659" t="s">
        <v>83</v>
      </c>
      <c r="M659" t="s">
        <v>363</v>
      </c>
      <c r="N659" t="s">
        <v>11</v>
      </c>
      <c r="O659">
        <v>11</v>
      </c>
    </row>
    <row r="660" spans="1:15" x14ac:dyDescent="0.3">
      <c r="A660" t="s">
        <v>278</v>
      </c>
      <c r="B660" s="11">
        <v>43792</v>
      </c>
      <c r="C660" t="s">
        <v>612</v>
      </c>
      <c r="D660" t="s">
        <v>390</v>
      </c>
      <c r="E660" t="s">
        <v>348</v>
      </c>
      <c r="F660" t="s">
        <v>349</v>
      </c>
      <c r="G660">
        <v>1</v>
      </c>
      <c r="H660">
        <v>1466.01</v>
      </c>
      <c r="I660">
        <v>1466.01</v>
      </c>
      <c r="J660">
        <v>1554.95</v>
      </c>
      <c r="K660">
        <v>-88.94</v>
      </c>
      <c r="L660" t="s">
        <v>83</v>
      </c>
      <c r="M660" t="s">
        <v>363</v>
      </c>
      <c r="N660" t="s">
        <v>11</v>
      </c>
      <c r="O660">
        <v>11</v>
      </c>
    </row>
    <row r="661" spans="1:15" x14ac:dyDescent="0.3">
      <c r="A661" t="s">
        <v>278</v>
      </c>
      <c r="B661" s="11">
        <v>43792</v>
      </c>
      <c r="C661" t="s">
        <v>562</v>
      </c>
      <c r="D661" t="s">
        <v>390</v>
      </c>
      <c r="E661" t="s">
        <v>348</v>
      </c>
      <c r="F661" t="s">
        <v>349</v>
      </c>
      <c r="G661">
        <v>1</v>
      </c>
      <c r="H661">
        <v>1466.01</v>
      </c>
      <c r="I661">
        <v>1466.01</v>
      </c>
      <c r="J661">
        <v>1554.95</v>
      </c>
      <c r="K661">
        <v>-88.94</v>
      </c>
      <c r="L661" t="s">
        <v>83</v>
      </c>
      <c r="M661" t="s">
        <v>363</v>
      </c>
      <c r="N661" t="s">
        <v>11</v>
      </c>
      <c r="O661">
        <v>11</v>
      </c>
    </row>
    <row r="662" spans="1:15" x14ac:dyDescent="0.3">
      <c r="A662" t="s">
        <v>278</v>
      </c>
      <c r="B662" s="11">
        <v>43792</v>
      </c>
      <c r="C662" t="s">
        <v>357</v>
      </c>
      <c r="D662" t="s">
        <v>390</v>
      </c>
      <c r="E662" t="s">
        <v>348</v>
      </c>
      <c r="F662" t="s">
        <v>349</v>
      </c>
      <c r="G662">
        <v>1</v>
      </c>
      <c r="H662">
        <v>858.9</v>
      </c>
      <c r="I662">
        <v>858.9</v>
      </c>
      <c r="J662">
        <v>868.63</v>
      </c>
      <c r="K662">
        <v>-9.73</v>
      </c>
      <c r="L662" t="s">
        <v>83</v>
      </c>
      <c r="M662" t="s">
        <v>363</v>
      </c>
      <c r="N662" t="s">
        <v>11</v>
      </c>
      <c r="O662">
        <v>11</v>
      </c>
    </row>
    <row r="663" spans="1:15" x14ac:dyDescent="0.3">
      <c r="A663" t="s">
        <v>279</v>
      </c>
      <c r="B663" s="11">
        <v>43800</v>
      </c>
      <c r="C663" t="s">
        <v>570</v>
      </c>
      <c r="D663" t="s">
        <v>541</v>
      </c>
      <c r="E663" t="s">
        <v>348</v>
      </c>
      <c r="F663" t="s">
        <v>349</v>
      </c>
      <c r="G663">
        <v>1</v>
      </c>
      <c r="H663">
        <v>242.99</v>
      </c>
      <c r="I663">
        <v>242.99</v>
      </c>
      <c r="J663">
        <v>179.82</v>
      </c>
      <c r="K663">
        <v>63.17</v>
      </c>
      <c r="L663" t="s">
        <v>83</v>
      </c>
      <c r="M663" t="s">
        <v>363</v>
      </c>
      <c r="N663" t="s">
        <v>12</v>
      </c>
      <c r="O663">
        <v>12</v>
      </c>
    </row>
    <row r="664" spans="1:15" x14ac:dyDescent="0.3">
      <c r="A664" t="s">
        <v>279</v>
      </c>
      <c r="B664" s="11">
        <v>43800</v>
      </c>
      <c r="C664" t="s">
        <v>601</v>
      </c>
      <c r="D664" t="s">
        <v>541</v>
      </c>
      <c r="E664" t="s">
        <v>348</v>
      </c>
      <c r="F664" t="s">
        <v>349</v>
      </c>
      <c r="G664">
        <v>1</v>
      </c>
      <c r="H664">
        <v>445.41</v>
      </c>
      <c r="I664">
        <v>445.41</v>
      </c>
      <c r="J664">
        <v>461.44</v>
      </c>
      <c r="K664">
        <v>-16.03</v>
      </c>
      <c r="L664" t="s">
        <v>83</v>
      </c>
      <c r="M664" t="s">
        <v>363</v>
      </c>
      <c r="N664" t="s">
        <v>12</v>
      </c>
      <c r="O664">
        <v>12</v>
      </c>
    </row>
    <row r="665" spans="1:15" x14ac:dyDescent="0.3">
      <c r="A665" t="s">
        <v>279</v>
      </c>
      <c r="B665" s="11">
        <v>43800</v>
      </c>
      <c r="C665" t="s">
        <v>521</v>
      </c>
      <c r="D665" t="s">
        <v>541</v>
      </c>
      <c r="E665" t="s">
        <v>348</v>
      </c>
      <c r="F665" t="s">
        <v>349</v>
      </c>
      <c r="G665">
        <v>1</v>
      </c>
      <c r="H665">
        <v>445.41</v>
      </c>
      <c r="I665">
        <v>445.41</v>
      </c>
      <c r="J665">
        <v>461.44</v>
      </c>
      <c r="K665">
        <v>-16.03</v>
      </c>
      <c r="L665" t="s">
        <v>83</v>
      </c>
      <c r="M665" t="s">
        <v>363</v>
      </c>
      <c r="N665" t="s">
        <v>12</v>
      </c>
      <c r="O665">
        <v>12</v>
      </c>
    </row>
    <row r="666" spans="1:15" x14ac:dyDescent="0.3">
      <c r="A666" t="s">
        <v>279</v>
      </c>
      <c r="B666" s="11">
        <v>43800</v>
      </c>
      <c r="C666" t="s">
        <v>531</v>
      </c>
      <c r="D666" t="s">
        <v>541</v>
      </c>
      <c r="E666" t="s">
        <v>348</v>
      </c>
      <c r="F666" t="s">
        <v>349</v>
      </c>
      <c r="G666">
        <v>1</v>
      </c>
      <c r="H666">
        <v>63.9</v>
      </c>
      <c r="I666">
        <v>63.9</v>
      </c>
      <c r="J666">
        <v>47.29</v>
      </c>
      <c r="K666">
        <v>16.61</v>
      </c>
      <c r="L666" t="s">
        <v>83</v>
      </c>
      <c r="M666" t="s">
        <v>363</v>
      </c>
      <c r="N666" t="s">
        <v>12</v>
      </c>
      <c r="O666">
        <v>12</v>
      </c>
    </row>
    <row r="667" spans="1:15" x14ac:dyDescent="0.3">
      <c r="A667" t="s">
        <v>279</v>
      </c>
      <c r="B667" s="11">
        <v>43800</v>
      </c>
      <c r="C667" t="s">
        <v>613</v>
      </c>
      <c r="D667" t="s">
        <v>541</v>
      </c>
      <c r="E667" t="s">
        <v>348</v>
      </c>
      <c r="F667" t="s">
        <v>349</v>
      </c>
      <c r="G667">
        <v>1</v>
      </c>
      <c r="H667">
        <v>1430.44</v>
      </c>
      <c r="I667">
        <v>1430.44</v>
      </c>
      <c r="J667">
        <v>1481.94</v>
      </c>
      <c r="K667">
        <v>-51.5</v>
      </c>
      <c r="L667" t="s">
        <v>83</v>
      </c>
      <c r="M667" t="s">
        <v>363</v>
      </c>
      <c r="N667" t="s">
        <v>12</v>
      </c>
      <c r="O667">
        <v>12</v>
      </c>
    </row>
    <row r="668" spans="1:15" x14ac:dyDescent="0.3">
      <c r="A668" t="s">
        <v>279</v>
      </c>
      <c r="B668" s="11">
        <v>43800</v>
      </c>
      <c r="C668" t="s">
        <v>523</v>
      </c>
      <c r="D668" t="s">
        <v>541</v>
      </c>
      <c r="E668" t="s">
        <v>348</v>
      </c>
      <c r="F668" t="s">
        <v>349</v>
      </c>
      <c r="G668">
        <v>1</v>
      </c>
      <c r="H668">
        <v>1430.44</v>
      </c>
      <c r="I668">
        <v>1430.44</v>
      </c>
      <c r="J668">
        <v>1481.94</v>
      </c>
      <c r="K668">
        <v>-51.5</v>
      </c>
      <c r="L668" t="s">
        <v>83</v>
      </c>
      <c r="M668" t="s">
        <v>363</v>
      </c>
      <c r="N668" t="s">
        <v>12</v>
      </c>
      <c r="O668">
        <v>12</v>
      </c>
    </row>
    <row r="669" spans="1:15" x14ac:dyDescent="0.3">
      <c r="A669" t="s">
        <v>279</v>
      </c>
      <c r="B669" s="11">
        <v>43800</v>
      </c>
      <c r="C669" t="s">
        <v>602</v>
      </c>
      <c r="D669" t="s">
        <v>541</v>
      </c>
      <c r="E669" t="s">
        <v>348</v>
      </c>
      <c r="F669" t="s">
        <v>349</v>
      </c>
      <c r="G669">
        <v>1</v>
      </c>
      <c r="H669">
        <v>1430.44</v>
      </c>
      <c r="I669">
        <v>1430.44</v>
      </c>
      <c r="J669">
        <v>1481.94</v>
      </c>
      <c r="K669">
        <v>-51.5</v>
      </c>
      <c r="L669" t="s">
        <v>83</v>
      </c>
      <c r="M669" t="s">
        <v>363</v>
      </c>
      <c r="N669" t="s">
        <v>12</v>
      </c>
      <c r="O669">
        <v>12</v>
      </c>
    </row>
    <row r="670" spans="1:15" x14ac:dyDescent="0.3">
      <c r="A670" t="s">
        <v>279</v>
      </c>
      <c r="B670" s="11">
        <v>43800</v>
      </c>
      <c r="C670" t="s">
        <v>518</v>
      </c>
      <c r="D670" t="s">
        <v>541</v>
      </c>
      <c r="E670" t="s">
        <v>348</v>
      </c>
      <c r="F670" t="s">
        <v>349</v>
      </c>
      <c r="G670">
        <v>1</v>
      </c>
      <c r="H670">
        <v>1430.44</v>
      </c>
      <c r="I670">
        <v>1430.44</v>
      </c>
      <c r="J670">
        <v>1481.94</v>
      </c>
      <c r="K670">
        <v>-51.5</v>
      </c>
      <c r="L670" t="s">
        <v>83</v>
      </c>
      <c r="M670" t="s">
        <v>363</v>
      </c>
      <c r="N670" t="s">
        <v>12</v>
      </c>
      <c r="O670">
        <v>12</v>
      </c>
    </row>
    <row r="671" spans="1:15" x14ac:dyDescent="0.3">
      <c r="A671" t="s">
        <v>279</v>
      </c>
      <c r="B671" s="11">
        <v>43800</v>
      </c>
      <c r="C671" t="s">
        <v>614</v>
      </c>
      <c r="D671" t="s">
        <v>541</v>
      </c>
      <c r="E671" t="s">
        <v>348</v>
      </c>
      <c r="F671" t="s">
        <v>349</v>
      </c>
      <c r="G671">
        <v>1</v>
      </c>
      <c r="H671">
        <v>728.91</v>
      </c>
      <c r="I671">
        <v>728.91</v>
      </c>
      <c r="J671">
        <v>755.15</v>
      </c>
      <c r="K671">
        <v>-26.24</v>
      </c>
      <c r="L671" t="s">
        <v>83</v>
      </c>
      <c r="M671" t="s">
        <v>363</v>
      </c>
      <c r="N671" t="s">
        <v>12</v>
      </c>
      <c r="O671">
        <v>12</v>
      </c>
    </row>
    <row r="672" spans="1:15" x14ac:dyDescent="0.3">
      <c r="A672" t="s">
        <v>279</v>
      </c>
      <c r="B672" s="11">
        <v>43800</v>
      </c>
      <c r="C672" t="s">
        <v>522</v>
      </c>
      <c r="D672" t="s">
        <v>541</v>
      </c>
      <c r="E672" t="s">
        <v>348</v>
      </c>
      <c r="F672" t="s">
        <v>349</v>
      </c>
      <c r="G672">
        <v>1</v>
      </c>
      <c r="H672">
        <v>445.41</v>
      </c>
      <c r="I672">
        <v>445.41</v>
      </c>
      <c r="J672">
        <v>461.44</v>
      </c>
      <c r="K672">
        <v>-16.03</v>
      </c>
      <c r="L672" t="s">
        <v>83</v>
      </c>
      <c r="M672" t="s">
        <v>363</v>
      </c>
      <c r="N672" t="s">
        <v>12</v>
      </c>
      <c r="O672">
        <v>12</v>
      </c>
    </row>
    <row r="673" spans="1:15" x14ac:dyDescent="0.3">
      <c r="A673" t="s">
        <v>279</v>
      </c>
      <c r="B673" s="11">
        <v>43800</v>
      </c>
      <c r="C673" t="s">
        <v>581</v>
      </c>
      <c r="D673" t="s">
        <v>541</v>
      </c>
      <c r="E673" t="s">
        <v>348</v>
      </c>
      <c r="F673" t="s">
        <v>349</v>
      </c>
      <c r="G673">
        <v>1</v>
      </c>
      <c r="H673">
        <v>1430.44</v>
      </c>
      <c r="I673">
        <v>1430.44</v>
      </c>
      <c r="J673">
        <v>1481.94</v>
      </c>
      <c r="K673">
        <v>-51.5</v>
      </c>
      <c r="L673" t="s">
        <v>83</v>
      </c>
      <c r="M673" t="s">
        <v>363</v>
      </c>
      <c r="N673" t="s">
        <v>12</v>
      </c>
      <c r="O673">
        <v>12</v>
      </c>
    </row>
    <row r="674" spans="1:15" x14ac:dyDescent="0.3">
      <c r="A674" t="s">
        <v>279</v>
      </c>
      <c r="B674" s="11">
        <v>43800</v>
      </c>
      <c r="C674" t="s">
        <v>582</v>
      </c>
      <c r="D674" t="s">
        <v>541</v>
      </c>
      <c r="E674" t="s">
        <v>348</v>
      </c>
      <c r="F674" t="s">
        <v>349</v>
      </c>
      <c r="G674">
        <v>1</v>
      </c>
      <c r="H674">
        <v>728.91</v>
      </c>
      <c r="I674">
        <v>728.91</v>
      </c>
      <c r="J674">
        <v>755.15</v>
      </c>
      <c r="K674">
        <v>-26.24</v>
      </c>
      <c r="L674" t="s">
        <v>83</v>
      </c>
      <c r="M674" t="s">
        <v>363</v>
      </c>
      <c r="N674" t="s">
        <v>12</v>
      </c>
      <c r="O674">
        <v>12</v>
      </c>
    </row>
    <row r="675" spans="1:15" x14ac:dyDescent="0.3">
      <c r="A675" t="s">
        <v>279</v>
      </c>
      <c r="B675" s="11">
        <v>43800</v>
      </c>
      <c r="C675" t="s">
        <v>615</v>
      </c>
      <c r="D675" t="s">
        <v>541</v>
      </c>
      <c r="E675" t="s">
        <v>348</v>
      </c>
      <c r="F675" t="s">
        <v>349</v>
      </c>
      <c r="G675">
        <v>1</v>
      </c>
      <c r="H675">
        <v>602.35</v>
      </c>
      <c r="I675">
        <v>602.35</v>
      </c>
      <c r="J675">
        <v>601.74</v>
      </c>
      <c r="K675">
        <v>0.61</v>
      </c>
      <c r="L675" t="s">
        <v>83</v>
      </c>
      <c r="M675" t="s">
        <v>363</v>
      </c>
      <c r="N675" t="s">
        <v>12</v>
      </c>
      <c r="O675">
        <v>12</v>
      </c>
    </row>
    <row r="676" spans="1:15" x14ac:dyDescent="0.3">
      <c r="A676" t="s">
        <v>279</v>
      </c>
      <c r="B676" s="11">
        <v>43800</v>
      </c>
      <c r="C676" t="s">
        <v>616</v>
      </c>
      <c r="D676" t="s">
        <v>541</v>
      </c>
      <c r="E676" t="s">
        <v>348</v>
      </c>
      <c r="F676" t="s">
        <v>349</v>
      </c>
      <c r="G676">
        <v>1</v>
      </c>
      <c r="H676">
        <v>32.39</v>
      </c>
      <c r="I676">
        <v>32.39</v>
      </c>
      <c r="J676">
        <v>23.97</v>
      </c>
      <c r="K676">
        <v>8.42</v>
      </c>
      <c r="L676" t="s">
        <v>83</v>
      </c>
      <c r="M676" t="s">
        <v>363</v>
      </c>
      <c r="N676" t="s">
        <v>12</v>
      </c>
      <c r="O676">
        <v>12</v>
      </c>
    </row>
    <row r="677" spans="1:15" x14ac:dyDescent="0.3">
      <c r="A677" t="s">
        <v>279</v>
      </c>
      <c r="B677" s="11">
        <v>43800</v>
      </c>
      <c r="C677" t="s">
        <v>617</v>
      </c>
      <c r="D677" t="s">
        <v>541</v>
      </c>
      <c r="E677" t="s">
        <v>348</v>
      </c>
      <c r="F677" t="s">
        <v>349</v>
      </c>
      <c r="G677">
        <v>1</v>
      </c>
      <c r="H677">
        <v>20.99</v>
      </c>
      <c r="I677">
        <v>20.99</v>
      </c>
      <c r="J677">
        <v>13.09</v>
      </c>
      <c r="K677">
        <v>7.9</v>
      </c>
      <c r="L677" t="s">
        <v>83</v>
      </c>
      <c r="M677" t="s">
        <v>363</v>
      </c>
      <c r="N677" t="s">
        <v>12</v>
      </c>
      <c r="O677">
        <v>12</v>
      </c>
    </row>
    <row r="678" spans="1:15" x14ac:dyDescent="0.3">
      <c r="A678" t="s">
        <v>280</v>
      </c>
      <c r="B678" s="11">
        <v>43800</v>
      </c>
      <c r="C678" t="s">
        <v>618</v>
      </c>
      <c r="D678" t="s">
        <v>476</v>
      </c>
      <c r="E678" t="s">
        <v>348</v>
      </c>
      <c r="F678" t="s">
        <v>349</v>
      </c>
      <c r="G678">
        <v>1</v>
      </c>
      <c r="H678">
        <v>29.99</v>
      </c>
      <c r="I678">
        <v>29.99</v>
      </c>
      <c r="J678">
        <v>38.49</v>
      </c>
      <c r="K678">
        <v>-8.5</v>
      </c>
      <c r="L678" t="s">
        <v>83</v>
      </c>
      <c r="M678" t="s">
        <v>363</v>
      </c>
      <c r="N678" t="s">
        <v>12</v>
      </c>
      <c r="O678">
        <v>12</v>
      </c>
    </row>
    <row r="679" spans="1:15" x14ac:dyDescent="0.3">
      <c r="A679" t="s">
        <v>280</v>
      </c>
      <c r="B679" s="11">
        <v>43800</v>
      </c>
      <c r="C679" t="s">
        <v>357</v>
      </c>
      <c r="D679" t="s">
        <v>476</v>
      </c>
      <c r="E679" t="s">
        <v>348</v>
      </c>
      <c r="F679" t="s">
        <v>349</v>
      </c>
      <c r="G679">
        <v>1</v>
      </c>
      <c r="H679">
        <v>858.9</v>
      </c>
      <c r="I679">
        <v>858.9</v>
      </c>
      <c r="J679">
        <v>868.63</v>
      </c>
      <c r="K679">
        <v>-9.73</v>
      </c>
      <c r="L679" t="s">
        <v>83</v>
      </c>
      <c r="M679" t="s">
        <v>363</v>
      </c>
      <c r="N679" t="s">
        <v>12</v>
      </c>
      <c r="O679">
        <v>12</v>
      </c>
    </row>
    <row r="680" spans="1:15" x14ac:dyDescent="0.3">
      <c r="A680" t="s">
        <v>280</v>
      </c>
      <c r="B680" s="11">
        <v>43800</v>
      </c>
      <c r="C680" t="s">
        <v>537</v>
      </c>
      <c r="D680" t="s">
        <v>476</v>
      </c>
      <c r="E680" t="s">
        <v>348</v>
      </c>
      <c r="F680" t="s">
        <v>349</v>
      </c>
      <c r="G680">
        <v>1</v>
      </c>
      <c r="H680">
        <v>323.99</v>
      </c>
      <c r="I680">
        <v>323.99</v>
      </c>
      <c r="J680">
        <v>343.65</v>
      </c>
      <c r="K680">
        <v>-19.66</v>
      </c>
      <c r="L680" t="s">
        <v>83</v>
      </c>
      <c r="M680" t="s">
        <v>363</v>
      </c>
      <c r="N680" t="s">
        <v>12</v>
      </c>
      <c r="O680">
        <v>12</v>
      </c>
    </row>
    <row r="681" spans="1:15" x14ac:dyDescent="0.3">
      <c r="A681" t="s">
        <v>280</v>
      </c>
      <c r="B681" s="11">
        <v>43800</v>
      </c>
      <c r="C681" t="s">
        <v>619</v>
      </c>
      <c r="D681" t="s">
        <v>476</v>
      </c>
      <c r="E681" t="s">
        <v>348</v>
      </c>
      <c r="F681" t="s">
        <v>349</v>
      </c>
      <c r="G681">
        <v>1</v>
      </c>
      <c r="H681">
        <v>858.9</v>
      </c>
      <c r="I681">
        <v>858.9</v>
      </c>
      <c r="J681">
        <v>868.63</v>
      </c>
      <c r="K681">
        <v>-9.73</v>
      </c>
      <c r="L681" t="s">
        <v>83</v>
      </c>
      <c r="M681" t="s">
        <v>363</v>
      </c>
      <c r="N681" t="s">
        <v>12</v>
      </c>
      <c r="O681">
        <v>12</v>
      </c>
    </row>
    <row r="682" spans="1:15" x14ac:dyDescent="0.3">
      <c r="A682" t="s">
        <v>281</v>
      </c>
      <c r="B682" s="11">
        <v>43801</v>
      </c>
      <c r="C682" t="s">
        <v>390</v>
      </c>
      <c r="D682" t="s">
        <v>489</v>
      </c>
      <c r="E682" t="s">
        <v>348</v>
      </c>
      <c r="F682" t="s">
        <v>349</v>
      </c>
      <c r="G682">
        <v>1</v>
      </c>
      <c r="H682">
        <v>200.05</v>
      </c>
      <c r="I682">
        <v>200.05</v>
      </c>
      <c r="J682">
        <v>199.85</v>
      </c>
      <c r="K682">
        <v>0.2</v>
      </c>
      <c r="L682" t="s">
        <v>83</v>
      </c>
      <c r="M682" t="s">
        <v>363</v>
      </c>
      <c r="N682" t="s">
        <v>12</v>
      </c>
      <c r="O682">
        <v>12</v>
      </c>
    </row>
    <row r="683" spans="1:15" x14ac:dyDescent="0.3">
      <c r="A683" t="s">
        <v>281</v>
      </c>
      <c r="B683" s="11">
        <v>43801</v>
      </c>
      <c r="C683" t="s">
        <v>568</v>
      </c>
      <c r="D683" t="s">
        <v>489</v>
      </c>
      <c r="E683" t="s">
        <v>348</v>
      </c>
      <c r="F683" t="s">
        <v>349</v>
      </c>
      <c r="G683">
        <v>1</v>
      </c>
      <c r="H683">
        <v>200.05</v>
      </c>
      <c r="I683">
        <v>200.05</v>
      </c>
      <c r="J683">
        <v>199.85</v>
      </c>
      <c r="K683">
        <v>0.2</v>
      </c>
      <c r="L683" t="s">
        <v>83</v>
      </c>
      <c r="M683" t="s">
        <v>363</v>
      </c>
      <c r="N683" t="s">
        <v>12</v>
      </c>
      <c r="O683">
        <v>12</v>
      </c>
    </row>
    <row r="684" spans="1:15" x14ac:dyDescent="0.3">
      <c r="A684" t="s">
        <v>281</v>
      </c>
      <c r="B684" s="11">
        <v>43801</v>
      </c>
      <c r="C684" t="s">
        <v>530</v>
      </c>
      <c r="D684" t="s">
        <v>489</v>
      </c>
      <c r="E684" t="s">
        <v>348</v>
      </c>
      <c r="F684" t="s">
        <v>349</v>
      </c>
      <c r="G684">
        <v>1</v>
      </c>
      <c r="H684">
        <v>602.35</v>
      </c>
      <c r="I684">
        <v>602.35</v>
      </c>
      <c r="J684">
        <v>601.74</v>
      </c>
      <c r="K684">
        <v>0.61</v>
      </c>
      <c r="L684" t="s">
        <v>83</v>
      </c>
      <c r="M684" t="s">
        <v>363</v>
      </c>
      <c r="N684" t="s">
        <v>12</v>
      </c>
      <c r="O684">
        <v>12</v>
      </c>
    </row>
    <row r="685" spans="1:15" x14ac:dyDescent="0.3">
      <c r="A685" t="s">
        <v>281</v>
      </c>
      <c r="B685" s="11">
        <v>43801</v>
      </c>
      <c r="C685" t="s">
        <v>614</v>
      </c>
      <c r="D685" t="s">
        <v>489</v>
      </c>
      <c r="E685" t="s">
        <v>348</v>
      </c>
      <c r="F685" t="s">
        <v>349</v>
      </c>
      <c r="G685">
        <v>1</v>
      </c>
      <c r="H685">
        <v>728.91</v>
      </c>
      <c r="I685">
        <v>728.91</v>
      </c>
      <c r="J685">
        <v>755.15</v>
      </c>
      <c r="K685">
        <v>-26.24</v>
      </c>
      <c r="L685" t="s">
        <v>83</v>
      </c>
      <c r="M685" t="s">
        <v>363</v>
      </c>
      <c r="N685" t="s">
        <v>12</v>
      </c>
      <c r="O685">
        <v>12</v>
      </c>
    </row>
    <row r="686" spans="1:15" x14ac:dyDescent="0.3">
      <c r="A686" t="s">
        <v>281</v>
      </c>
      <c r="B686" s="11">
        <v>43801</v>
      </c>
      <c r="C686" t="s">
        <v>524</v>
      </c>
      <c r="D686" t="s">
        <v>489</v>
      </c>
      <c r="E686" t="s">
        <v>348</v>
      </c>
      <c r="F686" t="s">
        <v>349</v>
      </c>
      <c r="G686">
        <v>1</v>
      </c>
      <c r="H686">
        <v>602.35</v>
      </c>
      <c r="I686">
        <v>602.35</v>
      </c>
      <c r="J686">
        <v>601.74</v>
      </c>
      <c r="K686">
        <v>0.61</v>
      </c>
      <c r="L686" t="s">
        <v>83</v>
      </c>
      <c r="M686" t="s">
        <v>363</v>
      </c>
      <c r="N686" t="s">
        <v>12</v>
      </c>
      <c r="O686">
        <v>12</v>
      </c>
    </row>
    <row r="687" spans="1:15" x14ac:dyDescent="0.3">
      <c r="A687" t="s">
        <v>281</v>
      </c>
      <c r="B687" s="11">
        <v>43801</v>
      </c>
      <c r="C687" t="s">
        <v>603</v>
      </c>
      <c r="D687" t="s">
        <v>489</v>
      </c>
      <c r="E687" t="s">
        <v>348</v>
      </c>
      <c r="F687" t="s">
        <v>349</v>
      </c>
      <c r="G687">
        <v>1</v>
      </c>
      <c r="H687">
        <v>445.41</v>
      </c>
      <c r="I687">
        <v>445.41</v>
      </c>
      <c r="J687">
        <v>461.44</v>
      </c>
      <c r="K687">
        <v>-16.03</v>
      </c>
      <c r="L687" t="s">
        <v>83</v>
      </c>
      <c r="M687" t="s">
        <v>363</v>
      </c>
      <c r="N687" t="s">
        <v>12</v>
      </c>
      <c r="O687">
        <v>12</v>
      </c>
    </row>
    <row r="688" spans="1:15" x14ac:dyDescent="0.3">
      <c r="A688" t="s">
        <v>282</v>
      </c>
      <c r="B688" s="11">
        <v>43805</v>
      </c>
      <c r="C688" t="s">
        <v>553</v>
      </c>
      <c r="D688" t="s">
        <v>583</v>
      </c>
      <c r="E688" t="s">
        <v>348</v>
      </c>
      <c r="F688" t="s">
        <v>349</v>
      </c>
      <c r="G688">
        <v>1</v>
      </c>
      <c r="H688">
        <v>1430.44</v>
      </c>
      <c r="I688">
        <v>1430.44</v>
      </c>
      <c r="J688">
        <v>1481.94</v>
      </c>
      <c r="K688">
        <v>-51.5</v>
      </c>
      <c r="L688" t="s">
        <v>83</v>
      </c>
      <c r="M688" t="s">
        <v>363</v>
      </c>
      <c r="N688" t="s">
        <v>12</v>
      </c>
      <c r="O688">
        <v>12</v>
      </c>
    </row>
    <row r="689" spans="1:15" x14ac:dyDescent="0.3">
      <c r="A689" t="s">
        <v>282</v>
      </c>
      <c r="B689" s="11">
        <v>43805</v>
      </c>
      <c r="C689" t="s">
        <v>584</v>
      </c>
      <c r="D689" t="s">
        <v>583</v>
      </c>
      <c r="E689" t="s">
        <v>348</v>
      </c>
      <c r="F689" t="s">
        <v>349</v>
      </c>
      <c r="G689">
        <v>1</v>
      </c>
      <c r="H689">
        <v>728.91</v>
      </c>
      <c r="I689">
        <v>728.91</v>
      </c>
      <c r="J689">
        <v>755.15</v>
      </c>
      <c r="K689">
        <v>-26.24</v>
      </c>
      <c r="L689" t="s">
        <v>83</v>
      </c>
      <c r="M689" t="s">
        <v>363</v>
      </c>
      <c r="N689" t="s">
        <v>12</v>
      </c>
      <c r="O689">
        <v>12</v>
      </c>
    </row>
    <row r="690" spans="1:15" x14ac:dyDescent="0.3">
      <c r="A690" t="s">
        <v>282</v>
      </c>
      <c r="B690" s="11">
        <v>43805</v>
      </c>
      <c r="C690" t="s">
        <v>533</v>
      </c>
      <c r="D690" t="s">
        <v>583</v>
      </c>
      <c r="E690" t="s">
        <v>348</v>
      </c>
      <c r="F690" t="s">
        <v>349</v>
      </c>
      <c r="G690">
        <v>1</v>
      </c>
      <c r="H690">
        <v>445.41</v>
      </c>
      <c r="I690">
        <v>445.41</v>
      </c>
      <c r="J690">
        <v>461.44</v>
      </c>
      <c r="K690">
        <v>-16.03</v>
      </c>
      <c r="L690" t="s">
        <v>83</v>
      </c>
      <c r="M690" t="s">
        <v>363</v>
      </c>
      <c r="N690" t="s">
        <v>12</v>
      </c>
      <c r="O690">
        <v>12</v>
      </c>
    </row>
    <row r="691" spans="1:15" x14ac:dyDescent="0.3">
      <c r="A691" t="s">
        <v>282</v>
      </c>
      <c r="B691" s="11">
        <v>43805</v>
      </c>
      <c r="C691" t="s">
        <v>566</v>
      </c>
      <c r="D691" t="s">
        <v>583</v>
      </c>
      <c r="E691" t="s">
        <v>348</v>
      </c>
      <c r="F691" t="s">
        <v>349</v>
      </c>
      <c r="G691">
        <v>1</v>
      </c>
      <c r="H691">
        <v>445.41</v>
      </c>
      <c r="I691">
        <v>445.41</v>
      </c>
      <c r="J691">
        <v>461.44</v>
      </c>
      <c r="K691">
        <v>-16.03</v>
      </c>
      <c r="L691" t="s">
        <v>83</v>
      </c>
      <c r="M691" t="s">
        <v>363</v>
      </c>
      <c r="N691" t="s">
        <v>12</v>
      </c>
      <c r="O691">
        <v>12</v>
      </c>
    </row>
    <row r="692" spans="1:15" x14ac:dyDescent="0.3">
      <c r="A692" t="s">
        <v>282</v>
      </c>
      <c r="B692" s="11">
        <v>43805</v>
      </c>
      <c r="C692" t="s">
        <v>581</v>
      </c>
      <c r="D692" t="s">
        <v>583</v>
      </c>
      <c r="E692" t="s">
        <v>348</v>
      </c>
      <c r="F692" t="s">
        <v>349</v>
      </c>
      <c r="G692">
        <v>1</v>
      </c>
      <c r="H692">
        <v>1430.44</v>
      </c>
      <c r="I692">
        <v>1430.44</v>
      </c>
      <c r="J692">
        <v>1481.94</v>
      </c>
      <c r="K692">
        <v>-51.5</v>
      </c>
      <c r="L692" t="s">
        <v>83</v>
      </c>
      <c r="M692" t="s">
        <v>363</v>
      </c>
      <c r="N692" t="s">
        <v>12</v>
      </c>
      <c r="O692">
        <v>12</v>
      </c>
    </row>
    <row r="693" spans="1:15" x14ac:dyDescent="0.3">
      <c r="A693" t="s">
        <v>283</v>
      </c>
      <c r="B693" s="11">
        <v>43806</v>
      </c>
      <c r="C693" t="s">
        <v>547</v>
      </c>
      <c r="D693" t="s">
        <v>417</v>
      </c>
      <c r="E693" t="s">
        <v>348</v>
      </c>
      <c r="F693" t="s">
        <v>349</v>
      </c>
      <c r="G693">
        <v>1</v>
      </c>
      <c r="H693">
        <v>1466.01</v>
      </c>
      <c r="I693">
        <v>1466.01</v>
      </c>
      <c r="J693">
        <v>1554.95</v>
      </c>
      <c r="K693">
        <v>-88.94</v>
      </c>
      <c r="L693" t="s">
        <v>83</v>
      </c>
      <c r="M693" t="s">
        <v>363</v>
      </c>
      <c r="N693" t="s">
        <v>12</v>
      </c>
      <c r="O693">
        <v>12</v>
      </c>
    </row>
    <row r="694" spans="1:15" x14ac:dyDescent="0.3">
      <c r="A694" t="s">
        <v>283</v>
      </c>
      <c r="B694" s="11">
        <v>43806</v>
      </c>
      <c r="C694" t="s">
        <v>538</v>
      </c>
      <c r="D694" t="s">
        <v>417</v>
      </c>
      <c r="E694" t="s">
        <v>348</v>
      </c>
      <c r="F694" t="s">
        <v>349</v>
      </c>
      <c r="G694">
        <v>1</v>
      </c>
      <c r="H694">
        <v>356.9</v>
      </c>
      <c r="I694">
        <v>356.9</v>
      </c>
      <c r="J694">
        <v>360.94</v>
      </c>
      <c r="K694">
        <v>-4.04</v>
      </c>
      <c r="L694" t="s">
        <v>83</v>
      </c>
      <c r="M694" t="s">
        <v>363</v>
      </c>
      <c r="N694" t="s">
        <v>12</v>
      </c>
      <c r="O694">
        <v>12</v>
      </c>
    </row>
    <row r="695" spans="1:15" x14ac:dyDescent="0.3">
      <c r="A695" t="s">
        <v>284</v>
      </c>
      <c r="B695" s="11">
        <v>43812</v>
      </c>
      <c r="C695" t="s">
        <v>620</v>
      </c>
      <c r="D695" t="s">
        <v>384</v>
      </c>
      <c r="E695" t="s">
        <v>348</v>
      </c>
      <c r="F695" t="s">
        <v>349</v>
      </c>
      <c r="G695">
        <v>1</v>
      </c>
      <c r="H695">
        <v>26.72</v>
      </c>
      <c r="I695">
        <v>26.72</v>
      </c>
      <c r="J695">
        <v>19.78</v>
      </c>
      <c r="K695">
        <v>6.94</v>
      </c>
      <c r="L695" t="s">
        <v>83</v>
      </c>
      <c r="M695" t="s">
        <v>363</v>
      </c>
      <c r="N695" t="s">
        <v>12</v>
      </c>
      <c r="O695">
        <v>12</v>
      </c>
    </row>
    <row r="696" spans="1:15" x14ac:dyDescent="0.3">
      <c r="A696" t="s">
        <v>284</v>
      </c>
      <c r="B696" s="11">
        <v>43812</v>
      </c>
      <c r="C696" t="s">
        <v>520</v>
      </c>
      <c r="D696" t="s">
        <v>384</v>
      </c>
      <c r="E696" t="s">
        <v>348</v>
      </c>
      <c r="F696" t="s">
        <v>349</v>
      </c>
      <c r="G696">
        <v>1</v>
      </c>
      <c r="H696">
        <v>105.29</v>
      </c>
      <c r="I696">
        <v>105.29</v>
      </c>
      <c r="J696">
        <v>77.92</v>
      </c>
      <c r="K696">
        <v>27.37</v>
      </c>
      <c r="L696" t="s">
        <v>83</v>
      </c>
      <c r="M696" t="s">
        <v>363</v>
      </c>
      <c r="N696" t="s">
        <v>12</v>
      </c>
      <c r="O696">
        <v>12</v>
      </c>
    </row>
    <row r="697" spans="1:15" x14ac:dyDescent="0.3">
      <c r="A697" t="s">
        <v>284</v>
      </c>
      <c r="B697" s="11">
        <v>43812</v>
      </c>
      <c r="C697" t="s">
        <v>596</v>
      </c>
      <c r="D697" t="s">
        <v>384</v>
      </c>
      <c r="E697" t="s">
        <v>348</v>
      </c>
      <c r="F697" t="s">
        <v>349</v>
      </c>
      <c r="G697">
        <v>1</v>
      </c>
      <c r="H697">
        <v>149.87</v>
      </c>
      <c r="I697">
        <v>149.87</v>
      </c>
      <c r="J697">
        <v>136.79</v>
      </c>
      <c r="K697">
        <v>13.08</v>
      </c>
      <c r="L697" t="s">
        <v>83</v>
      </c>
      <c r="M697" t="s">
        <v>363</v>
      </c>
      <c r="N697" t="s">
        <v>12</v>
      </c>
      <c r="O697">
        <v>12</v>
      </c>
    </row>
    <row r="698" spans="1:15" x14ac:dyDescent="0.3">
      <c r="A698" t="s">
        <v>284</v>
      </c>
      <c r="B698" s="11">
        <v>43812</v>
      </c>
      <c r="C698" t="s">
        <v>621</v>
      </c>
      <c r="D698" t="s">
        <v>384</v>
      </c>
      <c r="E698" t="s">
        <v>348</v>
      </c>
      <c r="F698" t="s">
        <v>349</v>
      </c>
      <c r="G698">
        <v>1</v>
      </c>
      <c r="H698">
        <v>338.99</v>
      </c>
      <c r="I698">
        <v>338.99</v>
      </c>
      <c r="J698">
        <v>308.22000000000003</v>
      </c>
      <c r="K698">
        <v>30.77</v>
      </c>
      <c r="L698" t="s">
        <v>83</v>
      </c>
      <c r="M698" t="s">
        <v>363</v>
      </c>
      <c r="N698" t="s">
        <v>12</v>
      </c>
      <c r="O698">
        <v>12</v>
      </c>
    </row>
    <row r="699" spans="1:15" x14ac:dyDescent="0.3">
      <c r="A699" t="s">
        <v>284</v>
      </c>
      <c r="B699" s="11">
        <v>43812</v>
      </c>
      <c r="C699" t="s">
        <v>589</v>
      </c>
      <c r="D699" t="s">
        <v>384</v>
      </c>
      <c r="E699" t="s">
        <v>348</v>
      </c>
      <c r="F699" t="s">
        <v>349</v>
      </c>
      <c r="G699">
        <v>1</v>
      </c>
      <c r="H699">
        <v>818.7</v>
      </c>
      <c r="I699">
        <v>818.7</v>
      </c>
      <c r="J699">
        <v>747.2</v>
      </c>
      <c r="K699">
        <v>71.5</v>
      </c>
      <c r="L699" t="s">
        <v>83</v>
      </c>
      <c r="M699" t="s">
        <v>363</v>
      </c>
      <c r="N699" t="s">
        <v>12</v>
      </c>
      <c r="O699">
        <v>12</v>
      </c>
    </row>
    <row r="700" spans="1:15" x14ac:dyDescent="0.3">
      <c r="A700" t="s">
        <v>284</v>
      </c>
      <c r="B700" s="11">
        <v>43812</v>
      </c>
      <c r="C700" t="s">
        <v>600</v>
      </c>
      <c r="D700" t="s">
        <v>384</v>
      </c>
      <c r="E700" t="s">
        <v>348</v>
      </c>
      <c r="F700" t="s">
        <v>349</v>
      </c>
      <c r="G700">
        <v>1</v>
      </c>
      <c r="H700">
        <v>158.43</v>
      </c>
      <c r="I700">
        <v>158.43</v>
      </c>
      <c r="J700">
        <v>144.59</v>
      </c>
      <c r="K700">
        <v>13.84</v>
      </c>
      <c r="L700" t="s">
        <v>83</v>
      </c>
      <c r="M700" t="s">
        <v>363</v>
      </c>
      <c r="N700" t="s">
        <v>12</v>
      </c>
      <c r="O700">
        <v>12</v>
      </c>
    </row>
    <row r="701" spans="1:15" x14ac:dyDescent="0.3">
      <c r="A701" t="s">
        <v>284</v>
      </c>
      <c r="B701" s="11">
        <v>43812</v>
      </c>
      <c r="C701" t="s">
        <v>622</v>
      </c>
      <c r="D701" t="s">
        <v>384</v>
      </c>
      <c r="E701" t="s">
        <v>348</v>
      </c>
      <c r="F701" t="s">
        <v>349</v>
      </c>
      <c r="G701">
        <v>1</v>
      </c>
      <c r="H701">
        <v>1391.99</v>
      </c>
      <c r="I701">
        <v>1391.99</v>
      </c>
      <c r="J701">
        <v>1265.6199999999999</v>
      </c>
      <c r="K701">
        <v>126.37</v>
      </c>
      <c r="L701" t="s">
        <v>83</v>
      </c>
      <c r="M701" t="s">
        <v>363</v>
      </c>
      <c r="N701" t="s">
        <v>12</v>
      </c>
      <c r="O701">
        <v>12</v>
      </c>
    </row>
    <row r="702" spans="1:15" x14ac:dyDescent="0.3">
      <c r="A702" t="s">
        <v>284</v>
      </c>
      <c r="B702" s="11">
        <v>43812</v>
      </c>
      <c r="C702" t="s">
        <v>597</v>
      </c>
      <c r="D702" t="s">
        <v>384</v>
      </c>
      <c r="E702" t="s">
        <v>348</v>
      </c>
      <c r="F702" t="s">
        <v>349</v>
      </c>
      <c r="G702">
        <v>1</v>
      </c>
      <c r="H702">
        <v>338.99</v>
      </c>
      <c r="I702">
        <v>338.99</v>
      </c>
      <c r="J702">
        <v>308.22000000000003</v>
      </c>
      <c r="K702">
        <v>30.77</v>
      </c>
      <c r="L702" t="s">
        <v>83</v>
      </c>
      <c r="M702" t="s">
        <v>363</v>
      </c>
      <c r="N702" t="s">
        <v>12</v>
      </c>
      <c r="O702">
        <v>12</v>
      </c>
    </row>
    <row r="703" spans="1:15" x14ac:dyDescent="0.3">
      <c r="A703" t="s">
        <v>284</v>
      </c>
      <c r="B703" s="11">
        <v>43812</v>
      </c>
      <c r="C703" t="s">
        <v>623</v>
      </c>
      <c r="D703" t="s">
        <v>384</v>
      </c>
      <c r="E703" t="s">
        <v>348</v>
      </c>
      <c r="F703" t="s">
        <v>349</v>
      </c>
      <c r="G703">
        <v>1</v>
      </c>
      <c r="H703">
        <v>218.45</v>
      </c>
      <c r="I703">
        <v>218.45</v>
      </c>
      <c r="J703">
        <v>199.38</v>
      </c>
      <c r="K703">
        <v>19.07</v>
      </c>
      <c r="L703" t="s">
        <v>83</v>
      </c>
      <c r="M703" t="s">
        <v>363</v>
      </c>
      <c r="N703" t="s">
        <v>12</v>
      </c>
      <c r="O703">
        <v>12</v>
      </c>
    </row>
    <row r="704" spans="1:15" x14ac:dyDescent="0.3">
      <c r="A704" t="s">
        <v>284</v>
      </c>
      <c r="B704" s="11">
        <v>43812</v>
      </c>
      <c r="C704" t="s">
        <v>609</v>
      </c>
      <c r="D704" t="s">
        <v>384</v>
      </c>
      <c r="E704" t="s">
        <v>348</v>
      </c>
      <c r="F704" t="s">
        <v>349</v>
      </c>
      <c r="G704">
        <v>1</v>
      </c>
      <c r="H704">
        <v>1391.99</v>
      </c>
      <c r="I704">
        <v>1391.99</v>
      </c>
      <c r="J704">
        <v>1265.6199999999999</v>
      </c>
      <c r="K704">
        <v>126.37</v>
      </c>
      <c r="L704" t="s">
        <v>83</v>
      </c>
      <c r="M704" t="s">
        <v>363</v>
      </c>
      <c r="N704" t="s">
        <v>12</v>
      </c>
      <c r="O704">
        <v>12</v>
      </c>
    </row>
    <row r="705" spans="1:15" x14ac:dyDescent="0.3">
      <c r="A705" t="s">
        <v>285</v>
      </c>
      <c r="B705" s="11">
        <v>43813</v>
      </c>
      <c r="C705" t="s">
        <v>566</v>
      </c>
      <c r="D705" t="s">
        <v>578</v>
      </c>
      <c r="E705" t="s">
        <v>348</v>
      </c>
      <c r="F705" t="s">
        <v>349</v>
      </c>
      <c r="G705">
        <v>1</v>
      </c>
      <c r="H705">
        <v>445.41</v>
      </c>
      <c r="I705">
        <v>445.41</v>
      </c>
      <c r="J705">
        <v>461.44</v>
      </c>
      <c r="K705">
        <v>-16.03</v>
      </c>
      <c r="L705" t="s">
        <v>83</v>
      </c>
      <c r="M705" t="s">
        <v>363</v>
      </c>
      <c r="N705" t="s">
        <v>12</v>
      </c>
      <c r="O705">
        <v>12</v>
      </c>
    </row>
    <row r="706" spans="1:15" x14ac:dyDescent="0.3">
      <c r="A706" t="s">
        <v>285</v>
      </c>
      <c r="B706" s="11">
        <v>43813</v>
      </c>
      <c r="C706" t="s">
        <v>581</v>
      </c>
      <c r="D706" t="s">
        <v>578</v>
      </c>
      <c r="E706" t="s">
        <v>348</v>
      </c>
      <c r="F706" t="s">
        <v>349</v>
      </c>
      <c r="G706">
        <v>1</v>
      </c>
      <c r="H706">
        <v>1430.44</v>
      </c>
      <c r="I706">
        <v>1430.44</v>
      </c>
      <c r="J706">
        <v>1481.94</v>
      </c>
      <c r="K706">
        <v>-51.5</v>
      </c>
      <c r="L706" t="s">
        <v>83</v>
      </c>
      <c r="M706" t="s">
        <v>363</v>
      </c>
      <c r="N706" t="s">
        <v>12</v>
      </c>
      <c r="O706">
        <v>12</v>
      </c>
    </row>
    <row r="707" spans="1:15" x14ac:dyDescent="0.3">
      <c r="A707" t="s">
        <v>285</v>
      </c>
      <c r="B707" s="11">
        <v>43813</v>
      </c>
      <c r="C707" t="s">
        <v>521</v>
      </c>
      <c r="D707" t="s">
        <v>578</v>
      </c>
      <c r="E707" t="s">
        <v>348</v>
      </c>
      <c r="F707" t="s">
        <v>349</v>
      </c>
      <c r="G707">
        <v>1</v>
      </c>
      <c r="H707">
        <v>445.41</v>
      </c>
      <c r="I707">
        <v>445.41</v>
      </c>
      <c r="J707">
        <v>461.44</v>
      </c>
      <c r="K707">
        <v>-16.03</v>
      </c>
      <c r="L707" t="s">
        <v>83</v>
      </c>
      <c r="M707" t="s">
        <v>363</v>
      </c>
      <c r="N707" t="s">
        <v>12</v>
      </c>
      <c r="O707">
        <v>12</v>
      </c>
    </row>
    <row r="708" spans="1:15" x14ac:dyDescent="0.3">
      <c r="A708" t="s">
        <v>285</v>
      </c>
      <c r="B708" s="11">
        <v>43813</v>
      </c>
      <c r="C708" t="s">
        <v>531</v>
      </c>
      <c r="D708" t="s">
        <v>578</v>
      </c>
      <c r="E708" t="s">
        <v>348</v>
      </c>
      <c r="F708" t="s">
        <v>349</v>
      </c>
      <c r="G708">
        <v>1</v>
      </c>
      <c r="H708">
        <v>63.9</v>
      </c>
      <c r="I708">
        <v>63.9</v>
      </c>
      <c r="J708">
        <v>47.29</v>
      </c>
      <c r="K708">
        <v>16.61</v>
      </c>
      <c r="L708" t="s">
        <v>83</v>
      </c>
      <c r="M708" t="s">
        <v>363</v>
      </c>
      <c r="N708" t="s">
        <v>12</v>
      </c>
      <c r="O708">
        <v>12</v>
      </c>
    </row>
    <row r="709" spans="1:15" x14ac:dyDescent="0.3">
      <c r="A709" t="s">
        <v>286</v>
      </c>
      <c r="B709" s="11">
        <v>43814</v>
      </c>
      <c r="C709" t="s">
        <v>377</v>
      </c>
      <c r="D709" t="s">
        <v>378</v>
      </c>
      <c r="E709" t="s">
        <v>348</v>
      </c>
      <c r="F709" t="s">
        <v>349</v>
      </c>
      <c r="G709">
        <v>1</v>
      </c>
      <c r="H709">
        <v>1020.59</v>
      </c>
      <c r="I709">
        <v>1020.59</v>
      </c>
      <c r="J709">
        <v>1082.51</v>
      </c>
      <c r="K709">
        <v>-61.92</v>
      </c>
      <c r="L709" t="s">
        <v>83</v>
      </c>
      <c r="M709" t="s">
        <v>363</v>
      </c>
      <c r="N709" t="s">
        <v>12</v>
      </c>
      <c r="O709">
        <v>12</v>
      </c>
    </row>
    <row r="710" spans="1:15" x14ac:dyDescent="0.3">
      <c r="A710" t="s">
        <v>286</v>
      </c>
      <c r="B710" s="11">
        <v>43814</v>
      </c>
      <c r="C710" t="s">
        <v>536</v>
      </c>
      <c r="D710" t="s">
        <v>378</v>
      </c>
      <c r="E710" t="s">
        <v>348</v>
      </c>
      <c r="F710" t="s">
        <v>349</v>
      </c>
      <c r="G710">
        <v>1</v>
      </c>
      <c r="H710">
        <v>1020.59</v>
      </c>
      <c r="I710">
        <v>1020.59</v>
      </c>
      <c r="J710">
        <v>1082.51</v>
      </c>
      <c r="K710">
        <v>-61.92</v>
      </c>
      <c r="L710" t="s">
        <v>83</v>
      </c>
      <c r="M710" t="s">
        <v>363</v>
      </c>
      <c r="N710" t="s">
        <v>12</v>
      </c>
      <c r="O710">
        <v>12</v>
      </c>
    </row>
    <row r="711" spans="1:15" x14ac:dyDescent="0.3">
      <c r="A711" t="s">
        <v>286</v>
      </c>
      <c r="B711" s="11">
        <v>43814</v>
      </c>
      <c r="C711" t="s">
        <v>542</v>
      </c>
      <c r="D711" t="s">
        <v>378</v>
      </c>
      <c r="E711" t="s">
        <v>348</v>
      </c>
      <c r="F711" t="s">
        <v>349</v>
      </c>
      <c r="G711">
        <v>1</v>
      </c>
      <c r="H711">
        <v>672.29</v>
      </c>
      <c r="I711">
        <v>672.29</v>
      </c>
      <c r="J711">
        <v>713.08</v>
      </c>
      <c r="K711">
        <v>-40.79</v>
      </c>
      <c r="L711" t="s">
        <v>83</v>
      </c>
      <c r="M711" t="s">
        <v>363</v>
      </c>
      <c r="N711" t="s">
        <v>12</v>
      </c>
      <c r="O711">
        <v>12</v>
      </c>
    </row>
    <row r="712" spans="1:15" x14ac:dyDescent="0.3">
      <c r="A712" t="s">
        <v>286</v>
      </c>
      <c r="B712" s="11">
        <v>43814</v>
      </c>
      <c r="C712" t="s">
        <v>537</v>
      </c>
      <c r="D712" t="s">
        <v>378</v>
      </c>
      <c r="E712" t="s">
        <v>348</v>
      </c>
      <c r="F712" t="s">
        <v>349</v>
      </c>
      <c r="G712">
        <v>1</v>
      </c>
      <c r="H712">
        <v>323.99</v>
      </c>
      <c r="I712">
        <v>323.99</v>
      </c>
      <c r="J712">
        <v>343.65</v>
      </c>
      <c r="K712">
        <v>-19.66</v>
      </c>
      <c r="L712" t="s">
        <v>83</v>
      </c>
      <c r="M712" t="s">
        <v>363</v>
      </c>
      <c r="N712" t="s">
        <v>12</v>
      </c>
      <c r="O712">
        <v>12</v>
      </c>
    </row>
    <row r="713" spans="1:15" x14ac:dyDescent="0.3">
      <c r="A713" t="s">
        <v>286</v>
      </c>
      <c r="B713" s="11">
        <v>43814</v>
      </c>
      <c r="C713" t="s">
        <v>624</v>
      </c>
      <c r="D713" t="s">
        <v>378</v>
      </c>
      <c r="E713" t="s">
        <v>348</v>
      </c>
      <c r="F713" t="s">
        <v>349</v>
      </c>
      <c r="G713">
        <v>1</v>
      </c>
      <c r="H713">
        <v>672.29</v>
      </c>
      <c r="I713">
        <v>672.29</v>
      </c>
      <c r="J713">
        <v>713.08</v>
      </c>
      <c r="K713">
        <v>-40.79</v>
      </c>
      <c r="L713" t="s">
        <v>83</v>
      </c>
      <c r="M713" t="s">
        <v>363</v>
      </c>
      <c r="N713" t="s">
        <v>12</v>
      </c>
      <c r="O713">
        <v>12</v>
      </c>
    </row>
    <row r="714" spans="1:15" x14ac:dyDescent="0.3">
      <c r="A714" t="s">
        <v>287</v>
      </c>
      <c r="B714" s="11">
        <v>43818</v>
      </c>
      <c r="C714" t="s">
        <v>625</v>
      </c>
      <c r="D714" t="s">
        <v>385</v>
      </c>
      <c r="E714" t="s">
        <v>348</v>
      </c>
      <c r="F714" t="s">
        <v>349</v>
      </c>
      <c r="G714">
        <v>1</v>
      </c>
      <c r="H714">
        <v>218.45</v>
      </c>
      <c r="I714">
        <v>218.45</v>
      </c>
      <c r="J714">
        <v>199.38</v>
      </c>
      <c r="K714">
        <v>19.07</v>
      </c>
      <c r="L714" t="s">
        <v>83</v>
      </c>
      <c r="M714" t="s">
        <v>363</v>
      </c>
      <c r="N714" t="s">
        <v>12</v>
      </c>
      <c r="O714">
        <v>12</v>
      </c>
    </row>
    <row r="715" spans="1:15" x14ac:dyDescent="0.3">
      <c r="A715" t="s">
        <v>287</v>
      </c>
      <c r="B715" s="11">
        <v>43818</v>
      </c>
      <c r="C715" t="s">
        <v>626</v>
      </c>
      <c r="D715" t="s">
        <v>385</v>
      </c>
      <c r="E715" t="s">
        <v>348</v>
      </c>
      <c r="F715" t="s">
        <v>349</v>
      </c>
      <c r="G715">
        <v>1</v>
      </c>
      <c r="H715">
        <v>158.43</v>
      </c>
      <c r="I715">
        <v>158.43</v>
      </c>
      <c r="J715">
        <v>144.59</v>
      </c>
      <c r="K715">
        <v>13.84</v>
      </c>
      <c r="L715" t="s">
        <v>83</v>
      </c>
      <c r="M715" t="s">
        <v>363</v>
      </c>
      <c r="N715" t="s">
        <v>12</v>
      </c>
      <c r="O715">
        <v>12</v>
      </c>
    </row>
    <row r="716" spans="1:15" x14ac:dyDescent="0.3">
      <c r="A716" t="s">
        <v>287</v>
      </c>
      <c r="B716" s="11">
        <v>43818</v>
      </c>
      <c r="C716" t="s">
        <v>627</v>
      </c>
      <c r="D716" t="s">
        <v>385</v>
      </c>
      <c r="E716" t="s">
        <v>348</v>
      </c>
      <c r="F716" t="s">
        <v>349</v>
      </c>
      <c r="G716">
        <v>1</v>
      </c>
      <c r="H716">
        <v>338.99</v>
      </c>
      <c r="I716">
        <v>338.99</v>
      </c>
      <c r="J716">
        <v>308.22000000000003</v>
      </c>
      <c r="K716">
        <v>30.77</v>
      </c>
      <c r="L716" t="s">
        <v>83</v>
      </c>
      <c r="M716" t="s">
        <v>363</v>
      </c>
      <c r="N716" t="s">
        <v>12</v>
      </c>
      <c r="O716">
        <v>12</v>
      </c>
    </row>
    <row r="717" spans="1:15" x14ac:dyDescent="0.3">
      <c r="A717" t="s">
        <v>287</v>
      </c>
      <c r="B717" s="11">
        <v>43818</v>
      </c>
      <c r="C717" t="s">
        <v>628</v>
      </c>
      <c r="D717" t="s">
        <v>385</v>
      </c>
      <c r="E717" t="s">
        <v>348</v>
      </c>
      <c r="F717" t="s">
        <v>349</v>
      </c>
      <c r="G717">
        <v>1</v>
      </c>
      <c r="H717">
        <v>461.69</v>
      </c>
      <c r="I717">
        <v>461.69</v>
      </c>
      <c r="J717">
        <v>419.78</v>
      </c>
      <c r="K717">
        <v>41.91</v>
      </c>
      <c r="L717" t="s">
        <v>83</v>
      </c>
      <c r="M717" t="s">
        <v>363</v>
      </c>
      <c r="N717" t="s">
        <v>12</v>
      </c>
      <c r="O717">
        <v>12</v>
      </c>
    </row>
    <row r="718" spans="1:15" x14ac:dyDescent="0.3">
      <c r="A718" t="s">
        <v>287</v>
      </c>
      <c r="B718" s="11">
        <v>43818</v>
      </c>
      <c r="C718" t="s">
        <v>596</v>
      </c>
      <c r="D718" t="s">
        <v>385</v>
      </c>
      <c r="E718" t="s">
        <v>348</v>
      </c>
      <c r="F718" t="s">
        <v>349</v>
      </c>
      <c r="G718">
        <v>1</v>
      </c>
      <c r="H718">
        <v>149.87</v>
      </c>
      <c r="I718">
        <v>149.87</v>
      </c>
      <c r="J718">
        <v>136.79</v>
      </c>
      <c r="K718">
        <v>13.08</v>
      </c>
      <c r="L718" t="s">
        <v>83</v>
      </c>
      <c r="M718" t="s">
        <v>363</v>
      </c>
      <c r="N718" t="s">
        <v>12</v>
      </c>
      <c r="O718">
        <v>12</v>
      </c>
    </row>
    <row r="719" spans="1:15" x14ac:dyDescent="0.3">
      <c r="A719" t="s">
        <v>287</v>
      </c>
      <c r="B719" s="11">
        <v>43818</v>
      </c>
      <c r="C719" t="s">
        <v>629</v>
      </c>
      <c r="D719" t="s">
        <v>385</v>
      </c>
      <c r="E719" t="s">
        <v>348</v>
      </c>
      <c r="F719" t="s">
        <v>349</v>
      </c>
      <c r="G719">
        <v>1</v>
      </c>
      <c r="H719">
        <v>323.99</v>
      </c>
      <c r="I719">
        <v>323.99</v>
      </c>
      <c r="J719">
        <v>294.58</v>
      </c>
      <c r="K719">
        <v>29.41</v>
      </c>
      <c r="L719" t="s">
        <v>83</v>
      </c>
      <c r="M719" t="s">
        <v>363</v>
      </c>
      <c r="N719" t="s">
        <v>12</v>
      </c>
      <c r="O719">
        <v>12</v>
      </c>
    </row>
    <row r="720" spans="1:15" x14ac:dyDescent="0.3">
      <c r="A720" t="s">
        <v>288</v>
      </c>
      <c r="B720" s="11">
        <v>43818</v>
      </c>
      <c r="C720" t="s">
        <v>630</v>
      </c>
      <c r="D720" t="s">
        <v>490</v>
      </c>
      <c r="E720" t="s">
        <v>348</v>
      </c>
      <c r="F720" t="s">
        <v>349</v>
      </c>
      <c r="G720">
        <v>1</v>
      </c>
      <c r="H720">
        <v>323.99</v>
      </c>
      <c r="I720">
        <v>323.99</v>
      </c>
      <c r="J720">
        <v>294.58</v>
      </c>
      <c r="K720">
        <v>29.41</v>
      </c>
      <c r="L720" t="s">
        <v>83</v>
      </c>
      <c r="M720" t="s">
        <v>363</v>
      </c>
      <c r="N720" t="s">
        <v>12</v>
      </c>
      <c r="O720">
        <v>12</v>
      </c>
    </row>
    <row r="721" spans="1:15" x14ac:dyDescent="0.3">
      <c r="A721" t="s">
        <v>288</v>
      </c>
      <c r="B721" s="11">
        <v>43818</v>
      </c>
      <c r="C721" t="s">
        <v>631</v>
      </c>
      <c r="D721" t="s">
        <v>490</v>
      </c>
      <c r="E721" t="s">
        <v>348</v>
      </c>
      <c r="F721" t="s">
        <v>349</v>
      </c>
      <c r="G721">
        <v>1</v>
      </c>
      <c r="H721">
        <v>72</v>
      </c>
      <c r="I721">
        <v>72</v>
      </c>
      <c r="J721">
        <v>44.88</v>
      </c>
      <c r="K721">
        <v>27.12</v>
      </c>
      <c r="L721" t="s">
        <v>83</v>
      </c>
      <c r="M721" t="s">
        <v>363</v>
      </c>
      <c r="N721" t="s">
        <v>12</v>
      </c>
      <c r="O721">
        <v>12</v>
      </c>
    </row>
    <row r="722" spans="1:15" x14ac:dyDescent="0.3">
      <c r="A722" t="s">
        <v>288</v>
      </c>
      <c r="B722" s="11">
        <v>43818</v>
      </c>
      <c r="C722" t="s">
        <v>632</v>
      </c>
      <c r="D722" t="s">
        <v>490</v>
      </c>
      <c r="E722" t="s">
        <v>348</v>
      </c>
      <c r="F722" t="s">
        <v>349</v>
      </c>
      <c r="G722">
        <v>1</v>
      </c>
      <c r="H722">
        <v>1376.99</v>
      </c>
      <c r="I722">
        <v>1376.99</v>
      </c>
      <c r="J722">
        <v>1251.98</v>
      </c>
      <c r="K722">
        <v>125.01</v>
      </c>
      <c r="L722" t="s">
        <v>83</v>
      </c>
      <c r="M722" t="s">
        <v>363</v>
      </c>
      <c r="N722" t="s">
        <v>12</v>
      </c>
      <c r="O722">
        <v>12</v>
      </c>
    </row>
    <row r="723" spans="1:15" x14ac:dyDescent="0.3">
      <c r="A723" t="s">
        <v>288</v>
      </c>
      <c r="B723" s="11">
        <v>43818</v>
      </c>
      <c r="C723" t="s">
        <v>551</v>
      </c>
      <c r="D723" t="s">
        <v>490</v>
      </c>
      <c r="E723" t="s">
        <v>348</v>
      </c>
      <c r="F723" t="s">
        <v>349</v>
      </c>
      <c r="G723">
        <v>1</v>
      </c>
      <c r="H723">
        <v>48.59</v>
      </c>
      <c r="I723">
        <v>48.59</v>
      </c>
      <c r="J723">
        <v>35.96</v>
      </c>
      <c r="K723">
        <v>12.63</v>
      </c>
      <c r="L723" t="s">
        <v>83</v>
      </c>
      <c r="M723" t="s">
        <v>363</v>
      </c>
      <c r="N723" t="s">
        <v>12</v>
      </c>
      <c r="O723">
        <v>12</v>
      </c>
    </row>
    <row r="724" spans="1:15" x14ac:dyDescent="0.3">
      <c r="A724" t="s">
        <v>288</v>
      </c>
      <c r="B724" s="11">
        <v>43818</v>
      </c>
      <c r="C724" t="s">
        <v>592</v>
      </c>
      <c r="D724" t="s">
        <v>490</v>
      </c>
      <c r="E724" t="s">
        <v>348</v>
      </c>
      <c r="F724" t="s">
        <v>349</v>
      </c>
      <c r="G724">
        <v>1</v>
      </c>
      <c r="H724">
        <v>338.99</v>
      </c>
      <c r="I724">
        <v>338.99</v>
      </c>
      <c r="J724">
        <v>308.22000000000003</v>
      </c>
      <c r="K724">
        <v>30.77</v>
      </c>
      <c r="L724" t="s">
        <v>83</v>
      </c>
      <c r="M724" t="s">
        <v>363</v>
      </c>
      <c r="N724" t="s">
        <v>12</v>
      </c>
      <c r="O724">
        <v>12</v>
      </c>
    </row>
    <row r="725" spans="1:15" x14ac:dyDescent="0.3">
      <c r="A725" t="s">
        <v>288</v>
      </c>
      <c r="B725" s="11">
        <v>43818</v>
      </c>
      <c r="C725" t="s">
        <v>550</v>
      </c>
      <c r="D725" t="s">
        <v>490</v>
      </c>
      <c r="E725" t="s">
        <v>348</v>
      </c>
      <c r="F725" t="s">
        <v>349</v>
      </c>
      <c r="G725">
        <v>1</v>
      </c>
      <c r="H725">
        <v>37.15</v>
      </c>
      <c r="I725">
        <v>37.15</v>
      </c>
      <c r="J725">
        <v>27.49</v>
      </c>
      <c r="K725">
        <v>9.66</v>
      </c>
      <c r="L725" t="s">
        <v>83</v>
      </c>
      <c r="M725" t="s">
        <v>363</v>
      </c>
      <c r="N725" t="s">
        <v>12</v>
      </c>
      <c r="O725">
        <v>12</v>
      </c>
    </row>
    <row r="726" spans="1:15" x14ac:dyDescent="0.3">
      <c r="A726" t="s">
        <v>288</v>
      </c>
      <c r="B726" s="11">
        <v>43818</v>
      </c>
      <c r="C726" t="s">
        <v>556</v>
      </c>
      <c r="D726" t="s">
        <v>490</v>
      </c>
      <c r="E726" t="s">
        <v>348</v>
      </c>
      <c r="F726" t="s">
        <v>349</v>
      </c>
      <c r="G726">
        <v>1</v>
      </c>
      <c r="H726">
        <v>72.16</v>
      </c>
      <c r="I726">
        <v>72.16</v>
      </c>
      <c r="J726">
        <v>53.4</v>
      </c>
      <c r="K726">
        <v>18.760000000000002</v>
      </c>
      <c r="L726" t="s">
        <v>83</v>
      </c>
      <c r="M726" t="s">
        <v>363</v>
      </c>
      <c r="N726" t="s">
        <v>12</v>
      </c>
      <c r="O726">
        <v>12</v>
      </c>
    </row>
    <row r="727" spans="1:15" x14ac:dyDescent="0.3">
      <c r="A727" t="s">
        <v>288</v>
      </c>
      <c r="B727" s="11">
        <v>43818</v>
      </c>
      <c r="C727" t="s">
        <v>610</v>
      </c>
      <c r="D727" t="s">
        <v>490</v>
      </c>
      <c r="E727" t="s">
        <v>348</v>
      </c>
      <c r="F727" t="s">
        <v>349</v>
      </c>
      <c r="G727">
        <v>1</v>
      </c>
      <c r="H727">
        <v>1376.99</v>
      </c>
      <c r="I727">
        <v>1376.99</v>
      </c>
      <c r="J727">
        <v>1251.98</v>
      </c>
      <c r="K727">
        <v>125.01</v>
      </c>
      <c r="L727" t="s">
        <v>83</v>
      </c>
      <c r="M727" t="s">
        <v>363</v>
      </c>
      <c r="N727" t="s">
        <v>12</v>
      </c>
      <c r="O727">
        <v>12</v>
      </c>
    </row>
    <row r="728" spans="1:15" x14ac:dyDescent="0.3">
      <c r="A728" t="s">
        <v>288</v>
      </c>
      <c r="B728" s="11">
        <v>43818</v>
      </c>
      <c r="C728" t="s">
        <v>609</v>
      </c>
      <c r="D728" t="s">
        <v>490</v>
      </c>
      <c r="E728" t="s">
        <v>348</v>
      </c>
      <c r="F728" t="s">
        <v>349</v>
      </c>
      <c r="G728">
        <v>1</v>
      </c>
      <c r="H728">
        <v>1391.99</v>
      </c>
      <c r="I728">
        <v>1391.99</v>
      </c>
      <c r="J728">
        <v>1265.6199999999999</v>
      </c>
      <c r="K728">
        <v>126.37</v>
      </c>
      <c r="L728" t="s">
        <v>83</v>
      </c>
      <c r="M728" t="s">
        <v>363</v>
      </c>
      <c r="N728" t="s">
        <v>12</v>
      </c>
      <c r="O728">
        <v>12</v>
      </c>
    </row>
    <row r="729" spans="1:15" x14ac:dyDescent="0.3">
      <c r="A729" t="s">
        <v>288</v>
      </c>
      <c r="B729" s="11">
        <v>43818</v>
      </c>
      <c r="C729" t="s">
        <v>611</v>
      </c>
      <c r="D729" t="s">
        <v>490</v>
      </c>
      <c r="E729" t="s">
        <v>348</v>
      </c>
      <c r="F729" t="s">
        <v>349</v>
      </c>
      <c r="G729">
        <v>1</v>
      </c>
      <c r="H729">
        <v>809.76</v>
      </c>
      <c r="I729">
        <v>809.76</v>
      </c>
      <c r="J729">
        <v>739.04</v>
      </c>
      <c r="K729">
        <v>70.72</v>
      </c>
      <c r="L729" t="s">
        <v>83</v>
      </c>
      <c r="M729" t="s">
        <v>363</v>
      </c>
      <c r="N729" t="s">
        <v>12</v>
      </c>
      <c r="O729">
        <v>12</v>
      </c>
    </row>
    <row r="730" spans="1:15" x14ac:dyDescent="0.3">
      <c r="A730" t="s">
        <v>290</v>
      </c>
      <c r="B730" s="11">
        <v>43820</v>
      </c>
      <c r="C730" t="s">
        <v>539</v>
      </c>
      <c r="D730" t="s">
        <v>594</v>
      </c>
      <c r="E730" t="s">
        <v>348</v>
      </c>
      <c r="F730" t="s">
        <v>349</v>
      </c>
      <c r="G730">
        <v>1</v>
      </c>
      <c r="H730">
        <v>37.25</v>
      </c>
      <c r="I730">
        <v>37.25</v>
      </c>
      <c r="J730">
        <v>27.57</v>
      </c>
      <c r="K730">
        <v>9.68</v>
      </c>
      <c r="L730" t="s">
        <v>83</v>
      </c>
      <c r="M730" t="s">
        <v>363</v>
      </c>
      <c r="N730" t="s">
        <v>12</v>
      </c>
      <c r="O730">
        <v>12</v>
      </c>
    </row>
    <row r="731" spans="1:15" x14ac:dyDescent="0.3">
      <c r="A731" t="s">
        <v>291</v>
      </c>
      <c r="B731" s="11">
        <v>43820</v>
      </c>
      <c r="C731" t="s">
        <v>633</v>
      </c>
      <c r="D731" t="s">
        <v>513</v>
      </c>
      <c r="E731" t="s">
        <v>348</v>
      </c>
      <c r="F731" t="s">
        <v>349</v>
      </c>
      <c r="G731">
        <v>1</v>
      </c>
      <c r="H731">
        <v>16.27</v>
      </c>
      <c r="I731">
        <v>16.27</v>
      </c>
      <c r="J731">
        <v>12.04</v>
      </c>
      <c r="K731">
        <v>4.2300000000000004</v>
      </c>
      <c r="L731" t="s">
        <v>83</v>
      </c>
      <c r="M731" t="s">
        <v>363</v>
      </c>
      <c r="N731" t="s">
        <v>12</v>
      </c>
      <c r="O731">
        <v>12</v>
      </c>
    </row>
    <row r="732" spans="1:15" x14ac:dyDescent="0.3">
      <c r="A732" t="s">
        <v>291</v>
      </c>
      <c r="B732" s="11">
        <v>43820</v>
      </c>
      <c r="C732" t="s">
        <v>588</v>
      </c>
      <c r="D732" t="s">
        <v>513</v>
      </c>
      <c r="E732" t="s">
        <v>348</v>
      </c>
      <c r="F732" t="s">
        <v>349</v>
      </c>
      <c r="G732">
        <v>1</v>
      </c>
      <c r="H732">
        <v>37.25</v>
      </c>
      <c r="I732">
        <v>37.25</v>
      </c>
      <c r="J732">
        <v>27.57</v>
      </c>
      <c r="K732">
        <v>9.68</v>
      </c>
      <c r="L732" t="s">
        <v>83</v>
      </c>
      <c r="M732" t="s">
        <v>363</v>
      </c>
      <c r="N732" t="s">
        <v>12</v>
      </c>
      <c r="O732">
        <v>12</v>
      </c>
    </row>
    <row r="733" spans="1:15" x14ac:dyDescent="0.3">
      <c r="A733" t="s">
        <v>292</v>
      </c>
      <c r="B733" s="11">
        <v>43823</v>
      </c>
      <c r="C733" t="s">
        <v>545</v>
      </c>
      <c r="D733" t="s">
        <v>483</v>
      </c>
      <c r="E733" t="s">
        <v>348</v>
      </c>
      <c r="F733" t="s">
        <v>349</v>
      </c>
      <c r="G733">
        <v>1</v>
      </c>
      <c r="H733">
        <v>202.33</v>
      </c>
      <c r="I733">
        <v>202.33</v>
      </c>
      <c r="J733">
        <v>204.63</v>
      </c>
      <c r="K733">
        <v>-2.2999999999999998</v>
      </c>
      <c r="L733" t="s">
        <v>83</v>
      </c>
      <c r="M733" t="s">
        <v>363</v>
      </c>
      <c r="N733" t="s">
        <v>12</v>
      </c>
      <c r="O733">
        <v>12</v>
      </c>
    </row>
    <row r="734" spans="1:15" x14ac:dyDescent="0.3">
      <c r="A734" t="s">
        <v>292</v>
      </c>
      <c r="B734" s="11">
        <v>43823</v>
      </c>
      <c r="C734" t="s">
        <v>606</v>
      </c>
      <c r="D734" t="s">
        <v>483</v>
      </c>
      <c r="E734" t="s">
        <v>348</v>
      </c>
      <c r="F734" t="s">
        <v>349</v>
      </c>
      <c r="G734">
        <v>1</v>
      </c>
      <c r="H734">
        <v>356.9</v>
      </c>
      <c r="I734">
        <v>356.9</v>
      </c>
      <c r="J734">
        <v>360.94</v>
      </c>
      <c r="K734">
        <v>-4.04</v>
      </c>
      <c r="L734" t="s">
        <v>83</v>
      </c>
      <c r="M734" t="s">
        <v>363</v>
      </c>
      <c r="N734" t="s">
        <v>12</v>
      </c>
      <c r="O734">
        <v>12</v>
      </c>
    </row>
    <row r="735" spans="1:15" x14ac:dyDescent="0.3">
      <c r="A735" t="s">
        <v>293</v>
      </c>
      <c r="B735" s="11">
        <v>43833</v>
      </c>
      <c r="C735" t="s">
        <v>542</v>
      </c>
      <c r="D735" t="s">
        <v>347</v>
      </c>
      <c r="E735" t="s">
        <v>348</v>
      </c>
      <c r="F735" t="s">
        <v>349</v>
      </c>
      <c r="G735">
        <v>1</v>
      </c>
      <c r="H735">
        <v>672.29</v>
      </c>
      <c r="I735">
        <v>672.29</v>
      </c>
      <c r="J735">
        <v>713.08</v>
      </c>
      <c r="K735">
        <v>-40.79</v>
      </c>
      <c r="L735" t="s">
        <v>84</v>
      </c>
      <c r="M735" t="s">
        <v>371</v>
      </c>
      <c r="N735" t="s">
        <v>13</v>
      </c>
      <c r="O735">
        <v>1</v>
      </c>
    </row>
    <row r="736" spans="1:15" x14ac:dyDescent="0.3">
      <c r="A736" t="s">
        <v>294</v>
      </c>
      <c r="B736" s="11">
        <v>43836</v>
      </c>
      <c r="C736" t="s">
        <v>634</v>
      </c>
      <c r="D736" t="s">
        <v>519</v>
      </c>
      <c r="E736" t="s">
        <v>348</v>
      </c>
      <c r="F736" t="s">
        <v>349</v>
      </c>
      <c r="G736">
        <v>1</v>
      </c>
      <c r="H736">
        <v>445.41</v>
      </c>
      <c r="I736">
        <v>445.41</v>
      </c>
      <c r="J736">
        <v>461.44</v>
      </c>
      <c r="K736">
        <v>-16.03</v>
      </c>
      <c r="L736" t="s">
        <v>84</v>
      </c>
      <c r="M736" t="s">
        <v>371</v>
      </c>
      <c r="N736" t="s">
        <v>13</v>
      </c>
      <c r="O736">
        <v>1</v>
      </c>
    </row>
    <row r="737" spans="1:15" x14ac:dyDescent="0.3">
      <c r="A737" t="s">
        <v>294</v>
      </c>
      <c r="B737" s="11">
        <v>43836</v>
      </c>
      <c r="C737" t="s">
        <v>614</v>
      </c>
      <c r="D737" t="s">
        <v>519</v>
      </c>
      <c r="E737" t="s">
        <v>348</v>
      </c>
      <c r="F737" t="s">
        <v>349</v>
      </c>
      <c r="G737">
        <v>1</v>
      </c>
      <c r="H737">
        <v>728.91</v>
      </c>
      <c r="I737">
        <v>728.91</v>
      </c>
      <c r="J737">
        <v>755.15</v>
      </c>
      <c r="K737">
        <v>-26.24</v>
      </c>
      <c r="L737" t="s">
        <v>84</v>
      </c>
      <c r="M737" t="s">
        <v>371</v>
      </c>
      <c r="N737" t="s">
        <v>13</v>
      </c>
      <c r="O737">
        <v>1</v>
      </c>
    </row>
    <row r="738" spans="1:15" x14ac:dyDescent="0.3">
      <c r="A738" t="s">
        <v>294</v>
      </c>
      <c r="B738" s="11">
        <v>43836</v>
      </c>
      <c r="C738" t="s">
        <v>601</v>
      </c>
      <c r="D738" t="s">
        <v>519</v>
      </c>
      <c r="E738" t="s">
        <v>348</v>
      </c>
      <c r="F738" t="s">
        <v>349</v>
      </c>
      <c r="G738">
        <v>1</v>
      </c>
      <c r="H738">
        <v>445.41</v>
      </c>
      <c r="I738">
        <v>445.41</v>
      </c>
      <c r="J738">
        <v>461.44</v>
      </c>
      <c r="K738">
        <v>-16.03</v>
      </c>
      <c r="L738" t="s">
        <v>84</v>
      </c>
      <c r="M738" t="s">
        <v>371</v>
      </c>
      <c r="N738" t="s">
        <v>13</v>
      </c>
      <c r="O738">
        <v>1</v>
      </c>
    </row>
    <row r="739" spans="1:15" x14ac:dyDescent="0.3">
      <c r="A739" t="s">
        <v>294</v>
      </c>
      <c r="B739" s="11">
        <v>43836</v>
      </c>
      <c r="C739" t="s">
        <v>522</v>
      </c>
      <c r="D739" t="s">
        <v>519</v>
      </c>
      <c r="E739" t="s">
        <v>348</v>
      </c>
      <c r="F739" t="s">
        <v>349</v>
      </c>
      <c r="G739">
        <v>1</v>
      </c>
      <c r="H739">
        <v>445.41</v>
      </c>
      <c r="I739">
        <v>445.41</v>
      </c>
      <c r="J739">
        <v>461.44</v>
      </c>
      <c r="K739">
        <v>-16.03</v>
      </c>
      <c r="L739" t="s">
        <v>84</v>
      </c>
      <c r="M739" t="s">
        <v>371</v>
      </c>
      <c r="N739" t="s">
        <v>13</v>
      </c>
      <c r="O739">
        <v>1</v>
      </c>
    </row>
    <row r="740" spans="1:15" x14ac:dyDescent="0.3">
      <c r="A740" t="s">
        <v>294</v>
      </c>
      <c r="B740" s="11">
        <v>43836</v>
      </c>
      <c r="C740" t="s">
        <v>566</v>
      </c>
      <c r="D740" t="s">
        <v>519</v>
      </c>
      <c r="E740" t="s">
        <v>348</v>
      </c>
      <c r="F740" t="s">
        <v>349</v>
      </c>
      <c r="G740">
        <v>1</v>
      </c>
      <c r="H740">
        <v>445.41</v>
      </c>
      <c r="I740">
        <v>445.41</v>
      </c>
      <c r="J740">
        <v>461.44</v>
      </c>
      <c r="K740">
        <v>-16.03</v>
      </c>
      <c r="L740" t="s">
        <v>84</v>
      </c>
      <c r="M740" t="s">
        <v>371</v>
      </c>
      <c r="N740" t="s">
        <v>13</v>
      </c>
      <c r="O740">
        <v>1</v>
      </c>
    </row>
    <row r="741" spans="1:15" x14ac:dyDescent="0.3">
      <c r="A741" t="s">
        <v>294</v>
      </c>
      <c r="B741" s="11">
        <v>43836</v>
      </c>
      <c r="C741" t="s">
        <v>580</v>
      </c>
      <c r="D741" t="s">
        <v>519</v>
      </c>
      <c r="E741" t="s">
        <v>348</v>
      </c>
      <c r="F741" t="s">
        <v>349</v>
      </c>
      <c r="G741">
        <v>1</v>
      </c>
      <c r="H741">
        <v>445.41</v>
      </c>
      <c r="I741">
        <v>445.41</v>
      </c>
      <c r="J741">
        <v>461.44</v>
      </c>
      <c r="K741">
        <v>-16.03</v>
      </c>
      <c r="L741" t="s">
        <v>84</v>
      </c>
      <c r="M741" t="s">
        <v>371</v>
      </c>
      <c r="N741" t="s">
        <v>13</v>
      </c>
      <c r="O741">
        <v>1</v>
      </c>
    </row>
    <row r="742" spans="1:15" x14ac:dyDescent="0.3">
      <c r="A742" t="s">
        <v>296</v>
      </c>
      <c r="B742" s="11">
        <v>43857</v>
      </c>
      <c r="C742" t="s">
        <v>613</v>
      </c>
      <c r="D742" t="s">
        <v>532</v>
      </c>
      <c r="E742" t="s">
        <v>348</v>
      </c>
      <c r="F742" t="s">
        <v>349</v>
      </c>
      <c r="G742">
        <v>1</v>
      </c>
      <c r="H742">
        <v>1430.44</v>
      </c>
      <c r="I742">
        <v>1430.44</v>
      </c>
      <c r="J742">
        <v>1481.94</v>
      </c>
      <c r="K742">
        <v>-51.5</v>
      </c>
      <c r="L742" t="s">
        <v>84</v>
      </c>
      <c r="M742" t="s">
        <v>371</v>
      </c>
      <c r="N742" t="s">
        <v>13</v>
      </c>
      <c r="O742">
        <v>1</v>
      </c>
    </row>
    <row r="743" spans="1:15" x14ac:dyDescent="0.3">
      <c r="A743" t="s">
        <v>297</v>
      </c>
      <c r="B743" s="11">
        <v>43867</v>
      </c>
      <c r="C743" t="s">
        <v>377</v>
      </c>
      <c r="D743" t="s">
        <v>355</v>
      </c>
      <c r="E743" t="s">
        <v>348</v>
      </c>
      <c r="F743" t="s">
        <v>349</v>
      </c>
      <c r="G743">
        <v>1</v>
      </c>
      <c r="H743">
        <v>1020.59</v>
      </c>
      <c r="I743">
        <v>1020.59</v>
      </c>
      <c r="J743">
        <v>1082.51</v>
      </c>
      <c r="K743">
        <v>-61.92</v>
      </c>
      <c r="L743" t="s">
        <v>84</v>
      </c>
      <c r="M743" t="s">
        <v>371</v>
      </c>
      <c r="N743" t="s">
        <v>14</v>
      </c>
      <c r="O743">
        <v>2</v>
      </c>
    </row>
    <row r="744" spans="1:15" x14ac:dyDescent="0.3">
      <c r="A744" t="s">
        <v>297</v>
      </c>
      <c r="B744" s="11">
        <v>43867</v>
      </c>
      <c r="C744" t="s">
        <v>624</v>
      </c>
      <c r="D744" t="s">
        <v>355</v>
      </c>
      <c r="E744" t="s">
        <v>348</v>
      </c>
      <c r="F744" t="s">
        <v>349</v>
      </c>
      <c r="G744">
        <v>1</v>
      </c>
      <c r="H744">
        <v>672.29</v>
      </c>
      <c r="I744">
        <v>672.29</v>
      </c>
      <c r="J744">
        <v>713.08</v>
      </c>
      <c r="K744">
        <v>-40.79</v>
      </c>
      <c r="L744" t="s">
        <v>84</v>
      </c>
      <c r="M744" t="s">
        <v>371</v>
      </c>
      <c r="N744" t="s">
        <v>14</v>
      </c>
      <c r="O744">
        <v>2</v>
      </c>
    </row>
    <row r="745" spans="1:15" x14ac:dyDescent="0.3">
      <c r="A745" t="s">
        <v>298</v>
      </c>
      <c r="B745" s="11">
        <v>43868</v>
      </c>
      <c r="C745" t="s">
        <v>580</v>
      </c>
      <c r="D745" t="s">
        <v>554</v>
      </c>
      <c r="E745" t="s">
        <v>348</v>
      </c>
      <c r="F745" t="s">
        <v>349</v>
      </c>
      <c r="G745">
        <v>1</v>
      </c>
      <c r="H745">
        <v>445.41</v>
      </c>
      <c r="I745">
        <v>445.41</v>
      </c>
      <c r="J745">
        <v>461.44</v>
      </c>
      <c r="K745">
        <v>-16.03</v>
      </c>
      <c r="L745" t="s">
        <v>84</v>
      </c>
      <c r="M745" t="s">
        <v>371</v>
      </c>
      <c r="N745" t="s">
        <v>14</v>
      </c>
      <c r="O745">
        <v>2</v>
      </c>
    </row>
    <row r="746" spans="1:15" x14ac:dyDescent="0.3">
      <c r="A746" t="s">
        <v>299</v>
      </c>
      <c r="B746" s="11">
        <v>43868</v>
      </c>
      <c r="C746" t="s">
        <v>540</v>
      </c>
      <c r="D746" t="s">
        <v>389</v>
      </c>
      <c r="E746" t="s">
        <v>348</v>
      </c>
      <c r="F746" t="s">
        <v>349</v>
      </c>
      <c r="G746">
        <v>1</v>
      </c>
      <c r="H746">
        <v>1466.01</v>
      </c>
      <c r="I746">
        <v>1466.01</v>
      </c>
      <c r="J746">
        <v>1554.95</v>
      </c>
      <c r="K746">
        <v>-88.94</v>
      </c>
      <c r="L746" t="s">
        <v>84</v>
      </c>
      <c r="M746" t="s">
        <v>371</v>
      </c>
      <c r="N746" t="s">
        <v>14</v>
      </c>
      <c r="O746">
        <v>2</v>
      </c>
    </row>
    <row r="747" spans="1:15" x14ac:dyDescent="0.3">
      <c r="A747" t="s">
        <v>299</v>
      </c>
      <c r="B747" s="11">
        <v>43868</v>
      </c>
      <c r="C747" t="s">
        <v>558</v>
      </c>
      <c r="D747" t="s">
        <v>389</v>
      </c>
      <c r="E747" t="s">
        <v>348</v>
      </c>
      <c r="F747" t="s">
        <v>349</v>
      </c>
      <c r="G747">
        <v>1</v>
      </c>
      <c r="H747">
        <v>48.59</v>
      </c>
      <c r="I747">
        <v>48.59</v>
      </c>
      <c r="J747">
        <v>35.96</v>
      </c>
      <c r="K747">
        <v>12.63</v>
      </c>
      <c r="L747" t="s">
        <v>84</v>
      </c>
      <c r="M747" t="s">
        <v>371</v>
      </c>
      <c r="N747" t="s">
        <v>14</v>
      </c>
      <c r="O747">
        <v>2</v>
      </c>
    </row>
    <row r="748" spans="1:15" x14ac:dyDescent="0.3">
      <c r="A748" t="s">
        <v>299</v>
      </c>
      <c r="B748" s="11">
        <v>43868</v>
      </c>
      <c r="C748" t="s">
        <v>612</v>
      </c>
      <c r="D748" t="s">
        <v>389</v>
      </c>
      <c r="E748" t="s">
        <v>348</v>
      </c>
      <c r="F748" t="s">
        <v>349</v>
      </c>
      <c r="G748">
        <v>1</v>
      </c>
      <c r="H748">
        <v>1466.01</v>
      </c>
      <c r="I748">
        <v>1466.01</v>
      </c>
      <c r="J748">
        <v>1554.95</v>
      </c>
      <c r="K748">
        <v>-88.94</v>
      </c>
      <c r="L748" t="s">
        <v>84</v>
      </c>
      <c r="M748" t="s">
        <v>371</v>
      </c>
      <c r="N748" t="s">
        <v>14</v>
      </c>
      <c r="O748">
        <v>2</v>
      </c>
    </row>
    <row r="749" spans="1:15" x14ac:dyDescent="0.3">
      <c r="A749" t="s">
        <v>299</v>
      </c>
      <c r="B749" s="11">
        <v>43868</v>
      </c>
      <c r="C749" t="s">
        <v>562</v>
      </c>
      <c r="D749" t="s">
        <v>389</v>
      </c>
      <c r="E749" t="s">
        <v>348</v>
      </c>
      <c r="F749" t="s">
        <v>349</v>
      </c>
      <c r="G749">
        <v>1</v>
      </c>
      <c r="H749">
        <v>1466.01</v>
      </c>
      <c r="I749">
        <v>1466.01</v>
      </c>
      <c r="J749">
        <v>1554.95</v>
      </c>
      <c r="K749">
        <v>-88.94</v>
      </c>
      <c r="L749" t="s">
        <v>84</v>
      </c>
      <c r="M749" t="s">
        <v>371</v>
      </c>
      <c r="N749" t="s">
        <v>14</v>
      </c>
      <c r="O749">
        <v>2</v>
      </c>
    </row>
    <row r="750" spans="1:15" x14ac:dyDescent="0.3">
      <c r="A750" t="s">
        <v>299</v>
      </c>
      <c r="B750" s="11">
        <v>43868</v>
      </c>
      <c r="C750" t="s">
        <v>635</v>
      </c>
      <c r="D750" t="s">
        <v>389</v>
      </c>
      <c r="E750" t="s">
        <v>348</v>
      </c>
      <c r="F750" t="s">
        <v>349</v>
      </c>
      <c r="G750">
        <v>1</v>
      </c>
      <c r="H750">
        <v>323.99</v>
      </c>
      <c r="I750">
        <v>323.99</v>
      </c>
      <c r="J750">
        <v>343.65</v>
      </c>
      <c r="K750">
        <v>-19.66</v>
      </c>
      <c r="L750" t="s">
        <v>84</v>
      </c>
      <c r="M750" t="s">
        <v>371</v>
      </c>
      <c r="N750" t="s">
        <v>14</v>
      </c>
      <c r="O750">
        <v>2</v>
      </c>
    </row>
    <row r="751" spans="1:15" x14ac:dyDescent="0.3">
      <c r="A751" t="s">
        <v>299</v>
      </c>
      <c r="B751" s="11">
        <v>43868</v>
      </c>
      <c r="C751" t="s">
        <v>539</v>
      </c>
      <c r="D751" t="s">
        <v>389</v>
      </c>
      <c r="E751" t="s">
        <v>348</v>
      </c>
      <c r="F751" t="s">
        <v>349</v>
      </c>
      <c r="G751">
        <v>1</v>
      </c>
      <c r="H751">
        <v>37.25</v>
      </c>
      <c r="I751">
        <v>37.25</v>
      </c>
      <c r="J751">
        <v>27.57</v>
      </c>
      <c r="K751">
        <v>9.68</v>
      </c>
      <c r="L751" t="s">
        <v>84</v>
      </c>
      <c r="M751" t="s">
        <v>371</v>
      </c>
      <c r="N751" t="s">
        <v>14</v>
      </c>
      <c r="O751">
        <v>2</v>
      </c>
    </row>
    <row r="752" spans="1:15" x14ac:dyDescent="0.3">
      <c r="A752" t="s">
        <v>300</v>
      </c>
      <c r="B752" s="11">
        <v>43879</v>
      </c>
      <c r="C752" t="s">
        <v>636</v>
      </c>
      <c r="D752" t="s">
        <v>392</v>
      </c>
      <c r="E752" t="s">
        <v>348</v>
      </c>
      <c r="F752" t="s">
        <v>349</v>
      </c>
      <c r="G752">
        <v>1</v>
      </c>
      <c r="H752">
        <v>158.43</v>
      </c>
      <c r="I752">
        <v>158.43</v>
      </c>
      <c r="J752">
        <v>144.59</v>
      </c>
      <c r="K752">
        <v>13.84</v>
      </c>
      <c r="L752" t="s">
        <v>84</v>
      </c>
      <c r="M752" t="s">
        <v>371</v>
      </c>
      <c r="N752" t="s">
        <v>14</v>
      </c>
      <c r="O752">
        <v>2</v>
      </c>
    </row>
    <row r="753" spans="1:15" x14ac:dyDescent="0.3">
      <c r="A753" t="s">
        <v>301</v>
      </c>
      <c r="B753" s="11">
        <v>43879</v>
      </c>
      <c r="C753" t="s">
        <v>637</v>
      </c>
      <c r="D753" t="s">
        <v>381</v>
      </c>
      <c r="E753" t="s">
        <v>348</v>
      </c>
      <c r="F753" t="s">
        <v>349</v>
      </c>
      <c r="G753">
        <v>1</v>
      </c>
      <c r="H753">
        <v>5.39</v>
      </c>
      <c r="I753">
        <v>5.39</v>
      </c>
      <c r="J753">
        <v>3.36</v>
      </c>
      <c r="K753">
        <v>2.0299999999999998</v>
      </c>
      <c r="L753" t="s">
        <v>84</v>
      </c>
      <c r="M753" t="s">
        <v>371</v>
      </c>
      <c r="N753" t="s">
        <v>14</v>
      </c>
      <c r="O753">
        <v>2</v>
      </c>
    </row>
    <row r="754" spans="1:15" x14ac:dyDescent="0.3">
      <c r="A754" t="s">
        <v>302</v>
      </c>
      <c r="B754" s="11">
        <v>43885</v>
      </c>
      <c r="C754" t="s">
        <v>606</v>
      </c>
      <c r="D754" t="s">
        <v>463</v>
      </c>
      <c r="E754" t="s">
        <v>348</v>
      </c>
      <c r="F754" t="s">
        <v>349</v>
      </c>
      <c r="G754">
        <v>1</v>
      </c>
      <c r="H754">
        <v>356.9</v>
      </c>
      <c r="I754">
        <v>356.9</v>
      </c>
      <c r="J754">
        <v>360.94</v>
      </c>
      <c r="K754">
        <v>-4.04</v>
      </c>
      <c r="L754" t="s">
        <v>84</v>
      </c>
      <c r="M754" t="s">
        <v>371</v>
      </c>
      <c r="N754" t="s">
        <v>14</v>
      </c>
      <c r="O754">
        <v>2</v>
      </c>
    </row>
    <row r="755" spans="1:15" x14ac:dyDescent="0.3">
      <c r="A755" t="s">
        <v>302</v>
      </c>
      <c r="B755" s="11">
        <v>43885</v>
      </c>
      <c r="C755" t="s">
        <v>605</v>
      </c>
      <c r="D755" t="s">
        <v>463</v>
      </c>
      <c r="E755" t="s">
        <v>348</v>
      </c>
      <c r="F755" t="s">
        <v>349</v>
      </c>
      <c r="G755">
        <v>1</v>
      </c>
      <c r="H755">
        <v>356.9</v>
      </c>
      <c r="I755">
        <v>356.9</v>
      </c>
      <c r="J755">
        <v>360.94</v>
      </c>
      <c r="K755">
        <v>-4.04</v>
      </c>
      <c r="L755" t="s">
        <v>84</v>
      </c>
      <c r="M755" t="s">
        <v>371</v>
      </c>
      <c r="N755" t="s">
        <v>14</v>
      </c>
      <c r="O755">
        <v>2</v>
      </c>
    </row>
    <row r="756" spans="1:15" x14ac:dyDescent="0.3">
      <c r="A756" t="s">
        <v>302</v>
      </c>
      <c r="B756" s="11">
        <v>43885</v>
      </c>
      <c r="C756" t="s">
        <v>542</v>
      </c>
      <c r="D756" t="s">
        <v>463</v>
      </c>
      <c r="E756" t="s">
        <v>348</v>
      </c>
      <c r="F756" t="s">
        <v>349</v>
      </c>
      <c r="G756">
        <v>1</v>
      </c>
      <c r="H756">
        <v>672.29</v>
      </c>
      <c r="I756">
        <v>672.29</v>
      </c>
      <c r="J756">
        <v>713.08</v>
      </c>
      <c r="K756">
        <v>-40.79</v>
      </c>
      <c r="L756" t="s">
        <v>84</v>
      </c>
      <c r="M756" t="s">
        <v>371</v>
      </c>
      <c r="N756" t="s">
        <v>14</v>
      </c>
      <c r="O756">
        <v>2</v>
      </c>
    </row>
    <row r="757" spans="1:15" x14ac:dyDescent="0.3">
      <c r="A757" t="s">
        <v>303</v>
      </c>
      <c r="B757" s="11">
        <v>43887</v>
      </c>
      <c r="C757" t="s">
        <v>638</v>
      </c>
      <c r="D757" t="s">
        <v>415</v>
      </c>
      <c r="E757" t="s">
        <v>348</v>
      </c>
      <c r="F757" t="s">
        <v>349</v>
      </c>
      <c r="G757">
        <v>1</v>
      </c>
      <c r="H757">
        <v>41.99</v>
      </c>
      <c r="I757">
        <v>41.99</v>
      </c>
      <c r="J757">
        <v>26.18</v>
      </c>
      <c r="K757">
        <v>15.81</v>
      </c>
      <c r="L757" t="s">
        <v>84</v>
      </c>
      <c r="M757" t="s">
        <v>371</v>
      </c>
      <c r="N757" t="s">
        <v>14</v>
      </c>
      <c r="O757">
        <v>2</v>
      </c>
    </row>
    <row r="758" spans="1:15" x14ac:dyDescent="0.3">
      <c r="A758" t="s">
        <v>304</v>
      </c>
      <c r="B758" s="11">
        <v>43887</v>
      </c>
      <c r="C758" t="s">
        <v>624</v>
      </c>
      <c r="D758" t="s">
        <v>390</v>
      </c>
      <c r="E758" t="s">
        <v>348</v>
      </c>
      <c r="F758" t="s">
        <v>349</v>
      </c>
      <c r="G758">
        <v>1</v>
      </c>
      <c r="H758">
        <v>672.29</v>
      </c>
      <c r="I758">
        <v>672.29</v>
      </c>
      <c r="J758">
        <v>713.08</v>
      </c>
      <c r="K758">
        <v>-40.79</v>
      </c>
      <c r="L758" t="s">
        <v>84</v>
      </c>
      <c r="M758" t="s">
        <v>371</v>
      </c>
      <c r="N758" t="s">
        <v>14</v>
      </c>
      <c r="O758">
        <v>2</v>
      </c>
    </row>
    <row r="759" spans="1:15" x14ac:dyDescent="0.3">
      <c r="A759" t="s">
        <v>304</v>
      </c>
      <c r="B759" s="11">
        <v>43887</v>
      </c>
      <c r="C759" t="s">
        <v>548</v>
      </c>
      <c r="D759" t="s">
        <v>390</v>
      </c>
      <c r="E759" t="s">
        <v>348</v>
      </c>
      <c r="F759" t="s">
        <v>349</v>
      </c>
      <c r="G759">
        <v>1</v>
      </c>
      <c r="H759">
        <v>1020.59</v>
      </c>
      <c r="I759">
        <v>1020.59</v>
      </c>
      <c r="J759">
        <v>1082.51</v>
      </c>
      <c r="K759">
        <v>-61.92</v>
      </c>
      <c r="L759" t="s">
        <v>84</v>
      </c>
      <c r="M759" t="s">
        <v>371</v>
      </c>
      <c r="N759" t="s">
        <v>14</v>
      </c>
      <c r="O759">
        <v>2</v>
      </c>
    </row>
    <row r="760" spans="1:15" x14ac:dyDescent="0.3">
      <c r="A760" t="s">
        <v>304</v>
      </c>
      <c r="B760" s="11">
        <v>43887</v>
      </c>
      <c r="C760" t="s">
        <v>606</v>
      </c>
      <c r="D760" t="s">
        <v>390</v>
      </c>
      <c r="E760" t="s">
        <v>348</v>
      </c>
      <c r="F760" t="s">
        <v>349</v>
      </c>
      <c r="G760">
        <v>1</v>
      </c>
      <c r="H760">
        <v>356.9</v>
      </c>
      <c r="I760">
        <v>356.9</v>
      </c>
      <c r="J760">
        <v>360.94</v>
      </c>
      <c r="K760">
        <v>-4.04</v>
      </c>
      <c r="L760" t="s">
        <v>84</v>
      </c>
      <c r="M760" t="s">
        <v>371</v>
      </c>
      <c r="N760" t="s">
        <v>14</v>
      </c>
      <c r="O760">
        <v>2</v>
      </c>
    </row>
    <row r="761" spans="1:15" x14ac:dyDescent="0.3">
      <c r="A761" t="s">
        <v>304</v>
      </c>
      <c r="B761" s="11">
        <v>43887</v>
      </c>
      <c r="C761" t="s">
        <v>612</v>
      </c>
      <c r="D761" t="s">
        <v>390</v>
      </c>
      <c r="E761" t="s">
        <v>348</v>
      </c>
      <c r="F761" t="s">
        <v>349</v>
      </c>
      <c r="G761">
        <v>1</v>
      </c>
      <c r="H761">
        <v>1466.01</v>
      </c>
      <c r="I761">
        <v>1466.01</v>
      </c>
      <c r="J761">
        <v>1554.95</v>
      </c>
      <c r="K761">
        <v>-88.94</v>
      </c>
      <c r="L761" t="s">
        <v>84</v>
      </c>
      <c r="M761" t="s">
        <v>371</v>
      </c>
      <c r="N761" t="s">
        <v>14</v>
      </c>
      <c r="O761">
        <v>2</v>
      </c>
    </row>
    <row r="762" spans="1:15" x14ac:dyDescent="0.3">
      <c r="A762" t="s">
        <v>304</v>
      </c>
      <c r="B762" s="11">
        <v>43887</v>
      </c>
      <c r="C762" t="s">
        <v>607</v>
      </c>
      <c r="D762" t="s">
        <v>390</v>
      </c>
      <c r="E762" t="s">
        <v>348</v>
      </c>
      <c r="F762" t="s">
        <v>349</v>
      </c>
      <c r="G762">
        <v>1</v>
      </c>
      <c r="H762">
        <v>1466.01</v>
      </c>
      <c r="I762">
        <v>1466.01</v>
      </c>
      <c r="J762">
        <v>1554.95</v>
      </c>
      <c r="K762">
        <v>-88.94</v>
      </c>
      <c r="L762" t="s">
        <v>84</v>
      </c>
      <c r="M762" t="s">
        <v>371</v>
      </c>
      <c r="N762" t="s">
        <v>14</v>
      </c>
      <c r="O762">
        <v>2</v>
      </c>
    </row>
    <row r="763" spans="1:15" x14ac:dyDescent="0.3">
      <c r="A763" t="s">
        <v>306</v>
      </c>
      <c r="B763" s="11">
        <v>43892</v>
      </c>
      <c r="C763" t="s">
        <v>518</v>
      </c>
      <c r="D763" t="s">
        <v>541</v>
      </c>
      <c r="E763" t="s">
        <v>348</v>
      </c>
      <c r="F763" t="s">
        <v>349</v>
      </c>
      <c r="G763">
        <v>1</v>
      </c>
      <c r="H763">
        <v>1430.44</v>
      </c>
      <c r="I763">
        <v>1430.44</v>
      </c>
      <c r="J763">
        <v>1481.94</v>
      </c>
      <c r="K763">
        <v>-51.5</v>
      </c>
      <c r="L763" t="s">
        <v>84</v>
      </c>
      <c r="M763" t="s">
        <v>371</v>
      </c>
      <c r="N763" t="s">
        <v>15</v>
      </c>
      <c r="O763">
        <v>3</v>
      </c>
    </row>
    <row r="764" spans="1:15" x14ac:dyDescent="0.3">
      <c r="A764" t="s">
        <v>306</v>
      </c>
      <c r="B764" s="11">
        <v>43892</v>
      </c>
      <c r="C764" t="s">
        <v>591</v>
      </c>
      <c r="D764" t="s">
        <v>541</v>
      </c>
      <c r="E764" t="s">
        <v>348</v>
      </c>
      <c r="F764" t="s">
        <v>349</v>
      </c>
      <c r="G764">
        <v>1</v>
      </c>
      <c r="H764">
        <v>72.89</v>
      </c>
      <c r="I764">
        <v>72.89</v>
      </c>
      <c r="J764">
        <v>53.94</v>
      </c>
      <c r="K764">
        <v>18.95</v>
      </c>
      <c r="L764" t="s">
        <v>84</v>
      </c>
      <c r="M764" t="s">
        <v>371</v>
      </c>
      <c r="N764" t="s">
        <v>15</v>
      </c>
      <c r="O764">
        <v>3</v>
      </c>
    </row>
    <row r="765" spans="1:15" x14ac:dyDescent="0.3">
      <c r="A765" t="s">
        <v>306</v>
      </c>
      <c r="B765" s="11">
        <v>43892</v>
      </c>
      <c r="C765" t="s">
        <v>580</v>
      </c>
      <c r="D765" t="s">
        <v>541</v>
      </c>
      <c r="E765" t="s">
        <v>348</v>
      </c>
      <c r="F765" t="s">
        <v>349</v>
      </c>
      <c r="G765">
        <v>1</v>
      </c>
      <c r="H765">
        <v>445.41</v>
      </c>
      <c r="I765">
        <v>445.41</v>
      </c>
      <c r="J765">
        <v>461.44</v>
      </c>
      <c r="K765">
        <v>-16.03</v>
      </c>
      <c r="L765" t="s">
        <v>84</v>
      </c>
      <c r="M765" t="s">
        <v>371</v>
      </c>
      <c r="N765" t="s">
        <v>15</v>
      </c>
      <c r="O765">
        <v>3</v>
      </c>
    </row>
    <row r="766" spans="1:15" x14ac:dyDescent="0.3">
      <c r="A766" t="s">
        <v>306</v>
      </c>
      <c r="B766" s="11">
        <v>43892</v>
      </c>
      <c r="C766" t="s">
        <v>604</v>
      </c>
      <c r="D766" t="s">
        <v>541</v>
      </c>
      <c r="E766" t="s">
        <v>348</v>
      </c>
      <c r="F766" t="s">
        <v>349</v>
      </c>
      <c r="G766">
        <v>1</v>
      </c>
      <c r="H766">
        <v>12.14</v>
      </c>
      <c r="I766">
        <v>12.14</v>
      </c>
      <c r="J766">
        <v>8.99</v>
      </c>
      <c r="K766">
        <v>3.15</v>
      </c>
      <c r="L766" t="s">
        <v>84</v>
      </c>
      <c r="M766" t="s">
        <v>371</v>
      </c>
      <c r="N766" t="s">
        <v>15</v>
      </c>
      <c r="O766">
        <v>3</v>
      </c>
    </row>
    <row r="767" spans="1:15" x14ac:dyDescent="0.3">
      <c r="A767" t="s">
        <v>306</v>
      </c>
      <c r="B767" s="11">
        <v>43892</v>
      </c>
      <c r="C767" t="s">
        <v>582</v>
      </c>
      <c r="D767" t="s">
        <v>541</v>
      </c>
      <c r="E767" t="s">
        <v>348</v>
      </c>
      <c r="F767" t="s">
        <v>349</v>
      </c>
      <c r="G767">
        <v>1</v>
      </c>
      <c r="H767">
        <v>728.91</v>
      </c>
      <c r="I767">
        <v>728.91</v>
      </c>
      <c r="J767">
        <v>755.15</v>
      </c>
      <c r="K767">
        <v>-26.24</v>
      </c>
      <c r="L767" t="s">
        <v>84</v>
      </c>
      <c r="M767" t="s">
        <v>371</v>
      </c>
      <c r="N767" t="s">
        <v>15</v>
      </c>
      <c r="O767">
        <v>3</v>
      </c>
    </row>
    <row r="768" spans="1:15" x14ac:dyDescent="0.3">
      <c r="A768" t="s">
        <v>306</v>
      </c>
      <c r="B768" s="11">
        <v>43892</v>
      </c>
      <c r="C768" t="s">
        <v>576</v>
      </c>
      <c r="D768" t="s">
        <v>541</v>
      </c>
      <c r="E768" t="s">
        <v>348</v>
      </c>
      <c r="F768" t="s">
        <v>349</v>
      </c>
      <c r="G768">
        <v>1</v>
      </c>
      <c r="H768">
        <v>445.41</v>
      </c>
      <c r="I768">
        <v>445.41</v>
      </c>
      <c r="J768">
        <v>461.44</v>
      </c>
      <c r="K768">
        <v>-16.03</v>
      </c>
      <c r="L768" t="s">
        <v>84</v>
      </c>
      <c r="M768" t="s">
        <v>371</v>
      </c>
      <c r="N768" t="s">
        <v>15</v>
      </c>
      <c r="O768">
        <v>3</v>
      </c>
    </row>
    <row r="769" spans="1:15" x14ac:dyDescent="0.3">
      <c r="A769" t="s">
        <v>306</v>
      </c>
      <c r="B769" s="11">
        <v>43892</v>
      </c>
      <c r="C769" t="s">
        <v>571</v>
      </c>
      <c r="D769" t="s">
        <v>541</v>
      </c>
      <c r="E769" t="s">
        <v>348</v>
      </c>
      <c r="F769" t="s">
        <v>349</v>
      </c>
      <c r="G769">
        <v>1</v>
      </c>
      <c r="H769">
        <v>1430.44</v>
      </c>
      <c r="I769">
        <v>1430.44</v>
      </c>
      <c r="J769">
        <v>1481.94</v>
      </c>
      <c r="K769">
        <v>-51.5</v>
      </c>
      <c r="L769" t="s">
        <v>84</v>
      </c>
      <c r="M769" t="s">
        <v>371</v>
      </c>
      <c r="N769" t="s">
        <v>15</v>
      </c>
      <c r="O769">
        <v>3</v>
      </c>
    </row>
    <row r="770" spans="1:15" x14ac:dyDescent="0.3">
      <c r="A770" t="s">
        <v>306</v>
      </c>
      <c r="B770" s="11">
        <v>43892</v>
      </c>
      <c r="C770" t="s">
        <v>613</v>
      </c>
      <c r="D770" t="s">
        <v>541</v>
      </c>
      <c r="E770" t="s">
        <v>348</v>
      </c>
      <c r="F770" t="s">
        <v>349</v>
      </c>
      <c r="G770">
        <v>1</v>
      </c>
      <c r="H770">
        <v>1430.44</v>
      </c>
      <c r="I770">
        <v>1430.44</v>
      </c>
      <c r="J770">
        <v>1481.94</v>
      </c>
      <c r="K770">
        <v>-51.5</v>
      </c>
      <c r="L770" t="s">
        <v>84</v>
      </c>
      <c r="M770" t="s">
        <v>371</v>
      </c>
      <c r="N770" t="s">
        <v>15</v>
      </c>
      <c r="O770">
        <v>3</v>
      </c>
    </row>
    <row r="771" spans="1:15" x14ac:dyDescent="0.3">
      <c r="A771" t="s">
        <v>306</v>
      </c>
      <c r="B771" s="11">
        <v>43892</v>
      </c>
      <c r="C771" t="s">
        <v>570</v>
      </c>
      <c r="D771" t="s">
        <v>541</v>
      </c>
      <c r="E771" t="s">
        <v>348</v>
      </c>
      <c r="F771" t="s">
        <v>349</v>
      </c>
      <c r="G771">
        <v>1</v>
      </c>
      <c r="H771">
        <v>242.99</v>
      </c>
      <c r="I771">
        <v>242.99</v>
      </c>
      <c r="J771">
        <v>179.82</v>
      </c>
      <c r="K771">
        <v>63.17</v>
      </c>
      <c r="L771" t="s">
        <v>84</v>
      </c>
      <c r="M771" t="s">
        <v>371</v>
      </c>
      <c r="N771" t="s">
        <v>15</v>
      </c>
      <c r="O771">
        <v>3</v>
      </c>
    </row>
    <row r="772" spans="1:15" x14ac:dyDescent="0.3">
      <c r="A772" t="s">
        <v>306</v>
      </c>
      <c r="B772" s="11">
        <v>43892</v>
      </c>
      <c r="C772" t="s">
        <v>531</v>
      </c>
      <c r="D772" t="s">
        <v>541</v>
      </c>
      <c r="E772" t="s">
        <v>348</v>
      </c>
      <c r="F772" t="s">
        <v>349</v>
      </c>
      <c r="G772">
        <v>1</v>
      </c>
      <c r="H772">
        <v>63.9</v>
      </c>
      <c r="I772">
        <v>63.9</v>
      </c>
      <c r="J772">
        <v>47.29</v>
      </c>
      <c r="K772">
        <v>16.61</v>
      </c>
      <c r="L772" t="s">
        <v>84</v>
      </c>
      <c r="M772" t="s">
        <v>371</v>
      </c>
      <c r="N772" t="s">
        <v>15</v>
      </c>
      <c r="O772">
        <v>3</v>
      </c>
    </row>
    <row r="773" spans="1:15" x14ac:dyDescent="0.3">
      <c r="A773" t="s">
        <v>306</v>
      </c>
      <c r="B773" s="11">
        <v>43892</v>
      </c>
      <c r="C773" t="s">
        <v>566</v>
      </c>
      <c r="D773" t="s">
        <v>541</v>
      </c>
      <c r="E773" t="s">
        <v>348</v>
      </c>
      <c r="F773" t="s">
        <v>349</v>
      </c>
      <c r="G773">
        <v>1</v>
      </c>
      <c r="H773">
        <v>445.41</v>
      </c>
      <c r="I773">
        <v>445.41</v>
      </c>
      <c r="J773">
        <v>461.44</v>
      </c>
      <c r="K773">
        <v>-16.03</v>
      </c>
      <c r="L773" t="s">
        <v>84</v>
      </c>
      <c r="M773" t="s">
        <v>371</v>
      </c>
      <c r="N773" t="s">
        <v>15</v>
      </c>
      <c r="O773">
        <v>3</v>
      </c>
    </row>
    <row r="774" spans="1:15" x14ac:dyDescent="0.3">
      <c r="A774" t="s">
        <v>307</v>
      </c>
      <c r="B774" s="11">
        <v>43893</v>
      </c>
      <c r="C774" t="s">
        <v>542</v>
      </c>
      <c r="D774" t="s">
        <v>476</v>
      </c>
      <c r="E774" t="s">
        <v>348</v>
      </c>
      <c r="F774" t="s">
        <v>349</v>
      </c>
      <c r="G774">
        <v>1</v>
      </c>
      <c r="H774">
        <v>672.29</v>
      </c>
      <c r="I774">
        <v>672.29</v>
      </c>
      <c r="J774">
        <v>713.08</v>
      </c>
      <c r="K774">
        <v>-40.79</v>
      </c>
      <c r="L774" t="s">
        <v>84</v>
      </c>
      <c r="M774" t="s">
        <v>371</v>
      </c>
      <c r="N774" t="s">
        <v>15</v>
      </c>
      <c r="O774">
        <v>3</v>
      </c>
    </row>
    <row r="775" spans="1:15" x14ac:dyDescent="0.3">
      <c r="A775" t="s">
        <v>307</v>
      </c>
      <c r="B775" s="11">
        <v>43893</v>
      </c>
      <c r="C775" t="s">
        <v>549</v>
      </c>
      <c r="D775" t="s">
        <v>476</v>
      </c>
      <c r="E775" t="s">
        <v>348</v>
      </c>
      <c r="F775" t="s">
        <v>349</v>
      </c>
      <c r="G775">
        <v>1</v>
      </c>
      <c r="H775">
        <v>29.99</v>
      </c>
      <c r="I775">
        <v>29.99</v>
      </c>
      <c r="J775">
        <v>38.49</v>
      </c>
      <c r="K775">
        <v>-8.5</v>
      </c>
      <c r="L775" t="s">
        <v>84</v>
      </c>
      <c r="M775" t="s">
        <v>371</v>
      </c>
      <c r="N775" t="s">
        <v>15</v>
      </c>
      <c r="O775">
        <v>3</v>
      </c>
    </row>
    <row r="776" spans="1:15" x14ac:dyDescent="0.3">
      <c r="A776" t="s">
        <v>307</v>
      </c>
      <c r="B776" s="11">
        <v>43893</v>
      </c>
      <c r="C776" t="s">
        <v>400</v>
      </c>
      <c r="D776" t="s">
        <v>476</v>
      </c>
      <c r="E776" t="s">
        <v>348</v>
      </c>
      <c r="F776" t="s">
        <v>349</v>
      </c>
      <c r="G776">
        <v>1</v>
      </c>
      <c r="H776">
        <v>672.29</v>
      </c>
      <c r="I776">
        <v>672.29</v>
      </c>
      <c r="J776">
        <v>713.08</v>
      </c>
      <c r="K776">
        <v>-40.79</v>
      </c>
      <c r="L776" t="s">
        <v>84</v>
      </c>
      <c r="M776" t="s">
        <v>371</v>
      </c>
      <c r="N776" t="s">
        <v>15</v>
      </c>
      <c r="O776">
        <v>3</v>
      </c>
    </row>
    <row r="777" spans="1:15" x14ac:dyDescent="0.3">
      <c r="A777" t="s">
        <v>307</v>
      </c>
      <c r="B777" s="11">
        <v>43893</v>
      </c>
      <c r="C777" t="s">
        <v>538</v>
      </c>
      <c r="D777" t="s">
        <v>476</v>
      </c>
      <c r="E777" t="s">
        <v>348</v>
      </c>
      <c r="F777" t="s">
        <v>349</v>
      </c>
      <c r="G777">
        <v>1</v>
      </c>
      <c r="H777">
        <v>356.9</v>
      </c>
      <c r="I777">
        <v>356.9</v>
      </c>
      <c r="J777">
        <v>360.94</v>
      </c>
      <c r="K777">
        <v>-4.04</v>
      </c>
      <c r="L777" t="s">
        <v>84</v>
      </c>
      <c r="M777" t="s">
        <v>371</v>
      </c>
      <c r="N777" t="s">
        <v>15</v>
      </c>
      <c r="O777">
        <v>3</v>
      </c>
    </row>
    <row r="778" spans="1:15" x14ac:dyDescent="0.3">
      <c r="A778" t="s">
        <v>307</v>
      </c>
      <c r="B778" s="11">
        <v>43893</v>
      </c>
      <c r="C778" t="s">
        <v>606</v>
      </c>
      <c r="D778" t="s">
        <v>476</v>
      </c>
      <c r="E778" t="s">
        <v>348</v>
      </c>
      <c r="F778" t="s">
        <v>349</v>
      </c>
      <c r="G778">
        <v>1</v>
      </c>
      <c r="H778">
        <v>356.9</v>
      </c>
      <c r="I778">
        <v>356.9</v>
      </c>
      <c r="J778">
        <v>360.94</v>
      </c>
      <c r="K778">
        <v>-4.04</v>
      </c>
      <c r="L778" t="s">
        <v>84</v>
      </c>
      <c r="M778" t="s">
        <v>371</v>
      </c>
      <c r="N778" t="s">
        <v>15</v>
      </c>
      <c r="O778">
        <v>3</v>
      </c>
    </row>
    <row r="779" spans="1:15" x14ac:dyDescent="0.3">
      <c r="A779" t="s">
        <v>307</v>
      </c>
      <c r="B779" s="11">
        <v>43893</v>
      </c>
      <c r="C779" t="s">
        <v>639</v>
      </c>
      <c r="D779" t="s">
        <v>476</v>
      </c>
      <c r="E779" t="s">
        <v>348</v>
      </c>
      <c r="F779" t="s">
        <v>349</v>
      </c>
      <c r="G779">
        <v>1</v>
      </c>
      <c r="H779">
        <v>323.99</v>
      </c>
      <c r="I779">
        <v>323.99</v>
      </c>
      <c r="J779">
        <v>343.65</v>
      </c>
      <c r="K779">
        <v>-19.66</v>
      </c>
      <c r="L779" t="s">
        <v>84</v>
      </c>
      <c r="M779" t="s">
        <v>371</v>
      </c>
      <c r="N779" t="s">
        <v>15</v>
      </c>
      <c r="O779">
        <v>3</v>
      </c>
    </row>
    <row r="780" spans="1:15" x14ac:dyDescent="0.3">
      <c r="A780" t="s">
        <v>307</v>
      </c>
      <c r="B780" s="11">
        <v>43893</v>
      </c>
      <c r="C780" t="s">
        <v>640</v>
      </c>
      <c r="D780" t="s">
        <v>476</v>
      </c>
      <c r="E780" t="s">
        <v>348</v>
      </c>
      <c r="F780" t="s">
        <v>349</v>
      </c>
      <c r="G780">
        <v>1</v>
      </c>
      <c r="H780">
        <v>202.33</v>
      </c>
      <c r="I780">
        <v>202.33</v>
      </c>
      <c r="J780">
        <v>204.63</v>
      </c>
      <c r="K780">
        <v>-2.2999999999999998</v>
      </c>
      <c r="L780" t="s">
        <v>84</v>
      </c>
      <c r="M780" t="s">
        <v>371</v>
      </c>
      <c r="N780" t="s">
        <v>15</v>
      </c>
      <c r="O780">
        <v>3</v>
      </c>
    </row>
    <row r="781" spans="1:15" x14ac:dyDescent="0.3">
      <c r="A781" t="s">
        <v>308</v>
      </c>
      <c r="B781" s="11">
        <v>43895</v>
      </c>
      <c r="C781" t="s">
        <v>615</v>
      </c>
      <c r="D781" t="s">
        <v>489</v>
      </c>
      <c r="E781" t="s">
        <v>348</v>
      </c>
      <c r="F781" t="s">
        <v>349</v>
      </c>
      <c r="G781">
        <v>1</v>
      </c>
      <c r="H781">
        <v>602.35</v>
      </c>
      <c r="I781">
        <v>602.35</v>
      </c>
      <c r="J781">
        <v>601.74</v>
      </c>
      <c r="K781">
        <v>0.61</v>
      </c>
      <c r="L781" t="s">
        <v>84</v>
      </c>
      <c r="M781" t="s">
        <v>371</v>
      </c>
      <c r="N781" t="s">
        <v>15</v>
      </c>
      <c r="O781">
        <v>3</v>
      </c>
    </row>
    <row r="782" spans="1:15" x14ac:dyDescent="0.3">
      <c r="A782" t="s">
        <v>308</v>
      </c>
      <c r="B782" s="11">
        <v>43895</v>
      </c>
      <c r="C782" t="s">
        <v>641</v>
      </c>
      <c r="D782" t="s">
        <v>489</v>
      </c>
      <c r="E782" t="s">
        <v>348</v>
      </c>
      <c r="F782" t="s">
        <v>349</v>
      </c>
      <c r="G782">
        <v>1</v>
      </c>
      <c r="H782">
        <v>602.35</v>
      </c>
      <c r="I782">
        <v>602.35</v>
      </c>
      <c r="J782">
        <v>601.74</v>
      </c>
      <c r="K782">
        <v>0.61</v>
      </c>
      <c r="L782" t="s">
        <v>84</v>
      </c>
      <c r="M782" t="s">
        <v>371</v>
      </c>
      <c r="N782" t="s">
        <v>15</v>
      </c>
      <c r="O782">
        <v>3</v>
      </c>
    </row>
    <row r="783" spans="1:15" x14ac:dyDescent="0.3">
      <c r="A783" t="s">
        <v>308</v>
      </c>
      <c r="B783" s="11">
        <v>43895</v>
      </c>
      <c r="C783" t="s">
        <v>390</v>
      </c>
      <c r="D783" t="s">
        <v>489</v>
      </c>
      <c r="E783" t="s">
        <v>348</v>
      </c>
      <c r="F783" t="s">
        <v>349</v>
      </c>
      <c r="G783">
        <v>1</v>
      </c>
      <c r="H783">
        <v>200.05</v>
      </c>
      <c r="I783">
        <v>200.05</v>
      </c>
      <c r="J783">
        <v>199.85</v>
      </c>
      <c r="K783">
        <v>0.2</v>
      </c>
      <c r="L783" t="s">
        <v>84</v>
      </c>
      <c r="M783" t="s">
        <v>371</v>
      </c>
      <c r="N783" t="s">
        <v>15</v>
      </c>
      <c r="O783">
        <v>3</v>
      </c>
    </row>
    <row r="784" spans="1:15" x14ac:dyDescent="0.3">
      <c r="A784" t="s">
        <v>308</v>
      </c>
      <c r="B784" s="11">
        <v>43895</v>
      </c>
      <c r="C784" t="s">
        <v>642</v>
      </c>
      <c r="D784" t="s">
        <v>489</v>
      </c>
      <c r="E784" t="s">
        <v>348</v>
      </c>
      <c r="F784" t="s">
        <v>349</v>
      </c>
      <c r="G784">
        <v>1</v>
      </c>
      <c r="H784">
        <v>200.05</v>
      </c>
      <c r="I784">
        <v>200.05</v>
      </c>
      <c r="J784">
        <v>199.85</v>
      </c>
      <c r="K784">
        <v>0.2</v>
      </c>
      <c r="L784" t="s">
        <v>84</v>
      </c>
      <c r="M784" t="s">
        <v>371</v>
      </c>
      <c r="N784" t="s">
        <v>15</v>
      </c>
      <c r="O784">
        <v>3</v>
      </c>
    </row>
    <row r="785" spans="1:15" x14ac:dyDescent="0.3">
      <c r="A785" t="s">
        <v>309</v>
      </c>
      <c r="B785" s="11">
        <v>43895</v>
      </c>
      <c r="C785" t="s">
        <v>624</v>
      </c>
      <c r="D785" t="s">
        <v>378</v>
      </c>
      <c r="E785" t="s">
        <v>348</v>
      </c>
      <c r="F785" t="s">
        <v>349</v>
      </c>
      <c r="G785">
        <v>1</v>
      </c>
      <c r="H785">
        <v>672.29</v>
      </c>
      <c r="I785">
        <v>672.29</v>
      </c>
      <c r="J785">
        <v>713.08</v>
      </c>
      <c r="K785">
        <v>-40.79</v>
      </c>
      <c r="L785" t="s">
        <v>84</v>
      </c>
      <c r="M785" t="s">
        <v>371</v>
      </c>
      <c r="N785" t="s">
        <v>15</v>
      </c>
      <c r="O785">
        <v>3</v>
      </c>
    </row>
    <row r="786" spans="1:15" x14ac:dyDescent="0.3">
      <c r="A786" t="s">
        <v>309</v>
      </c>
      <c r="B786" s="11">
        <v>43895</v>
      </c>
      <c r="C786" t="s">
        <v>536</v>
      </c>
      <c r="D786" t="s">
        <v>378</v>
      </c>
      <c r="E786" t="s">
        <v>348</v>
      </c>
      <c r="F786" t="s">
        <v>349</v>
      </c>
      <c r="G786">
        <v>1</v>
      </c>
      <c r="H786">
        <v>1020.59</v>
      </c>
      <c r="I786">
        <v>1020.59</v>
      </c>
      <c r="J786">
        <v>1082.51</v>
      </c>
      <c r="K786">
        <v>-61.92</v>
      </c>
      <c r="L786" t="s">
        <v>84</v>
      </c>
      <c r="M786" t="s">
        <v>371</v>
      </c>
      <c r="N786" t="s">
        <v>15</v>
      </c>
      <c r="O786">
        <v>3</v>
      </c>
    </row>
    <row r="787" spans="1:15" x14ac:dyDescent="0.3">
      <c r="A787" t="s">
        <v>310</v>
      </c>
      <c r="B787" s="11">
        <v>43896</v>
      </c>
      <c r="C787" t="s">
        <v>533</v>
      </c>
      <c r="D787" t="s">
        <v>578</v>
      </c>
      <c r="E787" t="s">
        <v>348</v>
      </c>
      <c r="F787" t="s">
        <v>349</v>
      </c>
      <c r="G787">
        <v>1</v>
      </c>
      <c r="H787">
        <v>445.41</v>
      </c>
      <c r="I787">
        <v>445.41</v>
      </c>
      <c r="J787">
        <v>461.44</v>
      </c>
      <c r="K787">
        <v>-16.03</v>
      </c>
      <c r="L787" t="s">
        <v>84</v>
      </c>
      <c r="M787" t="s">
        <v>371</v>
      </c>
      <c r="N787" t="s">
        <v>15</v>
      </c>
      <c r="O787">
        <v>3</v>
      </c>
    </row>
    <row r="788" spans="1:15" x14ac:dyDescent="0.3">
      <c r="A788" t="s">
        <v>310</v>
      </c>
      <c r="B788" s="11">
        <v>43896</v>
      </c>
      <c r="C788" t="s">
        <v>581</v>
      </c>
      <c r="D788" t="s">
        <v>578</v>
      </c>
      <c r="E788" t="s">
        <v>348</v>
      </c>
      <c r="F788" t="s">
        <v>349</v>
      </c>
      <c r="G788">
        <v>1</v>
      </c>
      <c r="H788">
        <v>1430.44</v>
      </c>
      <c r="I788">
        <v>1430.44</v>
      </c>
      <c r="J788">
        <v>1481.94</v>
      </c>
      <c r="K788">
        <v>-51.5</v>
      </c>
      <c r="L788" t="s">
        <v>84</v>
      </c>
      <c r="M788" t="s">
        <v>371</v>
      </c>
      <c r="N788" t="s">
        <v>15</v>
      </c>
      <c r="O788">
        <v>3</v>
      </c>
    </row>
    <row r="789" spans="1:15" x14ac:dyDescent="0.3">
      <c r="A789" t="s">
        <v>310</v>
      </c>
      <c r="B789" s="11">
        <v>43896</v>
      </c>
      <c r="C789" t="s">
        <v>584</v>
      </c>
      <c r="D789" t="s">
        <v>578</v>
      </c>
      <c r="E789" t="s">
        <v>348</v>
      </c>
      <c r="F789" t="s">
        <v>349</v>
      </c>
      <c r="G789">
        <v>1</v>
      </c>
      <c r="H789">
        <v>728.91</v>
      </c>
      <c r="I789">
        <v>728.91</v>
      </c>
      <c r="J789">
        <v>755.15</v>
      </c>
      <c r="K789">
        <v>-26.24</v>
      </c>
      <c r="L789" t="s">
        <v>84</v>
      </c>
      <c r="M789" t="s">
        <v>371</v>
      </c>
      <c r="N789" t="s">
        <v>15</v>
      </c>
      <c r="O789">
        <v>3</v>
      </c>
    </row>
    <row r="790" spans="1:15" x14ac:dyDescent="0.3">
      <c r="A790" t="s">
        <v>310</v>
      </c>
      <c r="B790" s="11">
        <v>43896</v>
      </c>
      <c r="C790" t="s">
        <v>518</v>
      </c>
      <c r="D790" t="s">
        <v>578</v>
      </c>
      <c r="E790" t="s">
        <v>348</v>
      </c>
      <c r="F790" t="s">
        <v>349</v>
      </c>
      <c r="G790">
        <v>1</v>
      </c>
      <c r="H790">
        <v>1430.44</v>
      </c>
      <c r="I790">
        <v>1430.44</v>
      </c>
      <c r="J790">
        <v>1481.94</v>
      </c>
      <c r="K790">
        <v>-51.5</v>
      </c>
      <c r="L790" t="s">
        <v>84</v>
      </c>
      <c r="M790" t="s">
        <v>371</v>
      </c>
      <c r="N790" t="s">
        <v>15</v>
      </c>
      <c r="O790">
        <v>3</v>
      </c>
    </row>
    <row r="791" spans="1:15" x14ac:dyDescent="0.3">
      <c r="A791" t="s">
        <v>310</v>
      </c>
      <c r="B791" s="11">
        <v>43896</v>
      </c>
      <c r="C791" t="s">
        <v>522</v>
      </c>
      <c r="D791" t="s">
        <v>578</v>
      </c>
      <c r="E791" t="s">
        <v>348</v>
      </c>
      <c r="F791" t="s">
        <v>349</v>
      </c>
      <c r="G791">
        <v>1</v>
      </c>
      <c r="H791">
        <v>445.41</v>
      </c>
      <c r="I791">
        <v>445.41</v>
      </c>
      <c r="J791">
        <v>461.44</v>
      </c>
      <c r="K791">
        <v>-16.03</v>
      </c>
      <c r="L791" t="s">
        <v>84</v>
      </c>
      <c r="M791" t="s">
        <v>371</v>
      </c>
      <c r="N791" t="s">
        <v>15</v>
      </c>
      <c r="O791">
        <v>3</v>
      </c>
    </row>
    <row r="792" spans="1:15" x14ac:dyDescent="0.3">
      <c r="A792" t="s">
        <v>310</v>
      </c>
      <c r="B792" s="11">
        <v>43896</v>
      </c>
      <c r="C792" t="s">
        <v>566</v>
      </c>
      <c r="D792" t="s">
        <v>578</v>
      </c>
      <c r="E792" t="s">
        <v>348</v>
      </c>
      <c r="F792" t="s">
        <v>349</v>
      </c>
      <c r="G792">
        <v>1</v>
      </c>
      <c r="H792">
        <v>445.41</v>
      </c>
      <c r="I792">
        <v>445.41</v>
      </c>
      <c r="J792">
        <v>461.44</v>
      </c>
      <c r="K792">
        <v>-16.03</v>
      </c>
      <c r="L792" t="s">
        <v>84</v>
      </c>
      <c r="M792" t="s">
        <v>371</v>
      </c>
      <c r="N792" t="s">
        <v>15</v>
      </c>
      <c r="O792">
        <v>3</v>
      </c>
    </row>
    <row r="793" spans="1:15" x14ac:dyDescent="0.3">
      <c r="A793" t="s">
        <v>311</v>
      </c>
      <c r="B793" s="11">
        <v>43898</v>
      </c>
      <c r="C793" t="s">
        <v>540</v>
      </c>
      <c r="D793" t="s">
        <v>417</v>
      </c>
      <c r="E793" t="s">
        <v>348</v>
      </c>
      <c r="F793" t="s">
        <v>349</v>
      </c>
      <c r="G793">
        <v>1</v>
      </c>
      <c r="H793">
        <v>1466.01</v>
      </c>
      <c r="I793">
        <v>1466.01</v>
      </c>
      <c r="J793">
        <v>1554.95</v>
      </c>
      <c r="K793">
        <v>-88.94</v>
      </c>
      <c r="L793" t="s">
        <v>84</v>
      </c>
      <c r="M793" t="s">
        <v>371</v>
      </c>
      <c r="N793" t="s">
        <v>15</v>
      </c>
      <c r="O793">
        <v>3</v>
      </c>
    </row>
    <row r="794" spans="1:15" x14ac:dyDescent="0.3">
      <c r="A794" t="s">
        <v>312</v>
      </c>
      <c r="B794" s="11">
        <v>43900</v>
      </c>
      <c r="C794" t="s">
        <v>610</v>
      </c>
      <c r="D794" t="s">
        <v>384</v>
      </c>
      <c r="E794" t="s">
        <v>348</v>
      </c>
      <c r="F794" t="s">
        <v>349</v>
      </c>
      <c r="G794">
        <v>1</v>
      </c>
      <c r="H794">
        <v>1376.99</v>
      </c>
      <c r="I794">
        <v>1376.99</v>
      </c>
      <c r="J794">
        <v>1251.98</v>
      </c>
      <c r="K794">
        <v>125.01</v>
      </c>
      <c r="L794" t="s">
        <v>84</v>
      </c>
      <c r="M794" t="s">
        <v>371</v>
      </c>
      <c r="N794" t="s">
        <v>15</v>
      </c>
      <c r="O794">
        <v>3</v>
      </c>
    </row>
    <row r="795" spans="1:15" x14ac:dyDescent="0.3">
      <c r="A795" t="s">
        <v>312</v>
      </c>
      <c r="B795" s="11">
        <v>43900</v>
      </c>
      <c r="C795" t="s">
        <v>609</v>
      </c>
      <c r="D795" t="s">
        <v>384</v>
      </c>
      <c r="E795" t="s">
        <v>348</v>
      </c>
      <c r="F795" t="s">
        <v>349</v>
      </c>
      <c r="G795">
        <v>1</v>
      </c>
      <c r="H795">
        <v>1391.99</v>
      </c>
      <c r="I795">
        <v>1391.99</v>
      </c>
      <c r="J795">
        <v>1265.6199999999999</v>
      </c>
      <c r="K795">
        <v>126.37</v>
      </c>
      <c r="L795" t="s">
        <v>84</v>
      </c>
      <c r="M795" t="s">
        <v>371</v>
      </c>
      <c r="N795" t="s">
        <v>15</v>
      </c>
      <c r="O795">
        <v>3</v>
      </c>
    </row>
    <row r="796" spans="1:15" x14ac:dyDescent="0.3">
      <c r="A796" t="s">
        <v>312</v>
      </c>
      <c r="B796" s="11">
        <v>43900</v>
      </c>
      <c r="C796" t="s">
        <v>570</v>
      </c>
      <c r="D796" t="s">
        <v>384</v>
      </c>
      <c r="E796" t="s">
        <v>348</v>
      </c>
      <c r="F796" t="s">
        <v>349</v>
      </c>
      <c r="G796">
        <v>1</v>
      </c>
      <c r="H796">
        <v>242.99</v>
      </c>
      <c r="I796">
        <v>242.99</v>
      </c>
      <c r="J796">
        <v>179.82</v>
      </c>
      <c r="K796">
        <v>63.17</v>
      </c>
      <c r="L796" t="s">
        <v>84</v>
      </c>
      <c r="M796" t="s">
        <v>371</v>
      </c>
      <c r="N796" t="s">
        <v>15</v>
      </c>
      <c r="O796">
        <v>3</v>
      </c>
    </row>
    <row r="797" spans="1:15" x14ac:dyDescent="0.3">
      <c r="A797" t="s">
        <v>312</v>
      </c>
      <c r="B797" s="11">
        <v>43900</v>
      </c>
      <c r="C797" t="s">
        <v>643</v>
      </c>
      <c r="D797" t="s">
        <v>384</v>
      </c>
      <c r="E797" t="s">
        <v>348</v>
      </c>
      <c r="F797" t="s">
        <v>349</v>
      </c>
      <c r="G797">
        <v>1</v>
      </c>
      <c r="H797">
        <v>23.48</v>
      </c>
      <c r="I797">
        <v>23.48</v>
      </c>
      <c r="J797">
        <v>17.38</v>
      </c>
      <c r="K797">
        <v>6.1</v>
      </c>
      <c r="L797" t="s">
        <v>84</v>
      </c>
      <c r="M797" t="s">
        <v>371</v>
      </c>
      <c r="N797" t="s">
        <v>15</v>
      </c>
      <c r="O797">
        <v>3</v>
      </c>
    </row>
    <row r="798" spans="1:15" x14ac:dyDescent="0.3">
      <c r="A798" t="s">
        <v>312</v>
      </c>
      <c r="B798" s="11">
        <v>43900</v>
      </c>
      <c r="C798" t="s">
        <v>644</v>
      </c>
      <c r="D798" t="s">
        <v>384</v>
      </c>
      <c r="E798" t="s">
        <v>348</v>
      </c>
      <c r="F798" t="s">
        <v>349</v>
      </c>
      <c r="G798">
        <v>1</v>
      </c>
      <c r="H798">
        <v>54.89</v>
      </c>
      <c r="I798">
        <v>54.89</v>
      </c>
      <c r="J798">
        <v>40.619999999999997</v>
      </c>
      <c r="K798">
        <v>14.27</v>
      </c>
      <c r="L798" t="s">
        <v>84</v>
      </c>
      <c r="M798" t="s">
        <v>371</v>
      </c>
      <c r="N798" t="s">
        <v>15</v>
      </c>
      <c r="O798">
        <v>3</v>
      </c>
    </row>
    <row r="799" spans="1:15" x14ac:dyDescent="0.3">
      <c r="A799" t="s">
        <v>312</v>
      </c>
      <c r="B799" s="11">
        <v>43900</v>
      </c>
      <c r="C799" t="s">
        <v>636</v>
      </c>
      <c r="D799" t="s">
        <v>384</v>
      </c>
      <c r="E799" t="s">
        <v>348</v>
      </c>
      <c r="F799" t="s">
        <v>349</v>
      </c>
      <c r="G799">
        <v>1</v>
      </c>
      <c r="H799">
        <v>158.43</v>
      </c>
      <c r="I799">
        <v>158.43</v>
      </c>
      <c r="J799">
        <v>144.59</v>
      </c>
      <c r="K799">
        <v>13.84</v>
      </c>
      <c r="L799" t="s">
        <v>84</v>
      </c>
      <c r="M799" t="s">
        <v>371</v>
      </c>
      <c r="N799" t="s">
        <v>15</v>
      </c>
      <c r="O799">
        <v>3</v>
      </c>
    </row>
    <row r="800" spans="1:15" x14ac:dyDescent="0.3">
      <c r="A800" t="s">
        <v>312</v>
      </c>
      <c r="B800" s="11">
        <v>43900</v>
      </c>
      <c r="C800" t="s">
        <v>645</v>
      </c>
      <c r="D800" t="s">
        <v>384</v>
      </c>
      <c r="E800" t="s">
        <v>348</v>
      </c>
      <c r="F800" t="s">
        <v>349</v>
      </c>
      <c r="G800">
        <v>1</v>
      </c>
      <c r="H800">
        <v>1376.99</v>
      </c>
      <c r="I800">
        <v>1376.99</v>
      </c>
      <c r="J800">
        <v>1251.98</v>
      </c>
      <c r="K800">
        <v>125.01</v>
      </c>
      <c r="L800" t="s">
        <v>84</v>
      </c>
      <c r="M800" t="s">
        <v>371</v>
      </c>
      <c r="N800" t="s">
        <v>15</v>
      </c>
      <c r="O800">
        <v>3</v>
      </c>
    </row>
    <row r="801" spans="1:15" x14ac:dyDescent="0.3">
      <c r="A801" t="s">
        <v>312</v>
      </c>
      <c r="B801" s="11">
        <v>43900</v>
      </c>
      <c r="C801" t="s">
        <v>550</v>
      </c>
      <c r="D801" t="s">
        <v>384</v>
      </c>
      <c r="E801" t="s">
        <v>348</v>
      </c>
      <c r="F801" t="s">
        <v>349</v>
      </c>
      <c r="G801">
        <v>1</v>
      </c>
      <c r="H801">
        <v>37.15</v>
      </c>
      <c r="I801">
        <v>37.15</v>
      </c>
      <c r="J801">
        <v>27.49</v>
      </c>
      <c r="K801">
        <v>9.66</v>
      </c>
      <c r="L801" t="s">
        <v>84</v>
      </c>
      <c r="M801" t="s">
        <v>371</v>
      </c>
      <c r="N801" t="s">
        <v>15</v>
      </c>
      <c r="O801">
        <v>3</v>
      </c>
    </row>
    <row r="802" spans="1:15" x14ac:dyDescent="0.3">
      <c r="A802" t="s">
        <v>313</v>
      </c>
      <c r="B802" s="11">
        <v>43908</v>
      </c>
      <c r="C802" t="s">
        <v>566</v>
      </c>
      <c r="D802" t="s">
        <v>583</v>
      </c>
      <c r="E802" t="s">
        <v>348</v>
      </c>
      <c r="F802" t="s">
        <v>349</v>
      </c>
      <c r="G802">
        <v>1</v>
      </c>
      <c r="H802">
        <v>445.41</v>
      </c>
      <c r="I802">
        <v>445.41</v>
      </c>
      <c r="J802">
        <v>461.44</v>
      </c>
      <c r="K802">
        <v>-16.03</v>
      </c>
      <c r="L802" t="s">
        <v>84</v>
      </c>
      <c r="M802" t="s">
        <v>371</v>
      </c>
      <c r="N802" t="s">
        <v>15</v>
      </c>
      <c r="O802">
        <v>3</v>
      </c>
    </row>
    <row r="803" spans="1:15" x14ac:dyDescent="0.3">
      <c r="A803" t="s">
        <v>313</v>
      </c>
      <c r="B803" s="11">
        <v>43908</v>
      </c>
      <c r="C803" t="s">
        <v>581</v>
      </c>
      <c r="D803" t="s">
        <v>583</v>
      </c>
      <c r="E803" t="s">
        <v>348</v>
      </c>
      <c r="F803" t="s">
        <v>349</v>
      </c>
      <c r="G803">
        <v>1</v>
      </c>
      <c r="H803">
        <v>1430.44</v>
      </c>
      <c r="I803">
        <v>1430.44</v>
      </c>
      <c r="J803">
        <v>1481.94</v>
      </c>
      <c r="K803">
        <v>-51.5</v>
      </c>
      <c r="L803" t="s">
        <v>84</v>
      </c>
      <c r="M803" t="s">
        <v>371</v>
      </c>
      <c r="N803" t="s">
        <v>15</v>
      </c>
      <c r="O803">
        <v>3</v>
      </c>
    </row>
    <row r="804" spans="1:15" x14ac:dyDescent="0.3">
      <c r="A804" t="s">
        <v>313</v>
      </c>
      <c r="B804" s="11">
        <v>43908</v>
      </c>
      <c r="C804" t="s">
        <v>582</v>
      </c>
      <c r="D804" t="s">
        <v>583</v>
      </c>
      <c r="E804" t="s">
        <v>348</v>
      </c>
      <c r="F804" t="s">
        <v>349</v>
      </c>
      <c r="G804">
        <v>1</v>
      </c>
      <c r="H804">
        <v>728.91</v>
      </c>
      <c r="I804">
        <v>728.91</v>
      </c>
      <c r="J804">
        <v>755.15</v>
      </c>
      <c r="K804">
        <v>-26.24</v>
      </c>
      <c r="L804" t="s">
        <v>84</v>
      </c>
      <c r="M804" t="s">
        <v>371</v>
      </c>
      <c r="N804" t="s">
        <v>15</v>
      </c>
      <c r="O804">
        <v>3</v>
      </c>
    </row>
    <row r="805" spans="1:15" x14ac:dyDescent="0.3">
      <c r="A805" t="s">
        <v>313</v>
      </c>
      <c r="B805" s="11">
        <v>43908</v>
      </c>
      <c r="C805" t="s">
        <v>584</v>
      </c>
      <c r="D805" t="s">
        <v>583</v>
      </c>
      <c r="E805" t="s">
        <v>348</v>
      </c>
      <c r="F805" t="s">
        <v>349</v>
      </c>
      <c r="G805">
        <v>1</v>
      </c>
      <c r="H805">
        <v>728.91</v>
      </c>
      <c r="I805">
        <v>728.91</v>
      </c>
      <c r="J805">
        <v>755.15</v>
      </c>
      <c r="K805">
        <v>-26.24</v>
      </c>
      <c r="L805" t="s">
        <v>84</v>
      </c>
      <c r="M805" t="s">
        <v>371</v>
      </c>
      <c r="N805" t="s">
        <v>15</v>
      </c>
      <c r="O805">
        <v>3</v>
      </c>
    </row>
    <row r="806" spans="1:15" x14ac:dyDescent="0.3">
      <c r="A806" t="s">
        <v>313</v>
      </c>
      <c r="B806" s="11">
        <v>43908</v>
      </c>
      <c r="C806" t="s">
        <v>553</v>
      </c>
      <c r="D806" t="s">
        <v>583</v>
      </c>
      <c r="E806" t="s">
        <v>348</v>
      </c>
      <c r="F806" t="s">
        <v>349</v>
      </c>
      <c r="G806">
        <v>1</v>
      </c>
      <c r="H806">
        <v>1430.44</v>
      </c>
      <c r="I806">
        <v>1430.44</v>
      </c>
      <c r="J806">
        <v>1481.94</v>
      </c>
      <c r="K806">
        <v>-51.5</v>
      </c>
      <c r="L806" t="s">
        <v>84</v>
      </c>
      <c r="M806" t="s">
        <v>371</v>
      </c>
      <c r="N806" t="s">
        <v>15</v>
      </c>
      <c r="O806">
        <v>3</v>
      </c>
    </row>
    <row r="807" spans="1:15" x14ac:dyDescent="0.3">
      <c r="A807" t="s">
        <v>314</v>
      </c>
      <c r="B807" s="11">
        <v>43914</v>
      </c>
      <c r="C807" t="s">
        <v>557</v>
      </c>
      <c r="D807" t="s">
        <v>385</v>
      </c>
      <c r="E807" t="s">
        <v>348</v>
      </c>
      <c r="F807" t="s">
        <v>349</v>
      </c>
      <c r="G807">
        <v>1</v>
      </c>
      <c r="H807">
        <v>38.1</v>
      </c>
      <c r="I807">
        <v>38.1</v>
      </c>
      <c r="J807">
        <v>23.75</v>
      </c>
      <c r="K807">
        <v>14.35</v>
      </c>
      <c r="L807" t="s">
        <v>84</v>
      </c>
      <c r="M807" t="s">
        <v>371</v>
      </c>
      <c r="N807" t="s">
        <v>15</v>
      </c>
      <c r="O807">
        <v>3</v>
      </c>
    </row>
    <row r="808" spans="1:15" x14ac:dyDescent="0.3">
      <c r="A808" t="s">
        <v>314</v>
      </c>
      <c r="B808" s="11">
        <v>43914</v>
      </c>
      <c r="C808" t="s">
        <v>623</v>
      </c>
      <c r="D808" t="s">
        <v>385</v>
      </c>
      <c r="E808" t="s">
        <v>348</v>
      </c>
      <c r="F808" t="s">
        <v>349</v>
      </c>
      <c r="G808">
        <v>1</v>
      </c>
      <c r="H808">
        <v>218.45</v>
      </c>
      <c r="I808">
        <v>218.45</v>
      </c>
      <c r="J808">
        <v>199.38</v>
      </c>
      <c r="K808">
        <v>19.07</v>
      </c>
      <c r="L808" t="s">
        <v>84</v>
      </c>
      <c r="M808" t="s">
        <v>371</v>
      </c>
      <c r="N808" t="s">
        <v>15</v>
      </c>
      <c r="O808">
        <v>3</v>
      </c>
    </row>
    <row r="809" spans="1:15" x14ac:dyDescent="0.3">
      <c r="A809" t="s">
        <v>315</v>
      </c>
      <c r="B809" s="11">
        <v>43917</v>
      </c>
      <c r="C809" t="s">
        <v>609</v>
      </c>
      <c r="D809" t="s">
        <v>513</v>
      </c>
      <c r="E809" t="s">
        <v>348</v>
      </c>
      <c r="F809" t="s">
        <v>349</v>
      </c>
      <c r="G809">
        <v>1</v>
      </c>
      <c r="H809">
        <v>1391.99</v>
      </c>
      <c r="I809">
        <v>1391.99</v>
      </c>
      <c r="J809">
        <v>1265.6199999999999</v>
      </c>
      <c r="K809">
        <v>126.37</v>
      </c>
      <c r="L809" t="s">
        <v>84</v>
      </c>
      <c r="M809" t="s">
        <v>371</v>
      </c>
      <c r="N809" t="s">
        <v>15</v>
      </c>
      <c r="O809">
        <v>3</v>
      </c>
    </row>
    <row r="810" spans="1:15" x14ac:dyDescent="0.3">
      <c r="A810" t="s">
        <v>315</v>
      </c>
      <c r="B810" s="11">
        <v>43917</v>
      </c>
      <c r="C810" t="s">
        <v>579</v>
      </c>
      <c r="D810" t="s">
        <v>513</v>
      </c>
      <c r="E810" t="s">
        <v>348</v>
      </c>
      <c r="F810" t="s">
        <v>349</v>
      </c>
      <c r="G810">
        <v>1</v>
      </c>
      <c r="H810">
        <v>20.99</v>
      </c>
      <c r="I810">
        <v>20.99</v>
      </c>
      <c r="J810">
        <v>13.09</v>
      </c>
      <c r="K810">
        <v>7.9</v>
      </c>
      <c r="L810" t="s">
        <v>84</v>
      </c>
      <c r="M810" t="s">
        <v>371</v>
      </c>
      <c r="N810" t="s">
        <v>15</v>
      </c>
      <c r="O810">
        <v>3</v>
      </c>
    </row>
    <row r="811" spans="1:15" x14ac:dyDescent="0.3">
      <c r="A811" t="s">
        <v>315</v>
      </c>
      <c r="B811" s="11">
        <v>43917</v>
      </c>
      <c r="C811" t="s">
        <v>590</v>
      </c>
      <c r="D811" t="s">
        <v>513</v>
      </c>
      <c r="E811" t="s">
        <v>348</v>
      </c>
      <c r="F811" t="s">
        <v>349</v>
      </c>
      <c r="G811">
        <v>1</v>
      </c>
      <c r="H811">
        <v>809.76</v>
      </c>
      <c r="I811">
        <v>809.76</v>
      </c>
      <c r="J811">
        <v>739.04</v>
      </c>
      <c r="K811">
        <v>70.72</v>
      </c>
      <c r="L811" t="s">
        <v>84</v>
      </c>
      <c r="M811" t="s">
        <v>371</v>
      </c>
      <c r="N811" t="s">
        <v>15</v>
      </c>
      <c r="O811">
        <v>3</v>
      </c>
    </row>
    <row r="812" spans="1:15" x14ac:dyDescent="0.3">
      <c r="A812" t="s">
        <v>316</v>
      </c>
      <c r="B812" s="11">
        <v>43917</v>
      </c>
      <c r="C812" t="s">
        <v>646</v>
      </c>
      <c r="D812" t="s">
        <v>490</v>
      </c>
      <c r="E812" t="s">
        <v>348</v>
      </c>
      <c r="F812" t="s">
        <v>349</v>
      </c>
      <c r="G812">
        <v>1</v>
      </c>
      <c r="H812">
        <v>338.99</v>
      </c>
      <c r="I812">
        <v>338.99</v>
      </c>
      <c r="J812">
        <v>308.22000000000003</v>
      </c>
      <c r="K812">
        <v>30.77</v>
      </c>
      <c r="L812" t="s">
        <v>84</v>
      </c>
      <c r="M812" t="s">
        <v>371</v>
      </c>
      <c r="N812" t="s">
        <v>15</v>
      </c>
      <c r="O812">
        <v>3</v>
      </c>
    </row>
    <row r="813" spans="1:15" x14ac:dyDescent="0.3">
      <c r="A813" t="s">
        <v>316</v>
      </c>
      <c r="B813" s="11">
        <v>43917</v>
      </c>
      <c r="C813" t="s">
        <v>623</v>
      </c>
      <c r="D813" t="s">
        <v>490</v>
      </c>
      <c r="E813" t="s">
        <v>348</v>
      </c>
      <c r="F813" t="s">
        <v>349</v>
      </c>
      <c r="G813">
        <v>1</v>
      </c>
      <c r="H813">
        <v>218.45</v>
      </c>
      <c r="I813">
        <v>218.45</v>
      </c>
      <c r="J813">
        <v>199.38</v>
      </c>
      <c r="K813">
        <v>19.07</v>
      </c>
      <c r="L813" t="s">
        <v>84</v>
      </c>
      <c r="M813" t="s">
        <v>371</v>
      </c>
      <c r="N813" t="s">
        <v>15</v>
      </c>
      <c r="O813">
        <v>3</v>
      </c>
    </row>
    <row r="814" spans="1:15" x14ac:dyDescent="0.3">
      <c r="A814" t="s">
        <v>316</v>
      </c>
      <c r="B814" s="11">
        <v>43917</v>
      </c>
      <c r="C814" t="s">
        <v>631</v>
      </c>
      <c r="D814" t="s">
        <v>490</v>
      </c>
      <c r="E814" t="s">
        <v>348</v>
      </c>
      <c r="F814" t="s">
        <v>349</v>
      </c>
      <c r="G814">
        <v>1</v>
      </c>
      <c r="H814">
        <v>72</v>
      </c>
      <c r="I814">
        <v>72</v>
      </c>
      <c r="J814">
        <v>44.88</v>
      </c>
      <c r="K814">
        <v>27.12</v>
      </c>
      <c r="L814" t="s">
        <v>84</v>
      </c>
      <c r="M814" t="s">
        <v>371</v>
      </c>
      <c r="N814" t="s">
        <v>15</v>
      </c>
      <c r="O814">
        <v>3</v>
      </c>
    </row>
    <row r="815" spans="1:15" x14ac:dyDescent="0.3">
      <c r="A815" t="s">
        <v>316</v>
      </c>
      <c r="B815" s="11">
        <v>43917</v>
      </c>
      <c r="C815" t="s">
        <v>592</v>
      </c>
      <c r="D815" t="s">
        <v>490</v>
      </c>
      <c r="E815" t="s">
        <v>348</v>
      </c>
      <c r="F815" t="s">
        <v>349</v>
      </c>
      <c r="G815">
        <v>1</v>
      </c>
      <c r="H815">
        <v>338.99</v>
      </c>
      <c r="I815">
        <v>338.99</v>
      </c>
      <c r="J815">
        <v>308.22000000000003</v>
      </c>
      <c r="K815">
        <v>30.77</v>
      </c>
      <c r="L815" t="s">
        <v>84</v>
      </c>
      <c r="M815" t="s">
        <v>371</v>
      </c>
      <c r="N815" t="s">
        <v>15</v>
      </c>
      <c r="O815">
        <v>3</v>
      </c>
    </row>
    <row r="816" spans="1:15" x14ac:dyDescent="0.3">
      <c r="A816" t="s">
        <v>316</v>
      </c>
      <c r="B816" s="11">
        <v>43917</v>
      </c>
      <c r="C816" t="s">
        <v>647</v>
      </c>
      <c r="D816" t="s">
        <v>490</v>
      </c>
      <c r="E816" t="s">
        <v>348</v>
      </c>
      <c r="F816" t="s">
        <v>349</v>
      </c>
      <c r="G816">
        <v>1</v>
      </c>
      <c r="H816">
        <v>149.87</v>
      </c>
      <c r="I816">
        <v>149.87</v>
      </c>
      <c r="J816">
        <v>136.79</v>
      </c>
      <c r="K816">
        <v>13.08</v>
      </c>
      <c r="L816" t="s">
        <v>84</v>
      </c>
      <c r="M816" t="s">
        <v>371</v>
      </c>
      <c r="N816" t="s">
        <v>15</v>
      </c>
      <c r="O816">
        <v>3</v>
      </c>
    </row>
    <row r="817" spans="1:15" x14ac:dyDescent="0.3">
      <c r="A817" t="s">
        <v>318</v>
      </c>
      <c r="B817" s="11">
        <v>43930</v>
      </c>
      <c r="C817" t="s">
        <v>601</v>
      </c>
      <c r="D817" t="s">
        <v>519</v>
      </c>
      <c r="E817" t="s">
        <v>348</v>
      </c>
      <c r="F817" t="s">
        <v>349</v>
      </c>
      <c r="G817">
        <v>1</v>
      </c>
      <c r="H817">
        <v>445.41</v>
      </c>
      <c r="I817">
        <v>445.41</v>
      </c>
      <c r="J817">
        <v>461.44</v>
      </c>
      <c r="K817">
        <v>-16.03</v>
      </c>
      <c r="L817" t="s">
        <v>84</v>
      </c>
      <c r="M817" t="s">
        <v>375</v>
      </c>
      <c r="N817" t="s">
        <v>16</v>
      </c>
      <c r="O817">
        <v>4</v>
      </c>
    </row>
    <row r="818" spans="1:15" x14ac:dyDescent="0.3">
      <c r="A818" t="s">
        <v>318</v>
      </c>
      <c r="B818" s="11">
        <v>43930</v>
      </c>
      <c r="C818" t="s">
        <v>634</v>
      </c>
      <c r="D818" t="s">
        <v>519</v>
      </c>
      <c r="E818" t="s">
        <v>348</v>
      </c>
      <c r="F818" t="s">
        <v>349</v>
      </c>
      <c r="G818">
        <v>1</v>
      </c>
      <c r="H818">
        <v>445.41</v>
      </c>
      <c r="I818">
        <v>445.41</v>
      </c>
      <c r="J818">
        <v>461.44</v>
      </c>
      <c r="K818">
        <v>-16.03</v>
      </c>
      <c r="L818" t="s">
        <v>84</v>
      </c>
      <c r="M818" t="s">
        <v>375</v>
      </c>
      <c r="N818" t="s">
        <v>16</v>
      </c>
      <c r="O818">
        <v>4</v>
      </c>
    </row>
    <row r="819" spans="1:15" x14ac:dyDescent="0.3">
      <c r="A819" t="s">
        <v>318</v>
      </c>
      <c r="B819" s="11">
        <v>43930</v>
      </c>
      <c r="C819" t="s">
        <v>591</v>
      </c>
      <c r="D819" t="s">
        <v>519</v>
      </c>
      <c r="E819" t="s">
        <v>348</v>
      </c>
      <c r="F819" t="s">
        <v>349</v>
      </c>
      <c r="G819">
        <v>1</v>
      </c>
      <c r="H819">
        <v>72.89</v>
      </c>
      <c r="I819">
        <v>72.89</v>
      </c>
      <c r="J819">
        <v>53.94</v>
      </c>
      <c r="K819">
        <v>18.95</v>
      </c>
      <c r="L819" t="s">
        <v>84</v>
      </c>
      <c r="M819" t="s">
        <v>375</v>
      </c>
      <c r="N819" t="s">
        <v>16</v>
      </c>
      <c r="O819">
        <v>4</v>
      </c>
    </row>
    <row r="820" spans="1:15" x14ac:dyDescent="0.3">
      <c r="A820" t="s">
        <v>318</v>
      </c>
      <c r="B820" s="11">
        <v>43930</v>
      </c>
      <c r="C820" t="s">
        <v>587</v>
      </c>
      <c r="D820" t="s">
        <v>519</v>
      </c>
      <c r="E820" t="s">
        <v>348</v>
      </c>
      <c r="F820" t="s">
        <v>349</v>
      </c>
      <c r="G820">
        <v>1</v>
      </c>
      <c r="H820">
        <v>72.88</v>
      </c>
      <c r="I820">
        <v>72.88</v>
      </c>
      <c r="J820">
        <v>53.93</v>
      </c>
      <c r="K820">
        <v>18.95</v>
      </c>
      <c r="L820" t="s">
        <v>84</v>
      </c>
      <c r="M820" t="s">
        <v>375</v>
      </c>
      <c r="N820" t="s">
        <v>16</v>
      </c>
      <c r="O820">
        <v>4</v>
      </c>
    </row>
    <row r="821" spans="1:15" x14ac:dyDescent="0.3">
      <c r="A821" t="s">
        <v>318</v>
      </c>
      <c r="B821" s="11">
        <v>43930</v>
      </c>
      <c r="C821" t="s">
        <v>566</v>
      </c>
      <c r="D821" t="s">
        <v>519</v>
      </c>
      <c r="E821" t="s">
        <v>348</v>
      </c>
      <c r="F821" t="s">
        <v>349</v>
      </c>
      <c r="G821">
        <v>1</v>
      </c>
      <c r="H821">
        <v>445.41</v>
      </c>
      <c r="I821">
        <v>445.41</v>
      </c>
      <c r="J821">
        <v>461.44</v>
      </c>
      <c r="K821">
        <v>-16.03</v>
      </c>
      <c r="L821" t="s">
        <v>84</v>
      </c>
      <c r="M821" t="s">
        <v>375</v>
      </c>
      <c r="N821" t="s">
        <v>16</v>
      </c>
      <c r="O821">
        <v>4</v>
      </c>
    </row>
    <row r="822" spans="1:15" x14ac:dyDescent="0.3">
      <c r="A822" t="s">
        <v>318</v>
      </c>
      <c r="B822" s="11">
        <v>43930</v>
      </c>
      <c r="C822" t="s">
        <v>567</v>
      </c>
      <c r="D822" t="s">
        <v>519</v>
      </c>
      <c r="E822" t="s">
        <v>348</v>
      </c>
      <c r="F822" t="s">
        <v>349</v>
      </c>
      <c r="G822">
        <v>1</v>
      </c>
      <c r="H822">
        <v>1430.44</v>
      </c>
      <c r="I822">
        <v>1430.44</v>
      </c>
      <c r="J822">
        <v>1481.94</v>
      </c>
      <c r="K822">
        <v>-51.5</v>
      </c>
      <c r="L822" t="s">
        <v>84</v>
      </c>
      <c r="M822" t="s">
        <v>375</v>
      </c>
      <c r="N822" t="s">
        <v>16</v>
      </c>
      <c r="O822">
        <v>4</v>
      </c>
    </row>
    <row r="823" spans="1:15" x14ac:dyDescent="0.3">
      <c r="A823" t="s">
        <v>318</v>
      </c>
      <c r="B823" s="11">
        <v>43930</v>
      </c>
      <c r="C823" t="s">
        <v>613</v>
      </c>
      <c r="D823" t="s">
        <v>519</v>
      </c>
      <c r="E823" t="s">
        <v>348</v>
      </c>
      <c r="F823" t="s">
        <v>349</v>
      </c>
      <c r="G823">
        <v>1</v>
      </c>
      <c r="H823">
        <v>1430.44</v>
      </c>
      <c r="I823">
        <v>1430.44</v>
      </c>
      <c r="J823">
        <v>1481.94</v>
      </c>
      <c r="K823">
        <v>-51.5</v>
      </c>
      <c r="L823" t="s">
        <v>84</v>
      </c>
      <c r="M823" t="s">
        <v>375</v>
      </c>
      <c r="N823" t="s">
        <v>16</v>
      </c>
      <c r="O823">
        <v>4</v>
      </c>
    </row>
    <row r="824" spans="1:15" x14ac:dyDescent="0.3">
      <c r="A824" t="s">
        <v>319</v>
      </c>
      <c r="B824" s="11">
        <v>43935</v>
      </c>
      <c r="C824" t="s">
        <v>530</v>
      </c>
      <c r="D824" t="s">
        <v>525</v>
      </c>
      <c r="E824" t="s">
        <v>348</v>
      </c>
      <c r="F824" t="s">
        <v>349</v>
      </c>
      <c r="G824">
        <v>1</v>
      </c>
      <c r="H824">
        <v>602.35</v>
      </c>
      <c r="I824">
        <v>602.35</v>
      </c>
      <c r="J824">
        <v>601.74</v>
      </c>
      <c r="K824">
        <v>0.61</v>
      </c>
      <c r="L824" t="s">
        <v>84</v>
      </c>
      <c r="M824" t="s">
        <v>375</v>
      </c>
      <c r="N824" t="s">
        <v>16</v>
      </c>
      <c r="O824">
        <v>4</v>
      </c>
    </row>
    <row r="825" spans="1:15" x14ac:dyDescent="0.3">
      <c r="A825" t="s">
        <v>319</v>
      </c>
      <c r="B825" s="11">
        <v>43935</v>
      </c>
      <c r="C825" t="s">
        <v>641</v>
      </c>
      <c r="D825" t="s">
        <v>525</v>
      </c>
      <c r="E825" t="s">
        <v>348</v>
      </c>
      <c r="F825" t="s">
        <v>349</v>
      </c>
      <c r="G825">
        <v>1</v>
      </c>
      <c r="H825">
        <v>602.35</v>
      </c>
      <c r="I825">
        <v>602.35</v>
      </c>
      <c r="J825">
        <v>601.74</v>
      </c>
      <c r="K825">
        <v>0.61</v>
      </c>
      <c r="L825" t="s">
        <v>84</v>
      </c>
      <c r="M825" t="s">
        <v>375</v>
      </c>
      <c r="N825" t="s">
        <v>16</v>
      </c>
      <c r="O825">
        <v>4</v>
      </c>
    </row>
    <row r="826" spans="1:15" x14ac:dyDescent="0.3">
      <c r="A826" t="s">
        <v>319</v>
      </c>
      <c r="B826" s="11">
        <v>43935</v>
      </c>
      <c r="C826" t="s">
        <v>415</v>
      </c>
      <c r="D826" t="s">
        <v>525</v>
      </c>
      <c r="E826" t="s">
        <v>348</v>
      </c>
      <c r="F826" t="s">
        <v>349</v>
      </c>
      <c r="G826">
        <v>1</v>
      </c>
      <c r="H826">
        <v>602.35</v>
      </c>
      <c r="I826">
        <v>602.35</v>
      </c>
      <c r="J826">
        <v>601.74</v>
      </c>
      <c r="K826">
        <v>0.61</v>
      </c>
      <c r="L826" t="s">
        <v>84</v>
      </c>
      <c r="M826" t="s">
        <v>375</v>
      </c>
      <c r="N826" t="s">
        <v>16</v>
      </c>
      <c r="O826">
        <v>4</v>
      </c>
    </row>
    <row r="827" spans="1:15" x14ac:dyDescent="0.3">
      <c r="A827" t="s">
        <v>319</v>
      </c>
      <c r="B827" s="11">
        <v>43935</v>
      </c>
      <c r="C827" t="s">
        <v>524</v>
      </c>
      <c r="D827" t="s">
        <v>525</v>
      </c>
      <c r="E827" t="s">
        <v>348</v>
      </c>
      <c r="F827" t="s">
        <v>349</v>
      </c>
      <c r="G827">
        <v>1</v>
      </c>
      <c r="H827">
        <v>602.35</v>
      </c>
      <c r="I827">
        <v>602.35</v>
      </c>
      <c r="J827">
        <v>601.74</v>
      </c>
      <c r="K827">
        <v>0.61</v>
      </c>
      <c r="L827" t="s">
        <v>84</v>
      </c>
      <c r="M827" t="s">
        <v>375</v>
      </c>
      <c r="N827" t="s">
        <v>16</v>
      </c>
      <c r="O827">
        <v>4</v>
      </c>
    </row>
    <row r="828" spans="1:15" x14ac:dyDescent="0.3">
      <c r="A828" t="s">
        <v>319</v>
      </c>
      <c r="B828" s="11">
        <v>43935</v>
      </c>
      <c r="C828" t="s">
        <v>648</v>
      </c>
      <c r="D828" t="s">
        <v>525</v>
      </c>
      <c r="E828" t="s">
        <v>348</v>
      </c>
      <c r="F828" t="s">
        <v>349</v>
      </c>
      <c r="G828">
        <v>1</v>
      </c>
      <c r="H828">
        <v>14.69</v>
      </c>
      <c r="I828">
        <v>14.69</v>
      </c>
      <c r="J828">
        <v>9.16</v>
      </c>
      <c r="K828">
        <v>5.53</v>
      </c>
      <c r="L828" t="s">
        <v>84</v>
      </c>
      <c r="M828" t="s">
        <v>375</v>
      </c>
      <c r="N828" t="s">
        <v>16</v>
      </c>
      <c r="O828">
        <v>4</v>
      </c>
    </row>
    <row r="829" spans="1:15" x14ac:dyDescent="0.3">
      <c r="A829" t="s">
        <v>320</v>
      </c>
      <c r="B829" s="11">
        <v>43936</v>
      </c>
      <c r="C829" t="s">
        <v>620</v>
      </c>
      <c r="D829" t="s">
        <v>460</v>
      </c>
      <c r="E829" t="s">
        <v>348</v>
      </c>
      <c r="F829" t="s">
        <v>349</v>
      </c>
      <c r="G829">
        <v>1</v>
      </c>
      <c r="H829">
        <v>26.72</v>
      </c>
      <c r="I829">
        <v>26.72</v>
      </c>
      <c r="J829">
        <v>19.78</v>
      </c>
      <c r="K829">
        <v>6.94</v>
      </c>
      <c r="L829" t="s">
        <v>84</v>
      </c>
      <c r="M829" t="s">
        <v>375</v>
      </c>
      <c r="N829" t="s">
        <v>16</v>
      </c>
      <c r="O829">
        <v>4</v>
      </c>
    </row>
    <row r="830" spans="1:15" x14ac:dyDescent="0.3">
      <c r="A830" t="s">
        <v>321</v>
      </c>
      <c r="B830" s="11">
        <v>43948</v>
      </c>
      <c r="C830" t="s">
        <v>613</v>
      </c>
      <c r="D830" t="s">
        <v>532</v>
      </c>
      <c r="E830" t="s">
        <v>348</v>
      </c>
      <c r="F830" t="s">
        <v>349</v>
      </c>
      <c r="G830">
        <v>1</v>
      </c>
      <c r="H830">
        <v>1430.44</v>
      </c>
      <c r="I830">
        <v>1430.44</v>
      </c>
      <c r="J830">
        <v>1481.94</v>
      </c>
      <c r="K830">
        <v>-51.5</v>
      </c>
      <c r="L830" t="s">
        <v>84</v>
      </c>
      <c r="M830" t="s">
        <v>375</v>
      </c>
      <c r="N830" t="s">
        <v>16</v>
      </c>
      <c r="O830">
        <v>4</v>
      </c>
    </row>
    <row r="831" spans="1:15" x14ac:dyDescent="0.3">
      <c r="A831" t="s">
        <v>321</v>
      </c>
      <c r="B831" s="11">
        <v>43948</v>
      </c>
      <c r="C831" t="s">
        <v>581</v>
      </c>
      <c r="D831" t="s">
        <v>532</v>
      </c>
      <c r="E831" t="s">
        <v>348</v>
      </c>
      <c r="F831" t="s">
        <v>349</v>
      </c>
      <c r="G831">
        <v>1</v>
      </c>
      <c r="H831">
        <v>1430.44</v>
      </c>
      <c r="I831">
        <v>1430.44</v>
      </c>
      <c r="J831">
        <v>1481.94</v>
      </c>
      <c r="K831">
        <v>-51.5</v>
      </c>
      <c r="L831" t="s">
        <v>84</v>
      </c>
      <c r="M831" t="s">
        <v>375</v>
      </c>
      <c r="N831" t="s">
        <v>16</v>
      </c>
      <c r="O831">
        <v>4</v>
      </c>
    </row>
    <row r="832" spans="1:15" x14ac:dyDescent="0.3">
      <c r="A832" t="s">
        <v>321</v>
      </c>
      <c r="B832" s="11">
        <v>43948</v>
      </c>
      <c r="C832" t="s">
        <v>584</v>
      </c>
      <c r="D832" t="s">
        <v>532</v>
      </c>
      <c r="E832" t="s">
        <v>348</v>
      </c>
      <c r="F832" t="s">
        <v>349</v>
      </c>
      <c r="G832">
        <v>1</v>
      </c>
      <c r="H832">
        <v>728.91</v>
      </c>
      <c r="I832">
        <v>728.91</v>
      </c>
      <c r="J832">
        <v>755.15</v>
      </c>
      <c r="K832">
        <v>-26.24</v>
      </c>
      <c r="L832" t="s">
        <v>84</v>
      </c>
      <c r="M832" t="s">
        <v>375</v>
      </c>
      <c r="N832" t="s">
        <v>16</v>
      </c>
      <c r="O832">
        <v>4</v>
      </c>
    </row>
    <row r="833" spans="1:15" x14ac:dyDescent="0.3">
      <c r="A833" t="s">
        <v>322</v>
      </c>
      <c r="B833" s="11">
        <v>43955</v>
      </c>
      <c r="C833" t="s">
        <v>539</v>
      </c>
      <c r="D833" t="s">
        <v>355</v>
      </c>
      <c r="E833" t="s">
        <v>348</v>
      </c>
      <c r="F833" t="s">
        <v>349</v>
      </c>
      <c r="G833">
        <v>1</v>
      </c>
      <c r="H833">
        <v>37.25</v>
      </c>
      <c r="I833">
        <v>37.25</v>
      </c>
      <c r="J833">
        <v>27.57</v>
      </c>
      <c r="K833">
        <v>9.68</v>
      </c>
      <c r="L833" t="s">
        <v>84</v>
      </c>
      <c r="M833" t="s">
        <v>375</v>
      </c>
      <c r="N833" t="s">
        <v>17</v>
      </c>
      <c r="O833">
        <v>5</v>
      </c>
    </row>
    <row r="834" spans="1:15" x14ac:dyDescent="0.3">
      <c r="A834" t="s">
        <v>322</v>
      </c>
      <c r="B834" s="11">
        <v>43955</v>
      </c>
      <c r="C834" t="s">
        <v>649</v>
      </c>
      <c r="D834" t="s">
        <v>355</v>
      </c>
      <c r="E834" t="s">
        <v>348</v>
      </c>
      <c r="F834" t="s">
        <v>349</v>
      </c>
      <c r="G834">
        <v>1</v>
      </c>
      <c r="H834">
        <v>4.7699999999999996</v>
      </c>
      <c r="I834">
        <v>4.7699999999999996</v>
      </c>
      <c r="J834">
        <v>2.97</v>
      </c>
      <c r="K834">
        <v>1.8</v>
      </c>
      <c r="L834" t="s">
        <v>84</v>
      </c>
      <c r="M834" t="s">
        <v>375</v>
      </c>
      <c r="N834" t="s">
        <v>17</v>
      </c>
      <c r="O834">
        <v>5</v>
      </c>
    </row>
    <row r="835" spans="1:15" x14ac:dyDescent="0.3">
      <c r="A835" t="s">
        <v>322</v>
      </c>
      <c r="B835" s="11">
        <v>43955</v>
      </c>
      <c r="C835" t="s">
        <v>549</v>
      </c>
      <c r="D835" t="s">
        <v>355</v>
      </c>
      <c r="E835" t="s">
        <v>348</v>
      </c>
      <c r="F835" t="s">
        <v>349</v>
      </c>
      <c r="G835">
        <v>1</v>
      </c>
      <c r="H835">
        <v>29.99</v>
      </c>
      <c r="I835">
        <v>29.99</v>
      </c>
      <c r="J835">
        <v>38.49</v>
      </c>
      <c r="K835">
        <v>-8.5</v>
      </c>
      <c r="L835" t="s">
        <v>84</v>
      </c>
      <c r="M835" t="s">
        <v>375</v>
      </c>
      <c r="N835" t="s">
        <v>17</v>
      </c>
      <c r="O835">
        <v>5</v>
      </c>
    </row>
    <row r="836" spans="1:15" x14ac:dyDescent="0.3">
      <c r="A836" t="s">
        <v>323</v>
      </c>
      <c r="B836" s="11">
        <v>43957</v>
      </c>
      <c r="C836" t="s">
        <v>541</v>
      </c>
      <c r="D836" t="s">
        <v>389</v>
      </c>
      <c r="E836" t="s">
        <v>348</v>
      </c>
      <c r="F836" t="s">
        <v>349</v>
      </c>
      <c r="G836">
        <v>1</v>
      </c>
      <c r="H836">
        <v>1020.59</v>
      </c>
      <c r="I836">
        <v>1020.59</v>
      </c>
      <c r="J836">
        <v>1082.51</v>
      </c>
      <c r="K836">
        <v>-61.92</v>
      </c>
      <c r="L836" t="s">
        <v>84</v>
      </c>
      <c r="M836" t="s">
        <v>375</v>
      </c>
      <c r="N836" t="s">
        <v>17</v>
      </c>
      <c r="O836">
        <v>5</v>
      </c>
    </row>
    <row r="837" spans="1:15" x14ac:dyDescent="0.3">
      <c r="A837" t="s">
        <v>323</v>
      </c>
      <c r="B837" s="11">
        <v>43957</v>
      </c>
      <c r="C837" t="s">
        <v>650</v>
      </c>
      <c r="D837" t="s">
        <v>389</v>
      </c>
      <c r="E837" t="s">
        <v>348</v>
      </c>
      <c r="F837" t="s">
        <v>349</v>
      </c>
      <c r="G837">
        <v>1</v>
      </c>
      <c r="H837">
        <v>672.29</v>
      </c>
      <c r="I837">
        <v>672.29</v>
      </c>
      <c r="J837">
        <v>713.08</v>
      </c>
      <c r="K837">
        <v>-40.79</v>
      </c>
      <c r="L837" t="s">
        <v>84</v>
      </c>
      <c r="M837" t="s">
        <v>375</v>
      </c>
      <c r="N837" t="s">
        <v>17</v>
      </c>
      <c r="O837">
        <v>5</v>
      </c>
    </row>
    <row r="838" spans="1:15" x14ac:dyDescent="0.3">
      <c r="A838" t="s">
        <v>323</v>
      </c>
      <c r="B838" s="11">
        <v>43957</v>
      </c>
      <c r="C838" t="s">
        <v>612</v>
      </c>
      <c r="D838" t="s">
        <v>389</v>
      </c>
      <c r="E838" t="s">
        <v>348</v>
      </c>
      <c r="F838" t="s">
        <v>349</v>
      </c>
      <c r="G838">
        <v>1</v>
      </c>
      <c r="H838">
        <v>1466.01</v>
      </c>
      <c r="I838">
        <v>1466.01</v>
      </c>
      <c r="J838">
        <v>1554.95</v>
      </c>
      <c r="K838">
        <v>-88.94</v>
      </c>
      <c r="L838" t="s">
        <v>84</v>
      </c>
      <c r="M838" t="s">
        <v>375</v>
      </c>
      <c r="N838" t="s">
        <v>17</v>
      </c>
      <c r="O838">
        <v>5</v>
      </c>
    </row>
    <row r="839" spans="1:15" x14ac:dyDescent="0.3">
      <c r="A839" t="s">
        <v>323</v>
      </c>
      <c r="B839" s="11">
        <v>43957</v>
      </c>
      <c r="C839" t="s">
        <v>545</v>
      </c>
      <c r="D839" t="s">
        <v>389</v>
      </c>
      <c r="E839" t="s">
        <v>348</v>
      </c>
      <c r="F839" t="s">
        <v>349</v>
      </c>
      <c r="G839">
        <v>1</v>
      </c>
      <c r="H839">
        <v>202.33</v>
      </c>
      <c r="I839">
        <v>202.33</v>
      </c>
      <c r="J839">
        <v>204.63</v>
      </c>
      <c r="K839">
        <v>-2.2999999999999998</v>
      </c>
      <c r="L839" t="s">
        <v>84</v>
      </c>
      <c r="M839" t="s">
        <v>375</v>
      </c>
      <c r="N839" t="s">
        <v>17</v>
      </c>
      <c r="O839">
        <v>5</v>
      </c>
    </row>
    <row r="840" spans="1:15" x14ac:dyDescent="0.3">
      <c r="A840" t="s">
        <v>323</v>
      </c>
      <c r="B840" s="11">
        <v>43957</v>
      </c>
      <c r="C840" t="s">
        <v>542</v>
      </c>
      <c r="D840" t="s">
        <v>389</v>
      </c>
      <c r="E840" t="s">
        <v>348</v>
      </c>
      <c r="F840" t="s">
        <v>349</v>
      </c>
      <c r="G840">
        <v>1</v>
      </c>
      <c r="H840">
        <v>672.29</v>
      </c>
      <c r="I840">
        <v>672.29</v>
      </c>
      <c r="J840">
        <v>713.08</v>
      </c>
      <c r="K840">
        <v>-40.79</v>
      </c>
      <c r="L840" t="s">
        <v>84</v>
      </c>
      <c r="M840" t="s">
        <v>375</v>
      </c>
      <c r="N840" t="s">
        <v>17</v>
      </c>
      <c r="O840">
        <v>5</v>
      </c>
    </row>
    <row r="841" spans="1:15" x14ac:dyDescent="0.3">
      <c r="A841" t="s">
        <v>323</v>
      </c>
      <c r="B841" s="11">
        <v>43957</v>
      </c>
      <c r="C841" t="s">
        <v>605</v>
      </c>
      <c r="D841" t="s">
        <v>389</v>
      </c>
      <c r="E841" t="s">
        <v>348</v>
      </c>
      <c r="F841" t="s">
        <v>349</v>
      </c>
      <c r="G841">
        <v>1</v>
      </c>
      <c r="H841">
        <v>356.9</v>
      </c>
      <c r="I841">
        <v>356.9</v>
      </c>
      <c r="J841">
        <v>360.94</v>
      </c>
      <c r="K841">
        <v>-4.04</v>
      </c>
      <c r="L841" t="s">
        <v>84</v>
      </c>
      <c r="M841" t="s">
        <v>375</v>
      </c>
      <c r="N841" t="s">
        <v>17</v>
      </c>
      <c r="O841">
        <v>5</v>
      </c>
    </row>
    <row r="842" spans="1:15" x14ac:dyDescent="0.3">
      <c r="A842" t="s">
        <v>323</v>
      </c>
      <c r="B842" s="11">
        <v>43957</v>
      </c>
      <c r="C842" t="s">
        <v>635</v>
      </c>
      <c r="D842" t="s">
        <v>389</v>
      </c>
      <c r="E842" t="s">
        <v>348</v>
      </c>
      <c r="F842" t="s">
        <v>349</v>
      </c>
      <c r="G842">
        <v>1</v>
      </c>
      <c r="H842">
        <v>323.99</v>
      </c>
      <c r="I842">
        <v>323.99</v>
      </c>
      <c r="J842">
        <v>343.65</v>
      </c>
      <c r="K842">
        <v>-19.66</v>
      </c>
      <c r="L842" t="s">
        <v>84</v>
      </c>
      <c r="M842" t="s">
        <v>375</v>
      </c>
      <c r="N842" t="s">
        <v>17</v>
      </c>
      <c r="O842">
        <v>5</v>
      </c>
    </row>
    <row r="843" spans="1:15" x14ac:dyDescent="0.3">
      <c r="A843" t="s">
        <v>323</v>
      </c>
      <c r="B843" s="11">
        <v>43957</v>
      </c>
      <c r="C843" t="s">
        <v>537</v>
      </c>
      <c r="D843" t="s">
        <v>389</v>
      </c>
      <c r="E843" t="s">
        <v>348</v>
      </c>
      <c r="F843" t="s">
        <v>349</v>
      </c>
      <c r="G843">
        <v>1</v>
      </c>
      <c r="H843">
        <v>323.99</v>
      </c>
      <c r="I843">
        <v>323.99</v>
      </c>
      <c r="J843">
        <v>343.65</v>
      </c>
      <c r="K843">
        <v>-19.66</v>
      </c>
      <c r="L843" t="s">
        <v>84</v>
      </c>
      <c r="M843" t="s">
        <v>375</v>
      </c>
      <c r="N843" t="s">
        <v>17</v>
      </c>
      <c r="O843">
        <v>5</v>
      </c>
    </row>
    <row r="844" spans="1:15" x14ac:dyDescent="0.3">
      <c r="A844" t="s">
        <v>323</v>
      </c>
      <c r="B844" s="11">
        <v>43957</v>
      </c>
      <c r="C844" t="s">
        <v>400</v>
      </c>
      <c r="D844" t="s">
        <v>389</v>
      </c>
      <c r="E844" t="s">
        <v>348</v>
      </c>
      <c r="F844" t="s">
        <v>349</v>
      </c>
      <c r="G844">
        <v>1</v>
      </c>
      <c r="H844">
        <v>672.29</v>
      </c>
      <c r="I844">
        <v>672.29</v>
      </c>
      <c r="J844">
        <v>713.08</v>
      </c>
      <c r="K844">
        <v>-40.79</v>
      </c>
      <c r="L844" t="s">
        <v>84</v>
      </c>
      <c r="M844" t="s">
        <v>375</v>
      </c>
      <c r="N844" t="s">
        <v>17</v>
      </c>
      <c r="O844">
        <v>5</v>
      </c>
    </row>
    <row r="845" spans="1:15" x14ac:dyDescent="0.3">
      <c r="A845" t="s">
        <v>324</v>
      </c>
      <c r="B845" s="11">
        <v>43960</v>
      </c>
      <c r="C845" t="s">
        <v>635</v>
      </c>
      <c r="D845" t="s">
        <v>381</v>
      </c>
      <c r="E845" t="s">
        <v>348</v>
      </c>
      <c r="F845" t="s">
        <v>349</v>
      </c>
      <c r="G845">
        <v>1</v>
      </c>
      <c r="H845">
        <v>323.99</v>
      </c>
      <c r="I845">
        <v>323.99</v>
      </c>
      <c r="J845">
        <v>343.65</v>
      </c>
      <c r="K845">
        <v>-19.66</v>
      </c>
      <c r="L845" t="s">
        <v>84</v>
      </c>
      <c r="M845" t="s">
        <v>375</v>
      </c>
      <c r="N845" t="s">
        <v>17</v>
      </c>
      <c r="O845">
        <v>5</v>
      </c>
    </row>
    <row r="846" spans="1:15" x14ac:dyDescent="0.3">
      <c r="A846" t="s">
        <v>324</v>
      </c>
      <c r="B846" s="11">
        <v>43960</v>
      </c>
      <c r="C846" t="s">
        <v>537</v>
      </c>
      <c r="D846" t="s">
        <v>381</v>
      </c>
      <c r="E846" t="s">
        <v>348</v>
      </c>
      <c r="F846" t="s">
        <v>349</v>
      </c>
      <c r="G846">
        <v>1</v>
      </c>
      <c r="H846">
        <v>323.99</v>
      </c>
      <c r="I846">
        <v>323.99</v>
      </c>
      <c r="J846">
        <v>343.65</v>
      </c>
      <c r="K846">
        <v>-19.66</v>
      </c>
      <c r="L846" t="s">
        <v>84</v>
      </c>
      <c r="M846" t="s">
        <v>375</v>
      </c>
      <c r="N846" t="s">
        <v>17</v>
      </c>
      <c r="O846">
        <v>5</v>
      </c>
    </row>
    <row r="847" spans="1:15" x14ac:dyDescent="0.3">
      <c r="A847" t="s">
        <v>324</v>
      </c>
      <c r="B847" s="11">
        <v>43960</v>
      </c>
      <c r="C847" t="s">
        <v>534</v>
      </c>
      <c r="D847" t="s">
        <v>381</v>
      </c>
      <c r="E847" t="s">
        <v>348</v>
      </c>
      <c r="F847" t="s">
        <v>349</v>
      </c>
      <c r="G847">
        <v>1</v>
      </c>
      <c r="H847">
        <v>323.99</v>
      </c>
      <c r="I847">
        <v>323.99</v>
      </c>
      <c r="J847">
        <v>343.65</v>
      </c>
      <c r="K847">
        <v>-19.66</v>
      </c>
      <c r="L847" t="s">
        <v>84</v>
      </c>
      <c r="M847" t="s">
        <v>375</v>
      </c>
      <c r="N847" t="s">
        <v>17</v>
      </c>
      <c r="O847">
        <v>5</v>
      </c>
    </row>
    <row r="848" spans="1:15" x14ac:dyDescent="0.3">
      <c r="A848" t="s">
        <v>324</v>
      </c>
      <c r="B848" s="11">
        <v>43960</v>
      </c>
      <c r="C848" t="s">
        <v>538</v>
      </c>
      <c r="D848" t="s">
        <v>381</v>
      </c>
      <c r="E848" t="s">
        <v>348</v>
      </c>
      <c r="F848" t="s">
        <v>349</v>
      </c>
      <c r="G848">
        <v>1</v>
      </c>
      <c r="H848">
        <v>356.9</v>
      </c>
      <c r="I848">
        <v>356.9</v>
      </c>
      <c r="J848">
        <v>360.94</v>
      </c>
      <c r="K848">
        <v>-4.04</v>
      </c>
      <c r="L848" t="s">
        <v>84</v>
      </c>
      <c r="M848" t="s">
        <v>375</v>
      </c>
      <c r="N848" t="s">
        <v>17</v>
      </c>
      <c r="O848">
        <v>5</v>
      </c>
    </row>
    <row r="849" spans="1:15" x14ac:dyDescent="0.3">
      <c r="A849" t="s">
        <v>325</v>
      </c>
      <c r="B849" s="11">
        <v>43971</v>
      </c>
      <c r="C849" t="s">
        <v>623</v>
      </c>
      <c r="D849" t="s">
        <v>392</v>
      </c>
      <c r="E849" t="s">
        <v>348</v>
      </c>
      <c r="F849" t="s">
        <v>349</v>
      </c>
      <c r="G849">
        <v>1</v>
      </c>
      <c r="H849">
        <v>218.45</v>
      </c>
      <c r="I849">
        <v>218.45</v>
      </c>
      <c r="J849">
        <v>199.38</v>
      </c>
      <c r="K849">
        <v>19.07</v>
      </c>
      <c r="L849" t="s">
        <v>84</v>
      </c>
      <c r="M849" t="s">
        <v>375</v>
      </c>
      <c r="N849" t="s">
        <v>17</v>
      </c>
      <c r="O849">
        <v>5</v>
      </c>
    </row>
    <row r="850" spans="1:15" x14ac:dyDescent="0.3">
      <c r="A850" t="s">
        <v>325</v>
      </c>
      <c r="B850" s="11">
        <v>43971</v>
      </c>
      <c r="C850" t="s">
        <v>599</v>
      </c>
      <c r="D850" t="s">
        <v>392</v>
      </c>
      <c r="E850" t="s">
        <v>348</v>
      </c>
      <c r="F850" t="s">
        <v>349</v>
      </c>
      <c r="G850">
        <v>1</v>
      </c>
      <c r="H850">
        <v>149.87</v>
      </c>
      <c r="I850">
        <v>149.87</v>
      </c>
      <c r="J850">
        <v>136.79</v>
      </c>
      <c r="K850">
        <v>13.08</v>
      </c>
      <c r="L850" t="s">
        <v>84</v>
      </c>
      <c r="M850" t="s">
        <v>375</v>
      </c>
      <c r="N850" t="s">
        <v>17</v>
      </c>
      <c r="O850">
        <v>5</v>
      </c>
    </row>
    <row r="851" spans="1:15" x14ac:dyDescent="0.3">
      <c r="A851" t="s">
        <v>325</v>
      </c>
      <c r="B851" s="11">
        <v>43971</v>
      </c>
      <c r="C851" t="s">
        <v>352</v>
      </c>
      <c r="D851" t="s">
        <v>392</v>
      </c>
      <c r="E851" t="s">
        <v>348</v>
      </c>
      <c r="F851" t="s">
        <v>349</v>
      </c>
      <c r="G851">
        <v>1</v>
      </c>
      <c r="H851">
        <v>218.45</v>
      </c>
      <c r="I851">
        <v>218.45</v>
      </c>
      <c r="J851">
        <v>199.38</v>
      </c>
      <c r="K851">
        <v>19.07</v>
      </c>
      <c r="L851" t="s">
        <v>84</v>
      </c>
      <c r="M851" t="s">
        <v>375</v>
      </c>
      <c r="N851" t="s">
        <v>17</v>
      </c>
      <c r="O851">
        <v>5</v>
      </c>
    </row>
    <row r="852" spans="1:15" x14ac:dyDescent="0.3">
      <c r="A852" t="s">
        <v>325</v>
      </c>
      <c r="B852" s="11">
        <v>43971</v>
      </c>
      <c r="C852" t="s">
        <v>393</v>
      </c>
      <c r="D852" t="s">
        <v>392</v>
      </c>
      <c r="E852" t="s">
        <v>348</v>
      </c>
      <c r="F852" t="s">
        <v>349</v>
      </c>
      <c r="G852">
        <v>1</v>
      </c>
      <c r="H852">
        <v>41.99</v>
      </c>
      <c r="I852">
        <v>41.99</v>
      </c>
      <c r="J852">
        <v>26.18</v>
      </c>
      <c r="K852">
        <v>15.81</v>
      </c>
      <c r="L852" t="s">
        <v>84</v>
      </c>
      <c r="M852" t="s">
        <v>375</v>
      </c>
      <c r="N852" t="s">
        <v>17</v>
      </c>
      <c r="O852">
        <v>5</v>
      </c>
    </row>
    <row r="853" spans="1:15" x14ac:dyDescent="0.3">
      <c r="A853" t="s">
        <v>325</v>
      </c>
      <c r="B853" s="11">
        <v>43971</v>
      </c>
      <c r="C853" t="s">
        <v>647</v>
      </c>
      <c r="D853" t="s">
        <v>392</v>
      </c>
      <c r="E853" t="s">
        <v>348</v>
      </c>
      <c r="F853" t="s">
        <v>349</v>
      </c>
      <c r="G853">
        <v>1</v>
      </c>
      <c r="H853">
        <v>149.87</v>
      </c>
      <c r="I853">
        <v>149.87</v>
      </c>
      <c r="J853">
        <v>136.79</v>
      </c>
      <c r="K853">
        <v>13.08</v>
      </c>
      <c r="L853" t="s">
        <v>84</v>
      </c>
      <c r="M853" t="s">
        <v>375</v>
      </c>
      <c r="N853" t="s">
        <v>17</v>
      </c>
      <c r="O853">
        <v>5</v>
      </c>
    </row>
    <row r="854" spans="1:15" x14ac:dyDescent="0.3">
      <c r="A854" t="s">
        <v>325</v>
      </c>
      <c r="B854" s="11">
        <v>43971</v>
      </c>
      <c r="C854" t="s">
        <v>636</v>
      </c>
      <c r="D854" t="s">
        <v>392</v>
      </c>
      <c r="E854" t="s">
        <v>348</v>
      </c>
      <c r="F854" t="s">
        <v>349</v>
      </c>
      <c r="G854">
        <v>1</v>
      </c>
      <c r="H854">
        <v>158.43</v>
      </c>
      <c r="I854">
        <v>158.43</v>
      </c>
      <c r="J854">
        <v>144.59</v>
      </c>
      <c r="K854">
        <v>13.84</v>
      </c>
      <c r="L854" t="s">
        <v>84</v>
      </c>
      <c r="M854" t="s">
        <v>375</v>
      </c>
      <c r="N854" t="s">
        <v>17</v>
      </c>
      <c r="O854">
        <v>5</v>
      </c>
    </row>
    <row r="855" spans="1:15" x14ac:dyDescent="0.3">
      <c r="A855" t="s">
        <v>325</v>
      </c>
      <c r="B855" s="11">
        <v>43971</v>
      </c>
      <c r="C855" t="s">
        <v>551</v>
      </c>
      <c r="D855" t="s">
        <v>392</v>
      </c>
      <c r="E855" t="s">
        <v>348</v>
      </c>
      <c r="F855" t="s">
        <v>349</v>
      </c>
      <c r="G855">
        <v>1</v>
      </c>
      <c r="H855">
        <v>48.59</v>
      </c>
      <c r="I855">
        <v>48.59</v>
      </c>
      <c r="J855">
        <v>35.96</v>
      </c>
      <c r="K855">
        <v>12.63</v>
      </c>
      <c r="L855" t="s">
        <v>84</v>
      </c>
      <c r="M855" t="s">
        <v>375</v>
      </c>
      <c r="N855" t="s">
        <v>17</v>
      </c>
      <c r="O855">
        <v>5</v>
      </c>
    </row>
    <row r="856" spans="1:15" x14ac:dyDescent="0.3">
      <c r="A856" t="s">
        <v>326</v>
      </c>
      <c r="B856" s="11">
        <v>43972</v>
      </c>
      <c r="C856" t="s">
        <v>534</v>
      </c>
      <c r="D856" t="s">
        <v>374</v>
      </c>
      <c r="E856" t="s">
        <v>348</v>
      </c>
      <c r="F856" t="s">
        <v>349</v>
      </c>
      <c r="G856">
        <v>1</v>
      </c>
      <c r="H856">
        <v>323.99</v>
      </c>
      <c r="I856">
        <v>323.99</v>
      </c>
      <c r="J856">
        <v>343.65</v>
      </c>
      <c r="K856">
        <v>-19.66</v>
      </c>
      <c r="L856" t="s">
        <v>84</v>
      </c>
      <c r="M856" t="s">
        <v>375</v>
      </c>
      <c r="N856" t="s">
        <v>17</v>
      </c>
      <c r="O856">
        <v>5</v>
      </c>
    </row>
    <row r="857" spans="1:15" x14ac:dyDescent="0.3">
      <c r="A857" t="s">
        <v>326</v>
      </c>
      <c r="B857" s="11">
        <v>43972</v>
      </c>
      <c r="C857" t="s">
        <v>377</v>
      </c>
      <c r="D857" t="s">
        <v>374</v>
      </c>
      <c r="E857" t="s">
        <v>348</v>
      </c>
      <c r="F857" t="s">
        <v>349</v>
      </c>
      <c r="G857">
        <v>1</v>
      </c>
      <c r="H857">
        <v>1020.59</v>
      </c>
      <c r="I857">
        <v>1020.59</v>
      </c>
      <c r="J857">
        <v>1082.51</v>
      </c>
      <c r="K857">
        <v>-61.92</v>
      </c>
      <c r="L857" t="s">
        <v>84</v>
      </c>
      <c r="M857" t="s">
        <v>375</v>
      </c>
      <c r="N857" t="s">
        <v>17</v>
      </c>
      <c r="O857">
        <v>5</v>
      </c>
    </row>
    <row r="858" spans="1:15" x14ac:dyDescent="0.3">
      <c r="A858" t="s">
        <v>328</v>
      </c>
      <c r="B858" s="11">
        <v>43979</v>
      </c>
      <c r="C858" t="s">
        <v>651</v>
      </c>
      <c r="D858" t="s">
        <v>463</v>
      </c>
      <c r="E858" t="s">
        <v>348</v>
      </c>
      <c r="F858" t="s">
        <v>349</v>
      </c>
      <c r="G858">
        <v>1</v>
      </c>
      <c r="H858">
        <v>858.9</v>
      </c>
      <c r="I858">
        <v>858.9</v>
      </c>
      <c r="J858">
        <v>868.63</v>
      </c>
      <c r="K858">
        <v>-9.73</v>
      </c>
      <c r="L858" t="s">
        <v>84</v>
      </c>
      <c r="M858" t="s">
        <v>375</v>
      </c>
      <c r="N858" t="s">
        <v>17</v>
      </c>
      <c r="O858">
        <v>5</v>
      </c>
    </row>
    <row r="859" spans="1:15" x14ac:dyDescent="0.3">
      <c r="A859" t="s">
        <v>328</v>
      </c>
      <c r="B859" s="11">
        <v>43979</v>
      </c>
      <c r="C859" t="s">
        <v>607</v>
      </c>
      <c r="D859" t="s">
        <v>463</v>
      </c>
      <c r="E859" t="s">
        <v>348</v>
      </c>
      <c r="F859" t="s">
        <v>349</v>
      </c>
      <c r="G859">
        <v>1</v>
      </c>
      <c r="H859">
        <v>1466.01</v>
      </c>
      <c r="I859">
        <v>1466.01</v>
      </c>
      <c r="J859">
        <v>1554.95</v>
      </c>
      <c r="K859">
        <v>-88.94</v>
      </c>
      <c r="L859" t="s">
        <v>84</v>
      </c>
      <c r="M859" t="s">
        <v>375</v>
      </c>
      <c r="N859" t="s">
        <v>17</v>
      </c>
      <c r="O859">
        <v>5</v>
      </c>
    </row>
    <row r="860" spans="1:15" x14ac:dyDescent="0.3">
      <c r="A860" t="s">
        <v>328</v>
      </c>
      <c r="B860" s="11">
        <v>43979</v>
      </c>
      <c r="C860" t="s">
        <v>543</v>
      </c>
      <c r="D860" t="s">
        <v>463</v>
      </c>
      <c r="E860" t="s">
        <v>348</v>
      </c>
      <c r="F860" t="s">
        <v>349</v>
      </c>
      <c r="G860">
        <v>1</v>
      </c>
      <c r="H860">
        <v>72.16</v>
      </c>
      <c r="I860">
        <v>72.16</v>
      </c>
      <c r="J860">
        <v>53.4</v>
      </c>
      <c r="K860">
        <v>18.760000000000002</v>
      </c>
      <c r="L860" t="s">
        <v>84</v>
      </c>
      <c r="M860" t="s">
        <v>375</v>
      </c>
      <c r="N860" t="s">
        <v>17</v>
      </c>
      <c r="O860">
        <v>5</v>
      </c>
    </row>
    <row r="861" spans="1:15" x14ac:dyDescent="0.3">
      <c r="A861" t="s">
        <v>328</v>
      </c>
      <c r="B861" s="11">
        <v>43979</v>
      </c>
      <c r="C861" t="s">
        <v>560</v>
      </c>
      <c r="D861" t="s">
        <v>463</v>
      </c>
      <c r="E861" t="s">
        <v>348</v>
      </c>
      <c r="F861" t="s">
        <v>349</v>
      </c>
      <c r="G861">
        <v>1</v>
      </c>
      <c r="H861">
        <v>31.58</v>
      </c>
      <c r="I861">
        <v>31.58</v>
      </c>
      <c r="J861">
        <v>23.37</v>
      </c>
      <c r="K861">
        <v>8.2100000000000009</v>
      </c>
      <c r="L861" t="s">
        <v>84</v>
      </c>
      <c r="M861" t="s">
        <v>375</v>
      </c>
      <c r="N861" t="s">
        <v>17</v>
      </c>
      <c r="O861">
        <v>5</v>
      </c>
    </row>
    <row r="862" spans="1:15" x14ac:dyDescent="0.3">
      <c r="A862" t="s">
        <v>328</v>
      </c>
      <c r="B862" s="11">
        <v>43979</v>
      </c>
      <c r="C862" t="s">
        <v>612</v>
      </c>
      <c r="D862" t="s">
        <v>463</v>
      </c>
      <c r="E862" t="s">
        <v>348</v>
      </c>
      <c r="F862" t="s">
        <v>349</v>
      </c>
      <c r="G862">
        <v>1</v>
      </c>
      <c r="H862">
        <v>1466.01</v>
      </c>
      <c r="I862">
        <v>1466.01</v>
      </c>
      <c r="J862">
        <v>1554.95</v>
      </c>
      <c r="K862">
        <v>-88.94</v>
      </c>
      <c r="L862" t="s">
        <v>84</v>
      </c>
      <c r="M862" t="s">
        <v>375</v>
      </c>
      <c r="N862" t="s">
        <v>17</v>
      </c>
      <c r="O862">
        <v>5</v>
      </c>
    </row>
    <row r="863" spans="1:15" x14ac:dyDescent="0.3">
      <c r="A863" t="s">
        <v>328</v>
      </c>
      <c r="B863" s="11">
        <v>43979</v>
      </c>
      <c r="C863" t="s">
        <v>619</v>
      </c>
      <c r="D863" t="s">
        <v>463</v>
      </c>
      <c r="E863" t="s">
        <v>348</v>
      </c>
      <c r="F863" t="s">
        <v>349</v>
      </c>
      <c r="G863">
        <v>1</v>
      </c>
      <c r="H863">
        <v>858.9</v>
      </c>
      <c r="I863">
        <v>858.9</v>
      </c>
      <c r="J863">
        <v>868.63</v>
      </c>
      <c r="K863">
        <v>-9.73</v>
      </c>
      <c r="L863" t="s">
        <v>84</v>
      </c>
      <c r="M863" t="s">
        <v>375</v>
      </c>
      <c r="N863" t="s">
        <v>17</v>
      </c>
      <c r="O863">
        <v>5</v>
      </c>
    </row>
    <row r="864" spans="1:15" x14ac:dyDescent="0.3">
      <c r="A864" t="s">
        <v>328</v>
      </c>
      <c r="B864" s="11">
        <v>43979</v>
      </c>
      <c r="C864" t="s">
        <v>562</v>
      </c>
      <c r="D864" t="s">
        <v>463</v>
      </c>
      <c r="E864" t="s">
        <v>348</v>
      </c>
      <c r="F864" t="s">
        <v>349</v>
      </c>
      <c r="G864">
        <v>1</v>
      </c>
      <c r="H864">
        <v>1466.01</v>
      </c>
      <c r="I864">
        <v>1466.01</v>
      </c>
      <c r="J864">
        <v>1554.95</v>
      </c>
      <c r="K864">
        <v>-88.94</v>
      </c>
      <c r="L864" t="s">
        <v>84</v>
      </c>
      <c r="M864" t="s">
        <v>375</v>
      </c>
      <c r="N864" t="s">
        <v>17</v>
      </c>
      <c r="O864">
        <v>5</v>
      </c>
    </row>
    <row r="865" spans="1:15" x14ac:dyDescent="0.3">
      <c r="A865" t="s">
        <v>329</v>
      </c>
      <c r="B865" s="11">
        <v>43979</v>
      </c>
      <c r="C865" t="s">
        <v>558</v>
      </c>
      <c r="D865" t="s">
        <v>390</v>
      </c>
      <c r="E865" t="s">
        <v>348</v>
      </c>
      <c r="F865" t="s">
        <v>349</v>
      </c>
      <c r="G865">
        <v>1</v>
      </c>
      <c r="H865">
        <v>48.59</v>
      </c>
      <c r="I865">
        <v>48.59</v>
      </c>
      <c r="J865">
        <v>35.96</v>
      </c>
      <c r="K865">
        <v>12.63</v>
      </c>
      <c r="L865" t="s">
        <v>84</v>
      </c>
      <c r="M865" t="s">
        <v>375</v>
      </c>
      <c r="N865" t="s">
        <v>17</v>
      </c>
      <c r="O865">
        <v>5</v>
      </c>
    </row>
    <row r="866" spans="1:15" x14ac:dyDescent="0.3">
      <c r="A866" t="s">
        <v>329</v>
      </c>
      <c r="B866" s="11">
        <v>43979</v>
      </c>
      <c r="C866" t="s">
        <v>357</v>
      </c>
      <c r="D866" t="s">
        <v>390</v>
      </c>
      <c r="E866" t="s">
        <v>348</v>
      </c>
      <c r="F866" t="s">
        <v>349</v>
      </c>
      <c r="G866">
        <v>1</v>
      </c>
      <c r="H866">
        <v>858.9</v>
      </c>
      <c r="I866">
        <v>858.9</v>
      </c>
      <c r="J866">
        <v>868.63</v>
      </c>
      <c r="K866">
        <v>-9.73</v>
      </c>
      <c r="L866" t="s">
        <v>84</v>
      </c>
      <c r="M866" t="s">
        <v>375</v>
      </c>
      <c r="N866" t="s">
        <v>17</v>
      </c>
      <c r="O866">
        <v>5</v>
      </c>
    </row>
    <row r="867" spans="1:15" x14ac:dyDescent="0.3">
      <c r="A867" t="s">
        <v>329</v>
      </c>
      <c r="B867" s="11">
        <v>43979</v>
      </c>
      <c r="C867" t="s">
        <v>607</v>
      </c>
      <c r="D867" t="s">
        <v>390</v>
      </c>
      <c r="E867" t="s">
        <v>348</v>
      </c>
      <c r="F867" t="s">
        <v>349</v>
      </c>
      <c r="G867">
        <v>1</v>
      </c>
      <c r="H867">
        <v>1466.01</v>
      </c>
      <c r="I867">
        <v>1466.01</v>
      </c>
      <c r="J867">
        <v>1554.95</v>
      </c>
      <c r="K867">
        <v>-88.94</v>
      </c>
      <c r="L867" t="s">
        <v>84</v>
      </c>
      <c r="M867" t="s">
        <v>375</v>
      </c>
      <c r="N867" t="s">
        <v>17</v>
      </c>
      <c r="O867">
        <v>5</v>
      </c>
    </row>
    <row r="868" spans="1:15" x14ac:dyDescent="0.3">
      <c r="A868" t="s">
        <v>329</v>
      </c>
      <c r="B868" s="11">
        <v>43979</v>
      </c>
      <c r="C868" t="s">
        <v>539</v>
      </c>
      <c r="D868" t="s">
        <v>390</v>
      </c>
      <c r="E868" t="s">
        <v>348</v>
      </c>
      <c r="F868" t="s">
        <v>349</v>
      </c>
      <c r="G868">
        <v>1</v>
      </c>
      <c r="H868">
        <v>37.25</v>
      </c>
      <c r="I868">
        <v>37.25</v>
      </c>
      <c r="J868">
        <v>27.57</v>
      </c>
      <c r="K868">
        <v>9.68</v>
      </c>
      <c r="L868" t="s">
        <v>84</v>
      </c>
      <c r="M868" t="s">
        <v>375</v>
      </c>
      <c r="N868" t="s">
        <v>17</v>
      </c>
      <c r="O868">
        <v>5</v>
      </c>
    </row>
    <row r="869" spans="1:15" x14ac:dyDescent="0.3">
      <c r="A869" t="s">
        <v>329</v>
      </c>
      <c r="B869" s="11">
        <v>43979</v>
      </c>
      <c r="C869" t="s">
        <v>637</v>
      </c>
      <c r="D869" t="s">
        <v>390</v>
      </c>
      <c r="E869" t="s">
        <v>348</v>
      </c>
      <c r="F869" t="s">
        <v>349</v>
      </c>
      <c r="G869">
        <v>1</v>
      </c>
      <c r="H869">
        <v>5.39</v>
      </c>
      <c r="I869">
        <v>5.39</v>
      </c>
      <c r="J869">
        <v>3.36</v>
      </c>
      <c r="K869">
        <v>2.0299999999999998</v>
      </c>
      <c r="L869" t="s">
        <v>84</v>
      </c>
      <c r="M869" t="s">
        <v>375</v>
      </c>
      <c r="N869" t="s">
        <v>17</v>
      </c>
      <c r="O869">
        <v>5</v>
      </c>
    </row>
    <row r="870" spans="1:15" x14ac:dyDescent="0.3">
      <c r="A870" t="s">
        <v>329</v>
      </c>
      <c r="B870" s="11">
        <v>43979</v>
      </c>
      <c r="C870" t="s">
        <v>606</v>
      </c>
      <c r="D870" t="s">
        <v>390</v>
      </c>
      <c r="E870" t="s">
        <v>348</v>
      </c>
      <c r="F870" t="s">
        <v>349</v>
      </c>
      <c r="G870">
        <v>1</v>
      </c>
      <c r="H870">
        <v>356.9</v>
      </c>
      <c r="I870">
        <v>356.9</v>
      </c>
      <c r="J870">
        <v>360.94</v>
      </c>
      <c r="K870">
        <v>-4.04</v>
      </c>
      <c r="L870" t="s">
        <v>84</v>
      </c>
      <c r="M870" t="s">
        <v>375</v>
      </c>
      <c r="N870" t="s">
        <v>17</v>
      </c>
      <c r="O870">
        <v>5</v>
      </c>
    </row>
    <row r="871" spans="1:15" x14ac:dyDescent="0.3">
      <c r="A871" t="s">
        <v>329</v>
      </c>
      <c r="B871" s="11">
        <v>43979</v>
      </c>
      <c r="C871" t="s">
        <v>605</v>
      </c>
      <c r="D871" t="s">
        <v>390</v>
      </c>
      <c r="E871" t="s">
        <v>348</v>
      </c>
      <c r="F871" t="s">
        <v>349</v>
      </c>
      <c r="G871">
        <v>1</v>
      </c>
      <c r="H871">
        <v>356.9</v>
      </c>
      <c r="I871">
        <v>356.9</v>
      </c>
      <c r="J871">
        <v>360.94</v>
      </c>
      <c r="K871">
        <v>-4.04</v>
      </c>
      <c r="L871" t="s">
        <v>84</v>
      </c>
      <c r="M871" t="s">
        <v>375</v>
      </c>
      <c r="N871" t="s">
        <v>17</v>
      </c>
      <c r="O871">
        <v>5</v>
      </c>
    </row>
    <row r="872" spans="1:15" x14ac:dyDescent="0.3">
      <c r="A872" t="s">
        <v>329</v>
      </c>
      <c r="B872" s="11">
        <v>43979</v>
      </c>
      <c r="C872" t="s">
        <v>612</v>
      </c>
      <c r="D872" t="s">
        <v>390</v>
      </c>
      <c r="E872" t="s">
        <v>348</v>
      </c>
      <c r="F872" t="s">
        <v>349</v>
      </c>
      <c r="G872">
        <v>1</v>
      </c>
      <c r="H872">
        <v>1466.01</v>
      </c>
      <c r="I872">
        <v>1466.01</v>
      </c>
      <c r="J872">
        <v>1554.95</v>
      </c>
      <c r="K872">
        <v>-88.94</v>
      </c>
      <c r="L872" t="s">
        <v>84</v>
      </c>
      <c r="M872" t="s">
        <v>375</v>
      </c>
      <c r="N872" t="s">
        <v>17</v>
      </c>
      <c r="O872">
        <v>5</v>
      </c>
    </row>
    <row r="873" spans="1:15" x14ac:dyDescent="0.3">
      <c r="A873" t="s">
        <v>150</v>
      </c>
      <c r="B873" s="11">
        <v>43290</v>
      </c>
      <c r="C873" t="s">
        <v>470</v>
      </c>
      <c r="D873" t="s">
        <v>393</v>
      </c>
      <c r="E873" t="s">
        <v>348</v>
      </c>
      <c r="F873" t="s">
        <v>349</v>
      </c>
      <c r="G873">
        <v>1</v>
      </c>
      <c r="H873">
        <v>53.99</v>
      </c>
      <c r="I873">
        <v>53.99</v>
      </c>
      <c r="J873">
        <v>37.119999999999997</v>
      </c>
      <c r="K873">
        <v>16.87</v>
      </c>
      <c r="L873" t="s">
        <v>82</v>
      </c>
      <c r="M873" t="s">
        <v>350</v>
      </c>
      <c r="N873" t="s">
        <v>7</v>
      </c>
      <c r="O873">
        <v>7</v>
      </c>
    </row>
    <row r="874" spans="1:15" x14ac:dyDescent="0.3">
      <c r="A874" t="s">
        <v>150</v>
      </c>
      <c r="B874" s="11">
        <v>43290</v>
      </c>
      <c r="C874" t="s">
        <v>435</v>
      </c>
      <c r="D874" t="s">
        <v>393</v>
      </c>
      <c r="E874" t="s">
        <v>348</v>
      </c>
      <c r="F874" t="s">
        <v>349</v>
      </c>
      <c r="G874">
        <v>1</v>
      </c>
      <c r="H874">
        <v>52.65</v>
      </c>
      <c r="I874">
        <v>52.65</v>
      </c>
      <c r="J874">
        <v>38.96</v>
      </c>
      <c r="K874">
        <v>13.69</v>
      </c>
      <c r="L874" t="s">
        <v>82</v>
      </c>
      <c r="M874" t="s">
        <v>350</v>
      </c>
      <c r="N874" t="s">
        <v>7</v>
      </c>
      <c r="O874">
        <v>7</v>
      </c>
    </row>
    <row r="875" spans="1:15" x14ac:dyDescent="0.3">
      <c r="A875" t="s">
        <v>150</v>
      </c>
      <c r="B875" s="11">
        <v>43290</v>
      </c>
      <c r="C875" t="s">
        <v>652</v>
      </c>
      <c r="D875" t="s">
        <v>393</v>
      </c>
      <c r="E875" t="s">
        <v>348</v>
      </c>
      <c r="F875" t="s">
        <v>349</v>
      </c>
      <c r="G875">
        <v>1</v>
      </c>
      <c r="H875">
        <v>20.52</v>
      </c>
      <c r="I875">
        <v>20.52</v>
      </c>
      <c r="J875">
        <v>15.18</v>
      </c>
      <c r="K875">
        <v>5.34</v>
      </c>
      <c r="L875" t="s">
        <v>82</v>
      </c>
      <c r="M875" t="s">
        <v>350</v>
      </c>
      <c r="N875" t="s">
        <v>7</v>
      </c>
      <c r="O875">
        <v>7</v>
      </c>
    </row>
    <row r="876" spans="1:15" x14ac:dyDescent="0.3">
      <c r="A876" t="s">
        <v>150</v>
      </c>
      <c r="B876" s="11">
        <v>43290</v>
      </c>
      <c r="C876" t="s">
        <v>482</v>
      </c>
      <c r="D876" t="s">
        <v>393</v>
      </c>
      <c r="E876" t="s">
        <v>348</v>
      </c>
      <c r="F876" t="s">
        <v>349</v>
      </c>
      <c r="G876">
        <v>1</v>
      </c>
      <c r="H876">
        <v>744.27</v>
      </c>
      <c r="I876">
        <v>744.27</v>
      </c>
      <c r="J876">
        <v>660.91</v>
      </c>
      <c r="K876">
        <v>83.36</v>
      </c>
      <c r="L876" t="s">
        <v>82</v>
      </c>
      <c r="M876" t="s">
        <v>350</v>
      </c>
      <c r="N876" t="s">
        <v>7</v>
      </c>
      <c r="O876">
        <v>7</v>
      </c>
    </row>
    <row r="877" spans="1:15" x14ac:dyDescent="0.3">
      <c r="A877" t="s">
        <v>150</v>
      </c>
      <c r="B877" s="11">
        <v>43290</v>
      </c>
      <c r="C877" t="s">
        <v>497</v>
      </c>
      <c r="D877" t="s">
        <v>393</v>
      </c>
      <c r="E877" t="s">
        <v>348</v>
      </c>
      <c r="F877" t="s">
        <v>349</v>
      </c>
      <c r="G877">
        <v>1</v>
      </c>
      <c r="H877">
        <v>35.99</v>
      </c>
      <c r="I877">
        <v>35.99</v>
      </c>
      <c r="J877">
        <v>24.75</v>
      </c>
      <c r="K877">
        <v>11.24</v>
      </c>
      <c r="L877" t="s">
        <v>82</v>
      </c>
      <c r="M877" t="s">
        <v>350</v>
      </c>
      <c r="N877" t="s">
        <v>7</v>
      </c>
      <c r="O877">
        <v>7</v>
      </c>
    </row>
    <row r="878" spans="1:15" x14ac:dyDescent="0.3">
      <c r="A878" t="s">
        <v>150</v>
      </c>
      <c r="B878" s="11">
        <v>43290</v>
      </c>
      <c r="C878" t="s">
        <v>478</v>
      </c>
      <c r="D878" t="s">
        <v>393</v>
      </c>
      <c r="E878" t="s">
        <v>348</v>
      </c>
      <c r="F878" t="s">
        <v>349</v>
      </c>
      <c r="G878">
        <v>1</v>
      </c>
      <c r="H878">
        <v>744.27</v>
      </c>
      <c r="I878">
        <v>744.27</v>
      </c>
      <c r="J878">
        <v>660.91</v>
      </c>
      <c r="K878">
        <v>83.36</v>
      </c>
      <c r="L878" t="s">
        <v>82</v>
      </c>
      <c r="M878" t="s">
        <v>350</v>
      </c>
      <c r="N878" t="s">
        <v>7</v>
      </c>
      <c r="O878">
        <v>7</v>
      </c>
    </row>
    <row r="879" spans="1:15" x14ac:dyDescent="0.3">
      <c r="A879" t="s">
        <v>150</v>
      </c>
      <c r="B879" s="11">
        <v>43290</v>
      </c>
      <c r="C879" t="s">
        <v>500</v>
      </c>
      <c r="D879" t="s">
        <v>393</v>
      </c>
      <c r="E879" t="s">
        <v>348</v>
      </c>
      <c r="F879" t="s">
        <v>349</v>
      </c>
      <c r="G879">
        <v>1</v>
      </c>
      <c r="H879">
        <v>1229.46</v>
      </c>
      <c r="I879">
        <v>1229.46</v>
      </c>
      <c r="J879">
        <v>1105.81</v>
      </c>
      <c r="K879">
        <v>123.65</v>
      </c>
      <c r="L879" t="s">
        <v>82</v>
      </c>
      <c r="M879" t="s">
        <v>350</v>
      </c>
      <c r="N879" t="s">
        <v>7</v>
      </c>
      <c r="O879">
        <v>7</v>
      </c>
    </row>
    <row r="880" spans="1:15" x14ac:dyDescent="0.3">
      <c r="A880" t="s">
        <v>176</v>
      </c>
      <c r="B880" s="11">
        <v>43378</v>
      </c>
      <c r="C880" t="s">
        <v>508</v>
      </c>
      <c r="D880" t="s">
        <v>393</v>
      </c>
      <c r="E880" t="s">
        <v>348</v>
      </c>
      <c r="F880" t="s">
        <v>349</v>
      </c>
      <c r="G880">
        <v>1</v>
      </c>
      <c r="H880">
        <v>36.450000000000003</v>
      </c>
      <c r="I880">
        <v>36.450000000000003</v>
      </c>
      <c r="J880">
        <v>26.97</v>
      </c>
      <c r="K880">
        <v>9.48</v>
      </c>
      <c r="L880" t="s">
        <v>82</v>
      </c>
      <c r="M880" t="s">
        <v>363</v>
      </c>
      <c r="N880" t="s">
        <v>10</v>
      </c>
      <c r="O880">
        <v>10</v>
      </c>
    </row>
    <row r="881" spans="1:15" x14ac:dyDescent="0.3">
      <c r="A881" t="s">
        <v>176</v>
      </c>
      <c r="B881" s="11">
        <v>43378</v>
      </c>
      <c r="C881" t="s">
        <v>507</v>
      </c>
      <c r="D881" t="s">
        <v>393</v>
      </c>
      <c r="E881" t="s">
        <v>348</v>
      </c>
      <c r="F881" t="s">
        <v>349</v>
      </c>
      <c r="G881">
        <v>1</v>
      </c>
      <c r="H881">
        <v>1229.46</v>
      </c>
      <c r="I881">
        <v>1229.46</v>
      </c>
      <c r="J881">
        <v>1105.81</v>
      </c>
      <c r="K881">
        <v>123.65</v>
      </c>
      <c r="L881" t="s">
        <v>82</v>
      </c>
      <c r="M881" t="s">
        <v>363</v>
      </c>
      <c r="N881" t="s">
        <v>10</v>
      </c>
      <c r="O881">
        <v>10</v>
      </c>
    </row>
    <row r="882" spans="1:15" x14ac:dyDescent="0.3">
      <c r="A882" t="s">
        <v>176</v>
      </c>
      <c r="B882" s="11">
        <v>43378</v>
      </c>
      <c r="C882" t="s">
        <v>516</v>
      </c>
      <c r="D882" t="s">
        <v>393</v>
      </c>
      <c r="E882" t="s">
        <v>348</v>
      </c>
      <c r="F882" t="s">
        <v>349</v>
      </c>
      <c r="G882">
        <v>1</v>
      </c>
      <c r="H882">
        <v>744.27</v>
      </c>
      <c r="I882">
        <v>744.27</v>
      </c>
      <c r="J882">
        <v>660.91</v>
      </c>
      <c r="K882">
        <v>83.36</v>
      </c>
      <c r="L882" t="s">
        <v>82</v>
      </c>
      <c r="M882" t="s">
        <v>363</v>
      </c>
      <c r="N882" t="s">
        <v>10</v>
      </c>
      <c r="O882">
        <v>10</v>
      </c>
    </row>
    <row r="883" spans="1:15" x14ac:dyDescent="0.3">
      <c r="A883" t="s">
        <v>176</v>
      </c>
      <c r="B883" s="11">
        <v>43378</v>
      </c>
      <c r="C883" t="s">
        <v>441</v>
      </c>
      <c r="D883" t="s">
        <v>393</v>
      </c>
      <c r="E883" t="s">
        <v>348</v>
      </c>
      <c r="F883" t="s">
        <v>349</v>
      </c>
      <c r="G883">
        <v>1</v>
      </c>
      <c r="H883">
        <v>53.99</v>
      </c>
      <c r="I883">
        <v>53.99</v>
      </c>
      <c r="J883">
        <v>37.119999999999997</v>
      </c>
      <c r="K883">
        <v>16.87</v>
      </c>
      <c r="L883" t="s">
        <v>82</v>
      </c>
      <c r="M883" t="s">
        <v>363</v>
      </c>
      <c r="N883" t="s">
        <v>10</v>
      </c>
      <c r="O883">
        <v>10</v>
      </c>
    </row>
    <row r="884" spans="1:15" x14ac:dyDescent="0.3">
      <c r="A884" t="s">
        <v>176</v>
      </c>
      <c r="B884" s="11">
        <v>43378</v>
      </c>
      <c r="C884" t="s">
        <v>437</v>
      </c>
      <c r="D884" t="s">
        <v>393</v>
      </c>
      <c r="E884" t="s">
        <v>348</v>
      </c>
      <c r="F884" t="s">
        <v>349</v>
      </c>
      <c r="G884">
        <v>1</v>
      </c>
      <c r="H884">
        <v>33.770000000000003</v>
      </c>
      <c r="I884">
        <v>33.770000000000003</v>
      </c>
      <c r="J884">
        <v>24.99</v>
      </c>
      <c r="K884">
        <v>8.7799999999999994</v>
      </c>
      <c r="L884" t="s">
        <v>82</v>
      </c>
      <c r="M884" t="s">
        <v>363</v>
      </c>
      <c r="N884" t="s">
        <v>10</v>
      </c>
      <c r="O884">
        <v>10</v>
      </c>
    </row>
    <row r="885" spans="1:15" x14ac:dyDescent="0.3">
      <c r="A885" t="s">
        <v>176</v>
      </c>
      <c r="B885" s="11">
        <v>43378</v>
      </c>
      <c r="C885" t="s">
        <v>652</v>
      </c>
      <c r="D885" t="s">
        <v>393</v>
      </c>
      <c r="E885" t="s">
        <v>348</v>
      </c>
      <c r="F885" t="s">
        <v>349</v>
      </c>
      <c r="G885">
        <v>1</v>
      </c>
      <c r="H885">
        <v>20.52</v>
      </c>
      <c r="I885">
        <v>20.52</v>
      </c>
      <c r="J885">
        <v>15.18</v>
      </c>
      <c r="K885">
        <v>5.34</v>
      </c>
      <c r="L885" t="s">
        <v>82</v>
      </c>
      <c r="M885" t="s">
        <v>363</v>
      </c>
      <c r="N885" t="s">
        <v>10</v>
      </c>
      <c r="O885">
        <v>10</v>
      </c>
    </row>
    <row r="886" spans="1:15" x14ac:dyDescent="0.3">
      <c r="A886" t="s">
        <v>176</v>
      </c>
      <c r="B886" s="11">
        <v>43378</v>
      </c>
      <c r="C886" t="s">
        <v>438</v>
      </c>
      <c r="D886" t="s">
        <v>393</v>
      </c>
      <c r="E886" t="s">
        <v>348</v>
      </c>
      <c r="F886" t="s">
        <v>349</v>
      </c>
      <c r="G886">
        <v>1</v>
      </c>
      <c r="H886">
        <v>1242.8499999999999</v>
      </c>
      <c r="I886">
        <v>1242.8499999999999</v>
      </c>
      <c r="J886">
        <v>1117.8599999999999</v>
      </c>
      <c r="K886">
        <v>124.99</v>
      </c>
      <c r="L886" t="s">
        <v>82</v>
      </c>
      <c r="M886" t="s">
        <v>363</v>
      </c>
      <c r="N886" t="s">
        <v>10</v>
      </c>
      <c r="O886">
        <v>10</v>
      </c>
    </row>
    <row r="887" spans="1:15" x14ac:dyDescent="0.3">
      <c r="A887" t="s">
        <v>195</v>
      </c>
      <c r="B887" s="11">
        <v>43480</v>
      </c>
      <c r="C887" t="s">
        <v>516</v>
      </c>
      <c r="D887" t="s">
        <v>393</v>
      </c>
      <c r="E887" t="s">
        <v>348</v>
      </c>
      <c r="F887" t="s">
        <v>349</v>
      </c>
      <c r="G887">
        <v>1</v>
      </c>
      <c r="H887">
        <v>744.27</v>
      </c>
      <c r="I887">
        <v>744.27</v>
      </c>
      <c r="J887">
        <v>660.91</v>
      </c>
      <c r="K887">
        <v>83.36</v>
      </c>
      <c r="L887" t="s">
        <v>83</v>
      </c>
      <c r="M887" t="s">
        <v>371</v>
      </c>
      <c r="N887" t="s">
        <v>13</v>
      </c>
      <c r="O887">
        <v>1</v>
      </c>
    </row>
    <row r="888" spans="1:15" x14ac:dyDescent="0.3">
      <c r="A888" t="s">
        <v>195</v>
      </c>
      <c r="B888" s="11">
        <v>43480</v>
      </c>
      <c r="C888" t="s">
        <v>493</v>
      </c>
      <c r="D888" t="s">
        <v>393</v>
      </c>
      <c r="E888" t="s">
        <v>348</v>
      </c>
      <c r="F888" t="s">
        <v>349</v>
      </c>
      <c r="G888">
        <v>1</v>
      </c>
      <c r="H888">
        <v>736.15</v>
      </c>
      <c r="I888">
        <v>736.15</v>
      </c>
      <c r="J888">
        <v>653.70000000000005</v>
      </c>
      <c r="K888">
        <v>82.45</v>
      </c>
      <c r="L888" t="s">
        <v>83</v>
      </c>
      <c r="M888" t="s">
        <v>371</v>
      </c>
      <c r="N888" t="s">
        <v>13</v>
      </c>
      <c r="O888">
        <v>1</v>
      </c>
    </row>
    <row r="889" spans="1:15" x14ac:dyDescent="0.3">
      <c r="A889" t="s">
        <v>195</v>
      </c>
      <c r="B889" s="11">
        <v>43480</v>
      </c>
      <c r="C889" t="s">
        <v>460</v>
      </c>
      <c r="D889" t="s">
        <v>393</v>
      </c>
      <c r="E889" t="s">
        <v>348</v>
      </c>
      <c r="F889" t="s">
        <v>349</v>
      </c>
      <c r="G889">
        <v>1</v>
      </c>
      <c r="H889">
        <v>196.33</v>
      </c>
      <c r="I889">
        <v>196.33</v>
      </c>
      <c r="J889">
        <v>145.28</v>
      </c>
      <c r="K889">
        <v>51.05</v>
      </c>
      <c r="L889" t="s">
        <v>83</v>
      </c>
      <c r="M889" t="s">
        <v>371</v>
      </c>
      <c r="N889" t="s">
        <v>13</v>
      </c>
      <c r="O889">
        <v>1</v>
      </c>
    </row>
    <row r="890" spans="1:15" x14ac:dyDescent="0.3">
      <c r="A890" t="s">
        <v>195</v>
      </c>
      <c r="B890" s="11">
        <v>43480</v>
      </c>
      <c r="C890" t="s">
        <v>494</v>
      </c>
      <c r="D890" t="s">
        <v>393</v>
      </c>
      <c r="E890" t="s">
        <v>348</v>
      </c>
      <c r="F890" t="s">
        <v>349</v>
      </c>
      <c r="G890">
        <v>1</v>
      </c>
      <c r="H890">
        <v>736.15</v>
      </c>
      <c r="I890">
        <v>736.15</v>
      </c>
      <c r="J890">
        <v>653.70000000000005</v>
      </c>
      <c r="K890">
        <v>82.45</v>
      </c>
      <c r="L890" t="s">
        <v>83</v>
      </c>
      <c r="M890" t="s">
        <v>371</v>
      </c>
      <c r="N890" t="s">
        <v>13</v>
      </c>
      <c r="O890">
        <v>1</v>
      </c>
    </row>
    <row r="891" spans="1:15" x14ac:dyDescent="0.3">
      <c r="A891" t="s">
        <v>195</v>
      </c>
      <c r="B891" s="11">
        <v>43480</v>
      </c>
      <c r="C891" t="s">
        <v>485</v>
      </c>
      <c r="D891" t="s">
        <v>393</v>
      </c>
      <c r="E891" t="s">
        <v>348</v>
      </c>
      <c r="F891" t="s">
        <v>349</v>
      </c>
      <c r="G891">
        <v>1</v>
      </c>
      <c r="H891">
        <v>74.84</v>
      </c>
      <c r="I891">
        <v>74.84</v>
      </c>
      <c r="J891">
        <v>55.38</v>
      </c>
      <c r="K891">
        <v>19.46</v>
      </c>
      <c r="L891" t="s">
        <v>83</v>
      </c>
      <c r="M891" t="s">
        <v>371</v>
      </c>
      <c r="N891" t="s">
        <v>13</v>
      </c>
      <c r="O891">
        <v>1</v>
      </c>
    </row>
    <row r="892" spans="1:15" x14ac:dyDescent="0.3">
      <c r="A892" t="s">
        <v>195</v>
      </c>
      <c r="B892" s="11">
        <v>43480</v>
      </c>
      <c r="C892" t="s">
        <v>489</v>
      </c>
      <c r="D892" t="s">
        <v>393</v>
      </c>
      <c r="E892" t="s">
        <v>348</v>
      </c>
      <c r="F892" t="s">
        <v>349</v>
      </c>
      <c r="G892">
        <v>1</v>
      </c>
      <c r="H892">
        <v>141.62</v>
      </c>
      <c r="I892">
        <v>141.62</v>
      </c>
      <c r="J892">
        <v>104.8</v>
      </c>
      <c r="K892">
        <v>36.82</v>
      </c>
      <c r="L892" t="s">
        <v>83</v>
      </c>
      <c r="M892" t="s">
        <v>371</v>
      </c>
      <c r="N892" t="s">
        <v>13</v>
      </c>
      <c r="O892">
        <v>1</v>
      </c>
    </row>
    <row r="893" spans="1:15" x14ac:dyDescent="0.3">
      <c r="A893" t="s">
        <v>195</v>
      </c>
      <c r="B893" s="11">
        <v>43480</v>
      </c>
      <c r="C893" t="s">
        <v>492</v>
      </c>
      <c r="D893" t="s">
        <v>393</v>
      </c>
      <c r="E893" t="s">
        <v>348</v>
      </c>
      <c r="F893" t="s">
        <v>349</v>
      </c>
      <c r="G893">
        <v>1</v>
      </c>
      <c r="H893">
        <v>209.26</v>
      </c>
      <c r="I893">
        <v>209.26</v>
      </c>
      <c r="J893">
        <v>185.82</v>
      </c>
      <c r="K893">
        <v>23.44</v>
      </c>
      <c r="L893" t="s">
        <v>83</v>
      </c>
      <c r="M893" t="s">
        <v>371</v>
      </c>
      <c r="N893" t="s">
        <v>13</v>
      </c>
      <c r="O893">
        <v>1</v>
      </c>
    </row>
    <row r="894" spans="1:15" x14ac:dyDescent="0.3">
      <c r="A894" t="s">
        <v>195</v>
      </c>
      <c r="B894" s="11">
        <v>43480</v>
      </c>
      <c r="C894" t="s">
        <v>484</v>
      </c>
      <c r="D894" t="s">
        <v>393</v>
      </c>
      <c r="E894" t="s">
        <v>348</v>
      </c>
      <c r="F894" t="s">
        <v>349</v>
      </c>
      <c r="G894">
        <v>1</v>
      </c>
      <c r="H894">
        <v>647.99</v>
      </c>
      <c r="I894">
        <v>647.99</v>
      </c>
      <c r="J894">
        <v>598.44000000000005</v>
      </c>
      <c r="K894">
        <v>49.55</v>
      </c>
      <c r="L894" t="s">
        <v>83</v>
      </c>
      <c r="M894" t="s">
        <v>371</v>
      </c>
      <c r="N894" t="s">
        <v>13</v>
      </c>
      <c r="O894">
        <v>1</v>
      </c>
    </row>
    <row r="895" spans="1:15" x14ac:dyDescent="0.3">
      <c r="A895" t="s">
        <v>195</v>
      </c>
      <c r="B895" s="11">
        <v>43480</v>
      </c>
      <c r="C895" t="s">
        <v>480</v>
      </c>
      <c r="D895" t="s">
        <v>393</v>
      </c>
      <c r="E895" t="s">
        <v>348</v>
      </c>
      <c r="F895" t="s">
        <v>349</v>
      </c>
      <c r="G895">
        <v>1</v>
      </c>
      <c r="H895">
        <v>28.84</v>
      </c>
      <c r="I895">
        <v>28.84</v>
      </c>
      <c r="J895">
        <v>29.08</v>
      </c>
      <c r="K895">
        <v>-0.24</v>
      </c>
      <c r="L895" t="s">
        <v>83</v>
      </c>
      <c r="M895" t="s">
        <v>371</v>
      </c>
      <c r="N895" t="s">
        <v>13</v>
      </c>
      <c r="O895">
        <v>1</v>
      </c>
    </row>
    <row r="896" spans="1:15" x14ac:dyDescent="0.3">
      <c r="A896" t="s">
        <v>195</v>
      </c>
      <c r="B896" s="11">
        <v>43480</v>
      </c>
      <c r="C896" t="s">
        <v>508</v>
      </c>
      <c r="D896" t="s">
        <v>393</v>
      </c>
      <c r="E896" t="s">
        <v>348</v>
      </c>
      <c r="F896" t="s">
        <v>349</v>
      </c>
      <c r="G896">
        <v>1</v>
      </c>
      <c r="H896">
        <v>36.450000000000003</v>
      </c>
      <c r="I896">
        <v>36.450000000000003</v>
      </c>
      <c r="J896">
        <v>26.97</v>
      </c>
      <c r="K896">
        <v>9.48</v>
      </c>
      <c r="L896" t="s">
        <v>83</v>
      </c>
      <c r="M896" t="s">
        <v>371</v>
      </c>
      <c r="N896" t="s">
        <v>13</v>
      </c>
      <c r="O896">
        <v>1</v>
      </c>
    </row>
    <row r="897" spans="1:15" x14ac:dyDescent="0.3">
      <c r="A897" t="s">
        <v>215</v>
      </c>
      <c r="B897" s="11">
        <v>43559</v>
      </c>
      <c r="C897" t="s">
        <v>488</v>
      </c>
      <c r="D897" t="s">
        <v>393</v>
      </c>
      <c r="E897" t="s">
        <v>348</v>
      </c>
      <c r="F897" t="s">
        <v>349</v>
      </c>
      <c r="G897">
        <v>1</v>
      </c>
      <c r="H897">
        <v>53.99</v>
      </c>
      <c r="I897">
        <v>53.99</v>
      </c>
      <c r="J897">
        <v>37.119999999999997</v>
      </c>
      <c r="K897">
        <v>16.87</v>
      </c>
      <c r="L897" t="s">
        <v>83</v>
      </c>
      <c r="M897" t="s">
        <v>375</v>
      </c>
      <c r="N897" t="s">
        <v>16</v>
      </c>
      <c r="O897">
        <v>4</v>
      </c>
    </row>
    <row r="898" spans="1:15" x14ac:dyDescent="0.3">
      <c r="A898" t="s">
        <v>215</v>
      </c>
      <c r="B898" s="11">
        <v>43559</v>
      </c>
      <c r="C898" t="s">
        <v>491</v>
      </c>
      <c r="D898" t="s">
        <v>393</v>
      </c>
      <c r="E898" t="s">
        <v>348</v>
      </c>
      <c r="F898" t="s">
        <v>349</v>
      </c>
      <c r="G898">
        <v>1</v>
      </c>
      <c r="H898">
        <v>11.99</v>
      </c>
      <c r="I898">
        <v>11.99</v>
      </c>
      <c r="J898">
        <v>8.25</v>
      </c>
      <c r="K898">
        <v>3.74</v>
      </c>
      <c r="L898" t="s">
        <v>83</v>
      </c>
      <c r="M898" t="s">
        <v>375</v>
      </c>
      <c r="N898" t="s">
        <v>16</v>
      </c>
      <c r="O898">
        <v>4</v>
      </c>
    </row>
    <row r="899" spans="1:15" x14ac:dyDescent="0.3">
      <c r="A899" t="s">
        <v>215</v>
      </c>
      <c r="B899" s="11">
        <v>43559</v>
      </c>
      <c r="C899" t="s">
        <v>653</v>
      </c>
      <c r="D899" t="s">
        <v>393</v>
      </c>
      <c r="E899" t="s">
        <v>348</v>
      </c>
      <c r="F899" t="s">
        <v>349</v>
      </c>
      <c r="G899">
        <v>1</v>
      </c>
      <c r="H899">
        <v>88.93</v>
      </c>
      <c r="I899">
        <v>88.93</v>
      </c>
      <c r="J899">
        <v>65.81</v>
      </c>
      <c r="K899">
        <v>23.12</v>
      </c>
      <c r="L899" t="s">
        <v>83</v>
      </c>
      <c r="M899" t="s">
        <v>375</v>
      </c>
      <c r="N899" t="s">
        <v>16</v>
      </c>
      <c r="O899">
        <v>4</v>
      </c>
    </row>
    <row r="900" spans="1:15" x14ac:dyDescent="0.3">
      <c r="A900" t="s">
        <v>215</v>
      </c>
      <c r="B900" s="11">
        <v>43559</v>
      </c>
      <c r="C900" t="s">
        <v>482</v>
      </c>
      <c r="D900" t="s">
        <v>393</v>
      </c>
      <c r="E900" t="s">
        <v>348</v>
      </c>
      <c r="F900" t="s">
        <v>349</v>
      </c>
      <c r="G900">
        <v>1</v>
      </c>
      <c r="H900">
        <v>744.27</v>
      </c>
      <c r="I900">
        <v>744.27</v>
      </c>
      <c r="J900">
        <v>660.91</v>
      </c>
      <c r="K900">
        <v>83.36</v>
      </c>
      <c r="L900" t="s">
        <v>83</v>
      </c>
      <c r="M900" t="s">
        <v>375</v>
      </c>
      <c r="N900" t="s">
        <v>16</v>
      </c>
      <c r="O900">
        <v>4</v>
      </c>
    </row>
    <row r="901" spans="1:15" x14ac:dyDescent="0.3">
      <c r="A901" t="s">
        <v>215</v>
      </c>
      <c r="B901" s="11">
        <v>43559</v>
      </c>
      <c r="C901" t="s">
        <v>516</v>
      </c>
      <c r="D901" t="s">
        <v>393</v>
      </c>
      <c r="E901" t="s">
        <v>348</v>
      </c>
      <c r="F901" t="s">
        <v>349</v>
      </c>
      <c r="G901">
        <v>1</v>
      </c>
      <c r="H901">
        <v>744.27</v>
      </c>
      <c r="I901">
        <v>744.27</v>
      </c>
      <c r="J901">
        <v>660.91</v>
      </c>
      <c r="K901">
        <v>83.36</v>
      </c>
      <c r="L901" t="s">
        <v>83</v>
      </c>
      <c r="M901" t="s">
        <v>375</v>
      </c>
      <c r="N901" t="s">
        <v>16</v>
      </c>
      <c r="O901">
        <v>4</v>
      </c>
    </row>
    <row r="902" spans="1:15" x14ac:dyDescent="0.3">
      <c r="A902" t="s">
        <v>215</v>
      </c>
      <c r="B902" s="11">
        <v>43559</v>
      </c>
      <c r="C902" t="s">
        <v>508</v>
      </c>
      <c r="D902" t="s">
        <v>393</v>
      </c>
      <c r="E902" t="s">
        <v>348</v>
      </c>
      <c r="F902" t="s">
        <v>349</v>
      </c>
      <c r="G902">
        <v>1</v>
      </c>
      <c r="H902">
        <v>36.450000000000003</v>
      </c>
      <c r="I902">
        <v>36.450000000000003</v>
      </c>
      <c r="J902">
        <v>26.97</v>
      </c>
      <c r="K902">
        <v>9.48</v>
      </c>
      <c r="L902" t="s">
        <v>83</v>
      </c>
      <c r="M902" t="s">
        <v>375</v>
      </c>
      <c r="N902" t="s">
        <v>16</v>
      </c>
      <c r="O902">
        <v>4</v>
      </c>
    </row>
    <row r="903" spans="1:15" x14ac:dyDescent="0.3">
      <c r="A903" t="s">
        <v>215</v>
      </c>
      <c r="B903" s="11">
        <v>43559</v>
      </c>
      <c r="C903" t="s">
        <v>504</v>
      </c>
      <c r="D903" t="s">
        <v>393</v>
      </c>
      <c r="E903" t="s">
        <v>348</v>
      </c>
      <c r="F903" t="s">
        <v>349</v>
      </c>
      <c r="G903">
        <v>1</v>
      </c>
      <c r="H903">
        <v>209.26</v>
      </c>
      <c r="I903">
        <v>209.26</v>
      </c>
      <c r="J903">
        <v>185.82</v>
      </c>
      <c r="K903">
        <v>23.44</v>
      </c>
      <c r="L903" t="s">
        <v>83</v>
      </c>
      <c r="M903" t="s">
        <v>375</v>
      </c>
      <c r="N903" t="s">
        <v>16</v>
      </c>
      <c r="O903">
        <v>4</v>
      </c>
    </row>
    <row r="904" spans="1:15" x14ac:dyDescent="0.3">
      <c r="A904" t="s">
        <v>236</v>
      </c>
      <c r="B904" s="11">
        <v>43649</v>
      </c>
      <c r="C904" t="s">
        <v>633</v>
      </c>
      <c r="D904" t="s">
        <v>393</v>
      </c>
      <c r="E904" t="s">
        <v>348</v>
      </c>
      <c r="F904" t="s">
        <v>349</v>
      </c>
      <c r="G904">
        <v>1</v>
      </c>
      <c r="H904">
        <v>16.27</v>
      </c>
      <c r="I904">
        <v>16.27</v>
      </c>
      <c r="J904">
        <v>12.04</v>
      </c>
      <c r="K904">
        <v>4.2300000000000004</v>
      </c>
      <c r="L904" t="s">
        <v>83</v>
      </c>
      <c r="M904" t="s">
        <v>350</v>
      </c>
      <c r="N904" t="s">
        <v>7</v>
      </c>
      <c r="O904">
        <v>7</v>
      </c>
    </row>
    <row r="905" spans="1:15" x14ac:dyDescent="0.3">
      <c r="A905" t="s">
        <v>236</v>
      </c>
      <c r="B905" s="11">
        <v>43649</v>
      </c>
      <c r="C905" t="s">
        <v>626</v>
      </c>
      <c r="D905" t="s">
        <v>393</v>
      </c>
      <c r="E905" t="s">
        <v>348</v>
      </c>
      <c r="F905" t="s">
        <v>349</v>
      </c>
      <c r="G905">
        <v>1</v>
      </c>
      <c r="H905">
        <v>158.43</v>
      </c>
      <c r="I905">
        <v>158.43</v>
      </c>
      <c r="J905">
        <v>144.59</v>
      </c>
      <c r="K905">
        <v>13.84</v>
      </c>
      <c r="L905" t="s">
        <v>83</v>
      </c>
      <c r="M905" t="s">
        <v>350</v>
      </c>
      <c r="N905" t="s">
        <v>7</v>
      </c>
      <c r="O905">
        <v>7</v>
      </c>
    </row>
    <row r="906" spans="1:15" x14ac:dyDescent="0.3">
      <c r="A906" t="s">
        <v>236</v>
      </c>
      <c r="B906" s="11">
        <v>43649</v>
      </c>
      <c r="C906" t="s">
        <v>552</v>
      </c>
      <c r="D906" t="s">
        <v>393</v>
      </c>
      <c r="E906" t="s">
        <v>348</v>
      </c>
      <c r="F906" t="s">
        <v>349</v>
      </c>
      <c r="G906">
        <v>1</v>
      </c>
      <c r="H906">
        <v>31.58</v>
      </c>
      <c r="I906">
        <v>31.58</v>
      </c>
      <c r="J906">
        <v>23.37</v>
      </c>
      <c r="K906">
        <v>8.2100000000000009</v>
      </c>
      <c r="L906" t="s">
        <v>83</v>
      </c>
      <c r="M906" t="s">
        <v>350</v>
      </c>
      <c r="N906" t="s">
        <v>7</v>
      </c>
      <c r="O906">
        <v>7</v>
      </c>
    </row>
    <row r="907" spans="1:15" x14ac:dyDescent="0.3">
      <c r="A907" t="s">
        <v>236</v>
      </c>
      <c r="B907" s="11">
        <v>43649</v>
      </c>
      <c r="C907" t="s">
        <v>646</v>
      </c>
      <c r="D907" t="s">
        <v>393</v>
      </c>
      <c r="E907" t="s">
        <v>348</v>
      </c>
      <c r="F907" t="s">
        <v>349</v>
      </c>
      <c r="G907">
        <v>1</v>
      </c>
      <c r="H907">
        <v>338.99</v>
      </c>
      <c r="I907">
        <v>338.99</v>
      </c>
      <c r="J907">
        <v>308.22000000000003</v>
      </c>
      <c r="K907">
        <v>30.77</v>
      </c>
      <c r="L907" t="s">
        <v>83</v>
      </c>
      <c r="M907" t="s">
        <v>350</v>
      </c>
      <c r="N907" t="s">
        <v>7</v>
      </c>
      <c r="O907">
        <v>7</v>
      </c>
    </row>
    <row r="908" spans="1:15" x14ac:dyDescent="0.3">
      <c r="A908" t="s">
        <v>236</v>
      </c>
      <c r="B908" s="11">
        <v>43649</v>
      </c>
      <c r="C908" t="s">
        <v>588</v>
      </c>
      <c r="D908" t="s">
        <v>393</v>
      </c>
      <c r="E908" t="s">
        <v>348</v>
      </c>
      <c r="F908" t="s">
        <v>349</v>
      </c>
      <c r="G908">
        <v>1</v>
      </c>
      <c r="H908">
        <v>37.25</v>
      </c>
      <c r="I908">
        <v>37.25</v>
      </c>
      <c r="J908">
        <v>27.57</v>
      </c>
      <c r="K908">
        <v>9.68</v>
      </c>
      <c r="L908" t="s">
        <v>83</v>
      </c>
      <c r="M908" t="s">
        <v>350</v>
      </c>
      <c r="N908" t="s">
        <v>7</v>
      </c>
      <c r="O908">
        <v>7</v>
      </c>
    </row>
    <row r="909" spans="1:15" x14ac:dyDescent="0.3">
      <c r="A909" t="s">
        <v>236</v>
      </c>
      <c r="B909" s="11">
        <v>43649</v>
      </c>
      <c r="C909" t="s">
        <v>591</v>
      </c>
      <c r="D909" t="s">
        <v>393</v>
      </c>
      <c r="E909" t="s">
        <v>348</v>
      </c>
      <c r="F909" t="s">
        <v>349</v>
      </c>
      <c r="G909">
        <v>1</v>
      </c>
      <c r="H909">
        <v>72.89</v>
      </c>
      <c r="I909">
        <v>72.89</v>
      </c>
      <c r="J909">
        <v>53.94</v>
      </c>
      <c r="K909">
        <v>18.95</v>
      </c>
      <c r="L909" t="s">
        <v>83</v>
      </c>
      <c r="M909" t="s">
        <v>350</v>
      </c>
      <c r="N909" t="s">
        <v>7</v>
      </c>
      <c r="O909">
        <v>7</v>
      </c>
    </row>
    <row r="910" spans="1:15" x14ac:dyDescent="0.3">
      <c r="A910" t="s">
        <v>236</v>
      </c>
      <c r="B910" s="11">
        <v>43649</v>
      </c>
      <c r="C910" t="s">
        <v>585</v>
      </c>
      <c r="D910" t="s">
        <v>393</v>
      </c>
      <c r="E910" t="s">
        <v>348</v>
      </c>
      <c r="F910" t="s">
        <v>349</v>
      </c>
      <c r="G910">
        <v>1</v>
      </c>
      <c r="H910">
        <v>158.43</v>
      </c>
      <c r="I910">
        <v>158.43</v>
      </c>
      <c r="J910">
        <v>144.59</v>
      </c>
      <c r="K910">
        <v>13.84</v>
      </c>
      <c r="L910" t="s">
        <v>83</v>
      </c>
      <c r="M910" t="s">
        <v>350</v>
      </c>
      <c r="N910" t="s">
        <v>7</v>
      </c>
      <c r="O910">
        <v>7</v>
      </c>
    </row>
    <row r="911" spans="1:15" x14ac:dyDescent="0.3">
      <c r="A911" t="s">
        <v>236</v>
      </c>
      <c r="B911" s="11">
        <v>43649</v>
      </c>
      <c r="C911" t="s">
        <v>630</v>
      </c>
      <c r="D911" t="s">
        <v>393</v>
      </c>
      <c r="E911" t="s">
        <v>348</v>
      </c>
      <c r="F911" t="s">
        <v>349</v>
      </c>
      <c r="G911">
        <v>1</v>
      </c>
      <c r="H911">
        <v>323.99</v>
      </c>
      <c r="I911">
        <v>323.99</v>
      </c>
      <c r="J911">
        <v>294.58</v>
      </c>
      <c r="K911">
        <v>29.41</v>
      </c>
      <c r="L911" t="s">
        <v>83</v>
      </c>
      <c r="M911" t="s">
        <v>350</v>
      </c>
      <c r="N911" t="s">
        <v>7</v>
      </c>
      <c r="O911">
        <v>7</v>
      </c>
    </row>
    <row r="912" spans="1:15" x14ac:dyDescent="0.3">
      <c r="A912" t="s">
        <v>266</v>
      </c>
      <c r="B912" s="11">
        <v>43744</v>
      </c>
      <c r="C912" t="s">
        <v>646</v>
      </c>
      <c r="D912" t="s">
        <v>393</v>
      </c>
      <c r="E912" t="s">
        <v>348</v>
      </c>
      <c r="F912" t="s">
        <v>349</v>
      </c>
      <c r="G912">
        <v>1</v>
      </c>
      <c r="H912">
        <v>338.99</v>
      </c>
      <c r="I912">
        <v>338.99</v>
      </c>
      <c r="J912">
        <v>308.22000000000003</v>
      </c>
      <c r="K912">
        <v>30.77</v>
      </c>
      <c r="L912" t="s">
        <v>83</v>
      </c>
      <c r="M912" t="s">
        <v>363</v>
      </c>
      <c r="N912" t="s">
        <v>10</v>
      </c>
      <c r="O912">
        <v>10</v>
      </c>
    </row>
    <row r="913" spans="1:15" x14ac:dyDescent="0.3">
      <c r="A913" t="s">
        <v>266</v>
      </c>
      <c r="B913" s="11">
        <v>43744</v>
      </c>
      <c r="C913" t="s">
        <v>597</v>
      </c>
      <c r="D913" t="s">
        <v>393</v>
      </c>
      <c r="E913" t="s">
        <v>348</v>
      </c>
      <c r="F913" t="s">
        <v>349</v>
      </c>
      <c r="G913">
        <v>1</v>
      </c>
      <c r="H913">
        <v>338.99</v>
      </c>
      <c r="I913">
        <v>338.99</v>
      </c>
      <c r="J913">
        <v>308.22000000000003</v>
      </c>
      <c r="K913">
        <v>30.77</v>
      </c>
      <c r="L913" t="s">
        <v>83</v>
      </c>
      <c r="M913" t="s">
        <v>363</v>
      </c>
      <c r="N913" t="s">
        <v>10</v>
      </c>
      <c r="O913">
        <v>10</v>
      </c>
    </row>
    <row r="914" spans="1:15" x14ac:dyDescent="0.3">
      <c r="A914" t="s">
        <v>266</v>
      </c>
      <c r="B914" s="11">
        <v>43744</v>
      </c>
      <c r="C914" t="s">
        <v>636</v>
      </c>
      <c r="D914" t="s">
        <v>393</v>
      </c>
      <c r="E914" t="s">
        <v>348</v>
      </c>
      <c r="F914" t="s">
        <v>349</v>
      </c>
      <c r="G914">
        <v>1</v>
      </c>
      <c r="H914">
        <v>158.43</v>
      </c>
      <c r="I914">
        <v>158.43</v>
      </c>
      <c r="J914">
        <v>144.59</v>
      </c>
      <c r="K914">
        <v>13.84</v>
      </c>
      <c r="L914" t="s">
        <v>83</v>
      </c>
      <c r="M914" t="s">
        <v>363</v>
      </c>
      <c r="N914" t="s">
        <v>10</v>
      </c>
      <c r="O914">
        <v>10</v>
      </c>
    </row>
    <row r="915" spans="1:15" x14ac:dyDescent="0.3">
      <c r="A915" t="s">
        <v>266</v>
      </c>
      <c r="B915" s="11">
        <v>43744</v>
      </c>
      <c r="C915" t="s">
        <v>352</v>
      </c>
      <c r="D915" t="s">
        <v>393</v>
      </c>
      <c r="E915" t="s">
        <v>348</v>
      </c>
      <c r="F915" t="s">
        <v>349</v>
      </c>
      <c r="G915">
        <v>1</v>
      </c>
      <c r="H915">
        <v>218.45</v>
      </c>
      <c r="I915">
        <v>218.45</v>
      </c>
      <c r="J915">
        <v>199.38</v>
      </c>
      <c r="K915">
        <v>19.07</v>
      </c>
      <c r="L915" t="s">
        <v>83</v>
      </c>
      <c r="M915" t="s">
        <v>363</v>
      </c>
      <c r="N915" t="s">
        <v>10</v>
      </c>
      <c r="O915">
        <v>10</v>
      </c>
    </row>
    <row r="916" spans="1:15" x14ac:dyDescent="0.3">
      <c r="A916" t="s">
        <v>266</v>
      </c>
      <c r="B916" s="11">
        <v>43744</v>
      </c>
      <c r="C916" t="s">
        <v>600</v>
      </c>
      <c r="D916" t="s">
        <v>393</v>
      </c>
      <c r="E916" t="s">
        <v>348</v>
      </c>
      <c r="F916" t="s">
        <v>349</v>
      </c>
      <c r="G916">
        <v>1</v>
      </c>
      <c r="H916">
        <v>158.43</v>
      </c>
      <c r="I916">
        <v>158.43</v>
      </c>
      <c r="J916">
        <v>144.59</v>
      </c>
      <c r="K916">
        <v>13.84</v>
      </c>
      <c r="L916" t="s">
        <v>83</v>
      </c>
      <c r="M916" t="s">
        <v>363</v>
      </c>
      <c r="N916" t="s">
        <v>10</v>
      </c>
      <c r="O916">
        <v>10</v>
      </c>
    </row>
    <row r="917" spans="1:15" x14ac:dyDescent="0.3">
      <c r="A917" t="s">
        <v>266</v>
      </c>
      <c r="B917" s="11">
        <v>43744</v>
      </c>
      <c r="C917" t="s">
        <v>626</v>
      </c>
      <c r="D917" t="s">
        <v>393</v>
      </c>
      <c r="E917" t="s">
        <v>348</v>
      </c>
      <c r="F917" t="s">
        <v>349</v>
      </c>
      <c r="G917">
        <v>1</v>
      </c>
      <c r="H917">
        <v>158.43</v>
      </c>
      <c r="I917">
        <v>158.43</v>
      </c>
      <c r="J917">
        <v>144.59</v>
      </c>
      <c r="K917">
        <v>13.84</v>
      </c>
      <c r="L917" t="s">
        <v>83</v>
      </c>
      <c r="M917" t="s">
        <v>363</v>
      </c>
      <c r="N917" t="s">
        <v>10</v>
      </c>
      <c r="O917">
        <v>10</v>
      </c>
    </row>
    <row r="918" spans="1:15" x14ac:dyDescent="0.3">
      <c r="A918" t="s">
        <v>266</v>
      </c>
      <c r="B918" s="11">
        <v>43744</v>
      </c>
      <c r="C918" t="s">
        <v>627</v>
      </c>
      <c r="D918" t="s">
        <v>393</v>
      </c>
      <c r="E918" t="s">
        <v>348</v>
      </c>
      <c r="F918" t="s">
        <v>349</v>
      </c>
      <c r="G918">
        <v>1</v>
      </c>
      <c r="H918">
        <v>338.99</v>
      </c>
      <c r="I918">
        <v>338.99</v>
      </c>
      <c r="J918">
        <v>308.22000000000003</v>
      </c>
      <c r="K918">
        <v>30.77</v>
      </c>
      <c r="L918" t="s">
        <v>83</v>
      </c>
      <c r="M918" t="s">
        <v>363</v>
      </c>
      <c r="N918" t="s">
        <v>10</v>
      </c>
      <c r="O918">
        <v>10</v>
      </c>
    </row>
    <row r="919" spans="1:15" x14ac:dyDescent="0.3">
      <c r="A919" t="s">
        <v>266</v>
      </c>
      <c r="B919" s="11">
        <v>43744</v>
      </c>
      <c r="C919" t="s">
        <v>654</v>
      </c>
      <c r="D919" t="s">
        <v>393</v>
      </c>
      <c r="E919" t="s">
        <v>348</v>
      </c>
      <c r="F919" t="s">
        <v>349</v>
      </c>
      <c r="G919">
        <v>1</v>
      </c>
      <c r="H919">
        <v>323.99</v>
      </c>
      <c r="I919">
        <v>323.99</v>
      </c>
      <c r="J919">
        <v>294.58</v>
      </c>
      <c r="K919">
        <v>29.41</v>
      </c>
      <c r="L919" t="s">
        <v>83</v>
      </c>
      <c r="M919" t="s">
        <v>363</v>
      </c>
      <c r="N919" t="s">
        <v>10</v>
      </c>
      <c r="O919">
        <v>10</v>
      </c>
    </row>
    <row r="920" spans="1:15" x14ac:dyDescent="0.3">
      <c r="A920" t="s">
        <v>266</v>
      </c>
      <c r="B920" s="11">
        <v>43744</v>
      </c>
      <c r="C920" t="s">
        <v>596</v>
      </c>
      <c r="D920" t="s">
        <v>393</v>
      </c>
      <c r="E920" t="s">
        <v>348</v>
      </c>
      <c r="F920" t="s">
        <v>349</v>
      </c>
      <c r="G920">
        <v>1</v>
      </c>
      <c r="H920">
        <v>149.87</v>
      </c>
      <c r="I920">
        <v>149.87</v>
      </c>
      <c r="J920">
        <v>136.79</v>
      </c>
      <c r="K920">
        <v>13.08</v>
      </c>
      <c r="L920" t="s">
        <v>83</v>
      </c>
      <c r="M920" t="s">
        <v>363</v>
      </c>
      <c r="N920" t="s">
        <v>10</v>
      </c>
      <c r="O920">
        <v>10</v>
      </c>
    </row>
    <row r="921" spans="1:15" x14ac:dyDescent="0.3">
      <c r="A921" t="s">
        <v>266</v>
      </c>
      <c r="B921" s="11">
        <v>43744</v>
      </c>
      <c r="C921" t="s">
        <v>590</v>
      </c>
      <c r="D921" t="s">
        <v>393</v>
      </c>
      <c r="E921" t="s">
        <v>348</v>
      </c>
      <c r="F921" t="s">
        <v>349</v>
      </c>
      <c r="G921">
        <v>1</v>
      </c>
      <c r="H921">
        <v>809.76</v>
      </c>
      <c r="I921">
        <v>809.76</v>
      </c>
      <c r="J921">
        <v>739.04</v>
      </c>
      <c r="K921">
        <v>70.72</v>
      </c>
      <c r="L921" t="s">
        <v>83</v>
      </c>
      <c r="M921" t="s">
        <v>363</v>
      </c>
      <c r="N921" t="s">
        <v>10</v>
      </c>
      <c r="O921">
        <v>10</v>
      </c>
    </row>
    <row r="922" spans="1:15" x14ac:dyDescent="0.3">
      <c r="A922" t="s">
        <v>266</v>
      </c>
      <c r="B922" s="11">
        <v>43744</v>
      </c>
      <c r="C922" t="s">
        <v>647</v>
      </c>
      <c r="D922" t="s">
        <v>393</v>
      </c>
      <c r="E922" t="s">
        <v>348</v>
      </c>
      <c r="F922" t="s">
        <v>349</v>
      </c>
      <c r="G922">
        <v>1</v>
      </c>
      <c r="H922">
        <v>149.87</v>
      </c>
      <c r="I922">
        <v>149.87</v>
      </c>
      <c r="J922">
        <v>136.79</v>
      </c>
      <c r="K922">
        <v>13.08</v>
      </c>
      <c r="L922" t="s">
        <v>83</v>
      </c>
      <c r="M922" t="s">
        <v>363</v>
      </c>
      <c r="N922" t="s">
        <v>10</v>
      </c>
      <c r="O922">
        <v>10</v>
      </c>
    </row>
    <row r="923" spans="1:15" x14ac:dyDescent="0.3">
      <c r="A923" t="s">
        <v>295</v>
      </c>
      <c r="B923" s="11">
        <v>43846</v>
      </c>
      <c r="C923" t="s">
        <v>551</v>
      </c>
      <c r="D923" t="s">
        <v>393</v>
      </c>
      <c r="E923" t="s">
        <v>348</v>
      </c>
      <c r="F923" t="s">
        <v>349</v>
      </c>
      <c r="G923">
        <v>1</v>
      </c>
      <c r="H923">
        <v>48.59</v>
      </c>
      <c r="I923">
        <v>48.59</v>
      </c>
      <c r="J923">
        <v>35.96</v>
      </c>
      <c r="K923">
        <v>12.63</v>
      </c>
      <c r="L923" t="s">
        <v>84</v>
      </c>
      <c r="M923" t="s">
        <v>371</v>
      </c>
      <c r="N923" t="s">
        <v>13</v>
      </c>
      <c r="O923">
        <v>1</v>
      </c>
    </row>
    <row r="924" spans="1:15" x14ac:dyDescent="0.3">
      <c r="A924" t="s">
        <v>295</v>
      </c>
      <c r="B924" s="11">
        <v>43846</v>
      </c>
      <c r="C924" t="s">
        <v>583</v>
      </c>
      <c r="D924" t="s">
        <v>393</v>
      </c>
      <c r="E924" t="s">
        <v>348</v>
      </c>
      <c r="F924" t="s">
        <v>349</v>
      </c>
      <c r="G924">
        <v>1</v>
      </c>
      <c r="H924">
        <v>818.7</v>
      </c>
      <c r="I924">
        <v>818.7</v>
      </c>
      <c r="J924">
        <v>747.2</v>
      </c>
      <c r="K924">
        <v>71.5</v>
      </c>
      <c r="L924" t="s">
        <v>84</v>
      </c>
      <c r="M924" t="s">
        <v>371</v>
      </c>
      <c r="N924" t="s">
        <v>13</v>
      </c>
      <c r="O924">
        <v>1</v>
      </c>
    </row>
    <row r="925" spans="1:15" x14ac:dyDescent="0.3">
      <c r="A925" t="s">
        <v>295</v>
      </c>
      <c r="B925" s="11">
        <v>43846</v>
      </c>
      <c r="C925" t="s">
        <v>626</v>
      </c>
      <c r="D925" t="s">
        <v>393</v>
      </c>
      <c r="E925" t="s">
        <v>348</v>
      </c>
      <c r="F925" t="s">
        <v>349</v>
      </c>
      <c r="G925">
        <v>1</v>
      </c>
      <c r="H925">
        <v>158.43</v>
      </c>
      <c r="I925">
        <v>158.43</v>
      </c>
      <c r="J925">
        <v>144.59</v>
      </c>
      <c r="K925">
        <v>13.84</v>
      </c>
      <c r="L925" t="s">
        <v>84</v>
      </c>
      <c r="M925" t="s">
        <v>371</v>
      </c>
      <c r="N925" t="s">
        <v>13</v>
      </c>
      <c r="O925">
        <v>1</v>
      </c>
    </row>
    <row r="926" spans="1:15" x14ac:dyDescent="0.3">
      <c r="A926" t="s">
        <v>295</v>
      </c>
      <c r="B926" s="11">
        <v>43846</v>
      </c>
      <c r="C926" t="s">
        <v>622</v>
      </c>
      <c r="D926" t="s">
        <v>393</v>
      </c>
      <c r="E926" t="s">
        <v>348</v>
      </c>
      <c r="F926" t="s">
        <v>349</v>
      </c>
      <c r="G926">
        <v>1</v>
      </c>
      <c r="H926">
        <v>1391.99</v>
      </c>
      <c r="I926">
        <v>1391.99</v>
      </c>
      <c r="J926">
        <v>1265.6199999999999</v>
      </c>
      <c r="K926">
        <v>126.37</v>
      </c>
      <c r="L926" t="s">
        <v>84</v>
      </c>
      <c r="M926" t="s">
        <v>371</v>
      </c>
      <c r="N926" t="s">
        <v>13</v>
      </c>
      <c r="O926">
        <v>1</v>
      </c>
    </row>
    <row r="927" spans="1:15" x14ac:dyDescent="0.3">
      <c r="A927" t="s">
        <v>295</v>
      </c>
      <c r="B927" s="11">
        <v>43846</v>
      </c>
      <c r="C927" t="s">
        <v>611</v>
      </c>
      <c r="D927" t="s">
        <v>393</v>
      </c>
      <c r="E927" t="s">
        <v>348</v>
      </c>
      <c r="F927" t="s">
        <v>349</v>
      </c>
      <c r="G927">
        <v>1</v>
      </c>
      <c r="H927">
        <v>809.76</v>
      </c>
      <c r="I927">
        <v>809.76</v>
      </c>
      <c r="J927">
        <v>739.04</v>
      </c>
      <c r="K927">
        <v>70.72</v>
      </c>
      <c r="L927" t="s">
        <v>84</v>
      </c>
      <c r="M927" t="s">
        <v>371</v>
      </c>
      <c r="N927" t="s">
        <v>13</v>
      </c>
      <c r="O927">
        <v>1</v>
      </c>
    </row>
    <row r="928" spans="1:15" x14ac:dyDescent="0.3">
      <c r="A928" t="s">
        <v>317</v>
      </c>
      <c r="B928" s="11">
        <v>43928</v>
      </c>
      <c r="C928" t="s">
        <v>585</v>
      </c>
      <c r="D928" t="s">
        <v>393</v>
      </c>
      <c r="E928" t="s">
        <v>348</v>
      </c>
      <c r="F928" t="s">
        <v>349</v>
      </c>
      <c r="G928">
        <v>1</v>
      </c>
      <c r="H928">
        <v>158.43</v>
      </c>
      <c r="I928">
        <v>158.43</v>
      </c>
      <c r="J928">
        <v>144.59</v>
      </c>
      <c r="K928">
        <v>13.84</v>
      </c>
      <c r="L928" t="s">
        <v>84</v>
      </c>
      <c r="M928" t="s">
        <v>375</v>
      </c>
      <c r="N928" t="s">
        <v>16</v>
      </c>
      <c r="O928">
        <v>4</v>
      </c>
    </row>
    <row r="929" spans="1:15" x14ac:dyDescent="0.3">
      <c r="A929" t="s">
        <v>317</v>
      </c>
      <c r="B929" s="11">
        <v>43928</v>
      </c>
      <c r="C929" t="s">
        <v>597</v>
      </c>
      <c r="D929" t="s">
        <v>393</v>
      </c>
      <c r="E929" t="s">
        <v>348</v>
      </c>
      <c r="F929" t="s">
        <v>349</v>
      </c>
      <c r="G929">
        <v>1</v>
      </c>
      <c r="H929">
        <v>338.99</v>
      </c>
      <c r="I929">
        <v>338.99</v>
      </c>
      <c r="J929">
        <v>308.22000000000003</v>
      </c>
      <c r="K929">
        <v>30.77</v>
      </c>
      <c r="L929" t="s">
        <v>84</v>
      </c>
      <c r="M929" t="s">
        <v>375</v>
      </c>
      <c r="N929" t="s">
        <v>16</v>
      </c>
      <c r="O929">
        <v>4</v>
      </c>
    </row>
    <row r="930" spans="1:15" x14ac:dyDescent="0.3">
      <c r="A930" t="s">
        <v>317</v>
      </c>
      <c r="B930" s="11">
        <v>43928</v>
      </c>
      <c r="C930" t="s">
        <v>636</v>
      </c>
      <c r="D930" t="s">
        <v>393</v>
      </c>
      <c r="E930" t="s">
        <v>348</v>
      </c>
      <c r="F930" t="s">
        <v>349</v>
      </c>
      <c r="G930">
        <v>1</v>
      </c>
      <c r="H930">
        <v>158.43</v>
      </c>
      <c r="I930">
        <v>158.43</v>
      </c>
      <c r="J930">
        <v>144.59</v>
      </c>
      <c r="K930">
        <v>13.84</v>
      </c>
      <c r="L930" t="s">
        <v>84</v>
      </c>
      <c r="M930" t="s">
        <v>375</v>
      </c>
      <c r="N930" t="s">
        <v>16</v>
      </c>
      <c r="O930">
        <v>4</v>
      </c>
    </row>
    <row r="931" spans="1:15" x14ac:dyDescent="0.3">
      <c r="A931" t="s">
        <v>317</v>
      </c>
      <c r="B931" s="11">
        <v>43928</v>
      </c>
      <c r="C931" t="s">
        <v>620</v>
      </c>
      <c r="D931" t="s">
        <v>393</v>
      </c>
      <c r="E931" t="s">
        <v>348</v>
      </c>
      <c r="F931" t="s">
        <v>349</v>
      </c>
      <c r="G931">
        <v>1</v>
      </c>
      <c r="H931">
        <v>26.72</v>
      </c>
      <c r="I931">
        <v>26.72</v>
      </c>
      <c r="J931">
        <v>19.78</v>
      </c>
      <c r="K931">
        <v>6.94</v>
      </c>
      <c r="L931" t="s">
        <v>84</v>
      </c>
      <c r="M931" t="s">
        <v>375</v>
      </c>
      <c r="N931" t="s">
        <v>16</v>
      </c>
      <c r="O931">
        <v>4</v>
      </c>
    </row>
    <row r="932" spans="1:15" x14ac:dyDescent="0.3">
      <c r="A932" t="s">
        <v>317</v>
      </c>
      <c r="B932" s="11">
        <v>43928</v>
      </c>
      <c r="C932" t="s">
        <v>591</v>
      </c>
      <c r="D932" t="s">
        <v>393</v>
      </c>
      <c r="E932" t="s">
        <v>348</v>
      </c>
      <c r="F932" t="s">
        <v>349</v>
      </c>
      <c r="G932">
        <v>1</v>
      </c>
      <c r="H932">
        <v>72.89</v>
      </c>
      <c r="I932">
        <v>72.89</v>
      </c>
      <c r="J932">
        <v>53.94</v>
      </c>
      <c r="K932">
        <v>18.95</v>
      </c>
      <c r="L932" t="s">
        <v>84</v>
      </c>
      <c r="M932" t="s">
        <v>375</v>
      </c>
      <c r="N932" t="s">
        <v>16</v>
      </c>
      <c r="O932">
        <v>4</v>
      </c>
    </row>
    <row r="933" spans="1:15" x14ac:dyDescent="0.3">
      <c r="A933" t="s">
        <v>317</v>
      </c>
      <c r="B933" s="11">
        <v>43928</v>
      </c>
      <c r="C933" t="s">
        <v>621</v>
      </c>
      <c r="D933" t="s">
        <v>393</v>
      </c>
      <c r="E933" t="s">
        <v>348</v>
      </c>
      <c r="F933" t="s">
        <v>349</v>
      </c>
      <c r="G933">
        <v>1</v>
      </c>
      <c r="H933">
        <v>338.99</v>
      </c>
      <c r="I933">
        <v>338.99</v>
      </c>
      <c r="J933">
        <v>308.22000000000003</v>
      </c>
      <c r="K933">
        <v>30.77</v>
      </c>
      <c r="L933" t="s">
        <v>84</v>
      </c>
      <c r="M933" t="s">
        <v>375</v>
      </c>
      <c r="N933" t="s">
        <v>16</v>
      </c>
      <c r="O933">
        <v>4</v>
      </c>
    </row>
    <row r="934" spans="1:15" x14ac:dyDescent="0.3">
      <c r="A934" t="s">
        <v>317</v>
      </c>
      <c r="B934" s="11">
        <v>43928</v>
      </c>
      <c r="C934" t="s">
        <v>592</v>
      </c>
      <c r="D934" t="s">
        <v>393</v>
      </c>
      <c r="E934" t="s">
        <v>348</v>
      </c>
      <c r="F934" t="s">
        <v>349</v>
      </c>
      <c r="G934">
        <v>1</v>
      </c>
      <c r="H934">
        <v>338.99</v>
      </c>
      <c r="I934">
        <v>338.99</v>
      </c>
      <c r="J934">
        <v>308.22000000000003</v>
      </c>
      <c r="K934">
        <v>30.77</v>
      </c>
      <c r="L934" t="s">
        <v>84</v>
      </c>
      <c r="M934" t="s">
        <v>375</v>
      </c>
      <c r="N934" t="s">
        <v>16</v>
      </c>
      <c r="O934">
        <v>4</v>
      </c>
    </row>
    <row r="935" spans="1:15" x14ac:dyDescent="0.3">
      <c r="A935" t="s">
        <v>317</v>
      </c>
      <c r="B935" s="11">
        <v>43928</v>
      </c>
      <c r="C935" t="s">
        <v>589</v>
      </c>
      <c r="D935" t="s">
        <v>393</v>
      </c>
      <c r="E935" t="s">
        <v>348</v>
      </c>
      <c r="F935" t="s">
        <v>349</v>
      </c>
      <c r="G935">
        <v>1</v>
      </c>
      <c r="H935">
        <v>818.7</v>
      </c>
      <c r="I935">
        <v>818.7</v>
      </c>
      <c r="J935">
        <v>747.2</v>
      </c>
      <c r="K935">
        <v>71.5</v>
      </c>
      <c r="L935" t="s">
        <v>84</v>
      </c>
      <c r="M935" t="s">
        <v>375</v>
      </c>
      <c r="N935" t="s">
        <v>16</v>
      </c>
      <c r="O935">
        <v>4</v>
      </c>
    </row>
    <row r="936" spans="1:15" x14ac:dyDescent="0.3">
      <c r="A936" t="s">
        <v>317</v>
      </c>
      <c r="B936" s="11">
        <v>43928</v>
      </c>
      <c r="C936" t="s">
        <v>517</v>
      </c>
      <c r="D936" t="s">
        <v>393</v>
      </c>
      <c r="E936" t="s">
        <v>348</v>
      </c>
      <c r="F936" t="s">
        <v>349</v>
      </c>
      <c r="G936">
        <v>1</v>
      </c>
      <c r="H936">
        <v>818.7</v>
      </c>
      <c r="I936">
        <v>818.7</v>
      </c>
      <c r="J936">
        <v>747.2</v>
      </c>
      <c r="K936">
        <v>71.5</v>
      </c>
      <c r="L936" t="s">
        <v>84</v>
      </c>
      <c r="M936" t="s">
        <v>375</v>
      </c>
      <c r="N936" t="s">
        <v>16</v>
      </c>
      <c r="O936">
        <v>4</v>
      </c>
    </row>
    <row r="937" spans="1:15" x14ac:dyDescent="0.3">
      <c r="A937" t="s">
        <v>317</v>
      </c>
      <c r="B937" s="11">
        <v>43928</v>
      </c>
      <c r="C937" t="s">
        <v>393</v>
      </c>
      <c r="D937" t="s">
        <v>393</v>
      </c>
      <c r="E937" t="s">
        <v>348</v>
      </c>
      <c r="F937" t="s">
        <v>349</v>
      </c>
      <c r="G937">
        <v>1</v>
      </c>
      <c r="H937">
        <v>41.99</v>
      </c>
      <c r="I937">
        <v>41.99</v>
      </c>
      <c r="J937">
        <v>26.18</v>
      </c>
      <c r="K937">
        <v>15.81</v>
      </c>
      <c r="L937" t="s">
        <v>84</v>
      </c>
      <c r="M937" t="s">
        <v>375</v>
      </c>
      <c r="N937" t="s">
        <v>16</v>
      </c>
      <c r="O937">
        <v>4</v>
      </c>
    </row>
    <row r="938" spans="1:15" x14ac:dyDescent="0.3">
      <c r="A938" t="s">
        <v>98</v>
      </c>
      <c r="B938" s="11">
        <v>42972</v>
      </c>
      <c r="C938" t="s">
        <v>429</v>
      </c>
      <c r="D938" t="s">
        <v>394</v>
      </c>
      <c r="E938" t="s">
        <v>348</v>
      </c>
      <c r="F938" t="s">
        <v>349</v>
      </c>
      <c r="G938">
        <v>1</v>
      </c>
      <c r="H938">
        <v>2039.99</v>
      </c>
      <c r="I938">
        <v>2039.99</v>
      </c>
      <c r="J938">
        <v>1912.15</v>
      </c>
      <c r="K938">
        <v>127.84</v>
      </c>
      <c r="L938" t="s">
        <v>81</v>
      </c>
      <c r="M938" t="s">
        <v>350</v>
      </c>
      <c r="N938" t="s">
        <v>8</v>
      </c>
      <c r="O938">
        <v>8</v>
      </c>
    </row>
    <row r="939" spans="1:15" x14ac:dyDescent="0.3">
      <c r="A939" t="s">
        <v>111</v>
      </c>
      <c r="B939" s="11">
        <v>43057</v>
      </c>
      <c r="C939" t="s">
        <v>655</v>
      </c>
      <c r="D939" t="s">
        <v>394</v>
      </c>
      <c r="E939" t="s">
        <v>348</v>
      </c>
      <c r="F939" t="s">
        <v>349</v>
      </c>
      <c r="G939">
        <v>1</v>
      </c>
      <c r="H939">
        <v>5.7</v>
      </c>
      <c r="I939">
        <v>5.7</v>
      </c>
      <c r="J939">
        <v>3.4</v>
      </c>
      <c r="K939">
        <v>2.2999999999999998</v>
      </c>
      <c r="L939" t="s">
        <v>81</v>
      </c>
      <c r="M939" t="s">
        <v>363</v>
      </c>
      <c r="N939" t="s">
        <v>11</v>
      </c>
      <c r="O939">
        <v>11</v>
      </c>
    </row>
    <row r="940" spans="1:15" x14ac:dyDescent="0.3">
      <c r="A940" t="s">
        <v>111</v>
      </c>
      <c r="B940" s="11">
        <v>43057</v>
      </c>
      <c r="C940" t="s">
        <v>411</v>
      </c>
      <c r="D940" t="s">
        <v>394</v>
      </c>
      <c r="E940" t="s">
        <v>348</v>
      </c>
      <c r="F940" t="s">
        <v>349</v>
      </c>
      <c r="G940">
        <v>1</v>
      </c>
      <c r="H940">
        <v>714.7</v>
      </c>
      <c r="I940">
        <v>714.7</v>
      </c>
      <c r="J940">
        <v>617.03</v>
      </c>
      <c r="K940">
        <v>97.67</v>
      </c>
      <c r="L940" t="s">
        <v>81</v>
      </c>
      <c r="M940" t="s">
        <v>363</v>
      </c>
      <c r="N940" t="s">
        <v>11</v>
      </c>
      <c r="O940">
        <v>11</v>
      </c>
    </row>
    <row r="941" spans="1:15" x14ac:dyDescent="0.3">
      <c r="A941" t="s">
        <v>111</v>
      </c>
      <c r="B941" s="11">
        <v>43057</v>
      </c>
      <c r="C941" t="s">
        <v>427</v>
      </c>
      <c r="D941" t="s">
        <v>394</v>
      </c>
      <c r="E941" t="s">
        <v>348</v>
      </c>
      <c r="F941" t="s">
        <v>349</v>
      </c>
      <c r="G941">
        <v>1</v>
      </c>
      <c r="H941">
        <v>20.190000000000001</v>
      </c>
      <c r="I941">
        <v>20.190000000000001</v>
      </c>
      <c r="J941">
        <v>12.03</v>
      </c>
      <c r="K941">
        <v>8.16</v>
      </c>
      <c r="L941" t="s">
        <v>81</v>
      </c>
      <c r="M941" t="s">
        <v>363</v>
      </c>
      <c r="N941" t="s">
        <v>11</v>
      </c>
      <c r="O941">
        <v>11</v>
      </c>
    </row>
    <row r="942" spans="1:15" x14ac:dyDescent="0.3">
      <c r="A942" t="s">
        <v>111</v>
      </c>
      <c r="B942" s="11">
        <v>43057</v>
      </c>
      <c r="C942" t="s">
        <v>407</v>
      </c>
      <c r="D942" t="s">
        <v>394</v>
      </c>
      <c r="E942" t="s">
        <v>348</v>
      </c>
      <c r="F942" t="s">
        <v>349</v>
      </c>
      <c r="G942">
        <v>1</v>
      </c>
      <c r="H942">
        <v>28.84</v>
      </c>
      <c r="I942">
        <v>28.84</v>
      </c>
      <c r="J942">
        <v>31.72</v>
      </c>
      <c r="K942">
        <v>-2.88</v>
      </c>
      <c r="L942" t="s">
        <v>81</v>
      </c>
      <c r="M942" t="s">
        <v>363</v>
      </c>
      <c r="N942" t="s">
        <v>11</v>
      </c>
      <c r="O942">
        <v>11</v>
      </c>
    </row>
    <row r="943" spans="1:15" x14ac:dyDescent="0.3">
      <c r="A943" t="s">
        <v>127</v>
      </c>
      <c r="B943" s="11">
        <v>43149</v>
      </c>
      <c r="C943" t="s">
        <v>656</v>
      </c>
      <c r="D943" t="s">
        <v>394</v>
      </c>
      <c r="E943" t="s">
        <v>348</v>
      </c>
      <c r="F943" t="s">
        <v>349</v>
      </c>
      <c r="G943">
        <v>1</v>
      </c>
      <c r="H943">
        <v>2024.99</v>
      </c>
      <c r="I943">
        <v>2024.99</v>
      </c>
      <c r="J943">
        <v>1898.09</v>
      </c>
      <c r="K943">
        <v>126.9</v>
      </c>
      <c r="L943" t="s">
        <v>82</v>
      </c>
      <c r="M943" t="s">
        <v>371</v>
      </c>
      <c r="N943" t="s">
        <v>14</v>
      </c>
      <c r="O943">
        <v>2</v>
      </c>
    </row>
    <row r="944" spans="1:15" x14ac:dyDescent="0.3">
      <c r="A944" t="s">
        <v>141</v>
      </c>
      <c r="B944" s="11">
        <v>43243</v>
      </c>
      <c r="C944" t="s">
        <v>411</v>
      </c>
      <c r="D944" t="s">
        <v>394</v>
      </c>
      <c r="E944" t="s">
        <v>348</v>
      </c>
      <c r="F944" t="s">
        <v>349</v>
      </c>
      <c r="G944">
        <v>1</v>
      </c>
      <c r="H944">
        <v>714.7</v>
      </c>
      <c r="I944">
        <v>714.7</v>
      </c>
      <c r="J944">
        <v>617.03</v>
      </c>
      <c r="K944">
        <v>97.67</v>
      </c>
      <c r="L944" t="s">
        <v>82</v>
      </c>
      <c r="M944" t="s">
        <v>375</v>
      </c>
      <c r="N944" t="s">
        <v>17</v>
      </c>
      <c r="O944">
        <v>5</v>
      </c>
    </row>
    <row r="945" spans="1:15" x14ac:dyDescent="0.3">
      <c r="A945" t="s">
        <v>141</v>
      </c>
      <c r="B945" s="11">
        <v>43243</v>
      </c>
      <c r="C945" t="s">
        <v>401</v>
      </c>
      <c r="D945" t="s">
        <v>394</v>
      </c>
      <c r="E945" t="s">
        <v>348</v>
      </c>
      <c r="F945" t="s">
        <v>349</v>
      </c>
      <c r="G945">
        <v>1</v>
      </c>
      <c r="H945">
        <v>722.59</v>
      </c>
      <c r="I945">
        <v>722.59</v>
      </c>
      <c r="J945">
        <v>623.84</v>
      </c>
      <c r="K945">
        <v>98.75</v>
      </c>
      <c r="L945" t="s">
        <v>82</v>
      </c>
      <c r="M945" t="s">
        <v>375</v>
      </c>
      <c r="N945" t="s">
        <v>17</v>
      </c>
      <c r="O945">
        <v>5</v>
      </c>
    </row>
    <row r="946" spans="1:15" x14ac:dyDescent="0.3">
      <c r="A946" t="s">
        <v>159</v>
      </c>
      <c r="B946" s="11">
        <v>43336</v>
      </c>
      <c r="C946" t="s">
        <v>465</v>
      </c>
      <c r="D946" t="s">
        <v>394</v>
      </c>
      <c r="E946" t="s">
        <v>348</v>
      </c>
      <c r="F946" t="s">
        <v>349</v>
      </c>
      <c r="G946">
        <v>1</v>
      </c>
      <c r="H946">
        <v>5.19</v>
      </c>
      <c r="I946">
        <v>5.19</v>
      </c>
      <c r="J946">
        <v>5.23</v>
      </c>
      <c r="K946">
        <v>-0.04</v>
      </c>
      <c r="L946" t="s">
        <v>82</v>
      </c>
      <c r="M946" t="s">
        <v>350</v>
      </c>
      <c r="N946" t="s">
        <v>8</v>
      </c>
      <c r="O946">
        <v>8</v>
      </c>
    </row>
    <row r="947" spans="1:15" x14ac:dyDescent="0.3">
      <c r="A947" t="s">
        <v>159</v>
      </c>
      <c r="B947" s="11">
        <v>43336</v>
      </c>
      <c r="C947" t="s">
        <v>494</v>
      </c>
      <c r="D947" t="s">
        <v>394</v>
      </c>
      <c r="E947" t="s">
        <v>348</v>
      </c>
      <c r="F947" t="s">
        <v>349</v>
      </c>
      <c r="G947">
        <v>1</v>
      </c>
      <c r="H947">
        <v>736.15</v>
      </c>
      <c r="I947">
        <v>736.15</v>
      </c>
      <c r="J947">
        <v>653.70000000000005</v>
      </c>
      <c r="K947">
        <v>82.45</v>
      </c>
      <c r="L947" t="s">
        <v>82</v>
      </c>
      <c r="M947" t="s">
        <v>350</v>
      </c>
      <c r="N947" t="s">
        <v>8</v>
      </c>
      <c r="O947">
        <v>8</v>
      </c>
    </row>
    <row r="948" spans="1:15" x14ac:dyDescent="0.3">
      <c r="A948" t="s">
        <v>159</v>
      </c>
      <c r="B948" s="11">
        <v>43336</v>
      </c>
      <c r="C948" t="s">
        <v>441</v>
      </c>
      <c r="D948" t="s">
        <v>394</v>
      </c>
      <c r="E948" t="s">
        <v>348</v>
      </c>
      <c r="F948" t="s">
        <v>349</v>
      </c>
      <c r="G948">
        <v>1</v>
      </c>
      <c r="H948">
        <v>53.99</v>
      </c>
      <c r="I948">
        <v>53.99</v>
      </c>
      <c r="J948">
        <v>37.119999999999997</v>
      </c>
      <c r="K948">
        <v>16.87</v>
      </c>
      <c r="L948" t="s">
        <v>82</v>
      </c>
      <c r="M948" t="s">
        <v>350</v>
      </c>
      <c r="N948" t="s">
        <v>8</v>
      </c>
      <c r="O948">
        <v>8</v>
      </c>
    </row>
    <row r="949" spans="1:15" x14ac:dyDescent="0.3">
      <c r="A949" t="s">
        <v>159</v>
      </c>
      <c r="B949" s="11">
        <v>43336</v>
      </c>
      <c r="C949" t="s">
        <v>437</v>
      </c>
      <c r="D949" t="s">
        <v>394</v>
      </c>
      <c r="E949" t="s">
        <v>348</v>
      </c>
      <c r="F949" t="s">
        <v>349</v>
      </c>
      <c r="G949">
        <v>1</v>
      </c>
      <c r="H949">
        <v>33.770000000000003</v>
      </c>
      <c r="I949">
        <v>33.770000000000003</v>
      </c>
      <c r="J949">
        <v>24.99</v>
      </c>
      <c r="K949">
        <v>8.7799999999999994</v>
      </c>
      <c r="L949" t="s">
        <v>82</v>
      </c>
      <c r="M949" t="s">
        <v>350</v>
      </c>
      <c r="N949" t="s">
        <v>8</v>
      </c>
      <c r="O949">
        <v>8</v>
      </c>
    </row>
    <row r="950" spans="1:15" x14ac:dyDescent="0.3">
      <c r="A950" t="s">
        <v>184</v>
      </c>
      <c r="B950" s="11">
        <v>43423</v>
      </c>
      <c r="C950" t="s">
        <v>435</v>
      </c>
      <c r="D950" t="s">
        <v>394</v>
      </c>
      <c r="E950" t="s">
        <v>348</v>
      </c>
      <c r="F950" t="s">
        <v>349</v>
      </c>
      <c r="G950">
        <v>1</v>
      </c>
      <c r="H950">
        <v>52.65</v>
      </c>
      <c r="I950">
        <v>52.65</v>
      </c>
      <c r="J950">
        <v>38.96</v>
      </c>
      <c r="K950">
        <v>13.69</v>
      </c>
      <c r="L950" t="s">
        <v>82</v>
      </c>
      <c r="M950" t="s">
        <v>363</v>
      </c>
      <c r="N950" t="s">
        <v>11</v>
      </c>
      <c r="O950">
        <v>11</v>
      </c>
    </row>
    <row r="951" spans="1:15" x14ac:dyDescent="0.3">
      <c r="A951" t="s">
        <v>184</v>
      </c>
      <c r="B951" s="11">
        <v>43423</v>
      </c>
      <c r="C951" t="s">
        <v>439</v>
      </c>
      <c r="D951" t="s">
        <v>394</v>
      </c>
      <c r="E951" t="s">
        <v>348</v>
      </c>
      <c r="F951" t="s">
        <v>349</v>
      </c>
      <c r="G951">
        <v>1</v>
      </c>
      <c r="H951">
        <v>1242.8499999999999</v>
      </c>
      <c r="I951">
        <v>1242.8499999999999</v>
      </c>
      <c r="J951">
        <v>1117.8599999999999</v>
      </c>
      <c r="K951">
        <v>124.99</v>
      </c>
      <c r="L951" t="s">
        <v>82</v>
      </c>
      <c r="M951" t="s">
        <v>363</v>
      </c>
      <c r="N951" t="s">
        <v>11</v>
      </c>
      <c r="O951">
        <v>11</v>
      </c>
    </row>
    <row r="952" spans="1:15" x14ac:dyDescent="0.3">
      <c r="A952" t="s">
        <v>184</v>
      </c>
      <c r="B952" s="11">
        <v>43423</v>
      </c>
      <c r="C952" t="s">
        <v>413</v>
      </c>
      <c r="D952" t="s">
        <v>394</v>
      </c>
      <c r="E952" t="s">
        <v>348</v>
      </c>
      <c r="F952" t="s">
        <v>349</v>
      </c>
      <c r="G952">
        <v>1</v>
      </c>
      <c r="H952">
        <v>647.99</v>
      </c>
      <c r="I952">
        <v>647.99</v>
      </c>
      <c r="J952">
        <v>598.44000000000005</v>
      </c>
      <c r="K952">
        <v>49.55</v>
      </c>
      <c r="L952" t="s">
        <v>82</v>
      </c>
      <c r="M952" t="s">
        <v>363</v>
      </c>
      <c r="N952" t="s">
        <v>11</v>
      </c>
      <c r="O952">
        <v>11</v>
      </c>
    </row>
    <row r="953" spans="1:15" x14ac:dyDescent="0.3">
      <c r="A953" t="s">
        <v>184</v>
      </c>
      <c r="B953" s="11">
        <v>43423</v>
      </c>
      <c r="C953" t="s">
        <v>437</v>
      </c>
      <c r="D953" t="s">
        <v>394</v>
      </c>
      <c r="E953" t="s">
        <v>348</v>
      </c>
      <c r="F953" t="s">
        <v>349</v>
      </c>
      <c r="G953">
        <v>1</v>
      </c>
      <c r="H953">
        <v>33.770000000000003</v>
      </c>
      <c r="I953">
        <v>33.770000000000003</v>
      </c>
      <c r="J953">
        <v>24.99</v>
      </c>
      <c r="K953">
        <v>8.7799999999999994</v>
      </c>
      <c r="L953" t="s">
        <v>82</v>
      </c>
      <c r="M953" t="s">
        <v>363</v>
      </c>
      <c r="N953" t="s">
        <v>11</v>
      </c>
      <c r="O953">
        <v>11</v>
      </c>
    </row>
    <row r="954" spans="1:15" x14ac:dyDescent="0.3">
      <c r="A954" t="s">
        <v>203</v>
      </c>
      <c r="B954" s="11">
        <v>43516</v>
      </c>
      <c r="C954" t="s">
        <v>413</v>
      </c>
      <c r="D954" t="s">
        <v>394</v>
      </c>
      <c r="E954" t="s">
        <v>348</v>
      </c>
      <c r="F954" t="s">
        <v>349</v>
      </c>
      <c r="G954">
        <v>1</v>
      </c>
      <c r="H954">
        <v>647.99</v>
      </c>
      <c r="I954">
        <v>647.99</v>
      </c>
      <c r="J954">
        <v>598.44000000000005</v>
      </c>
      <c r="K954">
        <v>49.55</v>
      </c>
      <c r="L954" t="s">
        <v>83</v>
      </c>
      <c r="M954" t="s">
        <v>371</v>
      </c>
      <c r="N954" t="s">
        <v>14</v>
      </c>
      <c r="O954">
        <v>2</v>
      </c>
    </row>
    <row r="955" spans="1:15" x14ac:dyDescent="0.3">
      <c r="A955" t="s">
        <v>203</v>
      </c>
      <c r="B955" s="11">
        <v>43516</v>
      </c>
      <c r="C955" t="s">
        <v>441</v>
      </c>
      <c r="D955" t="s">
        <v>394</v>
      </c>
      <c r="E955" t="s">
        <v>348</v>
      </c>
      <c r="F955" t="s">
        <v>349</v>
      </c>
      <c r="G955">
        <v>1</v>
      </c>
      <c r="H955">
        <v>53.99</v>
      </c>
      <c r="I955">
        <v>53.99</v>
      </c>
      <c r="J955">
        <v>37.119999999999997</v>
      </c>
      <c r="K955">
        <v>16.87</v>
      </c>
      <c r="L955" t="s">
        <v>83</v>
      </c>
      <c r="M955" t="s">
        <v>371</v>
      </c>
      <c r="N955" t="s">
        <v>14</v>
      </c>
      <c r="O955">
        <v>2</v>
      </c>
    </row>
    <row r="956" spans="1:15" x14ac:dyDescent="0.3">
      <c r="A956" t="s">
        <v>203</v>
      </c>
      <c r="B956" s="11">
        <v>43516</v>
      </c>
      <c r="C956" t="s">
        <v>439</v>
      </c>
      <c r="D956" t="s">
        <v>394</v>
      </c>
      <c r="E956" t="s">
        <v>348</v>
      </c>
      <c r="F956" t="s">
        <v>349</v>
      </c>
      <c r="G956">
        <v>1</v>
      </c>
      <c r="H956">
        <v>1242.8499999999999</v>
      </c>
      <c r="I956">
        <v>1242.8499999999999</v>
      </c>
      <c r="J956">
        <v>1117.8599999999999</v>
      </c>
      <c r="K956">
        <v>124.99</v>
      </c>
      <c r="L956" t="s">
        <v>83</v>
      </c>
      <c r="M956" t="s">
        <v>371</v>
      </c>
      <c r="N956" t="s">
        <v>14</v>
      </c>
      <c r="O956">
        <v>2</v>
      </c>
    </row>
    <row r="957" spans="1:15" x14ac:dyDescent="0.3">
      <c r="A957" t="s">
        <v>223</v>
      </c>
      <c r="B957" s="11">
        <v>43610</v>
      </c>
      <c r="C957" t="s">
        <v>508</v>
      </c>
      <c r="D957" t="s">
        <v>394</v>
      </c>
      <c r="E957" t="s">
        <v>348</v>
      </c>
      <c r="F957" t="s">
        <v>349</v>
      </c>
      <c r="G957">
        <v>1</v>
      </c>
      <c r="H957">
        <v>36.450000000000003</v>
      </c>
      <c r="I957">
        <v>36.450000000000003</v>
      </c>
      <c r="J957">
        <v>26.97</v>
      </c>
      <c r="K957">
        <v>9.48</v>
      </c>
      <c r="L957" t="s">
        <v>83</v>
      </c>
      <c r="M957" t="s">
        <v>375</v>
      </c>
      <c r="N957" t="s">
        <v>17</v>
      </c>
      <c r="O957">
        <v>5</v>
      </c>
    </row>
    <row r="958" spans="1:15" x14ac:dyDescent="0.3">
      <c r="A958" t="s">
        <v>223</v>
      </c>
      <c r="B958" s="11">
        <v>43610</v>
      </c>
      <c r="C958" t="s">
        <v>470</v>
      </c>
      <c r="D958" t="s">
        <v>394</v>
      </c>
      <c r="E958" t="s">
        <v>348</v>
      </c>
      <c r="F958" t="s">
        <v>349</v>
      </c>
      <c r="G958">
        <v>1</v>
      </c>
      <c r="H958">
        <v>53.99</v>
      </c>
      <c r="I958">
        <v>53.99</v>
      </c>
      <c r="J958">
        <v>37.119999999999997</v>
      </c>
      <c r="K958">
        <v>16.87</v>
      </c>
      <c r="L958" t="s">
        <v>83</v>
      </c>
      <c r="M958" t="s">
        <v>375</v>
      </c>
      <c r="N958" t="s">
        <v>17</v>
      </c>
      <c r="O958">
        <v>5</v>
      </c>
    </row>
    <row r="959" spans="1:15" x14ac:dyDescent="0.3">
      <c r="A959" t="s">
        <v>223</v>
      </c>
      <c r="B959" s="11">
        <v>43610</v>
      </c>
      <c r="C959" t="s">
        <v>500</v>
      </c>
      <c r="D959" t="s">
        <v>394</v>
      </c>
      <c r="E959" t="s">
        <v>348</v>
      </c>
      <c r="F959" t="s">
        <v>349</v>
      </c>
      <c r="G959">
        <v>1</v>
      </c>
      <c r="H959">
        <v>1229.46</v>
      </c>
      <c r="I959">
        <v>1229.46</v>
      </c>
      <c r="J959">
        <v>1105.81</v>
      </c>
      <c r="K959">
        <v>123.65</v>
      </c>
      <c r="L959" t="s">
        <v>83</v>
      </c>
      <c r="M959" t="s">
        <v>375</v>
      </c>
      <c r="N959" t="s">
        <v>17</v>
      </c>
      <c r="O959">
        <v>5</v>
      </c>
    </row>
    <row r="960" spans="1:15" x14ac:dyDescent="0.3">
      <c r="A960" t="s">
        <v>223</v>
      </c>
      <c r="B960" s="11">
        <v>43610</v>
      </c>
      <c r="C960" t="s">
        <v>492</v>
      </c>
      <c r="D960" t="s">
        <v>394</v>
      </c>
      <c r="E960" t="s">
        <v>348</v>
      </c>
      <c r="F960" t="s">
        <v>349</v>
      </c>
      <c r="G960">
        <v>1</v>
      </c>
      <c r="H960">
        <v>209.26</v>
      </c>
      <c r="I960">
        <v>209.26</v>
      </c>
      <c r="J960">
        <v>185.82</v>
      </c>
      <c r="K960">
        <v>23.44</v>
      </c>
      <c r="L960" t="s">
        <v>83</v>
      </c>
      <c r="M960" t="s">
        <v>375</v>
      </c>
      <c r="N960" t="s">
        <v>17</v>
      </c>
      <c r="O960">
        <v>5</v>
      </c>
    </row>
    <row r="961" spans="1:15" x14ac:dyDescent="0.3">
      <c r="A961" t="s">
        <v>247</v>
      </c>
      <c r="B961" s="11">
        <v>43704</v>
      </c>
      <c r="C961" t="s">
        <v>579</v>
      </c>
      <c r="D961" t="s">
        <v>394</v>
      </c>
      <c r="E961" t="s">
        <v>348</v>
      </c>
      <c r="F961" t="s">
        <v>349</v>
      </c>
      <c r="G961">
        <v>1</v>
      </c>
      <c r="H961">
        <v>20.99</v>
      </c>
      <c r="I961">
        <v>20.99</v>
      </c>
      <c r="J961">
        <v>13.09</v>
      </c>
      <c r="K961">
        <v>7.9</v>
      </c>
      <c r="L961" t="s">
        <v>83</v>
      </c>
      <c r="M961" t="s">
        <v>350</v>
      </c>
      <c r="N961" t="s">
        <v>8</v>
      </c>
      <c r="O961">
        <v>8</v>
      </c>
    </row>
    <row r="962" spans="1:15" x14ac:dyDescent="0.3">
      <c r="A962" t="s">
        <v>247</v>
      </c>
      <c r="B962" s="11">
        <v>43704</v>
      </c>
      <c r="C962" t="s">
        <v>611</v>
      </c>
      <c r="D962" t="s">
        <v>394</v>
      </c>
      <c r="E962" t="s">
        <v>348</v>
      </c>
      <c r="F962" t="s">
        <v>349</v>
      </c>
      <c r="G962">
        <v>1</v>
      </c>
      <c r="H962">
        <v>809.76</v>
      </c>
      <c r="I962">
        <v>809.76</v>
      </c>
      <c r="J962">
        <v>739.04</v>
      </c>
      <c r="K962">
        <v>70.72</v>
      </c>
      <c r="L962" t="s">
        <v>83</v>
      </c>
      <c r="M962" t="s">
        <v>350</v>
      </c>
      <c r="N962" t="s">
        <v>8</v>
      </c>
      <c r="O962">
        <v>8</v>
      </c>
    </row>
    <row r="963" spans="1:15" x14ac:dyDescent="0.3">
      <c r="A963" t="s">
        <v>247</v>
      </c>
      <c r="B963" s="11">
        <v>43704</v>
      </c>
      <c r="C963" t="s">
        <v>627</v>
      </c>
      <c r="D963" t="s">
        <v>394</v>
      </c>
      <c r="E963" t="s">
        <v>348</v>
      </c>
      <c r="F963" t="s">
        <v>349</v>
      </c>
      <c r="G963">
        <v>1</v>
      </c>
      <c r="H963">
        <v>338.99</v>
      </c>
      <c r="I963">
        <v>338.99</v>
      </c>
      <c r="J963">
        <v>308.22000000000003</v>
      </c>
      <c r="K963">
        <v>30.77</v>
      </c>
      <c r="L963" t="s">
        <v>83</v>
      </c>
      <c r="M963" t="s">
        <v>350</v>
      </c>
      <c r="N963" t="s">
        <v>8</v>
      </c>
      <c r="O963">
        <v>8</v>
      </c>
    </row>
    <row r="964" spans="1:15" x14ac:dyDescent="0.3">
      <c r="A964" t="s">
        <v>247</v>
      </c>
      <c r="B964" s="11">
        <v>43704</v>
      </c>
      <c r="C964" t="s">
        <v>646</v>
      </c>
      <c r="D964" t="s">
        <v>394</v>
      </c>
      <c r="E964" t="s">
        <v>348</v>
      </c>
      <c r="F964" t="s">
        <v>349</v>
      </c>
      <c r="G964">
        <v>1</v>
      </c>
      <c r="H964">
        <v>338.99</v>
      </c>
      <c r="I964">
        <v>338.99</v>
      </c>
      <c r="J964">
        <v>308.22000000000003</v>
      </c>
      <c r="K964">
        <v>30.77</v>
      </c>
      <c r="L964" t="s">
        <v>83</v>
      </c>
      <c r="M964" t="s">
        <v>350</v>
      </c>
      <c r="N964" t="s">
        <v>8</v>
      </c>
      <c r="O964">
        <v>8</v>
      </c>
    </row>
    <row r="965" spans="1:15" x14ac:dyDescent="0.3">
      <c r="A965" t="s">
        <v>247</v>
      </c>
      <c r="B965" s="11">
        <v>43704</v>
      </c>
      <c r="C965" t="s">
        <v>626</v>
      </c>
      <c r="D965" t="s">
        <v>394</v>
      </c>
      <c r="E965" t="s">
        <v>348</v>
      </c>
      <c r="F965" t="s">
        <v>349</v>
      </c>
      <c r="G965">
        <v>1</v>
      </c>
      <c r="H965">
        <v>158.43</v>
      </c>
      <c r="I965">
        <v>158.43</v>
      </c>
      <c r="J965">
        <v>144.59</v>
      </c>
      <c r="K965">
        <v>13.84</v>
      </c>
      <c r="L965" t="s">
        <v>83</v>
      </c>
      <c r="M965" t="s">
        <v>350</v>
      </c>
      <c r="N965" t="s">
        <v>8</v>
      </c>
      <c r="O965">
        <v>8</v>
      </c>
    </row>
    <row r="966" spans="1:15" x14ac:dyDescent="0.3">
      <c r="A966" t="s">
        <v>247</v>
      </c>
      <c r="B966" s="11">
        <v>43704</v>
      </c>
      <c r="C966" t="s">
        <v>599</v>
      </c>
      <c r="D966" t="s">
        <v>394</v>
      </c>
      <c r="E966" t="s">
        <v>348</v>
      </c>
      <c r="F966" t="s">
        <v>349</v>
      </c>
      <c r="G966">
        <v>1</v>
      </c>
      <c r="H966">
        <v>149.87</v>
      </c>
      <c r="I966">
        <v>149.87</v>
      </c>
      <c r="J966">
        <v>136.79</v>
      </c>
      <c r="K966">
        <v>13.08</v>
      </c>
      <c r="L966" t="s">
        <v>83</v>
      </c>
      <c r="M966" t="s">
        <v>350</v>
      </c>
      <c r="N966" t="s">
        <v>8</v>
      </c>
      <c r="O966">
        <v>8</v>
      </c>
    </row>
    <row r="967" spans="1:15" x14ac:dyDescent="0.3">
      <c r="A967" t="s">
        <v>247</v>
      </c>
      <c r="B967" s="11">
        <v>43704</v>
      </c>
      <c r="C967" t="s">
        <v>657</v>
      </c>
      <c r="D967" t="s">
        <v>394</v>
      </c>
      <c r="E967" t="s">
        <v>348</v>
      </c>
      <c r="F967" t="s">
        <v>349</v>
      </c>
      <c r="G967">
        <v>1</v>
      </c>
      <c r="H967">
        <v>323.99</v>
      </c>
      <c r="I967">
        <v>323.99</v>
      </c>
      <c r="J967">
        <v>294.58</v>
      </c>
      <c r="K967">
        <v>29.41</v>
      </c>
      <c r="L967" t="s">
        <v>83</v>
      </c>
      <c r="M967" t="s">
        <v>350</v>
      </c>
      <c r="N967" t="s">
        <v>8</v>
      </c>
      <c r="O967">
        <v>8</v>
      </c>
    </row>
    <row r="968" spans="1:15" x14ac:dyDescent="0.3">
      <c r="A968" t="s">
        <v>247</v>
      </c>
      <c r="B968" s="11">
        <v>43704</v>
      </c>
      <c r="C968" t="s">
        <v>552</v>
      </c>
      <c r="D968" t="s">
        <v>394</v>
      </c>
      <c r="E968" t="s">
        <v>348</v>
      </c>
      <c r="F968" t="s">
        <v>349</v>
      </c>
      <c r="G968">
        <v>1</v>
      </c>
      <c r="H968">
        <v>31.58</v>
      </c>
      <c r="I968">
        <v>31.58</v>
      </c>
      <c r="J968">
        <v>23.37</v>
      </c>
      <c r="K968">
        <v>8.2100000000000009</v>
      </c>
      <c r="L968" t="s">
        <v>83</v>
      </c>
      <c r="M968" t="s">
        <v>350</v>
      </c>
      <c r="N968" t="s">
        <v>8</v>
      </c>
      <c r="O968">
        <v>8</v>
      </c>
    </row>
    <row r="969" spans="1:15" x14ac:dyDescent="0.3">
      <c r="A969" t="s">
        <v>247</v>
      </c>
      <c r="B969" s="11">
        <v>43704</v>
      </c>
      <c r="C969" t="s">
        <v>658</v>
      </c>
      <c r="D969" t="s">
        <v>394</v>
      </c>
      <c r="E969" t="s">
        <v>348</v>
      </c>
      <c r="F969" t="s">
        <v>349</v>
      </c>
      <c r="G969">
        <v>1</v>
      </c>
      <c r="H969">
        <v>461.69</v>
      </c>
      <c r="I969">
        <v>461.69</v>
      </c>
      <c r="J969">
        <v>419.78</v>
      </c>
      <c r="K969">
        <v>41.91</v>
      </c>
      <c r="L969" t="s">
        <v>83</v>
      </c>
      <c r="M969" t="s">
        <v>350</v>
      </c>
      <c r="N969" t="s">
        <v>8</v>
      </c>
      <c r="O969">
        <v>8</v>
      </c>
    </row>
    <row r="970" spans="1:15" x14ac:dyDescent="0.3">
      <c r="A970" t="s">
        <v>247</v>
      </c>
      <c r="B970" s="11">
        <v>43704</v>
      </c>
      <c r="C970" t="s">
        <v>659</v>
      </c>
      <c r="D970" t="s">
        <v>394</v>
      </c>
      <c r="E970" t="s">
        <v>348</v>
      </c>
      <c r="F970" t="s">
        <v>349</v>
      </c>
      <c r="G970">
        <v>1</v>
      </c>
      <c r="H970">
        <v>461.69</v>
      </c>
      <c r="I970">
        <v>461.69</v>
      </c>
      <c r="J970">
        <v>419.78</v>
      </c>
      <c r="K970">
        <v>41.91</v>
      </c>
      <c r="L970" t="s">
        <v>83</v>
      </c>
      <c r="M970" t="s">
        <v>350</v>
      </c>
      <c r="N970" t="s">
        <v>8</v>
      </c>
      <c r="O970">
        <v>8</v>
      </c>
    </row>
    <row r="971" spans="1:15" x14ac:dyDescent="0.3">
      <c r="A971" t="s">
        <v>277</v>
      </c>
      <c r="B971" s="11">
        <v>43791</v>
      </c>
      <c r="C971" t="s">
        <v>552</v>
      </c>
      <c r="D971" t="s">
        <v>394</v>
      </c>
      <c r="E971" t="s">
        <v>348</v>
      </c>
      <c r="F971" t="s">
        <v>349</v>
      </c>
      <c r="G971">
        <v>1</v>
      </c>
      <c r="H971">
        <v>31.58</v>
      </c>
      <c r="I971">
        <v>31.58</v>
      </c>
      <c r="J971">
        <v>23.37</v>
      </c>
      <c r="K971">
        <v>8.2100000000000009</v>
      </c>
      <c r="L971" t="s">
        <v>83</v>
      </c>
      <c r="M971" t="s">
        <v>363</v>
      </c>
      <c r="N971" t="s">
        <v>11</v>
      </c>
      <c r="O971">
        <v>11</v>
      </c>
    </row>
    <row r="972" spans="1:15" x14ac:dyDescent="0.3">
      <c r="A972" t="s">
        <v>277</v>
      </c>
      <c r="B972" s="11">
        <v>43791</v>
      </c>
      <c r="C972" t="s">
        <v>659</v>
      </c>
      <c r="D972" t="s">
        <v>394</v>
      </c>
      <c r="E972" t="s">
        <v>348</v>
      </c>
      <c r="F972" t="s">
        <v>349</v>
      </c>
      <c r="G972">
        <v>1</v>
      </c>
      <c r="H972">
        <v>461.69</v>
      </c>
      <c r="I972">
        <v>461.69</v>
      </c>
      <c r="J972">
        <v>419.78</v>
      </c>
      <c r="K972">
        <v>41.91</v>
      </c>
      <c r="L972" t="s">
        <v>83</v>
      </c>
      <c r="M972" t="s">
        <v>363</v>
      </c>
      <c r="N972" t="s">
        <v>11</v>
      </c>
      <c r="O972">
        <v>11</v>
      </c>
    </row>
    <row r="973" spans="1:15" x14ac:dyDescent="0.3">
      <c r="A973" t="s">
        <v>277</v>
      </c>
      <c r="B973" s="11">
        <v>43791</v>
      </c>
      <c r="C973" t="s">
        <v>629</v>
      </c>
      <c r="D973" t="s">
        <v>394</v>
      </c>
      <c r="E973" t="s">
        <v>348</v>
      </c>
      <c r="F973" t="s">
        <v>349</v>
      </c>
      <c r="G973">
        <v>1</v>
      </c>
      <c r="H973">
        <v>323.99</v>
      </c>
      <c r="I973">
        <v>323.99</v>
      </c>
      <c r="J973">
        <v>294.58</v>
      </c>
      <c r="K973">
        <v>29.41</v>
      </c>
      <c r="L973" t="s">
        <v>83</v>
      </c>
      <c r="M973" t="s">
        <v>363</v>
      </c>
      <c r="N973" t="s">
        <v>11</v>
      </c>
      <c r="O973">
        <v>11</v>
      </c>
    </row>
    <row r="974" spans="1:15" x14ac:dyDescent="0.3">
      <c r="A974" t="s">
        <v>277</v>
      </c>
      <c r="B974" s="11">
        <v>43791</v>
      </c>
      <c r="C974" t="s">
        <v>630</v>
      </c>
      <c r="D974" t="s">
        <v>394</v>
      </c>
      <c r="E974" t="s">
        <v>348</v>
      </c>
      <c r="F974" t="s">
        <v>349</v>
      </c>
      <c r="G974">
        <v>1</v>
      </c>
      <c r="H974">
        <v>323.99</v>
      </c>
      <c r="I974">
        <v>323.99</v>
      </c>
      <c r="J974">
        <v>294.58</v>
      </c>
      <c r="K974">
        <v>29.41</v>
      </c>
      <c r="L974" t="s">
        <v>83</v>
      </c>
      <c r="M974" t="s">
        <v>363</v>
      </c>
      <c r="N974" t="s">
        <v>11</v>
      </c>
      <c r="O974">
        <v>11</v>
      </c>
    </row>
    <row r="975" spans="1:15" x14ac:dyDescent="0.3">
      <c r="A975" t="s">
        <v>277</v>
      </c>
      <c r="B975" s="11">
        <v>43791</v>
      </c>
      <c r="C975" t="s">
        <v>654</v>
      </c>
      <c r="D975" t="s">
        <v>394</v>
      </c>
      <c r="E975" t="s">
        <v>348</v>
      </c>
      <c r="F975" t="s">
        <v>349</v>
      </c>
      <c r="G975">
        <v>1</v>
      </c>
      <c r="H975">
        <v>323.99</v>
      </c>
      <c r="I975">
        <v>323.99</v>
      </c>
      <c r="J975">
        <v>294.58</v>
      </c>
      <c r="K975">
        <v>29.41</v>
      </c>
      <c r="L975" t="s">
        <v>83</v>
      </c>
      <c r="M975" t="s">
        <v>363</v>
      </c>
      <c r="N975" t="s">
        <v>11</v>
      </c>
      <c r="O975">
        <v>11</v>
      </c>
    </row>
    <row r="976" spans="1:15" x14ac:dyDescent="0.3">
      <c r="A976" t="s">
        <v>277</v>
      </c>
      <c r="B976" s="11">
        <v>43791</v>
      </c>
      <c r="C976" t="s">
        <v>658</v>
      </c>
      <c r="D976" t="s">
        <v>394</v>
      </c>
      <c r="E976" t="s">
        <v>348</v>
      </c>
      <c r="F976" t="s">
        <v>349</v>
      </c>
      <c r="G976">
        <v>1</v>
      </c>
      <c r="H976">
        <v>461.69</v>
      </c>
      <c r="I976">
        <v>461.69</v>
      </c>
      <c r="J976">
        <v>419.78</v>
      </c>
      <c r="K976">
        <v>41.91</v>
      </c>
      <c r="L976" t="s">
        <v>83</v>
      </c>
      <c r="M976" t="s">
        <v>363</v>
      </c>
      <c r="N976" t="s">
        <v>11</v>
      </c>
      <c r="O976">
        <v>11</v>
      </c>
    </row>
    <row r="977" spans="1:15" x14ac:dyDescent="0.3">
      <c r="A977" t="s">
        <v>277</v>
      </c>
      <c r="B977" s="11">
        <v>43791</v>
      </c>
      <c r="C977" t="s">
        <v>585</v>
      </c>
      <c r="D977" t="s">
        <v>394</v>
      </c>
      <c r="E977" t="s">
        <v>348</v>
      </c>
      <c r="F977" t="s">
        <v>349</v>
      </c>
      <c r="G977">
        <v>1</v>
      </c>
      <c r="H977">
        <v>158.43</v>
      </c>
      <c r="I977">
        <v>158.43</v>
      </c>
      <c r="J977">
        <v>144.59</v>
      </c>
      <c r="K977">
        <v>13.84</v>
      </c>
      <c r="L977" t="s">
        <v>83</v>
      </c>
      <c r="M977" t="s">
        <v>363</v>
      </c>
      <c r="N977" t="s">
        <v>11</v>
      </c>
      <c r="O977">
        <v>11</v>
      </c>
    </row>
    <row r="978" spans="1:15" x14ac:dyDescent="0.3">
      <c r="A978" t="s">
        <v>277</v>
      </c>
      <c r="B978" s="11">
        <v>43791</v>
      </c>
      <c r="C978" t="s">
        <v>660</v>
      </c>
      <c r="D978" t="s">
        <v>394</v>
      </c>
      <c r="E978" t="s">
        <v>348</v>
      </c>
      <c r="F978" t="s">
        <v>349</v>
      </c>
      <c r="G978">
        <v>1</v>
      </c>
      <c r="H978">
        <v>32.99</v>
      </c>
      <c r="I978">
        <v>32.99</v>
      </c>
      <c r="J978">
        <v>20.57</v>
      </c>
      <c r="K978">
        <v>12.42</v>
      </c>
      <c r="L978" t="s">
        <v>83</v>
      </c>
      <c r="M978" t="s">
        <v>363</v>
      </c>
      <c r="N978" t="s">
        <v>11</v>
      </c>
      <c r="O978">
        <v>11</v>
      </c>
    </row>
    <row r="979" spans="1:15" x14ac:dyDescent="0.3">
      <c r="A979" t="s">
        <v>277</v>
      </c>
      <c r="B979" s="11">
        <v>43791</v>
      </c>
      <c r="C979" t="s">
        <v>627</v>
      </c>
      <c r="D979" t="s">
        <v>394</v>
      </c>
      <c r="E979" t="s">
        <v>348</v>
      </c>
      <c r="F979" t="s">
        <v>349</v>
      </c>
      <c r="G979">
        <v>1</v>
      </c>
      <c r="H979">
        <v>338.99</v>
      </c>
      <c r="I979">
        <v>338.99</v>
      </c>
      <c r="J979">
        <v>308.22000000000003</v>
      </c>
      <c r="K979">
        <v>30.77</v>
      </c>
      <c r="L979" t="s">
        <v>83</v>
      </c>
      <c r="M979" t="s">
        <v>363</v>
      </c>
      <c r="N979" t="s">
        <v>11</v>
      </c>
      <c r="O979">
        <v>11</v>
      </c>
    </row>
    <row r="980" spans="1:15" x14ac:dyDescent="0.3">
      <c r="A980" t="s">
        <v>277</v>
      </c>
      <c r="B980" s="11">
        <v>43791</v>
      </c>
      <c r="C980" t="s">
        <v>551</v>
      </c>
      <c r="D980" t="s">
        <v>394</v>
      </c>
      <c r="E980" t="s">
        <v>348</v>
      </c>
      <c r="F980" t="s">
        <v>349</v>
      </c>
      <c r="G980">
        <v>1</v>
      </c>
      <c r="H980">
        <v>48.59</v>
      </c>
      <c r="I980">
        <v>48.59</v>
      </c>
      <c r="J980">
        <v>35.96</v>
      </c>
      <c r="K980">
        <v>12.63</v>
      </c>
      <c r="L980" t="s">
        <v>83</v>
      </c>
      <c r="M980" t="s">
        <v>363</v>
      </c>
      <c r="N980" t="s">
        <v>11</v>
      </c>
      <c r="O980">
        <v>11</v>
      </c>
    </row>
    <row r="981" spans="1:15" x14ac:dyDescent="0.3">
      <c r="A981" t="s">
        <v>277</v>
      </c>
      <c r="B981" s="11">
        <v>43791</v>
      </c>
      <c r="C981" t="s">
        <v>600</v>
      </c>
      <c r="D981" t="s">
        <v>394</v>
      </c>
      <c r="E981" t="s">
        <v>348</v>
      </c>
      <c r="F981" t="s">
        <v>349</v>
      </c>
      <c r="G981">
        <v>1</v>
      </c>
      <c r="H981">
        <v>158.43</v>
      </c>
      <c r="I981">
        <v>158.43</v>
      </c>
      <c r="J981">
        <v>144.59</v>
      </c>
      <c r="K981">
        <v>13.84</v>
      </c>
      <c r="L981" t="s">
        <v>83</v>
      </c>
      <c r="M981" t="s">
        <v>363</v>
      </c>
      <c r="N981" t="s">
        <v>11</v>
      </c>
      <c r="O981">
        <v>11</v>
      </c>
    </row>
    <row r="982" spans="1:15" x14ac:dyDescent="0.3">
      <c r="A982" t="s">
        <v>277</v>
      </c>
      <c r="B982" s="11">
        <v>43791</v>
      </c>
      <c r="C982" t="s">
        <v>661</v>
      </c>
      <c r="D982" t="s">
        <v>394</v>
      </c>
      <c r="E982" t="s">
        <v>348</v>
      </c>
      <c r="F982" t="s">
        <v>349</v>
      </c>
      <c r="G982">
        <v>1</v>
      </c>
      <c r="H982">
        <v>323.99</v>
      </c>
      <c r="I982">
        <v>323.99</v>
      </c>
      <c r="J982">
        <v>294.58</v>
      </c>
      <c r="K982">
        <v>29.41</v>
      </c>
      <c r="L982" t="s">
        <v>83</v>
      </c>
      <c r="M982" t="s">
        <v>363</v>
      </c>
      <c r="N982" t="s">
        <v>11</v>
      </c>
      <c r="O982">
        <v>11</v>
      </c>
    </row>
    <row r="983" spans="1:15" x14ac:dyDescent="0.3">
      <c r="A983" t="s">
        <v>277</v>
      </c>
      <c r="B983" s="11">
        <v>43791</v>
      </c>
      <c r="C983" t="s">
        <v>556</v>
      </c>
      <c r="D983" t="s">
        <v>394</v>
      </c>
      <c r="E983" t="s">
        <v>348</v>
      </c>
      <c r="F983" t="s">
        <v>349</v>
      </c>
      <c r="G983">
        <v>1</v>
      </c>
      <c r="H983">
        <v>72.16</v>
      </c>
      <c r="I983">
        <v>72.16</v>
      </c>
      <c r="J983">
        <v>53.4</v>
      </c>
      <c r="K983">
        <v>18.760000000000002</v>
      </c>
      <c r="L983" t="s">
        <v>83</v>
      </c>
      <c r="M983" t="s">
        <v>363</v>
      </c>
      <c r="N983" t="s">
        <v>11</v>
      </c>
      <c r="O983">
        <v>11</v>
      </c>
    </row>
    <row r="984" spans="1:15" x14ac:dyDescent="0.3">
      <c r="A984" t="s">
        <v>277</v>
      </c>
      <c r="B984" s="11">
        <v>43791</v>
      </c>
      <c r="C984" t="s">
        <v>623</v>
      </c>
      <c r="D984" t="s">
        <v>394</v>
      </c>
      <c r="E984" t="s">
        <v>348</v>
      </c>
      <c r="F984" t="s">
        <v>349</v>
      </c>
      <c r="G984">
        <v>1</v>
      </c>
      <c r="H984">
        <v>218.45</v>
      </c>
      <c r="I984">
        <v>218.45</v>
      </c>
      <c r="J984">
        <v>199.38</v>
      </c>
      <c r="K984">
        <v>19.07</v>
      </c>
      <c r="L984" t="s">
        <v>83</v>
      </c>
      <c r="M984" t="s">
        <v>363</v>
      </c>
      <c r="N984" t="s">
        <v>11</v>
      </c>
      <c r="O984">
        <v>11</v>
      </c>
    </row>
    <row r="985" spans="1:15" x14ac:dyDescent="0.3">
      <c r="A985" t="s">
        <v>305</v>
      </c>
      <c r="B985" s="11">
        <v>43888</v>
      </c>
      <c r="C985" t="s">
        <v>393</v>
      </c>
      <c r="D985" t="s">
        <v>394</v>
      </c>
      <c r="E985" t="s">
        <v>348</v>
      </c>
      <c r="F985" t="s">
        <v>349</v>
      </c>
      <c r="G985">
        <v>1</v>
      </c>
      <c r="H985">
        <v>41.99</v>
      </c>
      <c r="I985">
        <v>41.99</v>
      </c>
      <c r="J985">
        <v>26.18</v>
      </c>
      <c r="K985">
        <v>15.81</v>
      </c>
      <c r="L985" t="s">
        <v>84</v>
      </c>
      <c r="M985" t="s">
        <v>371</v>
      </c>
      <c r="N985" t="s">
        <v>14</v>
      </c>
      <c r="O985">
        <v>2</v>
      </c>
    </row>
    <row r="986" spans="1:15" x14ac:dyDescent="0.3">
      <c r="A986" t="s">
        <v>305</v>
      </c>
      <c r="B986" s="11">
        <v>43888</v>
      </c>
      <c r="C986" t="s">
        <v>647</v>
      </c>
      <c r="D986" t="s">
        <v>394</v>
      </c>
      <c r="E986" t="s">
        <v>348</v>
      </c>
      <c r="F986" t="s">
        <v>349</v>
      </c>
      <c r="G986">
        <v>1</v>
      </c>
      <c r="H986">
        <v>149.87</v>
      </c>
      <c r="I986">
        <v>149.87</v>
      </c>
      <c r="J986">
        <v>136.79</v>
      </c>
      <c r="K986">
        <v>13.08</v>
      </c>
      <c r="L986" t="s">
        <v>84</v>
      </c>
      <c r="M986" t="s">
        <v>371</v>
      </c>
      <c r="N986" t="s">
        <v>14</v>
      </c>
      <c r="O986">
        <v>2</v>
      </c>
    </row>
    <row r="987" spans="1:15" x14ac:dyDescent="0.3">
      <c r="A987" t="s">
        <v>305</v>
      </c>
      <c r="B987" s="11">
        <v>43888</v>
      </c>
      <c r="C987" t="s">
        <v>621</v>
      </c>
      <c r="D987" t="s">
        <v>394</v>
      </c>
      <c r="E987" t="s">
        <v>348</v>
      </c>
      <c r="F987" t="s">
        <v>349</v>
      </c>
      <c r="G987">
        <v>1</v>
      </c>
      <c r="H987">
        <v>338.99</v>
      </c>
      <c r="I987">
        <v>338.99</v>
      </c>
      <c r="J987">
        <v>308.22000000000003</v>
      </c>
      <c r="K987">
        <v>30.77</v>
      </c>
      <c r="L987" t="s">
        <v>84</v>
      </c>
      <c r="M987" t="s">
        <v>371</v>
      </c>
      <c r="N987" t="s">
        <v>14</v>
      </c>
      <c r="O987">
        <v>2</v>
      </c>
    </row>
    <row r="988" spans="1:15" x14ac:dyDescent="0.3">
      <c r="A988" t="s">
        <v>305</v>
      </c>
      <c r="B988" s="11">
        <v>43888</v>
      </c>
      <c r="C988" t="s">
        <v>654</v>
      </c>
      <c r="D988" t="s">
        <v>394</v>
      </c>
      <c r="E988" t="s">
        <v>348</v>
      </c>
      <c r="F988" t="s">
        <v>349</v>
      </c>
      <c r="G988">
        <v>1</v>
      </c>
      <c r="H988">
        <v>323.99</v>
      </c>
      <c r="I988">
        <v>323.99</v>
      </c>
      <c r="J988">
        <v>294.58</v>
      </c>
      <c r="K988">
        <v>29.41</v>
      </c>
      <c r="L988" t="s">
        <v>84</v>
      </c>
      <c r="M988" t="s">
        <v>371</v>
      </c>
      <c r="N988" t="s">
        <v>14</v>
      </c>
      <c r="O988">
        <v>2</v>
      </c>
    </row>
    <row r="989" spans="1:15" x14ac:dyDescent="0.3">
      <c r="A989" t="s">
        <v>305</v>
      </c>
      <c r="B989" s="11">
        <v>43888</v>
      </c>
      <c r="C989" t="s">
        <v>646</v>
      </c>
      <c r="D989" t="s">
        <v>394</v>
      </c>
      <c r="E989" t="s">
        <v>348</v>
      </c>
      <c r="F989" t="s">
        <v>349</v>
      </c>
      <c r="G989">
        <v>1</v>
      </c>
      <c r="H989">
        <v>338.99</v>
      </c>
      <c r="I989">
        <v>338.99</v>
      </c>
      <c r="J989">
        <v>308.22000000000003</v>
      </c>
      <c r="K989">
        <v>30.77</v>
      </c>
      <c r="L989" t="s">
        <v>84</v>
      </c>
      <c r="M989" t="s">
        <v>371</v>
      </c>
      <c r="N989" t="s">
        <v>14</v>
      </c>
      <c r="O989">
        <v>2</v>
      </c>
    </row>
    <row r="990" spans="1:15" x14ac:dyDescent="0.3">
      <c r="A990" t="s">
        <v>305</v>
      </c>
      <c r="B990" s="11">
        <v>43888</v>
      </c>
      <c r="C990" t="s">
        <v>659</v>
      </c>
      <c r="D990" t="s">
        <v>394</v>
      </c>
      <c r="E990" t="s">
        <v>348</v>
      </c>
      <c r="F990" t="s">
        <v>349</v>
      </c>
      <c r="G990">
        <v>1</v>
      </c>
      <c r="H990">
        <v>461.69</v>
      </c>
      <c r="I990">
        <v>461.69</v>
      </c>
      <c r="J990">
        <v>419.78</v>
      </c>
      <c r="K990">
        <v>41.91</v>
      </c>
      <c r="L990" t="s">
        <v>84</v>
      </c>
      <c r="M990" t="s">
        <v>371</v>
      </c>
      <c r="N990" t="s">
        <v>14</v>
      </c>
      <c r="O990">
        <v>2</v>
      </c>
    </row>
    <row r="991" spans="1:15" x14ac:dyDescent="0.3">
      <c r="A991" t="s">
        <v>305</v>
      </c>
      <c r="B991" s="11">
        <v>43888</v>
      </c>
      <c r="C991" t="s">
        <v>622</v>
      </c>
      <c r="D991" t="s">
        <v>394</v>
      </c>
      <c r="E991" t="s">
        <v>348</v>
      </c>
      <c r="F991" t="s">
        <v>349</v>
      </c>
      <c r="G991">
        <v>1</v>
      </c>
      <c r="H991">
        <v>1391.99</v>
      </c>
      <c r="I991">
        <v>1391.99</v>
      </c>
      <c r="J991">
        <v>1265.6199999999999</v>
      </c>
      <c r="K991">
        <v>126.37</v>
      </c>
      <c r="L991" t="s">
        <v>84</v>
      </c>
      <c r="M991" t="s">
        <v>371</v>
      </c>
      <c r="N991" t="s">
        <v>14</v>
      </c>
      <c r="O991">
        <v>2</v>
      </c>
    </row>
    <row r="992" spans="1:15" x14ac:dyDescent="0.3">
      <c r="A992" t="s">
        <v>305</v>
      </c>
      <c r="B992" s="11">
        <v>43888</v>
      </c>
      <c r="C992" t="s">
        <v>630</v>
      </c>
      <c r="D992" t="s">
        <v>394</v>
      </c>
      <c r="E992" t="s">
        <v>348</v>
      </c>
      <c r="F992" t="s">
        <v>349</v>
      </c>
      <c r="G992">
        <v>1</v>
      </c>
      <c r="H992">
        <v>323.99</v>
      </c>
      <c r="I992">
        <v>323.99</v>
      </c>
      <c r="J992">
        <v>294.58</v>
      </c>
      <c r="K992">
        <v>29.41</v>
      </c>
      <c r="L992" t="s">
        <v>84</v>
      </c>
      <c r="M992" t="s">
        <v>371</v>
      </c>
      <c r="N992" t="s">
        <v>14</v>
      </c>
      <c r="O992">
        <v>2</v>
      </c>
    </row>
    <row r="993" spans="1:15" x14ac:dyDescent="0.3">
      <c r="A993" t="s">
        <v>305</v>
      </c>
      <c r="B993" s="11">
        <v>43888</v>
      </c>
      <c r="C993" t="s">
        <v>551</v>
      </c>
      <c r="D993" t="s">
        <v>394</v>
      </c>
      <c r="E993" t="s">
        <v>348</v>
      </c>
      <c r="F993" t="s">
        <v>349</v>
      </c>
      <c r="G993">
        <v>1</v>
      </c>
      <c r="H993">
        <v>48.59</v>
      </c>
      <c r="I993">
        <v>48.59</v>
      </c>
      <c r="J993">
        <v>35.96</v>
      </c>
      <c r="K993">
        <v>12.63</v>
      </c>
      <c r="L993" t="s">
        <v>84</v>
      </c>
      <c r="M993" t="s">
        <v>371</v>
      </c>
      <c r="N993" t="s">
        <v>14</v>
      </c>
      <c r="O993">
        <v>2</v>
      </c>
    </row>
    <row r="994" spans="1:15" x14ac:dyDescent="0.3">
      <c r="A994" t="s">
        <v>305</v>
      </c>
      <c r="B994" s="11">
        <v>43888</v>
      </c>
      <c r="C994" t="s">
        <v>597</v>
      </c>
      <c r="D994" t="s">
        <v>394</v>
      </c>
      <c r="E994" t="s">
        <v>348</v>
      </c>
      <c r="F994" t="s">
        <v>349</v>
      </c>
      <c r="G994">
        <v>1</v>
      </c>
      <c r="H994">
        <v>338.99</v>
      </c>
      <c r="I994">
        <v>338.99</v>
      </c>
      <c r="J994">
        <v>308.22000000000003</v>
      </c>
      <c r="K994">
        <v>30.77</v>
      </c>
      <c r="L994" t="s">
        <v>84</v>
      </c>
      <c r="M994" t="s">
        <v>371</v>
      </c>
      <c r="N994" t="s">
        <v>14</v>
      </c>
      <c r="O994">
        <v>2</v>
      </c>
    </row>
    <row r="995" spans="1:15" x14ac:dyDescent="0.3">
      <c r="A995" t="s">
        <v>305</v>
      </c>
      <c r="B995" s="11">
        <v>43888</v>
      </c>
      <c r="C995" t="s">
        <v>661</v>
      </c>
      <c r="D995" t="s">
        <v>394</v>
      </c>
      <c r="E995" t="s">
        <v>348</v>
      </c>
      <c r="F995" t="s">
        <v>349</v>
      </c>
      <c r="G995">
        <v>1</v>
      </c>
      <c r="H995">
        <v>323.99</v>
      </c>
      <c r="I995">
        <v>323.99</v>
      </c>
      <c r="J995">
        <v>294.58</v>
      </c>
      <c r="K995">
        <v>29.41</v>
      </c>
      <c r="L995" t="s">
        <v>84</v>
      </c>
      <c r="M995" t="s">
        <v>371</v>
      </c>
      <c r="N995" t="s">
        <v>14</v>
      </c>
      <c r="O995">
        <v>2</v>
      </c>
    </row>
    <row r="996" spans="1:15" x14ac:dyDescent="0.3">
      <c r="A996" t="s">
        <v>305</v>
      </c>
      <c r="B996" s="11">
        <v>43888</v>
      </c>
      <c r="C996" t="s">
        <v>352</v>
      </c>
      <c r="D996" t="s">
        <v>394</v>
      </c>
      <c r="E996" t="s">
        <v>348</v>
      </c>
      <c r="F996" t="s">
        <v>349</v>
      </c>
      <c r="G996">
        <v>1</v>
      </c>
      <c r="H996">
        <v>218.45</v>
      </c>
      <c r="I996">
        <v>218.45</v>
      </c>
      <c r="J996">
        <v>199.38</v>
      </c>
      <c r="K996">
        <v>19.07</v>
      </c>
      <c r="L996" t="s">
        <v>84</v>
      </c>
      <c r="M996" t="s">
        <v>371</v>
      </c>
      <c r="N996" t="s">
        <v>14</v>
      </c>
      <c r="O996">
        <v>2</v>
      </c>
    </row>
    <row r="997" spans="1:15" x14ac:dyDescent="0.3">
      <c r="A997" t="s">
        <v>305</v>
      </c>
      <c r="B997" s="11">
        <v>43888</v>
      </c>
      <c r="C997" t="s">
        <v>627</v>
      </c>
      <c r="D997" t="s">
        <v>394</v>
      </c>
      <c r="E997" t="s">
        <v>348</v>
      </c>
      <c r="F997" t="s">
        <v>349</v>
      </c>
      <c r="G997">
        <v>1</v>
      </c>
      <c r="H997">
        <v>338.99</v>
      </c>
      <c r="I997">
        <v>338.99</v>
      </c>
      <c r="J997">
        <v>308.22000000000003</v>
      </c>
      <c r="K997">
        <v>30.77</v>
      </c>
      <c r="L997" t="s">
        <v>84</v>
      </c>
      <c r="M997" t="s">
        <v>371</v>
      </c>
      <c r="N997" t="s">
        <v>14</v>
      </c>
      <c r="O997">
        <v>2</v>
      </c>
    </row>
    <row r="998" spans="1:15" x14ac:dyDescent="0.3">
      <c r="A998" t="s">
        <v>327</v>
      </c>
      <c r="B998" s="11">
        <v>43978</v>
      </c>
      <c r="C998" t="s">
        <v>659</v>
      </c>
      <c r="D998" t="s">
        <v>394</v>
      </c>
      <c r="E998" t="s">
        <v>348</v>
      </c>
      <c r="F998" t="s">
        <v>349</v>
      </c>
      <c r="G998">
        <v>1</v>
      </c>
      <c r="H998">
        <v>461.69</v>
      </c>
      <c r="I998">
        <v>461.69</v>
      </c>
      <c r="J998">
        <v>419.78</v>
      </c>
      <c r="K998">
        <v>41.91</v>
      </c>
      <c r="L998" t="s">
        <v>84</v>
      </c>
      <c r="M998" t="s">
        <v>375</v>
      </c>
      <c r="N998" t="s">
        <v>17</v>
      </c>
      <c r="O998">
        <v>5</v>
      </c>
    </row>
    <row r="999" spans="1:15" x14ac:dyDescent="0.3">
      <c r="A999" t="s">
        <v>327</v>
      </c>
      <c r="B999" s="11">
        <v>43978</v>
      </c>
      <c r="C999" t="s">
        <v>661</v>
      </c>
      <c r="D999" t="s">
        <v>394</v>
      </c>
      <c r="E999" t="s">
        <v>348</v>
      </c>
      <c r="F999" t="s">
        <v>349</v>
      </c>
      <c r="G999">
        <v>1</v>
      </c>
      <c r="H999">
        <v>323.99</v>
      </c>
      <c r="I999">
        <v>323.99</v>
      </c>
      <c r="J999">
        <v>294.58</v>
      </c>
      <c r="K999">
        <v>29.41</v>
      </c>
      <c r="L999" t="s">
        <v>84</v>
      </c>
      <c r="M999" t="s">
        <v>375</v>
      </c>
      <c r="N999" t="s">
        <v>17</v>
      </c>
      <c r="O999">
        <v>5</v>
      </c>
    </row>
    <row r="1000" spans="1:15" x14ac:dyDescent="0.3">
      <c r="A1000" t="s">
        <v>327</v>
      </c>
      <c r="B1000" s="11">
        <v>43978</v>
      </c>
      <c r="C1000" t="s">
        <v>626</v>
      </c>
      <c r="D1000" t="s">
        <v>394</v>
      </c>
      <c r="E1000" t="s">
        <v>348</v>
      </c>
      <c r="F1000" t="s">
        <v>349</v>
      </c>
      <c r="G1000">
        <v>1</v>
      </c>
      <c r="H1000">
        <v>158.43</v>
      </c>
      <c r="I1000">
        <v>158.43</v>
      </c>
      <c r="J1000">
        <v>144.59</v>
      </c>
      <c r="K1000">
        <v>13.84</v>
      </c>
      <c r="L1000" t="s">
        <v>84</v>
      </c>
      <c r="M1000" t="s">
        <v>375</v>
      </c>
      <c r="N1000" t="s">
        <v>17</v>
      </c>
      <c r="O1000">
        <v>5</v>
      </c>
    </row>
    <row r="1001" spans="1:15" x14ac:dyDescent="0.3">
      <c r="A1001" t="s">
        <v>327</v>
      </c>
      <c r="B1001" s="11">
        <v>43978</v>
      </c>
      <c r="C1001" t="s">
        <v>588</v>
      </c>
      <c r="D1001" t="s">
        <v>394</v>
      </c>
      <c r="E1001" t="s">
        <v>348</v>
      </c>
      <c r="F1001" t="s">
        <v>349</v>
      </c>
      <c r="G1001">
        <v>1</v>
      </c>
      <c r="H1001">
        <v>37.25</v>
      </c>
      <c r="I1001">
        <v>37.25</v>
      </c>
      <c r="J1001">
        <v>27.57</v>
      </c>
      <c r="K1001">
        <v>9.68</v>
      </c>
      <c r="L1001" t="s">
        <v>84</v>
      </c>
      <c r="M1001" t="s">
        <v>375</v>
      </c>
      <c r="N1001" t="s">
        <v>17</v>
      </c>
      <c r="O1001">
        <v>5</v>
      </c>
    </row>
    <row r="1002" spans="1:15" x14ac:dyDescent="0.3">
      <c r="A1002" t="s">
        <v>327</v>
      </c>
      <c r="B1002" s="11">
        <v>43978</v>
      </c>
      <c r="C1002" t="s">
        <v>623</v>
      </c>
      <c r="D1002" t="s">
        <v>394</v>
      </c>
      <c r="E1002" t="s">
        <v>348</v>
      </c>
      <c r="F1002" t="s">
        <v>349</v>
      </c>
      <c r="G1002">
        <v>1</v>
      </c>
      <c r="H1002">
        <v>218.45</v>
      </c>
      <c r="I1002">
        <v>218.45</v>
      </c>
      <c r="J1002">
        <v>199.38</v>
      </c>
      <c r="K1002">
        <v>19.07</v>
      </c>
      <c r="L1002" t="s">
        <v>84</v>
      </c>
      <c r="M1002" t="s">
        <v>375</v>
      </c>
      <c r="N1002" t="s">
        <v>17</v>
      </c>
      <c r="O1002">
        <v>5</v>
      </c>
    </row>
    <row r="1003" spans="1:15" x14ac:dyDescent="0.3">
      <c r="A1003" t="s">
        <v>327</v>
      </c>
      <c r="B1003" s="11">
        <v>43978</v>
      </c>
      <c r="C1003" t="s">
        <v>630</v>
      </c>
      <c r="D1003" t="s">
        <v>394</v>
      </c>
      <c r="E1003" t="s">
        <v>348</v>
      </c>
      <c r="F1003" t="s">
        <v>349</v>
      </c>
      <c r="G1003">
        <v>1</v>
      </c>
      <c r="H1003">
        <v>323.99</v>
      </c>
      <c r="I1003">
        <v>323.99</v>
      </c>
      <c r="J1003">
        <v>294.58</v>
      </c>
      <c r="K1003">
        <v>29.41</v>
      </c>
      <c r="L1003" t="s">
        <v>84</v>
      </c>
      <c r="M1003" t="s">
        <v>375</v>
      </c>
      <c r="N1003" t="s">
        <v>17</v>
      </c>
      <c r="O1003">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61"/>
  <sheetViews>
    <sheetView topLeftCell="M1" zoomScale="63" zoomScaleNormal="70" workbookViewId="0">
      <selection activeCell="W12" sqref="W12:X16"/>
    </sheetView>
  </sheetViews>
  <sheetFormatPr defaultRowHeight="14" x14ac:dyDescent="0.3"/>
  <cols>
    <col min="1" max="1" width="6.1640625" customWidth="1"/>
    <col min="2" max="2" width="27.33203125" bestFit="1" customWidth="1"/>
    <col min="3" max="3" width="13.08203125" bestFit="1" customWidth="1"/>
    <col min="4" max="4" width="16.75" bestFit="1" customWidth="1"/>
    <col min="5" max="5" width="8.4140625" bestFit="1" customWidth="1"/>
    <col min="6" max="6" width="12" bestFit="1" customWidth="1"/>
    <col min="7" max="7" width="17" customWidth="1"/>
    <col min="8" max="8" width="20" customWidth="1"/>
    <col min="9" max="9" width="14.5" customWidth="1"/>
    <col min="10" max="10" width="8.08203125" customWidth="1"/>
    <col min="11" max="11" width="21.5" bestFit="1" customWidth="1"/>
    <col min="12" max="12" width="14.25" bestFit="1" customWidth="1"/>
    <col min="13" max="17" width="8.83203125" customWidth="1"/>
    <col min="18" max="18" width="11.58203125" bestFit="1" customWidth="1"/>
    <col min="19" max="19" width="27.08203125" bestFit="1" customWidth="1"/>
    <col min="20" max="20" width="14.25" bestFit="1" customWidth="1"/>
    <col min="21" max="21" width="8.83203125" customWidth="1"/>
    <col min="22" max="22" width="11.58203125" bestFit="1" customWidth="1"/>
    <col min="23" max="23" width="14.25" bestFit="1" customWidth="1"/>
    <col min="24" max="24" width="11.5" bestFit="1" customWidth="1"/>
    <col min="25" max="26" width="8.83203125" customWidth="1"/>
    <col min="27" max="27" width="8.08203125" customWidth="1"/>
    <col min="28" max="35" width="8.08203125" bestFit="1" customWidth="1"/>
    <col min="36" max="55" width="9.08203125" bestFit="1" customWidth="1"/>
    <col min="56" max="62" width="8.08203125" bestFit="1" customWidth="1"/>
    <col min="63" max="86" width="9.08203125" bestFit="1" customWidth="1"/>
    <col min="87" max="103" width="10.08203125" bestFit="1" customWidth="1"/>
    <col min="104" max="112" width="9.08203125" bestFit="1" customWidth="1"/>
    <col min="113" max="131" width="10.08203125" bestFit="1" customWidth="1"/>
    <col min="132" max="137" width="9.08203125" bestFit="1" customWidth="1"/>
    <col min="138" max="158" width="10.08203125" bestFit="1" customWidth="1"/>
    <col min="159" max="165" width="8.08203125" bestFit="1" customWidth="1"/>
    <col min="166" max="181" width="9.08203125" bestFit="1" customWidth="1"/>
    <col min="182" max="188" width="8.08203125" bestFit="1" customWidth="1"/>
    <col min="189" max="206" width="9.08203125" bestFit="1" customWidth="1"/>
    <col min="207" max="215" width="8.08203125" bestFit="1" customWidth="1"/>
    <col min="216" max="236" width="9.08203125" bestFit="1" customWidth="1"/>
    <col min="237" max="245" width="8.08203125" bestFit="1" customWidth="1"/>
    <col min="246" max="260" width="9.08203125" bestFit="1" customWidth="1"/>
    <col min="261" max="269" width="8.08203125" bestFit="1" customWidth="1"/>
    <col min="270" max="290" width="9.08203125" bestFit="1" customWidth="1"/>
    <col min="291" max="298" width="8.08203125" bestFit="1" customWidth="1"/>
    <col min="299" max="317" width="9.08203125" bestFit="1" customWidth="1"/>
    <col min="318" max="326" width="8.08203125" bestFit="1" customWidth="1"/>
    <col min="327" max="345" width="9.08203125" bestFit="1" customWidth="1"/>
    <col min="346" max="353" width="8.08203125" bestFit="1" customWidth="1"/>
    <col min="354" max="374" width="9.08203125" bestFit="1" customWidth="1"/>
    <col min="375" max="383" width="8.08203125" bestFit="1" customWidth="1"/>
    <col min="384" max="411" width="9.08203125" bestFit="1" customWidth="1"/>
    <col min="412" max="432" width="10.08203125" bestFit="1" customWidth="1"/>
    <col min="433" max="441" width="9.08203125" bestFit="1" customWidth="1"/>
    <col min="442" max="462" width="10.08203125" bestFit="1" customWidth="1"/>
    <col min="463" max="471" width="9.08203125" bestFit="1" customWidth="1"/>
    <col min="472" max="493" width="10.08203125" bestFit="1" customWidth="1"/>
    <col min="494" max="500" width="8.08203125" bestFit="1" customWidth="1"/>
    <col min="501" max="520" width="9.08203125" bestFit="1" customWidth="1"/>
    <col min="521" max="529" width="8.08203125" bestFit="1" customWidth="1"/>
    <col min="530" max="548" width="9.08203125" bestFit="1" customWidth="1"/>
    <col min="549" max="557" width="8.08203125" bestFit="1" customWidth="1"/>
    <col min="558" max="578" width="9.08203125" bestFit="1" customWidth="1"/>
    <col min="579" max="587" width="8.08203125" bestFit="1" customWidth="1"/>
    <col min="588" max="606" width="9.08203125" bestFit="1" customWidth="1"/>
    <col min="607" max="615" width="8.08203125" bestFit="1" customWidth="1"/>
    <col min="616" max="636" width="9.08203125" bestFit="1" customWidth="1"/>
    <col min="637" max="645" width="8.08203125" bestFit="1" customWidth="1"/>
    <col min="646" max="665" width="9.08203125" bestFit="1" customWidth="1"/>
    <col min="666" max="672" width="8.08203125" bestFit="1" customWidth="1"/>
    <col min="673" max="693" width="9.08203125" bestFit="1" customWidth="1"/>
    <col min="694" max="702" width="8.08203125" bestFit="1" customWidth="1"/>
    <col min="703" max="724" width="9.08203125" bestFit="1" customWidth="1"/>
    <col min="725" max="733" width="8.08203125" bestFit="1" customWidth="1"/>
    <col min="734" max="762" width="9.08203125" bestFit="1" customWidth="1"/>
    <col min="763" max="784" width="10.08203125" bestFit="1" customWidth="1"/>
    <col min="785" max="793" width="9.08203125" bestFit="1" customWidth="1"/>
    <col min="794" max="814" width="10.08203125" bestFit="1" customWidth="1"/>
    <col min="815" max="823" width="9.08203125" bestFit="1" customWidth="1"/>
    <col min="824" max="845" width="10.08203125" bestFit="1" customWidth="1"/>
    <col min="846" max="853" width="8.08203125" bestFit="1" customWidth="1"/>
    <col min="854" max="873" width="9.08203125" bestFit="1" customWidth="1"/>
    <col min="874" max="882" width="8.08203125" bestFit="1" customWidth="1"/>
    <col min="883" max="901" width="9.08203125" bestFit="1" customWidth="1"/>
    <col min="902" max="910" width="8.08203125" bestFit="1" customWidth="1"/>
    <col min="911" max="932" width="9.08203125" bestFit="1" customWidth="1"/>
    <col min="933" max="940" width="8.08203125" bestFit="1" customWidth="1"/>
    <col min="941" max="961" width="9.08203125" bestFit="1" customWidth="1"/>
    <col min="962" max="970" width="8.08203125" bestFit="1" customWidth="1"/>
    <col min="971" max="992" width="9.08203125" bestFit="1" customWidth="1"/>
    <col min="993" max="993" width="9.9140625" bestFit="1" customWidth="1"/>
  </cols>
  <sheetData>
    <row r="1" spans="2:26" ht="14.15" customHeight="1" x14ac:dyDescent="0.3">
      <c r="B1" s="18" t="s">
        <v>5</v>
      </c>
      <c r="C1" s="19"/>
      <c r="D1" s="19"/>
      <c r="E1" s="19"/>
      <c r="F1" s="19"/>
      <c r="G1" s="19"/>
      <c r="H1" s="19"/>
      <c r="I1" s="19"/>
      <c r="J1" s="19"/>
      <c r="K1" s="19"/>
      <c r="L1" s="19"/>
      <c r="M1" s="19"/>
      <c r="N1" s="19"/>
      <c r="O1" s="19"/>
      <c r="P1" s="19"/>
      <c r="Q1" s="19"/>
      <c r="R1" s="19"/>
      <c r="S1" s="19"/>
      <c r="T1" s="19"/>
      <c r="U1" s="19"/>
      <c r="V1" s="19"/>
      <c r="W1" s="19"/>
      <c r="X1" s="19"/>
      <c r="Y1" s="19"/>
      <c r="Z1" s="19"/>
    </row>
    <row r="2" spans="2:26" ht="14.15" customHeight="1" x14ac:dyDescent="0.3">
      <c r="B2" s="18"/>
      <c r="C2" s="19"/>
      <c r="D2" s="19"/>
      <c r="E2" s="19"/>
      <c r="F2" s="19"/>
      <c r="G2" s="19"/>
      <c r="H2" s="19"/>
      <c r="I2" s="19"/>
      <c r="J2" s="19"/>
      <c r="K2" s="19"/>
      <c r="L2" s="19"/>
      <c r="M2" s="19"/>
      <c r="N2" s="19"/>
      <c r="O2" s="19"/>
      <c r="P2" s="19"/>
      <c r="Q2" s="19"/>
      <c r="R2" s="19"/>
      <c r="S2" s="19"/>
      <c r="T2" s="19"/>
      <c r="U2" s="19"/>
      <c r="V2" s="19"/>
      <c r="W2" s="19"/>
      <c r="X2" s="19"/>
      <c r="Y2" s="19"/>
      <c r="Z2" s="19"/>
    </row>
    <row r="3" spans="2:26" ht="14.15" customHeight="1" x14ac:dyDescent="0.3">
      <c r="B3" s="18"/>
      <c r="C3" s="19"/>
      <c r="D3" s="19"/>
      <c r="E3" s="19"/>
      <c r="F3" s="19"/>
      <c r="G3" s="19"/>
      <c r="H3" s="19"/>
      <c r="I3" s="19"/>
      <c r="J3" s="19"/>
      <c r="K3" s="19"/>
      <c r="L3" s="19"/>
      <c r="M3" s="19"/>
      <c r="N3" s="19"/>
      <c r="O3" s="19"/>
      <c r="P3" s="19"/>
      <c r="Q3" s="19"/>
      <c r="R3" s="19"/>
      <c r="S3" s="19"/>
      <c r="T3" s="19"/>
      <c r="U3" s="19"/>
      <c r="V3" s="19"/>
      <c r="W3" s="19"/>
      <c r="X3" s="19"/>
      <c r="Y3" s="19"/>
      <c r="Z3" s="19"/>
    </row>
    <row r="4" spans="2:26" x14ac:dyDescent="0.3">
      <c r="B4" s="20" t="s">
        <v>6</v>
      </c>
      <c r="C4" s="21"/>
      <c r="D4" s="21"/>
      <c r="E4" s="21"/>
      <c r="F4" s="21"/>
      <c r="G4" s="21"/>
    </row>
    <row r="5" spans="2:26" x14ac:dyDescent="0.3">
      <c r="B5" s="1" t="s">
        <v>330</v>
      </c>
      <c r="C5" s="1" t="s">
        <v>2</v>
      </c>
      <c r="D5" s="1" t="s">
        <v>64</v>
      </c>
      <c r="E5" s="1" t="s">
        <v>4</v>
      </c>
      <c r="F5" s="1" t="s">
        <v>63</v>
      </c>
      <c r="G5" s="8" t="s">
        <v>62</v>
      </c>
      <c r="I5" s="7"/>
    </row>
    <row r="6" spans="2:26" x14ac:dyDescent="0.3">
      <c r="B6" s="16">
        <v>77546881.97999914</v>
      </c>
      <c r="C6" s="1">
        <v>204108</v>
      </c>
      <c r="D6" s="16">
        <v>999470.33999998868</v>
      </c>
      <c r="E6" s="1">
        <v>3616</v>
      </c>
      <c r="F6" s="16">
        <v>76547411.640000269</v>
      </c>
      <c r="G6" s="9">
        <f>(B8-F8)/B8</f>
        <v>1.2888594802001892E-2</v>
      </c>
    </row>
    <row r="8" spans="2:26" x14ac:dyDescent="0.3">
      <c r="B8" s="17">
        <f t="shared" ref="B8:F8" si="0">B6</f>
        <v>77546881.97999914</v>
      </c>
      <c r="C8" s="17">
        <f t="shared" si="0"/>
        <v>204108</v>
      </c>
      <c r="D8" s="17">
        <f t="shared" si="0"/>
        <v>999470.33999998868</v>
      </c>
      <c r="E8" s="15">
        <f t="shared" si="0"/>
        <v>3616</v>
      </c>
      <c r="F8" s="17">
        <f t="shared" si="0"/>
        <v>76547411.640000269</v>
      </c>
    </row>
    <row r="9" spans="2:26" x14ac:dyDescent="0.3">
      <c r="F9" s="12"/>
    </row>
    <row r="11" spans="2:26" x14ac:dyDescent="0.3">
      <c r="B11" s="3" t="s">
        <v>19</v>
      </c>
      <c r="C11" s="1" t="s">
        <v>1</v>
      </c>
      <c r="K11" s="3" t="s">
        <v>19</v>
      </c>
      <c r="L11" s="1" t="s">
        <v>3</v>
      </c>
      <c r="R11" s="3" t="s">
        <v>85</v>
      </c>
      <c r="S11" s="1" t="s">
        <v>91</v>
      </c>
      <c r="T11" s="1" t="s">
        <v>330</v>
      </c>
      <c r="V11" s="3" t="s">
        <v>85</v>
      </c>
      <c r="W11" s="1" t="s">
        <v>1</v>
      </c>
      <c r="X11" s="1" t="s">
        <v>3</v>
      </c>
    </row>
    <row r="12" spans="2:26" x14ac:dyDescent="0.3">
      <c r="B12" s="4" t="s">
        <v>13</v>
      </c>
      <c r="C12" s="16">
        <v>3696009.0499999942</v>
      </c>
      <c r="K12" s="4" t="s">
        <v>13</v>
      </c>
      <c r="L12" s="16">
        <v>80231.439999999988</v>
      </c>
      <c r="R12" s="4" t="s">
        <v>81</v>
      </c>
      <c r="S12" s="1">
        <v>156</v>
      </c>
      <c r="T12" s="16">
        <v>8068067.3599999789</v>
      </c>
      <c r="V12" s="4" t="s">
        <v>81</v>
      </c>
      <c r="W12" s="16">
        <v>8068067.3599999789</v>
      </c>
      <c r="X12" s="16">
        <v>333221.37999999931</v>
      </c>
    </row>
    <row r="13" spans="2:26" x14ac:dyDescent="0.3">
      <c r="B13" s="4" t="s">
        <v>14</v>
      </c>
      <c r="C13" s="16">
        <v>6988821.7000000374</v>
      </c>
      <c r="K13" s="4" t="s">
        <v>14</v>
      </c>
      <c r="L13" s="16">
        <v>162586.65000000052</v>
      </c>
      <c r="R13" s="4" t="s">
        <v>82</v>
      </c>
      <c r="S13" s="1">
        <v>335</v>
      </c>
      <c r="T13" s="16">
        <v>24328786.249999575</v>
      </c>
      <c r="V13" s="4" t="s">
        <v>82</v>
      </c>
      <c r="W13" s="16">
        <v>24328786.249999575</v>
      </c>
      <c r="X13" s="16">
        <v>507753.42999999475</v>
      </c>
    </row>
    <row r="14" spans="2:26" x14ac:dyDescent="0.3">
      <c r="B14" s="4" t="s">
        <v>15</v>
      </c>
      <c r="C14" s="16">
        <v>5760758.1400000313</v>
      </c>
      <c r="K14" s="4" t="s">
        <v>15</v>
      </c>
      <c r="L14" s="16">
        <v>134430.69999999995</v>
      </c>
      <c r="R14" s="4" t="s">
        <v>83</v>
      </c>
      <c r="S14" s="1">
        <v>352</v>
      </c>
      <c r="T14" s="16">
        <v>32500005.579999998</v>
      </c>
      <c r="V14" s="4" t="s">
        <v>83</v>
      </c>
      <c r="W14" s="16">
        <v>32500005.579999998</v>
      </c>
      <c r="X14" s="16">
        <v>128772.23999999862</v>
      </c>
    </row>
    <row r="15" spans="2:26" x14ac:dyDescent="0.3">
      <c r="B15" s="4" t="s">
        <v>16</v>
      </c>
      <c r="C15" s="16">
        <v>4965535.1600000346</v>
      </c>
      <c r="K15" s="4" t="s">
        <v>16</v>
      </c>
      <c r="L15" s="16">
        <v>126791.99000000002</v>
      </c>
      <c r="R15" s="4" t="s">
        <v>84</v>
      </c>
      <c r="S15" s="1">
        <v>147</v>
      </c>
      <c r="T15" s="16">
        <v>12650022.789999664</v>
      </c>
      <c r="V15" s="4" t="s">
        <v>84</v>
      </c>
      <c r="W15" s="16">
        <v>12650022.789999664</v>
      </c>
      <c r="X15" s="16">
        <v>29723.290000000143</v>
      </c>
    </row>
    <row r="16" spans="2:26" x14ac:dyDescent="0.3">
      <c r="B16" s="4" t="s">
        <v>17</v>
      </c>
      <c r="C16" s="16">
        <v>8480964.9100000262</v>
      </c>
      <c r="K16" s="4" t="s">
        <v>17</v>
      </c>
      <c r="L16" s="16">
        <v>192682.54000000027</v>
      </c>
      <c r="R16" s="4" t="s">
        <v>0</v>
      </c>
      <c r="S16" s="1">
        <v>990</v>
      </c>
      <c r="T16" s="16">
        <v>77546881.97999914</v>
      </c>
      <c r="V16" s="4" t="s">
        <v>0</v>
      </c>
      <c r="W16" s="16">
        <v>77546881.97999914</v>
      </c>
      <c r="X16" s="16">
        <v>999470.33999998868</v>
      </c>
    </row>
    <row r="17" spans="2:12" x14ac:dyDescent="0.3">
      <c r="B17" s="4" t="s">
        <v>18</v>
      </c>
      <c r="C17" s="16">
        <v>3127501.1500000367</v>
      </c>
      <c r="K17" s="4" t="s">
        <v>18</v>
      </c>
      <c r="L17" s="16">
        <v>-366971.94999999879</v>
      </c>
    </row>
    <row r="18" spans="2:12" x14ac:dyDescent="0.3">
      <c r="B18" s="4" t="s">
        <v>7</v>
      </c>
      <c r="C18" s="16">
        <v>5630054.2800000403</v>
      </c>
      <c r="K18" s="4" t="s">
        <v>7</v>
      </c>
      <c r="L18" s="16">
        <v>-27750.700000000019</v>
      </c>
    </row>
    <row r="19" spans="2:12" x14ac:dyDescent="0.3">
      <c r="B19" s="4" t="s">
        <v>8</v>
      </c>
      <c r="C19" s="16">
        <v>9462535.6200001165</v>
      </c>
      <c r="K19" s="4" t="s">
        <v>8</v>
      </c>
      <c r="L19" s="16">
        <v>60455.500000000698</v>
      </c>
    </row>
    <row r="20" spans="2:12" x14ac:dyDescent="0.3">
      <c r="B20" s="4" t="s">
        <v>9</v>
      </c>
      <c r="C20" s="16">
        <v>8214378.4100000765</v>
      </c>
      <c r="K20" s="4" t="s">
        <v>9</v>
      </c>
      <c r="L20" s="16">
        <v>44508.939999999893</v>
      </c>
    </row>
    <row r="21" spans="2:12" x14ac:dyDescent="0.3">
      <c r="B21" s="4" t="s">
        <v>10</v>
      </c>
      <c r="C21" s="16">
        <v>4942210.0700000376</v>
      </c>
      <c r="K21" s="4" t="s">
        <v>10</v>
      </c>
      <c r="L21" s="16">
        <v>115214.94000000031</v>
      </c>
    </row>
    <row r="22" spans="2:12" x14ac:dyDescent="0.3">
      <c r="B22" s="4" t="s">
        <v>11</v>
      </c>
      <c r="C22" s="16">
        <v>8870340.3600000534</v>
      </c>
      <c r="K22" s="4" t="s">
        <v>11</v>
      </c>
      <c r="L22" s="16">
        <v>255237.78999999966</v>
      </c>
    </row>
    <row r="23" spans="2:12" x14ac:dyDescent="0.3">
      <c r="B23" s="4" t="s">
        <v>12</v>
      </c>
      <c r="C23" s="16">
        <v>7407773.1300000455</v>
      </c>
      <c r="K23" s="4" t="s">
        <v>12</v>
      </c>
      <c r="L23" s="16">
        <v>222052.49999999968</v>
      </c>
    </row>
    <row r="24" spans="2:12" x14ac:dyDescent="0.3">
      <c r="B24" s="4" t="s">
        <v>0</v>
      </c>
      <c r="C24" s="16">
        <v>77546881.97999914</v>
      </c>
      <c r="K24" s="4" t="s">
        <v>0</v>
      </c>
      <c r="L24" s="16">
        <v>999470.33999998868</v>
      </c>
    </row>
    <row r="29" spans="2:12" x14ac:dyDescent="0.3">
      <c r="B29" s="3" t="s">
        <v>30</v>
      </c>
      <c r="C29" s="1" t="s">
        <v>1</v>
      </c>
      <c r="K29" s="3" t="s">
        <v>51</v>
      </c>
      <c r="L29" s="1" t="s">
        <v>1</v>
      </c>
    </row>
    <row r="30" spans="2:12" x14ac:dyDescent="0.3">
      <c r="B30" s="4" t="s">
        <v>28</v>
      </c>
      <c r="C30" s="16">
        <v>17999427.880000088</v>
      </c>
      <c r="K30" s="4" t="s">
        <v>35</v>
      </c>
      <c r="L30" s="16">
        <v>2944665.8800000087</v>
      </c>
    </row>
    <row r="31" spans="2:12" x14ac:dyDescent="0.3">
      <c r="B31" s="4" t="s">
        <v>21</v>
      </c>
      <c r="C31" s="16">
        <v>13875632.959999997</v>
      </c>
      <c r="K31" s="4" t="s">
        <v>36</v>
      </c>
      <c r="L31" s="16">
        <v>2517355.0799999982</v>
      </c>
    </row>
    <row r="32" spans="2:12" x14ac:dyDescent="0.3">
      <c r="B32" s="4" t="s">
        <v>26</v>
      </c>
      <c r="C32" s="16">
        <v>12004822.449999968</v>
      </c>
      <c r="K32" s="4" t="s">
        <v>38</v>
      </c>
      <c r="L32" s="16">
        <v>2240091.339999998</v>
      </c>
    </row>
    <row r="33" spans="2:12" x14ac:dyDescent="0.3">
      <c r="B33" s="4" t="s">
        <v>27</v>
      </c>
      <c r="C33" s="16">
        <v>7638606.5500000035</v>
      </c>
      <c r="K33" s="4" t="s">
        <v>39</v>
      </c>
      <c r="L33" s="16">
        <v>2108685.8299999987</v>
      </c>
    </row>
    <row r="34" spans="2:12" x14ac:dyDescent="0.3">
      <c r="B34" s="4" t="s">
        <v>22</v>
      </c>
      <c r="C34" s="16">
        <v>7633386.8600000069</v>
      </c>
      <c r="K34" s="4" t="s">
        <v>40</v>
      </c>
      <c r="L34" s="16">
        <v>2038938.83</v>
      </c>
    </row>
    <row r="35" spans="2:12" x14ac:dyDescent="0.3">
      <c r="B35" s="4" t="s">
        <v>25</v>
      </c>
      <c r="C35" s="16">
        <v>6715354.3900000164</v>
      </c>
      <c r="K35" s="4" t="s">
        <v>37</v>
      </c>
      <c r="L35" s="16">
        <v>1845368.5399999947</v>
      </c>
    </row>
    <row r="36" spans="2:12" x14ac:dyDescent="0.3">
      <c r="B36" s="4" t="s">
        <v>23</v>
      </c>
      <c r="C36" s="16">
        <v>4527839.6900000013</v>
      </c>
      <c r="K36" s="4" t="s">
        <v>41</v>
      </c>
      <c r="L36" s="16">
        <v>1832750.050000001</v>
      </c>
    </row>
    <row r="37" spans="2:12" x14ac:dyDescent="0.3">
      <c r="B37" s="4" t="s">
        <v>29</v>
      </c>
      <c r="C37" s="16">
        <v>3883042.9599999962</v>
      </c>
      <c r="K37" s="4" t="s">
        <v>42</v>
      </c>
      <c r="L37" s="16">
        <v>1586672.9400000013</v>
      </c>
    </row>
    <row r="38" spans="2:12" x14ac:dyDescent="0.3">
      <c r="B38" s="4" t="s">
        <v>24</v>
      </c>
      <c r="C38" s="16">
        <v>1877743.3899999964</v>
      </c>
      <c r="K38" s="4" t="s">
        <v>44</v>
      </c>
      <c r="L38" s="16">
        <v>1283443.0599999989</v>
      </c>
    </row>
    <row r="39" spans="2:12" x14ac:dyDescent="0.3">
      <c r="B39" s="4" t="s">
        <v>20</v>
      </c>
      <c r="C39" s="16">
        <v>1391024.849999998</v>
      </c>
      <c r="K39" s="4" t="s">
        <v>47</v>
      </c>
      <c r="L39" s="16">
        <v>1263913.32</v>
      </c>
    </row>
    <row r="40" spans="2:12" x14ac:dyDescent="0.3">
      <c r="B40" s="4" t="s">
        <v>0</v>
      </c>
      <c r="C40" s="16">
        <v>77546881.97999914</v>
      </c>
      <c r="K40" s="4" t="s">
        <v>0</v>
      </c>
      <c r="L40" s="16">
        <v>19661884.869999982</v>
      </c>
    </row>
    <row r="50" spans="2:12" x14ac:dyDescent="0.3">
      <c r="B50" s="3" t="s">
        <v>51</v>
      </c>
      <c r="C50" s="1" t="s">
        <v>3</v>
      </c>
      <c r="K50" s="3" t="s">
        <v>51</v>
      </c>
      <c r="L50" s="1" t="s">
        <v>3</v>
      </c>
    </row>
    <row r="51" spans="2:12" x14ac:dyDescent="0.3">
      <c r="B51" s="4" t="s">
        <v>35</v>
      </c>
      <c r="C51" s="2">
        <v>272773.85999999993</v>
      </c>
      <c r="K51" s="4" t="s">
        <v>46</v>
      </c>
      <c r="L51" s="2">
        <v>-47348.09000000004</v>
      </c>
    </row>
    <row r="52" spans="2:12" x14ac:dyDescent="0.3">
      <c r="B52" s="4" t="s">
        <v>36</v>
      </c>
      <c r="C52" s="2">
        <v>234485.76999999996</v>
      </c>
      <c r="K52" s="4" t="s">
        <v>42</v>
      </c>
      <c r="L52" s="2">
        <v>-53761.270000000004</v>
      </c>
    </row>
    <row r="53" spans="2:12" x14ac:dyDescent="0.3">
      <c r="B53" s="4" t="s">
        <v>38</v>
      </c>
      <c r="C53" s="2">
        <v>210455.60999999981</v>
      </c>
      <c r="K53" s="4" t="s">
        <v>47</v>
      </c>
      <c r="L53" s="2">
        <v>-59457.470000000074</v>
      </c>
    </row>
    <row r="54" spans="2:12" x14ac:dyDescent="0.3">
      <c r="B54" s="4" t="s">
        <v>39</v>
      </c>
      <c r="C54" s="2">
        <v>198461.77999999988</v>
      </c>
      <c r="K54" s="4" t="s">
        <v>41</v>
      </c>
      <c r="L54" s="2">
        <v>-63211.170000000035</v>
      </c>
    </row>
    <row r="55" spans="2:12" x14ac:dyDescent="0.3">
      <c r="B55" s="4" t="s">
        <v>40</v>
      </c>
      <c r="C55" s="2">
        <v>193576.10999999987</v>
      </c>
      <c r="K55" s="4" t="s">
        <v>43</v>
      </c>
      <c r="L55" s="2">
        <v>-82547.549999999901</v>
      </c>
    </row>
    <row r="56" spans="2:12" x14ac:dyDescent="0.3">
      <c r="B56" s="4" t="s">
        <v>37</v>
      </c>
      <c r="C56" s="2">
        <v>174514.54999999993</v>
      </c>
      <c r="K56" s="4" t="s">
        <v>49</v>
      </c>
      <c r="L56" s="2">
        <v>-90946.150000000023</v>
      </c>
    </row>
    <row r="57" spans="2:12" x14ac:dyDescent="0.3">
      <c r="B57" s="4" t="s">
        <v>34</v>
      </c>
      <c r="C57" s="2">
        <v>93737.239999999932</v>
      </c>
      <c r="K57" s="4" t="s">
        <v>45</v>
      </c>
      <c r="L57" s="2">
        <v>-97469.71</v>
      </c>
    </row>
    <row r="58" spans="2:12" x14ac:dyDescent="0.3">
      <c r="B58" s="4" t="s">
        <v>33</v>
      </c>
      <c r="C58" s="2">
        <v>90867.76999999996</v>
      </c>
      <c r="K58" s="4" t="s">
        <v>44</v>
      </c>
      <c r="L58" s="2">
        <v>-98922.209999999934</v>
      </c>
    </row>
    <row r="59" spans="2:12" x14ac:dyDescent="0.3">
      <c r="B59" s="4" t="s">
        <v>31</v>
      </c>
      <c r="C59" s="2">
        <v>65992.799999999945</v>
      </c>
      <c r="K59" s="4" t="s">
        <v>48</v>
      </c>
      <c r="L59" s="2">
        <v>-163625.95000000001</v>
      </c>
    </row>
    <row r="60" spans="2:12" x14ac:dyDescent="0.3">
      <c r="B60" s="4" t="s">
        <v>32</v>
      </c>
      <c r="C60" s="2">
        <v>50868.339999999975</v>
      </c>
      <c r="K60" s="4" t="s">
        <v>50</v>
      </c>
      <c r="L60" s="2">
        <v>-192333.12000000005</v>
      </c>
    </row>
    <row r="61" spans="2:12" x14ac:dyDescent="0.3">
      <c r="B61" s="4" t="s">
        <v>0</v>
      </c>
      <c r="C61" s="2">
        <v>1585733.8299999994</v>
      </c>
      <c r="K61" s="4" t="s">
        <v>0</v>
      </c>
      <c r="L61" s="2">
        <v>-949622.68999999971</v>
      </c>
    </row>
  </sheetData>
  <mergeCells count="2">
    <mergeCell ref="B1:Z3"/>
    <mergeCell ref="B4:G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61"/>
  <sheetViews>
    <sheetView topLeftCell="A7" zoomScale="62" workbookViewId="0">
      <selection activeCell="A27" sqref="A27"/>
    </sheetView>
  </sheetViews>
  <sheetFormatPr defaultRowHeight="14" x14ac:dyDescent="0.3"/>
  <cols>
    <col min="1" max="1" width="12.33203125" bestFit="1" customWidth="1"/>
    <col min="2" max="2" width="16.58203125" bestFit="1" customWidth="1"/>
    <col min="3" max="3" width="11.6640625" bestFit="1" customWidth="1"/>
    <col min="4" max="4" width="9.25" bestFit="1" customWidth="1"/>
    <col min="14" max="14" width="13.25" bestFit="1" customWidth="1"/>
    <col min="15" max="15" width="11.08203125" bestFit="1" customWidth="1"/>
    <col min="20" max="20" width="17.25" bestFit="1" customWidth="1"/>
    <col min="21" max="21" width="11.08203125" bestFit="1" customWidth="1"/>
    <col min="22" max="22" width="12.6640625" customWidth="1"/>
  </cols>
  <sheetData>
    <row r="1" spans="1:28" ht="14.4" customHeight="1" x14ac:dyDescent="0.3">
      <c r="A1" s="18" t="s">
        <v>69</v>
      </c>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1:28" ht="14.4" customHeight="1" x14ac:dyDescent="0.3">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19"/>
    </row>
    <row r="3" spans="1:28" ht="14.4" customHeight="1" x14ac:dyDescent="0.3">
      <c r="A3" s="18"/>
      <c r="B3" s="19"/>
      <c r="C3" s="19"/>
      <c r="D3" s="19"/>
      <c r="E3" s="19"/>
      <c r="F3" s="19"/>
      <c r="G3" s="19"/>
      <c r="H3" s="19"/>
      <c r="I3" s="19"/>
      <c r="J3" s="19"/>
      <c r="K3" s="19"/>
      <c r="L3" s="19"/>
      <c r="M3" s="19"/>
      <c r="N3" s="19"/>
      <c r="O3" s="19"/>
      <c r="P3" s="19"/>
      <c r="Q3" s="19"/>
      <c r="R3" s="19"/>
      <c r="S3" s="19"/>
      <c r="T3" s="19"/>
      <c r="U3" s="19"/>
      <c r="V3" s="19"/>
      <c r="W3" s="19"/>
      <c r="X3" s="19"/>
      <c r="Y3" s="19"/>
      <c r="Z3" s="19"/>
      <c r="AA3" s="19"/>
      <c r="AB3" s="19"/>
    </row>
    <row r="4" spans="1:28" x14ac:dyDescent="0.3">
      <c r="A4" s="22" t="s">
        <v>6</v>
      </c>
      <c r="B4" s="23"/>
      <c r="C4" s="23"/>
      <c r="D4" s="24"/>
    </row>
    <row r="5" spans="1:28" x14ac:dyDescent="0.3">
      <c r="A5" s="1" t="s">
        <v>71</v>
      </c>
      <c r="B5" s="1" t="s">
        <v>72</v>
      </c>
      <c r="C5" s="1" t="s">
        <v>73</v>
      </c>
      <c r="D5" s="1" t="s">
        <v>70</v>
      </c>
      <c r="F5" s="7"/>
    </row>
    <row r="6" spans="1:28" x14ac:dyDescent="0.3">
      <c r="A6" s="25">
        <v>4</v>
      </c>
      <c r="B6" s="25">
        <v>37</v>
      </c>
      <c r="C6" s="25">
        <v>18</v>
      </c>
      <c r="D6" s="25">
        <v>10</v>
      </c>
      <c r="F6" s="6"/>
    </row>
    <row r="8" spans="1:28" x14ac:dyDescent="0.3">
      <c r="A8">
        <f t="shared" ref="A8:D8" si="0">A6</f>
        <v>4</v>
      </c>
      <c r="B8">
        <f t="shared" si="0"/>
        <v>37</v>
      </c>
      <c r="C8">
        <f t="shared" si="0"/>
        <v>18</v>
      </c>
      <c r="D8">
        <f t="shared" si="0"/>
        <v>10</v>
      </c>
    </row>
    <row r="13" spans="1:28" x14ac:dyDescent="0.3">
      <c r="T13" s="3" t="s">
        <v>79</v>
      </c>
      <c r="U13" s="1" t="s">
        <v>3</v>
      </c>
    </row>
    <row r="14" spans="1:28" x14ac:dyDescent="0.3">
      <c r="B14" s="3" t="s">
        <v>57</v>
      </c>
      <c r="C14" s="1" t="s">
        <v>1</v>
      </c>
      <c r="D14" s="1" t="s">
        <v>3</v>
      </c>
      <c r="T14" s="4" t="s">
        <v>74</v>
      </c>
      <c r="U14" s="16">
        <v>1561197.8599999775</v>
      </c>
    </row>
    <row r="15" spans="1:28" x14ac:dyDescent="0.3">
      <c r="B15" s="4" t="s">
        <v>59</v>
      </c>
      <c r="C15" s="25"/>
      <c r="D15" s="25"/>
      <c r="T15" s="4" t="s">
        <v>75</v>
      </c>
      <c r="U15" s="16">
        <v>469339.43000000791</v>
      </c>
    </row>
    <row r="16" spans="1:28" x14ac:dyDescent="0.3">
      <c r="B16" s="5" t="s">
        <v>28</v>
      </c>
      <c r="C16" s="16">
        <v>17999427.880000088</v>
      </c>
      <c r="D16" s="16">
        <v>110726.52999999958</v>
      </c>
      <c r="T16" s="4" t="s">
        <v>78</v>
      </c>
      <c r="U16" s="16">
        <v>175946.35000000041</v>
      </c>
    </row>
    <row r="17" spans="2:21" x14ac:dyDescent="0.3">
      <c r="B17" s="5" t="s">
        <v>21</v>
      </c>
      <c r="C17" s="16">
        <v>13875632.959999997</v>
      </c>
      <c r="D17" s="16">
        <v>255576.41000000099</v>
      </c>
      <c r="T17" s="4" t="s">
        <v>76</v>
      </c>
      <c r="U17" s="16">
        <v>140667.86000000217</v>
      </c>
    </row>
    <row r="18" spans="2:21" x14ac:dyDescent="0.3">
      <c r="B18" s="5" t="s">
        <v>26</v>
      </c>
      <c r="C18" s="16">
        <v>12004822.449999968</v>
      </c>
      <c r="D18" s="16">
        <v>304235.84000000026</v>
      </c>
      <c r="T18" s="4" t="s">
        <v>77</v>
      </c>
      <c r="U18" s="16">
        <v>109496.76999999984</v>
      </c>
    </row>
    <row r="19" spans="2:21" x14ac:dyDescent="0.3">
      <c r="B19" s="5" t="s">
        <v>27</v>
      </c>
      <c r="C19" s="16">
        <v>7638606.5500000035</v>
      </c>
      <c r="D19" s="16">
        <v>168495.82000000036</v>
      </c>
      <c r="T19" s="4" t="s">
        <v>0</v>
      </c>
      <c r="U19" s="16">
        <v>2456648.2699999972</v>
      </c>
    </row>
    <row r="20" spans="2:21" x14ac:dyDescent="0.3">
      <c r="B20" s="5" t="s">
        <v>22</v>
      </c>
      <c r="C20" s="16">
        <v>7633386.8600000069</v>
      </c>
      <c r="D20" s="16">
        <v>165349.24000000011</v>
      </c>
    </row>
    <row r="21" spans="2:21" x14ac:dyDescent="0.3">
      <c r="B21" s="5" t="s">
        <v>25</v>
      </c>
      <c r="C21" s="16">
        <v>6715354.3900000164</v>
      </c>
      <c r="D21" s="16">
        <v>109598.52000000028</v>
      </c>
    </row>
    <row r="22" spans="2:21" x14ac:dyDescent="0.3">
      <c r="B22" s="4" t="s">
        <v>58</v>
      </c>
      <c r="C22" s="25"/>
      <c r="D22" s="25"/>
    </row>
    <row r="23" spans="2:21" x14ac:dyDescent="0.3">
      <c r="B23" s="5" t="s">
        <v>23</v>
      </c>
      <c r="C23" s="16">
        <v>4527839.6900000013</v>
      </c>
      <c r="D23" s="16">
        <v>5332.1600000000126</v>
      </c>
    </row>
    <row r="24" spans="2:21" x14ac:dyDescent="0.3">
      <c r="B24" s="5" t="s">
        <v>29</v>
      </c>
      <c r="C24" s="16">
        <v>3883042.9599999962</v>
      </c>
      <c r="D24" s="16">
        <v>41429.480000000091</v>
      </c>
    </row>
    <row r="25" spans="2:21" x14ac:dyDescent="0.3">
      <c r="B25" s="5" t="s">
        <v>24</v>
      </c>
      <c r="C25" s="16">
        <v>1877743.3899999964</v>
      </c>
      <c r="D25" s="16">
        <v>-80996.889999999854</v>
      </c>
    </row>
    <row r="26" spans="2:21" x14ac:dyDescent="0.3">
      <c r="B26" s="4" t="s">
        <v>60</v>
      </c>
      <c r="C26" s="25"/>
      <c r="D26" s="25"/>
    </row>
    <row r="27" spans="2:21" x14ac:dyDescent="0.3">
      <c r="B27" s="5" t="s">
        <v>20</v>
      </c>
      <c r="C27" s="16">
        <v>1391024.849999998</v>
      </c>
      <c r="D27" s="16">
        <v>-80276.770000000048</v>
      </c>
    </row>
    <row r="28" spans="2:21" x14ac:dyDescent="0.3">
      <c r="B28" s="4" t="s">
        <v>0</v>
      </c>
      <c r="C28" s="16">
        <v>77546881.97999914</v>
      </c>
      <c r="D28" s="16">
        <v>999470.33999998868</v>
      </c>
    </row>
    <row r="33" spans="2:21" x14ac:dyDescent="0.3">
      <c r="T33" s="3" t="s">
        <v>79</v>
      </c>
      <c r="U33" s="1" t="s">
        <v>3</v>
      </c>
    </row>
    <row r="34" spans="2:21" x14ac:dyDescent="0.3">
      <c r="T34" s="4" t="s">
        <v>90</v>
      </c>
      <c r="U34" s="16">
        <v>-3142.5700000000024</v>
      </c>
    </row>
    <row r="35" spans="2:21" x14ac:dyDescent="0.3">
      <c r="B35" s="3" t="s">
        <v>61</v>
      </c>
      <c r="C35" s="1" t="s">
        <v>1</v>
      </c>
      <c r="T35" s="4" t="s">
        <v>86</v>
      </c>
      <c r="U35" s="16">
        <v>-5105.330000000019</v>
      </c>
    </row>
    <row r="36" spans="2:21" x14ac:dyDescent="0.3">
      <c r="B36" s="4" t="s">
        <v>54</v>
      </c>
      <c r="C36" s="16">
        <v>10156946.299999986</v>
      </c>
      <c r="T36" s="4" t="s">
        <v>87</v>
      </c>
      <c r="U36" s="16">
        <v>-118087.97999999947</v>
      </c>
    </row>
    <row r="37" spans="2:21" x14ac:dyDescent="0.3">
      <c r="B37" s="4" t="s">
        <v>53</v>
      </c>
      <c r="C37" s="16">
        <v>9755992.0099999867</v>
      </c>
      <c r="T37" s="4" t="s">
        <v>89</v>
      </c>
      <c r="U37" s="16">
        <v>-945090.57999999018</v>
      </c>
    </row>
    <row r="38" spans="2:21" x14ac:dyDescent="0.3">
      <c r="B38" s="4" t="s">
        <v>55</v>
      </c>
      <c r="C38" s="16">
        <v>8952751.4800000098</v>
      </c>
      <c r="T38" s="4" t="s">
        <v>88</v>
      </c>
      <c r="U38" s="16">
        <v>-1051811.4399999552</v>
      </c>
    </row>
    <row r="39" spans="2:21" x14ac:dyDescent="0.3">
      <c r="B39" s="4" t="s">
        <v>52</v>
      </c>
      <c r="C39" s="16">
        <v>8099816.9499999825</v>
      </c>
      <c r="T39" s="4" t="s">
        <v>0</v>
      </c>
      <c r="U39" s="16">
        <v>-2123237.8999999994</v>
      </c>
    </row>
    <row r="40" spans="2:21" x14ac:dyDescent="0.3">
      <c r="B40" s="4" t="s">
        <v>56</v>
      </c>
      <c r="C40" s="16">
        <v>6976128.2899999982</v>
      </c>
    </row>
    <row r="41" spans="2:21" x14ac:dyDescent="0.3">
      <c r="B41" s="4" t="s">
        <v>0</v>
      </c>
      <c r="C41" s="16">
        <v>43941635.029999964</v>
      </c>
    </row>
    <row r="56" spans="3:15" x14ac:dyDescent="0.3">
      <c r="C56" s="3" t="s">
        <v>80</v>
      </c>
      <c r="D56" s="1" t="s">
        <v>1</v>
      </c>
      <c r="N56" s="3" t="s">
        <v>80</v>
      </c>
      <c r="O56" s="1" t="s">
        <v>3</v>
      </c>
    </row>
    <row r="57" spans="3:15" x14ac:dyDescent="0.3">
      <c r="C57" s="4" t="s">
        <v>65</v>
      </c>
      <c r="D57" s="16">
        <v>539106.09000000847</v>
      </c>
      <c r="N57" s="4" t="s">
        <v>68</v>
      </c>
      <c r="O57" s="16">
        <v>1001235.4300000006</v>
      </c>
    </row>
    <row r="58" spans="3:15" x14ac:dyDescent="0.3">
      <c r="C58" s="4" t="s">
        <v>66</v>
      </c>
      <c r="D58" s="16">
        <v>64067355.320002452</v>
      </c>
      <c r="N58" s="4" t="s">
        <v>67</v>
      </c>
      <c r="O58" s="16">
        <v>245858.31000000588</v>
      </c>
    </row>
    <row r="59" spans="3:15" x14ac:dyDescent="0.3">
      <c r="C59" s="4" t="s">
        <v>67</v>
      </c>
      <c r="D59" s="16">
        <v>1714045.6699999357</v>
      </c>
      <c r="N59" s="4" t="s">
        <v>65</v>
      </c>
      <c r="O59" s="16">
        <v>188080.7600000001</v>
      </c>
    </row>
    <row r="60" spans="3:15" x14ac:dyDescent="0.3">
      <c r="C60" s="4" t="s">
        <v>68</v>
      </c>
      <c r="D60" s="16">
        <v>11226374.900000013</v>
      </c>
      <c r="N60" s="4" t="s">
        <v>66</v>
      </c>
      <c r="O60" s="16">
        <v>-435704.16000000021</v>
      </c>
    </row>
    <row r="61" spans="3:15" x14ac:dyDescent="0.3">
      <c r="C61" s="4" t="s">
        <v>0</v>
      </c>
      <c r="D61" s="16">
        <v>77546881.97999914</v>
      </c>
      <c r="N61" s="4" t="s">
        <v>0</v>
      </c>
      <c r="O61" s="16">
        <v>999470.33999998868</v>
      </c>
    </row>
  </sheetData>
  <mergeCells count="2">
    <mergeCell ref="A4:D4"/>
    <mergeCell ref="A1:AB3"/>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M41"/>
  <sheetViews>
    <sheetView showGridLines="0" tabSelected="1" zoomScale="40" workbookViewId="0"/>
  </sheetViews>
  <sheetFormatPr defaultRowHeight="14" x14ac:dyDescent="0.3"/>
  <cols>
    <col min="3" max="3" width="8.6640625" customWidth="1"/>
    <col min="5" max="6" width="8.6640625" customWidth="1"/>
    <col min="17" max="17" width="8.6640625" customWidth="1"/>
    <col min="20" max="20" width="8.6640625" customWidth="1"/>
  </cols>
  <sheetData>
    <row r="41" spans="13:13" x14ac:dyDescent="0.3">
      <c r="M41" t="s">
        <v>663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U16"/>
  <sheetViews>
    <sheetView showGridLines="0" showRowColHeaders="0" topLeftCell="B1" zoomScale="59" zoomScaleNormal="33" workbookViewId="0">
      <selection activeCell="AC49" sqref="AC49"/>
    </sheetView>
  </sheetViews>
  <sheetFormatPr defaultColWidth="8.83203125" defaultRowHeight="14" x14ac:dyDescent="0.3"/>
  <cols>
    <col min="1" max="16384" width="8.83203125" style="10"/>
  </cols>
  <sheetData>
    <row r="5" spans="2:21" ht="25" x14ac:dyDescent="0.3">
      <c r="S5" s="14"/>
    </row>
    <row r="7" spans="2:21" x14ac:dyDescent="0.3">
      <c r="U7" s="13"/>
    </row>
    <row r="16" spans="2:21" x14ac:dyDescent="0.3">
      <c r="B16"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T5:AC62"/>
  <sheetViews>
    <sheetView showGridLines="0" zoomScale="30" zoomScaleNormal="30" workbookViewId="0">
      <selection activeCell="AC49" sqref="AC49"/>
    </sheetView>
  </sheetViews>
  <sheetFormatPr defaultColWidth="8.83203125" defaultRowHeight="14" x14ac:dyDescent="0.3"/>
  <cols>
    <col min="1" max="27" width="8.83203125" style="10"/>
    <col min="28" max="28" width="8.83203125" style="13"/>
    <col min="29" max="16384" width="8.83203125" style="10"/>
  </cols>
  <sheetData>
    <row r="5" spans="20:20" x14ac:dyDescent="0.3">
      <c r="T5" s="13"/>
    </row>
    <row r="39" spans="29:29" x14ac:dyDescent="0.3">
      <c r="AC39" s="13"/>
    </row>
    <row r="40" spans="29:29" x14ac:dyDescent="0.3">
      <c r="AC40" s="13"/>
    </row>
    <row r="62" s="13"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D a t a M a s h u p   s q m i d = " 8 6 9 1 c 7 3 c - 4 a 7 0 - 4 8 6 1 - 9 7 3 2 - 6 f e 7 7 4 7 4 2 b 0 c "   x m l n s = " h t t p : / / s c h e m a s . m i c r o s o f t . c o m / D a t a M a s h u p " > A A A A A M 8 F A A B Q S w M E F A A C A A g A V p 1 L W f W y N c y l A A A A 9 w A A A B I A H A B D b 2 5 m a W c v U G F j a 2 F n Z S 5 4 b W w g o h g A K K A U A A A A A A A A A A A A A A A A A A A A A A A A A A A A h Y + x D o I w G I R 3 E 9 + B d K c t J S 7 k p w y u k p g Q j W s D D T R C a 2 i x v J u D j + Q r C F H U z f H u v u T u H r c 7 Z G P X B l f Z W 2 V 0 i i J M U W C d 0 J V o j Z Y p 0 g Z l f L 2 C v S j P o p b B R G u b j L Z K U e P c J S H E e 4 9 9 j E 1 f E 0 Z p R E 7 5 r i g b 2 Q n 0 g d V / O F R 6 r i 0 l 4 n B 8 r e E M R 3 G E N 5 R h C m Q x I V f 6 C 7 B p 8 J z + m L A d W j f 0 k k s d H g o g i w T y / s C f U E s D B B Q A A g A I A F a d S 1 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W n U t Z a 4 Q 9 L 9 E C A A D w C w A A E w A c A E Z v c m 1 1 b G F z L 1 N l Y 3 R p b 2 4 x L m 0 g o h g A K K A U A A A A A A A A A A A A A A A A A A A A A A A A A A A A z V Z L b 9 p A E L 4 j 5 T + s 3 A t I B C m o 6 q F p K q V O U q F I K Q W i H j C K F n s C L u t d t L t u Q Y j / 3 v H a 4 N f G S a t U C h d g v v H M N 2 8 r 8 H U o O B m n 3 2 f n r Z Z a U g k B G V M G i l w Q B v q k R f A z F r H 0 A S X X G x 9 Y 7 4 e Q q 7 k Q q / Z N y K D n C q 6 B a 9 V 2 3 I / e v Q K p v N W S s t C j f U / F 8 5 9 o X n l 3 k 4 F n H i a P I a e M r K V I A O 8 y + I X P x h J O E 6 P q 9 I p q 2 t s w t X E 6 X c J j x r p E y x g 6 3 Z T I h M 4 Z P B h + D + Y 3 c k r J 7 a Y D D d G F U 9 B w u r c h D z K R M 9 t P E + O z z N I 7 x 1 1 S v s B o J 9 s 1 O G j H q P U m k n L 1 K G T k C h Z H P A F V u + a 2 u 9 s 5 5 u 8 3 G Y C 8 i 6 M 5 S A e p o j b R s N H 7 L t k 5 B k O f c E A C / G 2 Q o R R B 7 O t b 2 C I 0 4 P r D + 1 7 i y G A j U M A Y S C t 4 H a 2 Z 2 A J Y Q U N o A l K G W s i t V e V 7 T L k O t Q W 5 5 6 E m Q x n 6 R 7 b c R J V b t s h d o X R F v O 8 c E 3 w Z B J h e N 1 Z a R H m C U Z q m t l 0 p Q Z c k e X k M E 4 t A / S W Z G r e z 0 2 n i Z t a x F u 7 s m c p V W C R 1 O z p x Y y m B + 9 s 8 C V k 8 d e C Q g D p S y l s d L l W 6 3 B 7 l Q p e x c p 3 L m K 3 M u U Y h / z i d G p J 5 H o n f K s / T G B h O X i J r V 3 O Z J b 4 9 z a O a k U + f z S B 2 O i e t k N t t 5 6 s j i / f t L o 9 + 0 9 7 o v / L K 6 O f b o m n k M 6 x e a U 1 5 Q C V 2 b 3 3 O 0 n Z l o r 5 2 x v H c x 0 W z w O a o Y e 5 T w B f q r x Z S x D x x h l b J D c Z D 6 5 R u s F 7 N G g c X x N q 7 O T c r f n x 4 c G X Z b 4 W H q 3 i h 7 U c Q i V 9 g 4 s B q F B o / B T J x b f s 0 5 c A S 9 v 5 f 9 1 G V X q 0 5 m n u g v G L 2 p a E s E 6 n c 8 4 c h D h e e + z c 7 m e l 9 X R u W z x / 3 V O + / n P g i h a Q 6 j U f 3 A F o b t k i 0 U t d J q B n U p P f D u 6 e 2 + d 9 1 W a W 3 m y 9 K K Y a i 8 5 c 0 1 w g W 4 Z t u q 5 R g Y 0 e l K q / d T E X H x x f G J w 9 3 + k q Q 8 q h u R d x J 2 r K 0 v + K y W r + w Z M 7 5 H 1 B L A Q I t A B Q A A g A I A F a d S 1 n 1 s j X M p Q A A A P c A A A A S A A A A A A A A A A A A A A A A A A A A A A B D b 2 5 m a W c v U G F j a 2 F n Z S 5 4 b W x Q S w E C L Q A U A A I A C A B W n U t Z U 3 I 4 L J s A A A D h A A A A E w A A A A A A A A A A A A A A A A D x A A A A W 0 N v b n R l b n R f V H l w Z X N d L n h t b F B L A Q I t A B Q A A g A I A F a d S 1 l r h D 0 v 0 Q I A A P A L A A A T A A A A A A A A A A A A A A A A A N k 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x A A A A A A A A + D 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J l Z 2 l v b j w v S X R l b V B h d G g + P C 9 J d G V t T G 9 j Y X R p b 2 4 + P F N 0 Y W J s Z U V u d H J p Z X M + P E V u d H J 5 I F R 5 c G U 9 I k Z p b G x T d G F 0 d X M i I F Z h b H V l P S J z Q 2 9 t c G x l d G U i I C 8 + P E V u d H J 5 I F R 5 c G U 9 I k 5 h d m l n Y X R p b 2 5 T d G V w T m F t Z S I g V m F s d W U 9 I n N O Y X Z p Z 2 F 0 a W 9 u I i A v P j x F b n R y e S B U e X B l P S J G a W x s Q 2 9 s d W 1 u T m F t Z X M i I F Z h b H V l P S J z W y Z x d W 9 0 O 1 N h b G V z V G V y c m l 0 b 3 J 5 S 2 V 5 J n F 1 b 3 Q 7 L C Z x d W 9 0 O 1 J l Z 2 l v b i Z x d W 9 0 O y w m c X V v d D t D b 3 V u d H J 5 J n F 1 b 3 Q 7 L C Z x d W 9 0 O 0 d y b 3 V w J n F 1 b 3 Q 7 X S I g L z 4 8 R W 5 0 c n k g V H l w Z T 0 i R m l s b E V u Y W J s Z W Q i I F Z h b H V l P S J s M C I g L z 4 8 R W 5 0 c n k g V H l w Z T 0 i R m l s b E N v b H V t b l R 5 c G V z I i B W Y W x 1 Z T 0 i c 0 J n W U d C Z z 0 9 I i A v P j x F b n R y e S B U e X B l P S J G a W x s T G F z d F V w Z G F 0 Z W Q i I F Z h b H V l P S J k M j A y N C 0 x M C 0 x M V Q x N j o 0 M j o z O C 4 4 M T E y N z E z W i I g L z 4 8 R W 5 0 c n k g V H l w Z T 0 i R m l s b E V y c m 9 y Q 2 9 1 b n Q i I F Z h b H V l P S J s M C I g L z 4 8 R W 5 0 c n k g V H l w Z T 0 i R m l s b E V y c m 9 y Q 2 9 k Z S I g V m F s d W U 9 I n N V b m t u b 3 d u I i A v P j x F b n R y e S B U e X B l P S J G a W x s Z W R D b 2 1 w b G V 0 Z V J l c 3 V s d F R v V 2 9 y a 3 N o Z W V 0 I i B W Y W x 1 Z T 0 i b D A i I C 8 + P E V u d H J 5 I F R 5 c G U 9 I k Z p b G x D b 3 V u d C I g V m F s d W U 9 I m w x M C I g L z 4 8 R W 5 0 c n k g V H l w Z T 0 i R m l s b F R v R G F 0 Y U 1 v Z G V s R W 5 h Y m x l Z C I g V m F s d W U 9 I m w x I i A v P j x F b n R y e S B U e X B l P S J J c 1 B y a X Z h d G U i I F Z h b H V l P S J s M C I g L z 4 8 R W 5 0 c n k g V H l w Z T 0 i U X V l c n l J R C I g V m F s d W U 9 I n N k M G Q 2 Y j U 1 Y S 1 i M m Y 4 L T Q 1 O W E t Y m E 1 N y 0 y N j I w M W U w Y z l j N z Q 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V G F i b G V z X z I h U G l 2 b 3 R U Y W J s Z T k i I C 8 + P E V u d H J 5 I F R 5 c G U 9 I l J l b G F 0 a W 9 u c 2 h p c E l u Z m 9 D b 2 5 0 Y W l u Z X I i I F Z h b H V l P S J z e y Z x d W 9 0 O 2 N v b H V t b k N v d W 5 0 J n F 1 b 3 Q 7 O j Q s J n F 1 b 3 Q 7 a 2 V 5 Q 2 9 s d W 1 u T m F t Z X M m c X V v d D s 6 W 1 0 s J n F 1 b 3 Q 7 c X V l c n l S Z W x h d G l v b n N o a X B z J n F 1 b 3 Q 7 O l t d L C Z x d W 9 0 O 2 N v b H V t b k l k Z W 5 0 a X R p Z X M m c X V v d D s 6 W y Z x d W 9 0 O 1 N l Y 3 R p b 2 4 x L 1 J l Z 2 l v b i 9 D a G F u Z 2 V k I F R 5 c G U u e 1 N h b G V z V G V y c m l 0 b 3 J 5 S 2 V 5 L D B 9 J n F 1 b 3 Q 7 L C Z x d W 9 0 O 1 N l Y 3 R p b 2 4 x L 1 J l Z 2 l v b i 9 D a G F u Z 2 V k I F R 5 c G U u e 1 J l Z 2 l v b i w x f S Z x d W 9 0 O y w m c X V v d D t T Z W N 0 a W 9 u M S 9 S Z W d p b 2 4 v Q 2 h h b m d l Z C B U e X B l L n t D b 3 V u d H J 5 L D J 9 J n F 1 b 3 Q 7 L C Z x d W 9 0 O 1 N l Y 3 R p b 2 4 x L 1 J l Z 2 l v b i 9 D a G F u Z 2 V k I F R 5 c G U u e 0 d y b 3 V w L D N 9 J n F 1 b 3 Q 7 X S w m c X V v d D t D b 2 x 1 b W 5 D b 3 V u d C Z x d W 9 0 O z o 0 L C Z x d W 9 0 O 0 t l e U N v b H V t b k 5 h b W V z J n F 1 b 3 Q 7 O l t d L C Z x d W 9 0 O 0 N v b H V t b k l k Z W 5 0 a X R p Z X M m c X V v d D s 6 W y Z x d W 9 0 O 1 N l Y 3 R p b 2 4 x L 1 J l Z 2 l v b i 9 D a G F u Z 2 V k I F R 5 c G U u e 1 N h b G V z V G V y c m l 0 b 3 J 5 S 2 V 5 L D B 9 J n F 1 b 3 Q 7 L C Z x d W 9 0 O 1 N l Y 3 R p b 2 4 x L 1 J l Z 2 l v b i 9 D a G F u Z 2 V k I F R 5 c G U u e 1 J l Z 2 l v b i w x f S Z x d W 9 0 O y w m c X V v d D t T Z W N 0 a W 9 u M S 9 S Z W d p b 2 4 v Q 2 h h b m d l Z C B U e X B l L n t D b 3 V u d H J 5 L D J 9 J n F 1 b 3 Q 7 L C Z x d W 9 0 O 1 N l Y 3 R p b 2 4 x L 1 J l Z 2 l v b i 9 D a G F u Z 2 V k I F R 5 c G U u e 0 d y b 3 V w L D N 9 J n F 1 b 3 Q 7 X S w m c X V v d D t S Z W x h d G l v b n N o a X B J b m Z v J n F 1 b 3 Q 7 O l t d f S I g L z 4 8 L 1 N 0 Y W J s Z U V u d H J p Z X M + P C 9 J d G V t P j x J d G V t P j x J d G V t T G 9 j Y X R p b 2 4 + P E l 0 Z W 1 U e X B l P k Z v c m 1 1 b G E 8 L 0 l 0 Z W 1 U e X B l P j x J d G V t U G F 0 a D 5 T Z W N 0 a W 9 u M S 9 T Y W x l c z w v S X R l b V B h d G g + P C 9 J d G V t T G 9 j Y X R p b 2 4 + P F N 0 Y W J s Z U V u d H J p Z X M + P E V u d H J 5 I F R 5 c G U 9 I k Z p b G x T d G F 0 d X M i I F Z h b H V l P S J z Q 2 9 t c G x l d G U i I C 8 + P E V u d H J 5 I F R 5 c G U 9 I k 5 h d m l n Y X R p b 2 5 T d G V w T m F t Z S I g V m F s d W U 9 I n N O Y X Z p Z 2 F 0 a W 9 u I i A v P j x F b n R y e S B U e X B l P S J G a W x s Q 2 9 s d W 1 u T m F t Z X M i I F Z h b H V l P S J z W y Z x d W 9 0 O 1 N h b G V z T 3 J k Z X J O d W 1 i Z X I m c X V v d D s s J n F 1 b 3 Q 7 T 3 J k Z X J E Y X R l J n F 1 b 3 Q 7 L C Z x d W 9 0 O 1 B y b 2 R 1 Y 3 R L Z X k m c X V v d D s s J n F 1 b 3 Q 7 U m V z Z W x s Z X J L Z X k m c X V v d D s s J n F 1 b 3 Q 7 R W 1 w b G 9 5 Z W V L Z X k m c X V v d D s s J n F 1 b 3 Q 7 U 2 F s Z X N U Z X J y a X R v c n l L Z X k m c X V v d D s s J n F 1 b 3 Q 7 U X V h b n R p d H k m c X V v d D s s J n F 1 b 3 Q 7 V W 5 p d C B Q c m l j Z S Z x d W 9 0 O y w m c X V v d D t T Y W x l c y Z x d W 9 0 O y w m c X V v d D t D b 3 N 0 J n F 1 b 3 Q 7 L C Z x d W 9 0 O 1 B y b 2 Z p d C Z x d W 9 0 O 1 0 i I C 8 + P E V u d H J 5 I F R 5 c G U 9 I k Z p b G x F b m F i b G V k I i B W Y W x 1 Z T 0 i b D A i I C 8 + P E V u d H J 5 I F R 5 c G U 9 I k Z p b G x D b 2 x 1 b W 5 U e X B l c y I g V m F s d W U 9 I n N C Z 2 t H Q m d Z R 0 F 4 R V J F U k U 9 I i A v P j x F b n R y e S B U e X B l P S J G a W x s T G F z d F V w Z G F 0 Z W Q i I F Z h b H V l P S J k M j A y N C 0 x M C 0 x M V Q x N j o 0 M j o x N C 4 5 O T Y 5 M z g 5 W i I g L z 4 8 R W 5 0 c n k g V H l w Z T 0 i R m l s b E V y c m 9 y Q 2 9 1 b n Q i I F Z h b H V l P S J s M C I g L z 4 8 R W 5 0 c n k g V H l w Z T 0 i R m l s b E V y c m 9 y Q 2 9 k Z S I g V m F s d W U 9 I n N V b m t u b 3 d u I i A v P j x F b n R y e S B U e X B l P S J G a W x s Z W R D b 2 1 w b G V 0 Z V J l c 3 V s d F R v V 2 9 y a 3 N o Z W V 0 I i B W Y W x 1 Z T 0 i b D A i I C 8 + P E V u d H J 5 I F R 5 c G U 9 I k Z p b G x D b 3 V u d C I g V m F s d W U 9 I m w 1 N z g 0 O C I g L z 4 8 R W 5 0 c n k g V H l w Z T 0 i R m l s b F R v R G F 0 Y U 1 v Z G V s R W 5 h Y m x l Z C I g V m F s d W U 9 I m w x I i A v P j x F b n R y e S B U e X B l P S J J c 1 B y a X Z h d G U i I F Z h b H V l P S J s M C I g L z 4 8 R W 5 0 c n k g V H l w Z T 0 i U X V l c n l J R C I g V m F s d W U 9 I n N j M j J k N j d j Y y 0 z O T U w L T Q 3 Y m U t O D Q 1 N C 0 x Z T V k O T k 4 O T g w O G I 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1 B p d m 9 0 V G F i b G V z X z E h U G l 2 b 3 R U Y W J s Z T I i I C 8 + P E V u d H J 5 I F R 5 c G U 9 I l J l b G F 0 a W 9 u c 2 h p c E l u Z m 9 D b 2 5 0 Y W l u Z X I i I F Z h b H V l P S J z e y Z x d W 9 0 O 2 N v b H V t b k N v d W 5 0 J n F 1 b 3 Q 7 O j E x L C Z x d W 9 0 O 2 t l e U N v b H V t b k 5 h b W V z J n F 1 b 3 Q 7 O l t d L C Z x d W 9 0 O 3 F 1 Z X J 5 U m V s Y X R p b 2 5 z a G l w c y Z x d W 9 0 O z p b X S w m c X V v d D t j b 2 x 1 b W 5 J Z G V u d G l 0 a W V z J n F 1 b 3 Q 7 O l s m c X V v d D t T Z W N 0 a W 9 u M S 9 T Y W x l c y 9 D a G F u Z 2 V k I F R 5 c G U u e 1 N h b G V z T 3 J k Z X J O d W 1 i Z X I s M H 0 m c X V v d D s s J n F 1 b 3 Q 7 U 2 V j d G l v b j E v U 2 F s Z X M v Q 2 h h b m d l Z C B U e X B l L n t P c m R l c k R h d G U s M X 0 m c X V v d D s s J n F 1 b 3 Q 7 U 2 V j d G l v b j E v U 2 F s Z X M v Q 2 h h b m d l Z C B U e X B l M S 5 7 U H J v Z H V j d E t l e S w y f S Z x d W 9 0 O y w m c X V v d D t T Z W N 0 a W 9 u M S 9 T Y W x l c y 9 D a G F u Z 2 V k I F R 5 c G U x L n t S Z X N l b G x l c k t l e S w z f S Z x d W 9 0 O y w m c X V v d D t T Z W N 0 a W 9 u M S 9 T Y W x l c y 9 D a G F u Z 2 V k I F R 5 c G U x L n t F b X B s b 3 l l Z U t l e S w 0 f S Z x d W 9 0 O y w m c X V v d D t T Z W N 0 a W 9 u M S 9 T Y W x l c y 9 D a G F u Z 2 V k I F R 5 c G U x L n t T Y W x l c 1 R l c n J p d G 9 y e U t l e S w 1 f S Z x d W 9 0 O y w m c X V v d D t T Z W N 0 a W 9 u M S 9 T Y W x l c y 9 D a G F u Z 2 V k I F R 5 c G U u e 1 F 1 Y W 5 0 a X R 5 L D Z 9 J n F 1 b 3 Q 7 L C Z x d W 9 0 O 1 N l Y 3 R p b 2 4 x L 1 N h b G V z L 0 N o Y W 5 n Z W Q g V H l w Z T E u e 1 V u a X Q g U H J p Y 2 U s N 3 0 m c X V v d D s s J n F 1 b 3 Q 7 U 2 V j d G l v b j E v U 2 F s Z X M v Q 2 h h b m d l Z C B U e X B l M S 5 7 U 2 F s Z X M s O H 0 m c X V v d D s s J n F 1 b 3 Q 7 U 2 V j d G l v b j E v U 2 F s Z X M v Q 2 h h b m d l Z C B U e X B l M S 5 7 Q 2 9 z d C w 5 f S Z x d W 9 0 O y w m c X V v d D t T Z W N 0 a W 9 u M S 9 T Y W x l c y 9 D a G F u Z 2 V k I F R 5 c G U x L n t Q c m 9 m a X Q s M T B 9 J n F 1 b 3 Q 7 X S w m c X V v d D t D b 2 x 1 b W 5 D b 3 V u d C Z x d W 9 0 O z o x M S w m c X V v d D t L Z X l D b 2 x 1 b W 5 O Y W 1 l c y Z x d W 9 0 O z p b X S w m c X V v d D t D b 2 x 1 b W 5 J Z G V u d G l 0 a W V z J n F 1 b 3 Q 7 O l s m c X V v d D t T Z W N 0 a W 9 u M S 9 T Y W x l c y 9 D a G F u Z 2 V k I F R 5 c G U u e 1 N h b G V z T 3 J k Z X J O d W 1 i Z X I s M H 0 m c X V v d D s s J n F 1 b 3 Q 7 U 2 V j d G l v b j E v U 2 F s Z X M v Q 2 h h b m d l Z C B U e X B l L n t P c m R l c k R h d G U s M X 0 m c X V v d D s s J n F 1 b 3 Q 7 U 2 V j d G l v b j E v U 2 F s Z X M v Q 2 h h b m d l Z C B U e X B l M S 5 7 U H J v Z H V j d E t l e S w y f S Z x d W 9 0 O y w m c X V v d D t T Z W N 0 a W 9 u M S 9 T Y W x l c y 9 D a G F u Z 2 V k I F R 5 c G U x L n t S Z X N l b G x l c k t l e S w z f S Z x d W 9 0 O y w m c X V v d D t T Z W N 0 a W 9 u M S 9 T Y W x l c y 9 D a G F u Z 2 V k I F R 5 c G U x L n t F b X B s b 3 l l Z U t l e S w 0 f S Z x d W 9 0 O y w m c X V v d D t T Z W N 0 a W 9 u M S 9 T Y W x l c y 9 D a G F u Z 2 V k I F R 5 c G U x L n t T Y W x l c 1 R l c n J p d G 9 y e U t l e S w 1 f S Z x d W 9 0 O y w m c X V v d D t T Z W N 0 a W 9 u M S 9 T Y W x l c y 9 D a G F u Z 2 V k I F R 5 c G U u e 1 F 1 Y W 5 0 a X R 5 L D Z 9 J n F 1 b 3 Q 7 L C Z x d W 9 0 O 1 N l Y 3 R p b 2 4 x L 1 N h b G V z L 0 N o Y W 5 n Z W Q g V H l w Z T E u e 1 V u a X Q g U H J p Y 2 U s N 3 0 m c X V v d D s s J n F 1 b 3 Q 7 U 2 V j d G l v b j E v U 2 F s Z X M v Q 2 h h b m d l Z C B U e X B l M S 5 7 U 2 F s Z X M s O H 0 m c X V v d D s s J n F 1 b 3 Q 7 U 2 V j d G l v b j E v U 2 F s Z X M v Q 2 h h b m d l Z C B U e X B l M S 5 7 Q 2 9 z d C w 5 f S Z x d W 9 0 O y w m c X V v d D t T Z W N 0 a W 9 u M S 9 T Y W x l c y 9 D a G F u Z 2 V k I F R 5 c G U x L n t Q c m 9 m a X Q s M T B 9 J n F 1 b 3 Q 7 X S w m c X V v d D t S Z W x h d G l v b n N o a X B J b m Z v J n F 1 b 3 Q 7 O l t d f S I g L z 4 8 L 1 N 0 Y W J s Z U V u d H J p Z X M + P C 9 J d G V t P j x J d G V t P j x J d G V t T G 9 j Y X R p b 2 4 + P E l 0 Z W 1 U e X B l P k Z v c m 1 1 b G E 8 L 0 l 0 Z W 1 U e X B l P j x J d G V t U G F 0 a D 5 T Z W N 0 a W 9 u M S 9 T Y W x l c 1 9 Q Z X J z b 2 4 8 L 0 l 0 Z W 1 Q Y X R o P j w v S X R l b U x v Y 2 F 0 a W 9 u P j x T d G F i b G V F b n R y a W V z P j x F b n R y e S B U e X B l P S J G a W x s U 3 R h d H V z I i B W Y W x 1 Z T 0 i c 0 N v b X B s Z X R l I i A v P j x F b n R y e S B U e X B l P S J O Y X Z p Z 2 F 0 a W 9 u U 3 R l c E 5 h b W U i I F Z h b H V l P S J z T m F 2 a W d h d G l v b i I g L z 4 8 R W 5 0 c n k g V H l w Z T 0 i R m l s b E N v b H V t b k 5 h b W V z I i B W Y W x 1 Z T 0 i c 1 s m c X V v d D t F b X B s b 3 l l Z U t l e S Z x d W 9 0 O y w m c X V v d D t F b X B s b 3 l l Z U l E J n F 1 b 3 Q 7 L C Z x d W 9 0 O 1 N h b G V z c G V y c 2 9 u J n F 1 b 3 Q 7 L C Z x d W 9 0 O 1 R p d G x l J n F 1 b 3 Q 7 L C Z x d W 9 0 O 1 V Q T i Z x d W 9 0 O 1 0 i I C 8 + P E V u d H J 5 I F R 5 c G U 9 I k Z p b G x F b m F i b G V k I i B W Y W x 1 Z T 0 i b D A i I C 8 + P E V u d H J 5 I F R 5 c G U 9 I k Z p b G x D b 2 x 1 b W 5 U e X B l c y I g V m F s d W U 9 I n N C Z 1 l H Q m d Z P S I g L z 4 8 R W 5 0 c n k g V H l w Z T 0 i R m l s b E x h c 3 R V c G R h d G V k I i B W Y W x 1 Z T 0 i Z D I w M j Q t M T A t M T F U M T Y 6 N D I 6 M z E u M z k 3 N z Y 5 O F o i I C 8 + P E V u d H J 5 I F R 5 c G U 9 I k Z p b G x F c n J v c k N v d W 5 0 I i B W Y W x 1 Z T 0 i b D A i I C 8 + P E V u d H J 5 I F R 5 c G U 9 I k Z p b G x F c n J v c k N v Z G U i I F Z h b H V l P S J z V W 5 r b m 9 3 b i I g L z 4 8 R W 5 0 c n k g V H l w Z T 0 i R m l s b G V k Q 2 9 t c G x l d G V S Z X N 1 b H R U b 1 d v c m t z a G V l d C I g V m F s d W U 9 I m w w I i A v P j x F b n R y e S B U e X B l P S J G a W x s Q 2 9 1 b n Q i I F Z h b H V l P S J s M T g i I C 8 + P E V u d H J 5 I F R 5 c G U 9 I k Z p b G x U b 0 R h d G F N b 2 R l b E V u Y W J s Z W Q i I F Z h b H V l P S J s M S I g L z 4 8 R W 5 0 c n k g V H l w Z T 0 i S X N Q c m l 2 Y X R l I i B W Y W x 1 Z T 0 i b D A i I C 8 + P E V u d H J 5 I F R 5 c G U 9 I l F 1 Z X J 5 S U Q i I F Z h b H V l P S J z O T Y 4 N G M 4 Z m E t O G N k Z i 0 0 Z j Y w L W F j Y z c t N G Z h M m J m N j I 4 M G R j 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F R h Y m x l c 1 8 y I V B p d m 9 0 V G F i b G U x M C I g L z 4 8 R W 5 0 c n k g V H l w Z T 0 i U m V s Y X R p b 2 5 z a G l w S W 5 m b 0 N v b n R h a W 5 l c i I g V m F s d W U 9 I n N 7 J n F 1 b 3 Q 7 Y 2 9 s d W 1 u Q 2 9 1 b n Q m c X V v d D s 6 N S w m c X V v d D t r Z X l D b 2 x 1 b W 5 O Y W 1 l c y Z x d W 9 0 O z p b X S w m c X V v d D t x d W V y e V J l b G F 0 a W 9 u c 2 h p c H M m c X V v d D s 6 W 1 0 s J n F 1 b 3 Q 7 Y 2 9 s d W 1 u S W R l b n R p d G l l c y Z x d W 9 0 O z p b J n F 1 b 3 Q 7 U 2 V j d G l v b j E v U 2 F s Z X N f U G V y c 2 9 u L 0 N o Y W 5 n Z W Q g V H l w Z T E u e 0 V t c G x v e W V l S 2 V 5 L D B 9 J n F 1 b 3 Q 7 L C Z x d W 9 0 O 1 N l Y 3 R p b 2 4 x L 1 N h b G V z X 1 B l c n N v b i 9 D a G F u Z 2 V k I F R 5 c G U x L n t F b X B s b 3 l l Z U l E L D F 9 J n F 1 b 3 Q 7 L C Z x d W 9 0 O 1 N l Y 3 R p b 2 4 x L 1 N h b G V z X 1 B l c n N v b i 9 D a G F u Z 2 V k I F R 5 c G U u e 1 N h b G V z c G V y c 2 9 u L D J 9 J n F 1 b 3 Q 7 L C Z x d W 9 0 O 1 N l Y 3 R p b 2 4 x L 1 N h b G V z X 1 B l c n N v b i 9 D a G F u Z 2 V k I F R 5 c G U u e 1 R p d G x l L D N 9 J n F 1 b 3 Q 7 L C Z x d W 9 0 O 1 N l Y 3 R p b 2 4 x L 1 N h b G V z X 1 B l c n N v b i 9 D a G F u Z 2 V k I F R 5 c G U u e 1 V Q T i w 0 f S Z x d W 9 0 O 1 0 s J n F 1 b 3 Q 7 Q 2 9 s d W 1 u Q 2 9 1 b n Q m c X V v d D s 6 N S w m c X V v d D t L Z X l D b 2 x 1 b W 5 O Y W 1 l c y Z x d W 9 0 O z p b X S w m c X V v d D t D b 2 x 1 b W 5 J Z G V u d G l 0 a W V z J n F 1 b 3 Q 7 O l s m c X V v d D t T Z W N 0 a W 9 u M S 9 T Y W x l c 1 9 Q Z X J z b 2 4 v Q 2 h h b m d l Z C B U e X B l M S 5 7 R W 1 w b G 9 5 Z W V L Z X k s M H 0 m c X V v d D s s J n F 1 b 3 Q 7 U 2 V j d G l v b j E v U 2 F s Z X N f U G V y c 2 9 u L 0 N o Y W 5 n Z W Q g V H l w Z T E u e 0 V t c G x v e W V l S U Q s M X 0 m c X V v d D s s J n F 1 b 3 Q 7 U 2 V j d G l v b j E v U 2 F s Z X N f U G V y c 2 9 u L 0 N o Y W 5 n Z W Q g V H l w Z S 5 7 U 2 F s Z X N w Z X J z b 2 4 s M n 0 m c X V v d D s s J n F 1 b 3 Q 7 U 2 V j d G l v b j E v U 2 F s Z X N f U G V y c 2 9 u L 0 N o Y W 5 n Z W Q g V H l w Z S 5 7 V G l 0 b G U s M 3 0 m c X V v d D s s J n F 1 b 3 Q 7 U 2 V j d G l v b j E v U 2 F s Z X N f U G V y c 2 9 u L 0 N o Y W 5 n Z W Q g V H l w Z S 5 7 V V B O L D R 9 J n F 1 b 3 Q 7 X S w m c X V v d D t S Z W x h d G l v b n N o a X B J b m Z v J n F 1 b 3 Q 7 O l t d f S I g L z 4 8 L 1 N 0 Y W J s Z U V u d H J p Z X M + P C 9 J d G V t P j x J d G V t P j x J d G V t T G 9 j Y X R p b 2 4 + P E l 0 Z W 1 U e X B l P k Z v c m 1 1 b G E 8 L 0 l 0 Z W 1 U e X B l P j x J d G V t U G F 0 a D 5 T Z W N 0 a W 9 u M S 9 Q c m 9 k d W N 0 P C 9 J d G V t U G F 0 a D 4 8 L 0 l 0 Z W 1 M b 2 N h d G l v b j 4 8 U 3 R h Y m x l R W 5 0 c m l l c z 4 8 R W 5 0 c n k g V H l w Z T 0 i R m l s b F N 0 Y X R 1 c y I g V m F s d W U 9 I n N D b 2 1 w b G V 0 Z S I g L z 4 8 R W 5 0 c n k g V H l w Z T 0 i T m F 2 a W d h d G l v b l N 0 Z X B O Y W 1 l I i B W Y W x 1 Z T 0 i c 0 5 h d m l n Y X R p b 2 4 i I C 8 + P E V u d H J 5 I F R 5 c G U 9 I k Z p b G x D b 2 x 1 b W 5 O Y W 1 l c y I g V m F s d W U 9 I n N b J n F 1 b 3 Q 7 U H J v Z H V j d E t l e S Z x d W 9 0 O y w m c X V v d D t Q c m 9 k d W N 0 J n F 1 b 3 Q 7 L C Z x d W 9 0 O 1 N 0 Y W 5 k Y X J k I E N v c 3 Q m c X V v d D s s J n F 1 b 3 Q 7 Q 2 9 s b 3 I m c X V v d D s s J n F 1 b 3 Q 7 U 3 V i Y 2 F 0 Z W d v c n k m c X V v d D s s J n F 1 b 3 Q 7 Q 2 F 0 Z W d v c n k m c X V v d D s s J n F 1 b 3 Q 7 Q 2 F 0 Z W d v c n k g S 2 V 5 J n F 1 b 3 Q 7 L C Z x d W 9 0 O 1 N 1 Y m N h d G V n b 3 J 5 I E t l e S Z x d W 9 0 O y w m c X V v d D t D Y X R l Z 2 9 y e S B J R C Z x d W 9 0 O y w m c X V v d D t T d W J j Y X R l Z 2 9 y e S B J R C Z x d W 9 0 O 1 0 i I C 8 + P E V u d H J 5 I F R 5 c G U 9 I k Z p b G x F b m F i b G V k I i B W Y W x 1 Z T 0 i b D A i I C 8 + P E V u d H J 5 I F R 5 c G U 9 I k Z p b G x D b 2 x 1 b W 5 U e X B l c y I g V m F s d W U 9 I n N C Z 1 l S Q m d Z R 0 J n W U R B d z 0 9 I i A v P j x F b n R y e S B U e X B l P S J G a W x s T G F z d F V w Z G F 0 Z W Q i I F Z h b H V l P S J k M j A y N C 0 x M C 0 x M V Q x N j o 0 M j o y M y 4 5 N z E 2 N j A y W i I g L z 4 8 R W 5 0 c n k g V H l w Z T 0 i R m l s b E V y c m 9 y Q 2 9 1 b n Q i I F Z h b H V l P S J s M C I g L z 4 8 R W 5 0 c n k g V H l w Z T 0 i R m l s b E V y c m 9 y Q 2 9 k Z S I g V m F s d W U 9 I n N V b m t u b 3 d u I i A v P j x F b n R y e S B U e X B l P S J G a W x s Z W R D b 2 1 w b G V 0 Z V J l c 3 V s d F R v V 2 9 y a 3 N o Z W V 0 I i B W Y W x 1 Z T 0 i b D A i I C 8 + P E V u d H J 5 I F R 5 c G U 9 I k Z p b G x D b 3 V u d C I g V m F s d W U 9 I m w z O T c i I C 8 + P E V u d H J 5 I F R 5 c G U 9 I k Z p b G x U b 0 R h d G F N b 2 R l b E V u Y W J s Z W Q i I F Z h b H V l P S J s M S I g L z 4 8 R W 5 0 c n k g V H l w Z T 0 i S X N Q c m l 2 Y X R l I i B W Y W x 1 Z T 0 i b D A i I C 8 + P E V u d H J 5 I F R 5 c G U 9 I l F 1 Z X J 5 S U Q i I F Z h b H V l P S J z Y z B i Z m R k N z M t N 2 M 4 O S 0 0 Y m I 5 L W F l Z m U t Z D g 4 N G N k Y z E z Z j Q 4 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F R h Y m x l c 1 8 x I V B p d m 9 0 V G F i b G U 2 I i A v P j x F b n R y e S B U e X B l P S J S Z W x h d G l v b n N o a X B J b m Z v Q 2 9 u d G F p b m V y I i B W Y W x 1 Z T 0 i c 3 s m c X V v d D t j b 2 x 1 b W 5 D b 3 V u d C Z x d W 9 0 O z o x M C w m c X V v d D t r Z X l D b 2 x 1 b W 5 O Y W 1 l c y Z x d W 9 0 O z p b X S w m c X V v d D t x d W V y e V J l b G F 0 a W 9 u c 2 h p c H M m c X V v d D s 6 W 1 0 s J n F 1 b 3 Q 7 Y 2 9 s d W 1 u S W R l b n R p d G l l c y Z x d W 9 0 O z p b J n F 1 b 3 Q 7 U 2 V j d G l v b j E v U H J v Z H V j d C 9 D a G F u Z 2 V k I F R 5 c G U x L n t Q c m 9 k d W N 0 S 2 V 5 L D B 9 J n F 1 b 3 Q 7 L C Z x d W 9 0 O 1 N l Y 3 R p b 2 4 x L 1 B y b 2 R 1 Y 3 Q v Q 2 h h b m d l Z C B U e X B l L n t Q c m 9 k d W N 0 L D F 9 J n F 1 b 3 Q 7 L C Z x d W 9 0 O 1 N l Y 3 R p b 2 4 x L 1 B y b 2 R 1 Y 3 Q v Q 2 h h b m d l Z C B U e X B l M S 5 7 U 3 R h b m R h c m Q g Q 2 9 z d C w y f S Z x d W 9 0 O y w m c X V v d D t T Z W N 0 a W 9 u M S 9 Q c m 9 k d W N 0 L 0 N o Y W 5 n Z W Q g V H l w Z S 5 7 Q 2 9 s b 3 I s M 3 0 m c X V v d D s s J n F 1 b 3 Q 7 U 2 V j d G l v b j E v U H J v Z H V j d C 9 D a G F u Z 2 V k I F R 5 c G U u e 1 N 1 Y m N h d G V n b 3 J 5 L D R 9 J n F 1 b 3 Q 7 L C Z x d W 9 0 O 1 N l Y 3 R p b 2 4 x L 1 B y b 2 R 1 Y 3 Q v Q 2 h h b m d l Z C B U e X B l L n t D Y X R l Z 2 9 y e S w 1 f S Z x d W 9 0 O y w m c X V v d D t T Z W N 0 a W 9 u M S 9 Q c m 9 k d W N 0 L 0 N o Y W 5 n Z W Q g V H l w Z S 5 7 Q 2 F 0 Z W d v c n k g S 2 V 5 L D h 9 J n F 1 b 3 Q 7 L C Z x d W 9 0 O 1 N l Y 3 R p b 2 4 x L 1 B y b 2 R 1 Y 3 Q v Q 2 h h b m d l Z C B U e X B l L n t T d W J j Y X R l Z 2 9 y e S B L Z X k s O X 0 m c X V v d D s s J n F 1 b 3 Q 7 U 2 V j d G l v b j E v U H J v Z H V j d C 9 D a G F u Z 2 V k I F R 5 c G U u e 0 N h d G V n b 3 J 5 I E l E L D E w f S Z x d W 9 0 O y w m c X V v d D t T Z W N 0 a W 9 u M S 9 Q c m 9 k d W N 0 L 0 N o Y W 5 n Z W Q g V H l w Z S 5 7 U 3 V i Y 2 F 0 Z W d v c n k g S U Q s M T F 9 J n F 1 b 3 Q 7 X S w m c X V v d D t D b 2 x 1 b W 5 D b 3 V u d C Z x d W 9 0 O z o x M C w m c X V v d D t L Z X l D b 2 x 1 b W 5 O Y W 1 l c y Z x d W 9 0 O z p b X S w m c X V v d D t D b 2 x 1 b W 5 J Z G V u d G l 0 a W V z J n F 1 b 3 Q 7 O l s m c X V v d D t T Z W N 0 a W 9 u M S 9 Q c m 9 k d W N 0 L 0 N o Y W 5 n Z W Q g V H l w Z T E u e 1 B y b 2 R 1 Y 3 R L Z X k s M H 0 m c X V v d D s s J n F 1 b 3 Q 7 U 2 V j d G l v b j E v U H J v Z H V j d C 9 D a G F u Z 2 V k I F R 5 c G U u e 1 B y b 2 R 1 Y 3 Q s M X 0 m c X V v d D s s J n F 1 b 3 Q 7 U 2 V j d G l v b j E v U H J v Z H V j d C 9 D a G F u Z 2 V k I F R 5 c G U x L n t T d G F u Z G F y Z C B D b 3 N 0 L D J 9 J n F 1 b 3 Q 7 L C Z x d W 9 0 O 1 N l Y 3 R p b 2 4 x L 1 B y b 2 R 1 Y 3 Q v Q 2 h h b m d l Z C B U e X B l L n t D b 2 x v c i w z f S Z x d W 9 0 O y w m c X V v d D t T Z W N 0 a W 9 u M S 9 Q c m 9 k d W N 0 L 0 N o Y W 5 n Z W Q g V H l w Z S 5 7 U 3 V i Y 2 F 0 Z W d v c n k s N H 0 m c X V v d D s s J n F 1 b 3 Q 7 U 2 V j d G l v b j E v U H J v Z H V j d C 9 D a G F u Z 2 V k I F R 5 c G U u e 0 N h d G V n b 3 J 5 L D V 9 J n F 1 b 3 Q 7 L C Z x d W 9 0 O 1 N l Y 3 R p b 2 4 x L 1 B y b 2 R 1 Y 3 Q v Q 2 h h b m d l Z C B U e X B l L n t D Y X R l Z 2 9 y e S B L Z X k s O H 0 m c X V v d D s s J n F 1 b 3 Q 7 U 2 V j d G l v b j E v U H J v Z H V j d C 9 D a G F u Z 2 V k I F R 5 c G U u e 1 N 1 Y m N h d G V n b 3 J 5 I E t l e S w 5 f S Z x d W 9 0 O y w m c X V v d D t T Z W N 0 a W 9 u M S 9 Q c m 9 k d W N 0 L 0 N o Y W 5 n Z W Q g V H l w Z S 5 7 Q 2 F 0 Z W d v c n k g S U Q s M T B 9 J n F 1 b 3 Q 7 L C Z x d W 9 0 O 1 N l Y 3 R p b 2 4 x L 1 B y b 2 R 1 Y 3 Q v Q 2 h h b m d l Z C B U e X B l L n t T d W J j Y X R l Z 2 9 y e S B J R C w x M X 0 m c X V v d D t d L C Z x d W 9 0 O 1 J l b G F 0 a W 9 u c 2 h p c E l u Z m 8 m c X V v d D s 6 W 1 1 9 I i A v P j w v U 3 R h Y m x l R W 5 0 c m l l c z 4 8 L 0 l 0 Z W 0 + P E l 0 Z W 0 + P E l 0 Z W 1 M b 2 N h d G l v b j 4 8 S X R l b V R 5 c G U + R m 9 y b X V s Y T w v S X R l b V R 5 c G U + P E l 0 Z W 1 Q Y X R o P l N l Y 3 R p b 2 4 x L 1 J l Z 2 l v b i 9 T b 3 V y Y 2 U 8 L 0 l 0 Z W 1 Q Y X R o P j w v S X R l b U x v Y 2 F 0 a W 9 u P j x T d G F i b G V F b n R y a W V z I C 8 + P C 9 J d G V t P j x J d G V t P j x J d G V t T G 9 j Y X R p b 2 4 + P E l 0 Z W 1 U e X B l P k Z v c m 1 1 b G E 8 L 0 l 0 Z W 1 U e X B l P j x J d G V t U G F 0 a D 5 T Z W N 0 a W 9 u M S 9 S Z W d p b 2 4 v V G F i b G V f U m V n a W 9 u X 1 R h Y m x l P C 9 J d G V t U G F 0 a D 4 8 L 0 l 0 Z W 1 M b 2 N h d G l v b j 4 8 U 3 R h Y m x l R W 5 0 c m l l c y A v P j w v S X R l b T 4 8 S X R l b T 4 8 S X R l b U x v Y 2 F 0 a W 9 u P j x J d G V t V H l w Z T 5 G b 3 J t d W x h P C 9 J d G V t V H l w Z T 4 8 S X R l b V B h d G g + U 2 V j d G l v b j E v U m V n a W 9 u L 0 N o Y W 5 n Z W Q l M j B U e X B l P C 9 J d G V t U G F 0 a D 4 8 L 0 l 0 Z W 1 M b 2 N h d G l v b j 4 8 U 3 R h Y m x l R W 5 0 c m l l c y A v P j w v S X R l b T 4 8 S X R l b T 4 8 S X R l b U x v Y 2 F 0 a W 9 u P j x J d G V t V H l w Z T 5 G b 3 J t d W x h P C 9 J d G V t V H l w Z T 4 8 S X R l b V B h d G g + U 2 V j d G l v b j E v U 2 F s Z X M v U 2 9 1 c m N l P C 9 J d G V t U G F 0 a D 4 8 L 0 l 0 Z W 1 M b 2 N h d G l v b j 4 8 U 3 R h Y m x l R W 5 0 c m l l c y A v P j w v S X R l b T 4 8 S X R l b T 4 8 S X R l b U x v Y 2 F 0 a W 9 u P j x J d G V t V H l w Z T 5 G b 3 J t d W x h P C 9 J d G V t V H l w Z T 4 8 S X R l b V B h d G g + U 2 V j d G l v b j E v U 2 F s Z X M v V G F i b G V f U 2 F s Z X N f V G F i b G U 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N h b G V z X 1 B l c n N v b i 9 T b 3 V y Y 2 U 8 L 0 l 0 Z W 1 Q Y X R o P j w v S X R l b U x v Y 2 F 0 a W 9 u P j x T d G F i b G V F b n R y a W V z I C 8 + P C 9 J d G V t P j x J d G V t P j x J d G V t T G 9 j Y X R p b 2 4 + P E l 0 Z W 1 U e X B l P k Z v c m 1 1 b G E 8 L 0 l 0 Z W 1 U e X B l P j x J d G V t U G F 0 a D 5 T Z W N 0 a W 9 u M S 9 T Y W x l c 1 9 Q Z X J z b 2 4 v V G F i b G V f U 2 F s Z X N w Z X J z b 2 5 f V G F i b G U 8 L 0 l 0 Z W 1 Q Y X R o P j w v S X R l b U x v Y 2 F 0 a W 9 u P j x T d G F i b G V F b n R y a W V z I C 8 + P C 9 J d G V t P j x J d G V t P j x J d G V t T G 9 j Y X R p b 2 4 + P E l 0 Z W 1 U e X B l P k Z v c m 1 1 b G E 8 L 0 l 0 Z W 1 U e X B l P j x J d G V t U G F 0 a D 5 T Z W N 0 a W 9 u M S 9 T Y W x l c 1 9 Q Z X J z b 2 4 v Q 2 h h b m d l Z C U y M F R 5 c G U 8 L 0 l 0 Z W 1 Q Y X R o P j w v S X R l b U x v Y 2 F 0 a W 9 u P j x T d G F i b G V F b n R y a W V z I C 8 + P C 9 J d G V t P j x J d G V t P j x J d G V t T G 9 j Y X R p b 2 4 + P E l 0 Z W 1 U e X B l P k Z v c m 1 1 b G E 8 L 0 l 0 Z W 1 U e X B l P j x J d G V t U G F 0 a D 5 T Z W N 0 a W 9 u M S 9 Q c m 9 k d W N 0 L 1 N v d X J j Z T w v S X R l b V B h d G g + P C 9 J d G V t T G 9 j Y X R p b 2 4 + P F N 0 Y W J s Z U V u d H J p Z X M g L z 4 8 L 0 l 0 Z W 0 + P E l 0 Z W 0 + P E l 0 Z W 1 M b 2 N h d G l v b j 4 8 S X R l b V R 5 c G U + R m 9 y b X V s Y T w v S X R l b V R 5 c G U + P E l 0 Z W 1 Q Y X R o P l N l Y 3 R p b 2 4 x L 1 B y b 2 R 1 Y 3 Q v V G F i b G U y X 1 R h Y m x l 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T Y W x l c y 9 B Z G R l Z C U y M E N 1 c 3 R v b T w v S X R l b V B h d G g + P C 9 J d G V t T G 9 j Y X R p b 2 4 + P F N 0 Y W J s Z U V u d H J p Z X M g L z 4 8 L 0 l 0 Z W 0 + P E l 0 Z W 0 + P E l 0 Z W 1 M b 2 N h d G l v b j 4 8 S X R l b V R 5 c G U + R m 9 y b X V s Y T w v S X R l b V R 5 c G U + P E l 0 Z W 1 Q Y X R o P l N l Y 3 R p b 2 4 x L 1 N h b G V z L 0 N o Y W 5 n Z W Q l M j B U e X B l M T w v S X R l b V B h d G g + P C 9 J d G V t T G 9 j Y X R p b 2 4 + P F N 0 Y W J s Z U V u d H J p Z X M g L z 4 8 L 0 l 0 Z W 0 + P E l 0 Z W 0 + P E l 0 Z W 1 M b 2 N h d G l v b j 4 8 S X R l b V R 5 c G U + R m 9 y b X V s Y T w v S X R l b V R 5 c G U + P E l 0 Z W 1 Q Y X R o P l N l Y 3 R p b 2 4 x L 1 N h b G V z X 1 B l c n N v b i 9 D a G F u Z 2 V k J T I w V H l w Z T E 8 L 0 l 0 Z W 1 Q Y X R o P j w v S X R l b U x v Y 2 F 0 a W 9 u P j x T d G F i b G V F b n R y a W V z I C 8 + P C 9 J d G V t P j x J d G V t P j x J d G V t T G 9 j Y X R p b 2 4 + P E l 0 Z W 1 U e X B l P k Z v c m 1 1 b G E 8 L 0 l 0 Z W 1 U e X B l P j x J d G V t U G F 0 a D 5 T Z W N 0 a W 9 u M S 9 Q c m 9 k d W N 0 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Y W x l c y 9 G a W x 0 Z X J l Z C U y M F J v d 3 M 8 L 0 l 0 Z W 1 Q Y X R o P j w v S X R l b U x v Y 2 F 0 a W 9 u P j x T d G F i b G V F b n R y a W V z I C 8 + P C 9 J d G V t P j w v S X R l b X M + P C 9 M b 2 N h b F B h Y 2 t h Z 2 V N Z X R h Z G F 0 Y U Z p b G U + F g A A A F B L B Q Y A A A A A A A A A A A A A A A A A A A A A A A A m A Q A A A Q A A A N C M n d 8 B F d E R j H o A w E / C l + s B A A A A c 8 a 0 G C 6 S H 0 W M 1 R x 0 6 P P 8 a Q A A A A A C A A A A A A A Q Z g A A A A E A A C A A A A B i Y T y K z y Z S Z c A f D / o N 2 7 9 a / E L F s r t J D e m K y B i W t B T 2 O Q A A A A A O g A A A A A I A A C A A A A A A 0 e v I r a 1 K N H N F 4 E b z V i o N w G x R h e 9 J W 4 Y 2 P K D 8 d m 9 t H F A A A A D C E 0 T 6 f 6 1 j o U L u h i d k c 6 U R N O j c u K 6 G g s Y 9 W Z a b a m l C M 1 v w B N l v f 5 S X k Z 1 G Y R 1 l J x G M 2 k L K S s z V H G r X g + l 0 t N z j U k 9 a z 4 e Z y g G M H e M I u i I v 6 E A A A A A f I E / u A d R V a i d v 3 0 L K Z q g g v A K 9 + J N K H 8 H s 0 v S a X a K M r B M I e A a 0 C o Z c v C 3 D 0 q 6 / l X 1 P A l M Z n L S r m r s j / T s 2 d V H p < / D a t a M a s h u p > 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P r o d u c t _ 8 f 8 e 9 3 e a - 9 7 7 f - 4 5 8 6 - 8 a b 4 - 8 c 1 9 7 e e 7 2 8 6 c " > < 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 2 6 4 < / i n t > < / v a l u e > < / i t e m > < i t e m > < k e y > < s t r i n g > P r o d u c t < / s t r i n g > < / k e y > < v a l u e > < i n t > 1 9 9 < / i n t > < / v a l u e > < / i t e m > < i t e m > < k e y > < s t r i n g > S t a n d a r d   C o s t < / s t r i n g > < / k e y > < v a l u e > < i n t > 3 0 9 < / i n t > < / v a l u e > < / i t e m > < i t e m > < k e y > < s t r i n g > C o l o r < / s t r i n g > < / k e y > < v a l u e > < i n t > 1 5 9 < / i n t > < / v a l u e > < / i t e m > < i t e m > < k e y > < s t r i n g > S u b c a t e g o r y < / s t r i n g > < / k e y > < v a l u e > < i n t > 2 8 1 < / i n t > < / v a l u e > < / i t e m > < i t e m > < k e y > < s t r i n g > C a t e g o r y < / s t r i n g > < / k e y > < v a l u e > < i n t > 2 2 2 < / i n t > < / v a l u e > < / i t e m > < i t e m > < k e y > < s t r i n g > C a t e g o r y   K e y < / s t r i n g > < / k e y > < v a l u e > < i n t > 2 9 7 < / i n t > < / v a l u e > < / i t e m > < i t e m > < k e y > < s t r i n g > S u b c a t e g o r y   K e y < / s t r i n g > < / k e y > < v a l u e > < i n t > 3 5 6 < / i n t > < / v a l u e > < / i t e m > < i t e m > < k e y > < s t r i n g > C a t e g o r y   I D < / s t r i n g > < / k e y > < v a l u e > < i n t > 2 6 8 < / i n t > < / v a l u e > < / i t e m > < i t e m > < k e y > < s t r i n g > S u b c a t e g o r y   I D < / s t r i n g > < / k e y > < v a l u e > < i n t > 3 2 7 < / i n t > < / v a l u e > < / i t e m > < / C o l u m n W i d t h s > < C o l u m n D i s p l a y I n d e x > < i t e m > < k e y > < s t r i n g > P r o d u c t K e y < / s t r i n g > < / k e y > < v a l u e > < i n t > 0 < / i n t > < / v a l u e > < / i t e m > < i t e m > < k e y > < s t r i n g > P r o d u c t < / s t r i n g > < / k e y > < v a l u e > < i n t > 1 < / i n t > < / v a l u e > < / i t e m > < i t e m > < k e y > < s t r i n g > S t a n d a r d   C o s t < / s t r i n g > < / k e y > < v a l u e > < i n t > 2 < / i n t > < / v a l u e > < / i t e m > < i t e m > < k e y > < s t r i n g > C o l o r < / s t r i n g > < / k e y > < v a l u e > < i n t > 3 < / i n t > < / v a l u e > < / i t e m > < i t e m > < k e y > < s t r i n g > S u b c a t e g o r y < / s t r i n g > < / k e y > < v a l u e > < i n t > 4 < / i n t > < / v a l u e > < / i t e m > < i t e m > < k e y > < s t r i n g > C a t e g o r y < / s t r i n g > < / k e y > < v a l u e > < i n t > 5 < / i n t > < / v a l u e > < / i t e m > < i t e m > < k e y > < s t r i n g > C a t e g o r y   K e y < / s t r i n g > < / k e y > < v a l u e > < i n t > 6 < / i n t > < / v a l u e > < / i t e m > < i t e m > < k e y > < s t r i n g > S u b c a t e g o r y   K e y < / s t r i n g > < / k e y > < v a l u e > < i n t > 7 < / i n t > < / v a l u e > < / i t e m > < i t e m > < k e y > < s t r i n g > C a t e g o r y   I D < / s t r i n g > < / k e y > < v a l u e > < i n t > 8 < / i n t > < / v a l u e > < / i t e m > < i t e m > < k e y > < s t r i n g > S u b c a t e g o r y   I D < / 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 S a l e s _ 4 7 8 b a c 9 3 - a 6 8 0 - 4 0 5 c - b a 3 5 - 3 3 2 0 c 7 b a 8 4 2 9 < / K e y > < V a l u e   x m l n s : a = " h t t p : / / s c h e m a s . d a t a c o n t r a c t . o r g / 2 0 0 4 / 0 7 / M i c r o s o f t . A n a l y s i s S e r v i c e s . C o m m o n " > < a : H a s F o c u s > f a l s e < / a : H a s F o c u s > < a : S i z e A t D p i 9 6 > 2 2 1 < / a : S i z e A t D p i 9 6 > < a : V i s i b l e > f a l s e < / a : V i s i b l e > < / V a l u e > < / K e y V a l u e O f s t r i n g S a n d b o x E d i t o r . M e a s u r e G r i d S t a t e S c d E 3 5 R y > < K e y V a l u e O f s t r i n g S a n d b o x E d i t o r . M e a s u r e G r i d S t a t e S c d E 3 5 R y > < K e y > P r o d u c t _ 8 f 8 e 9 3 e a - 9 7 7 f - 4 5 8 6 - 8 a b 4 - 8 c 1 9 7 e e 7 2 8 6 c < / K e y > < V a l u e   x m l n s : a = " h t t p : / / s c h e m a s . d a t a c o n t r a c t . o r g / 2 0 0 4 / 0 7 / M i c r o s o f t . A n a l y s i s S e r v i c e s . C o m m o n " > < a : H a s F o c u s > f a l s e < / a : H a s F o c u s > < a : S i z e A t D p i 9 6 > 2 1 8 < / a : S i z e A t D p i 9 6 > < a : V i s i b l e > t r u e < / a : V i s i b l e > < / V a l u e > < / K e y V a l u e O f s t r i n g S a n d b o x E d i t o r . M e a s u r e G r i d S t a t e S c d E 3 5 R y > < / A r r a y O f K e y V a l u e O f s t r i n g S a n d b o x E d i t o r . M e a s u r e G r i d S t a t e S c d E 3 5 R y > ] ] > < / 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 C o l u m n s \ S t a n d a r d   C o s t < / 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 C o l u m n s \ S u b c a t e g o r y   K e y < / 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 C o l u m n s \ S u b c a t e g o r y 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 C o l u m n s \ E m p l o y e e K e y 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2.xml>��< ? x m l   v e r s i o n = " 1 . 0 "   e n c o d i n g = " U T F - 1 6 " ? > < G e m i n i   x m l n s = " h t t p : / / g e m i n i / p i v o t c u s t o m i z a t i o n / T a b l e X M L _ S a l e s _ 4 7 8 b a c 9 3 - a 6 8 0 - 4 0 5 c - b a 3 5 - 3 3 2 0 c 7 b a 8 4 2 9 " > < C u s t o m C o n t e n t > < ! [ C D A T A [ < T a b l e W i d g e t G r i d S e r i a l i z a t i o n   x m l n s : x s d = " h t t p : / / w w w . w 3 . o r g / 2 0 0 1 / X M L S c h e m a "   x m l n s : x s i = " h t t p : / / w w w . w 3 . o r g / 2 0 0 1 / X M L S c h e m a - i n s t a n c e " > < C o l u m n S u g g e s t e d T y p e   / > < C o l u m n F o r m a t   / > < C o l u m n A c c u r a c y   / > < C o l u m n C u r r e n c y S y m b o l   / > < C o l u m n P o s i t i v e P a t t e r n   / > < C o l u m n N e g a t i v e P a t t e r n   / > < C o l u m n W i d t h s > < i t e m > < k e y > < s t r i n g > S a l e s O r d e r N u m b e r < / s t r i n g > < / k e y > < v a l u e > < i n t > 3 9 1 < / i n t > < / v a l u e > < / i t e m > < i t e m > < k e y > < s t r i n g > O r d e r D a t e < / s t r i n g > < / k e y > < v a l u e > < i n t > 2 4 4 < / i n t > < / v a l u e > < / i t e m > < i t e m > < k e y > < s t r i n g > P r o d u c t K e y < / s t r i n g > < / k e y > < v a l u e > < i n t > 2 6 4 < / i n t > < / v a l u e > < / i t e m > < i t e m > < k e y > < s t r i n g > R e s e l l e r K e y < / s t r i n g > < / k e y > < v a l u e > < i n t > 2 7 2 < / i n t > < / v a l u e > < / i t e m > < i t e m > < k e y > < s t r i n g > E m p l o y e e K e y < / s t r i n g > < / k e y > < v a l u e > < i n t > 3 0 1 < / i n t > < / v a l u e > < / i t e m > < i t e m > < k e y > < s t r i n g > S a l e s T e r r i t o r y K e y < / s t r i n g > < / k e y > < v a l u e > < i n t > 3 6 7 < / i n t > < / v a l u e > < / i t e m > < i t e m > < k e y > < s t r i n g > Q u a n t i t y < / s t r i n g > < / k e y > < v a l u e > < i n t > 2 0 9 < / i n t > < / v a l u e > < / i t e m > < i t e m > < k e y > < s t r i n g > U n i t   P r i c e < / s t r i n g > < / k e y > < v a l u e > < i n t > 2 3 1 < / i n t > < / v a l u e > < / i t e m > < i t e m > < k e y > < s t r i n g > S a l e s < / s t r i n g > < / k e y > < v a l u e > < i n t > 1 6 4 < / i n t > < / v a l u e > < / i t e m > < i t e m > < k e y > < s t r i n g > C o s t < / s t r i n g > < / k e y > < v a l u e > < i n t > 1 4 7 < / i n t > < / v a l u e > < / i t e m > < i t e m > < k e y > < s t r i n g > P r o f i t < / s t r i n g > < / k e y > < v a l u e > < i n t > 1 5 6 < / i n t > < / v a l u e > < / i t e m > < i t e m > < k e y > < s t r i n g > O r d e r D a t e   ( Y e a r ) < / s t r i n g > < / k e y > < v a l u e > < i n t > 3 5 7 < / i n t > < / v a l u e > < / i t e m > < i t e m > < k e y > < s t r i n g > O r d e r D a t e   ( Q u a r t e r ) < / s t r i n g > < / k e y > < v a l u e > < i n t > 4 0 4 < / i n t > < / v a l u e > < / i t e m > < i t e m > < k e y > < s t r i n g > O r d e r D a t e   ( M o n t h   I n d e x ) < / s t r i n g > < / k e y > < v a l u e > < i n t > 4 8 3 < / i n t > < / v a l u e > < / i t e m > < i t e m > < k e y > < s t r i n g > O r d e r D a t e   ( M o n t h ) < / s t r i n g > < / k e y > < v a l u e > < i n t > 3 8 2 < / i n t > < / v a l u e > < / i t e m > < / C o l u m n W i d t h s > < C o l u m n D i s p l a y I n d e x > < i t e m > < k e y > < s t r i n g > S a l e s O r d e r N u m b e r < / s t r i n g > < / k e y > < v a l u e > < i n t > 0 < / i n t > < / v a l u e > < / i t e m > < i t e m > < k e y > < s t r i n g > O r d e r D a t e < / s t r i n g > < / k e y > < v a l u e > < i n t > 1 < / i n t > < / v a l u e > < / i t e m > < i t e m > < k e y > < s t r i n g > P r o d u c t K e y < / s t r i n g > < / k e y > < v a l u e > < i n t > 2 < / i n t > < / v a l u e > < / i t e m > < i t e m > < k e y > < s t r i n g > R e s e l l e r K e y < / s t r i n g > < / k e y > < v a l u e > < i n t > 3 < / i n t > < / v a l u e > < / i t e m > < i t e m > < k e y > < s t r i n g > E m p l o y e e K e y < / s t r i n g > < / k e y > < v a l u e > < i n t > 4 < / i n t > < / v a l u e > < / i t e m > < i t e m > < k e y > < s t r i n g > S a l e s T e r r i t o r y K e y < / s t r i n g > < / k e y > < v a l u e > < i n t > 5 < / i n t > < / v a l u e > < / i t e m > < i t e m > < k e y > < s t r i n g > Q u a n t i t y < / s t r i n g > < / k e y > < v a l u e > < i n t > 6 < / i n t > < / v a l u e > < / i t e m > < i t e m > < k e y > < s t r i n g > U n i t   P r i c e < / s t r i n g > < / k e y > < v a l u e > < i n t > 7 < / i n t > < / v a l u e > < / i t e m > < i t e m > < k e y > < s t r i n g > S a l e s < / s t r i n g > < / k e y > < v a l u e > < i n t > 8 < / i n t > < / v a l u e > < / i t e m > < i t e m > < k e y > < s t r i n g > C o s t < / s t r i n g > < / k e y > < v a l u e > < i n t > 9 < / i n t > < / v a l u e > < / i t e m > < i t e m > < k e y > < s t r i n g > P r o f i t < / s t r i n g > < / k e y > < v a l u e > < i n t > 1 0 < / i n t > < / v a l u e > < / i t e m > < i t e m > < k e y > < s t r i n g > O r d e r D a t e   ( Y e a r ) < / s t r i n g > < / k e y > < v a l u e > < i n t > 1 1 < / i n t > < / v a l u e > < / i t e m > < i t e m > < k e y > < s t r i n g > O r d e r D a t e   ( Q u a r t e r ) < / s t r i n g > < / k e y > < v a l u e > < i n t > 1 2 < / i n t > < / v a l u e > < / i t e m > < i t e m > < k e y > < s t r i n g > O r d e r D a t e   ( M o n t h   I n d e x ) < / s t r i n g > < / k e y > < v a l u e > < i n t > 1 3 < / i n t > < / v a l u e > < / i t e m > < i t e m > < k e y > < s t r i n g > O r d e r D a t e   ( M o n t h ) < / 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 2 0 2 4 - 1 0 - 0 8 T 1 7 : 3 1 : 5 1 . 6 3 0 3 2 6 9 + 0 3 : 0 0 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 T a g s \ T a b l e s \ & l t ; T a b l e s \ P r o d u c t & g t ; < / K e y > < / D i a g r a m O b j e c t K e y > < D i a g r a m O b j e c t K e y > < K e y > D y n a m i c   T a g s \ T a b l e s \ & l t ; T a b l e s \ S a l e s _ P e r s o n & g t ; < / K e y > < / D i a g r a m O b j e c t K e y > < D i a g r a m O b j e c t K e y > < K e y > D y n a m i c   T a g s \ T a b l e s \ & l t ; T a b l e s \ R e g i o n & g t ; < / K e y > < / D i a g r a m O b j e c t K e y > < D i a g r a m O b j e c t K e y > < K e y > T a b l e s \ S a l e s < / K e y > < / D i a g r a m O b j e c t K e y > < D i a g r a m O b j e c t K e y > < K e y > T a b l e s \ S a l e s \ C o l u m n s \ S a l e s O r d e r N u m b e r < / K e y > < / D i a g r a m O b j e c t K e y > < D i a g r a m O b j e c t K e y > < K e y > T a b l e s \ S a l e s \ C o l u m n s \ O r d e r D a t e < / K e y > < / D i a g r a m O b j e c t K e y > < D i a g r a m O b j e c t K e y > < K e y > T a b l e s \ S a l e s \ C o l u m n s \ P r o d u c t K e y < / K e y > < / D i a g r a m O b j e c t K e y > < D i a g r a m O b j e c t K e y > < K e y > T a b l e s \ S a l e s \ C o l u m n s \ R e s e l l e r K e y < / K e y > < / D i a g r a m O b j e c t K e y > < D i a g r a m O b j e c t K e y > < K e y > T a b l e s \ S a l e s \ C o l u m n s \ E m p l o y e e K e y < / K e y > < / D i a g r a m O b j e c t K e y > < D i a g r a m O b j e c t K e y > < K e y > T a b l e s \ S a l e s \ C o l u m n s \ S a l e s T e r r i t o r y K e y < / K e y > < / D i a g r a m O b j e c t K e y > < D i a g r a m O b j e c t K e y > < K e y > T a b l e s \ S a l e s \ C o l u m n s \ Q u a n t i t y < / K e y > < / D i a g r a m O b j e c t K e y > < D i a g r a m O b j e c t K e y > < K e y > T a b l e s \ S a l e s \ C o l u m n s \ U n i t   P r i c e < / K e y > < / D i a g r a m O b j e c t K e y > < D i a g r a m O b j e c t K e y > < K e y > T a b l e s \ S a l e s \ C o l u m n s \ S a l e s < / K e y > < / D i a g r a m O b j e c t K e y > < D i a g r a m O b j e c t K e y > < K e y > T a b l e s \ S a l e s \ C o l u m n s \ C o s t < / K e y > < / D i a g r a m O b j e c t K e y > < D i a g r a m O b j e c t K e y > < K e y > T a b l e s \ S a l e s \ C o l u m n s \ P r o f i t < / K e y > < / D i a g r a m O b j e c t K e y > < D i a g r a m O b j e c t K e y > < K e y > T a b l e s \ P r o d u c t < / K e y > < / D i a g r a m O b j e c t K e y > < D i a g r a m O b j e c t K e y > < K e y > T a b l e s \ P r o d u c t \ C o l u m n s \ P r o d u c t K e y < / K e y > < / D i a g r a m O b j e c t K e y > < D i a g r a m O b j e c t K e y > < K e y > T a b l e s \ P r o d u c t \ C o l u m n s \ P r o d u c t < / K e y > < / D i a g r a m O b j e c t K e y > < D i a g r a m O b j e c t K e y > < K e y > T a b l e s \ P r o d u c t \ C o l u m n s \ S t a n d a r d   C o s t < / K e y > < / D i a g r a m O b j e c t K e y > < D i a g r a m O b j e c t K e y > < K e y > T a b l e s \ P r o d u c t \ C o l u m n s \ C o l o r < / K e y > < / D i a g r a m O b j e c t K e y > < D i a g r a m O b j e c t K e y > < K e y > T a b l e s \ P r o d u c t \ C o l u m n s \ S u b c a t e g o r y < / K e y > < / D i a g r a m O b j e c t K e y > < D i a g r a m O b j e c t K e y > < K e y > T a b l e s \ P r o d u c t \ C o l u m n s \ C a t e g o r y < / K e y > < / D i a g r a m O b j e c t K e y > < D i a g r a m O b j e c t K e y > < K e y > T a b l e s \ P r o d u c t \ C o l u m n s \ C a t e g o r y   K e y < / K e y > < / D i a g r a m O b j e c t K e y > < D i a g r a m O b j e c t K e y > < K e y > T a b l e s \ P r o d u c t \ C o l u m n s \ S u b c a t e g o r y   K e y < / K e y > < / D i a g r a m O b j e c t K e y > < D i a g r a m O b j e c t K e y > < K e y > T a b l e s \ P r o d u c t \ C o l u m n s \ C a t e g o r y   I D < / K e y > < / D i a g r a m O b j e c t K e y > < D i a g r a m O b j e c t K e y > < K e y > T a b l e s \ P r o d u c t \ C o l u m n s \ S u b c a t e g o r y   I D < / K e y > < / D i a g r a m O b j e c t K e y > < D i a g r a m O b j e c t K e y > < K e y > T a b l e s \ S a l e s _ P e r s o n < / K e y > < / D i a g r a m O b j e c t K e y > < D i a g r a m O b j e c t K e y > < K e y > T a b l e s \ S a l e s _ P e r s o n \ C o l u m n s \ E m p l o y e e K e y < / K e y > < / D i a g r a m O b j e c t K e y > < D i a g r a m O b j e c t K e y > < K e y > T a b l e s \ S a l e s _ P e r s o n \ C o l u m n s \ E m p l o y e e I D < / K e y > < / D i a g r a m O b j e c t K e y > < D i a g r a m O b j e c t K e y > < K e y > T a b l e s \ S a l e s _ P e r s o n \ C o l u m n s \ S a l e s p e r s o n < / K e y > < / D i a g r a m O b j e c t K e y > < D i a g r a m O b j e c t K e y > < K e y > T a b l e s \ S a l e s _ P e r s o n \ C o l u m n s \ T i t l e < / K e y > < / D i a g r a m O b j e c t K e y > < D i a g r a m O b j e c t K e y > < K e y > T a b l e s \ S a l e s _ P e r s o n \ C o l u m n s \ U P N < / K e y > < / D i a g r a m O b j e c t K e y > < D i a g r a m O b j e c t K e y > < K e y > T a b l e s \ R e g i o n < / K e y > < / D i a g r a m O b j e c t K e y > < D i a g r a m O b j e c t K e y > < K e y > T a b l e s \ R e g i o n \ C o l u m n s \ S a l e s T e r r i t o r y K e y < / K e y > < / D i a g r a m O b j e c t K e y > < D i a g r a m O b j e c t K e y > < K e y > T a b l e s \ R e g i o n \ C o l u m n s \ R e g i o n < / K e y > < / D i a g r a m O b j e c t K e y > < D i a g r a m O b j e c t K e y > < K e y > T a b l e s \ R e g i o n \ C o l u m n s \ C o u n t r y < / K e y > < / D i a g r a m O b j e c t K e y > < D i a g r a m O b j e c t K e y > < K e y > T a b l e s \ R e g i o n \ C o l u m n s \ G r o u p < / 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 R e l a t i o n s h i p s \ & l t ; T a b l e s \ S a l e s \ C o l u m n s \ E m p l o y e e K e y & g t ; - & l t ; T a b l e s \ S a l e s _ P e r s o n \ C o l u m n s \ E m p l o y e e K e y & g t ; < / K e y > < / D i a g r a m O b j e c t K e y > < D i a g r a m O b j e c t K e y > < K e y > R e l a t i o n s h i p s \ & l t ; T a b l e s \ S a l e s \ C o l u m n s \ E m p l o y e e K e y & g t ; - & l t ; T a b l e s \ S a l e s _ P e r s o n \ C o l u m n s \ E m p l o y e e K e y & g t ; \ F K < / K e y > < / D i a g r a m O b j e c t K e y > < D i a g r a m O b j e c t K e y > < K e y > R e l a t i o n s h i p s \ & l t ; T a b l e s \ S a l e s \ C o l u m n s \ E m p l o y e e K e y & g t ; - & l t ; T a b l e s \ S a l e s _ P e r s o n \ C o l u m n s \ E m p l o y e e K e y & g t ; \ P K < / K e y > < / D i a g r a m O b j e c t K e y > < D i a g r a m O b j e c t K e y > < K e y > R e l a t i o n s h i p s \ & l t ; T a b l e s \ S a l e s \ C o l u m n s \ E m p l o y e e K e y & g t ; - & l t ; T a b l e s \ S a l e s _ P e r s o n \ C o l u m n s \ E m p l o y e e K e y & g t ; \ C r o s s F i l t e r < / K e y > < / D i a g r a m O b j e c t K e y > < D i a g r a m O b j e c t K e y > < K e y > R e l a t i o n s h i p s \ & l t ; T a b l e s \ S a l e s \ C o l u m n s \ S a l e s T e r r i t o r y K e y & g t ; - & l t ; T a b l e s \ R e g i o n \ C o l u m n s \ S a l e s T e r r i t o r y K e y & g t ; < / K e y > < / D i a g r a m O b j e c t K e y > < D i a g r a m O b j e c t K e y > < K e y > R e l a t i o n s h i p s \ & l t ; T a b l e s \ S a l e s \ C o l u m n s \ S a l e s T e r r i t o r y K e y & g t ; - & l t ; T a b l e s \ R e g i o n \ C o l u m n s \ S a l e s T e r r i t o r y K e y & g t ; \ F K < / K e y > < / D i a g r a m O b j e c t K e y > < D i a g r a m O b j e c t K e y > < K e y > R e l a t i o n s h i p s \ & l t ; T a b l e s \ S a l e s \ C o l u m n s \ S a l e s T e r r i t o r y K e y & g t ; - & l t ; T a b l e s \ R e g i o n \ C o l u m n s \ S a l e s T e r r i t o r y K e y & g t ; \ P K < / K e y > < / D i a g r a m O b j e c t K e y > < D i a g r a m O b j e c t K e y > < K e y > R e l a t i o n s h i p s \ & l t ; T a b l e s \ S a l e s \ C o l u m n s \ S a l e s T e r r i t o r y K e y & g t ; - & l t ; T a b l e s \ R e g i o n \ C o l u m n s \ S a l e s T e r r i t o r y K e y & g t ; \ C r o s s F i l t e r < / K e y > < / D i a g r a m O b j e c t K e y > < / A l l K e y s > < S e l e c t e d K e y s > < D i a g r a m O b j e c t K e y > < K e y > T a b l e s \ P r o d u c t \ C o l u m n s \ S t a n d a r d   C o s t 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 T a g s \ T a b l e s \ & l t ; T a b l e s \ S a l e s _ P e r s o n & g t ; 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L e f t > 3 5 6 . 2 7 5 7 2 9 3 0 8 2 0 7 7 < / L e f t > < T a b I n d e x > 2 < / T a b I n d e x > < T o p > 1 6 7 . 6 7 2 2 9 0 8 1 6 0 2 2 6 1 < / T o p > < 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 T a b l e s \ S a l e s \ C o l u m n s \ R e s e l l e r K e y < / K e y > < / a : K e y > < a : V a l u e   i : t y p e = " D i a g r a m D i s p l a y N o d e V i e w S t a t e " > < H e i g h t > 1 5 0 < / H e i g h t > < I s E x p a n d e d > t r u e < / I s E x p a n d e d > < W i d t h > 2 0 0 < / W i d t h > < / a : V a l u e > < / a : K e y V a l u e O f D i a g r a m O b j e c t K e y a n y T y p e z b w N T n L X > < a : K e y V a l u e O f D i a g r a m O b j e c t K e y a n y T y p e z b w N T n L X > < a : K e y > < K e y > T a b l e s \ S a l e s \ C o l u m n s \ E m p l o y e e K e y < / K e y > < / a : K e y > < a : V a l u e   i : t y p e = " D i a g r a m D i s p l a y N o d e V i e w S t a t e " > < H e i g h t > 1 5 0 < / H e i g h t > < I s E x p a n d e d > t r u e < / I s E x p a n d e d > < W i d t h > 2 0 0 < / W i d t h > < / a : V a l u e > < / a : K e y V a l u e O f D i a g r a m O b j e c t K e y a n y T y p e z b w N T n L X > < a : K e y V a l u e O f D i a g r a m O b j e c t K e y a n y T y p e z b w N T n L X > < a : K e y > < K e y > T a b l e s \ S a l e s \ C o l u m n s \ S a l e s T e r r i t o r y K e y 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 T a b l e s \ S a l e s \ C o l u m n s \ C o s t < / K e y > < / a : K e y > < a : V a l u e   i : t y p e = " D i a g r a m D i s p l a y N o d e V i e w S t a t e " > < H e i g h t > 1 5 0 < / H e i g h t > < I s E x p a n d e d > t r u e < / I s E x p a n d e d > < W i d t h > 2 0 0 < / W i d t h > < / a : V a l u e > < / a : K e y V a l u e O f D i a g r a m O b j e c t K e y a n y T y p e z b w N T n L X > < a : K e y V a l u e O f D i a g r a m O b j e c t K e y a n y T y p e z b w N T n L X > < a : K e y > < K e y > T a b l e s \ S a l e s \ C o l u m n s \ P r o f i t < / 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 3 8 0 . 7 6 3 1 1 6 2 0 5 3 8 0 5 8 < / L e f t > < T a b I n d e x > 3 < / T a b I n d e x > < T o p > 3 8 5 . 7 9 5 1 3 0 8 9 8 5 1 0 3 7 < / T o p > < 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 T a b l e s \ P r o d u c t \ C o l u m n s \ S t a n d a r d   C o s t < / 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 T a b l e s \ P r o d u c t \ C o l u m n s \ C a t e g o r y   K e y < / K e y > < / a : K e y > < a : V a l u e   i : t y p e = " D i a g r a m D i s p l a y N o d e V i e w S t a t e " > < H e i g h t > 1 5 0 < / H e i g h t > < I s E x p a n d e d > t r u e < / I s E x p a n d e d > < W i d t h > 2 0 0 < / W i d t h > < / a : V a l u e > < / a : K e y V a l u e O f D i a g r a m O b j e c t K e y a n y T y p e z b w N T n L X > < a : K e y V a l u e O f D i a g r a m O b j e c t K e y a n y T y p e z b w N T n L X > < a : K e y > < K e y > T a b l e s \ P r o d u c t \ C o l u m n s \ S u b c a t e g o r y   K e y < / K e y > < / a : K e y > < a : V a l u e   i : t y p e = " D i a g r a m D i s p l a y N o d e V i e w S t a t e " > < H e i g h t > 1 5 0 < / H e i g h t > < I s E x p a n d e d > t r u e < / I s E x p a n d e d > < W i d t h > 2 0 0 < / W i d t h > < / a : V a l u e > < / a : K e y V a l u e O f D i a g r a m O b j e c t K e y a n y T y p e z b w N T n L X > < a : K e y V a l u e O f D i a g r a m O b j e c t K e y a n y T y p e z b w N T n L X > < a : K e y > < K e y > T a b l e s \ P r o d u c t \ C o l u m n s \ C a t e g o r y   I D < / K e y > < / a : K e y > < a : V a l u e   i : t y p e = " D i a g r a m D i s p l a y N o d e V i e w S t a t e " > < H e i g h t > 1 5 0 < / H e i g h t > < I s E x p a n d e d > t r u e < / I s E x p a n d e d > < W i d t h > 2 0 0 < / W i d t h > < / a : V a l u e > < / a : K e y V a l u e O f D i a g r a m O b j e c t K e y a n y T y p e z b w N T n L X > < a : K e y V a l u e O f D i a g r a m O b j e c t K e y a n y T y p e z b w N T n L X > < a : K e y > < K e y > T a b l e s \ P r o d u c t \ C o l u m n s \ S u b c a t e g o r y   I D < / K e y > < / a : K e y > < a : V a l u e   i : t y p e = " D i a g r a m D i s p l a y N o d e V i e w S t a t e " > < H e i g h t > 1 5 0 < / H e i g h t > < I s E x p a n d e d > t r u e < / I s E x p a n d e d > < W i d t h > 2 0 0 < / W i d t h > < / a : V a l u e > < / a : K e y V a l u e O f D i a g r a m O b j e c t K e y a n y T y p e z b w N T n L X > < a : K e y V a l u e O f D i a g r a m O b j e c t K e y a n y T y p e z b w N T n L X > < a : K e y > < K e y > T a b l e s \ S a l e s _ P e r s o n < / K e y > < / a : K e y > < a : V a l u e   i : t y p e = " D i a g r a m D i s p l a y N o d e V i e w S t a t e " > < H e i g h t > 1 5 0 < / H e i g h t > < I s E x p a n d e d > t r u e < / I s E x p a n d e d > < L a y e d O u t > t r u e < / L a y e d O u t > < L e f t > 6 6 0 . 9 0 4 7 6 0 6 2 3 8 3 1 1 8 < / L e f t > < T a b I n d e x > 1 < / T a b I n d e x > < W i d t h > 2 0 0 < / W i d t h > < / a : V a l u e > < / a : K e y V a l u e O f D i a g r a m O b j e c t K e y a n y T y p e z b w N T n L X > < a : K e y V a l u e O f D i a g r a m O b j e c t K e y a n y T y p e z b w N T n L X > < a : K e y > < K e y > T a b l e s \ S a l e s _ P e r s o n \ C o l u m n s \ E m p l o y e e K e y < / K e y > < / a : K e y > < a : V a l u e   i : t y p e = " D i a g r a m D i s p l a y N o d e V i e w S t a t e " > < H e i g h t > 1 5 0 < / H e i g h t > < I s E x p a n d e d > t r u e < / I s E x p a n d e d > < W i d t h > 2 0 0 < / W i d t h > < / a : V a l u e > < / a : K e y V a l u e O f D i a g r a m O b j e c t K e y a n y T y p e z b w N T n L X > < a : K e y V a l u e O f D i a g r a m O b j e c t K e y a n y T y p e z b w N T n L X > < a : K e y > < K e y > T a b l e s \ S a l e s _ P e r s o n \ C o l u m n s \ E m p l o y e e I D < / K e y > < / a : K e y > < a : V a l u e   i : t y p e = " D i a g r a m D i s p l a y N o d e V i e w S t a t e " > < H e i g h t > 1 5 0 < / H e i g h t > < I s E x p a n d e d > t r u e < / I s E x p a n d e d > < W i d t h > 2 0 0 < / W i d t h > < / a : V a l u e > < / a : K e y V a l u e O f D i a g r a m O b j e c t K e y a n y T y p e z b w N T n L X > < a : K e y V a l u e O f D i a g r a m O b j e c t K e y a n y T y p e z b w N T n L X > < a : K e y > < K e y > T a b l e s \ S a l e s _ P e r s o n \ C o l u m n s \ S a l e s p e r s o n < / K e y > < / a : K e y > < a : V a l u e   i : t y p e = " D i a g r a m D i s p l a y N o d e V i e w S t a t e " > < H e i g h t > 1 5 0 < / H e i g h t > < I s E x p a n d e d > t r u e < / I s E x p a n d e d > < W i d t h > 2 0 0 < / W i d t h > < / a : V a l u e > < / a : K e y V a l u e O f D i a g r a m O b j e c t K e y a n y T y p e z b w N T n L X > < a : K e y V a l u e O f D i a g r a m O b j e c t K e y a n y T y p e z b w N T n L X > < a : K e y > < K e y > T a b l e s \ S a l e s _ P e r s o n \ C o l u m n s \ T i t l e < / K e y > < / a : K e y > < a : V a l u e   i : t y p e = " D i a g r a m D i s p l a y N o d e V i e w S t a t e " > < H e i g h t > 1 5 0 < / H e i g h t > < I s E x p a n d e d > t r u e < / I s E x p a n d e d > < W i d t h > 2 0 0 < / W i d t h > < / a : V a l u e > < / a : K e y V a l u e O f D i a g r a m O b j e c t K e y a n y T y p e z b w N T n L X > < a : K e y V a l u e O f D i a g r a m O b j e c t K e y a n y T y p e z b w N T n L X > < a : K e y > < K e y > T a b l e s \ S a l e s _ P e r s o n \ C o l u m n s \ U P N < / 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 1 . 3 6 4 4 8 5 9 8 1 3 0 8 4 0 5 4 < / L e f t > < T o p > 1 1 6 . 6 0 4 7 6 6 5 0 9 5 0 8 5 2 < / T o p > < W i d t h > 2 0 0 < / W i d t h > < / a : V a l u e > < / a : K e y V a l u e O f D i a g r a m O b j e c t K e y a n y T y p e z b w N T n L X > < a : K e y V a l u e O f D i a g r a m O b j e c t K e y a n y T y p e z b w N T n L X > < a : K e y > < K e y > T a b l e s \ R e g i o n \ C o l u m n s \ S a l e s T e r r i t o r y K e y < / K e y > < / a : K e y > < a : V a l u e   i : t y p e = " D i a g r a m D i s p l a y N o d e V i e w S t a t e " > < H e i g h t > 1 5 0 < / H e i g h t > < I s E x p a n d e d > t r u e < / I s E x p a n d e d > < 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 T a b l e s \ R e g i o n \ C o l u m n s \ C o u n t r y < / K e y > < / a : K e y > < a : V a l u e   i : t y p e = " D i a g r a m D i s p l a y N o d e V i e w S t a t e " > < H e i g h t > 1 5 0 < / H e i g h t > < I s E x p a n d e d > t r u e < / I s E x p a n d e d > < W i d t h > 2 0 0 < / W i d t h > < / a : V a l u e > < / a : K e y V a l u e O f D i a g r a m O b j e c t K e y a n y T y p e z b w N T n L X > < a : K e y V a l u e O f D i a g r a m O b j e c t K e y a n y T y p e z b w N T n L X > < a : K e y > < K e y > T a b l e s \ R e g i o n \ C o l u m n s \ G r o u p < / K e y > < / a : K e y > < a : V a l u e   i : t y p e = " D i a g r a m D i s p l a y N o d e V i e w S t a t e " > < H e i g h t > 1 5 0 < / H e i g h t > < I s E x p a n d e d > t r u e < / I s E x p a n d e d > < W i d t h > 2 0 0 < / W i d t h > < / a : V a l u e > < / a : K e y V a l u e O f D i a g r a m O b j e c t K e y a n y T y p e z b w N T n L X > < a : K e y V a l u e O f D i a g r a m O b j e c t K e y a n y T y p e z b w N T n L X > < a : K e y > < K e y > R e l a t i o n s h i p s \ & l t ; T a b l e s \ S a l e s \ C o l u m n s \ P r o d u c t K e y & g t ; - & l t ; T a b l e s \ P r o d u c t \ C o l u m n s \ P r o d u c t K e y & g t ; < / K e y > < / a : K e y > < a : V a l u e   i : t y p e = " D i a g r a m D i s p l a y L i n k V i e w S t a t e " > < A u t o m a t i o n P r o p e r t y H e l p e r T e x t > E n d   p o i n t   1 :   ( 4 5 6 . 2 7 5 7 2 9 , 3 3 3 . 6 7 2 2 9 0 8 1 6 0 2 3 ) .   E n d   p o i n t   2 :   ( 4 8 0 . 7 6 3 1 1 6 , 3 6 9 . 7 9 5 1 3 0 8 9 8 5 1 )   < / A u t o m a t i o n P r o p e r t y H e l p e r T e x t > < L a y e d O u t > t r u e < / L a y e d O u t > < P o i n t s   x m l n s : b = " h t t p : / / s c h e m a s . d a t a c o n t r a c t . o r g / 2 0 0 4 / 0 7 / S y s t e m . W i n d o w s " > < b : P o i n t > < b : _ x > 4 5 6 . 2 7 5 7 2 8 9 9 9 9 9 9 9 6 < / b : _ x > < b : _ y > 3 3 3 . 6 7 2 2 9 0 8 1 6 0 2 2 6 1 < / b : _ y > < / b : P o i n t > < b : P o i n t > < b : _ x > 4 5 6 . 2 7 5 7 2 9 < / b : _ x > < b : _ y > 3 4 9 . 7 3 3 7 1 1 < / b : _ y > < / b : P o i n t > < b : P o i n t > < b : _ x > 4 5 8 . 2 7 5 7 2 9 < / b : _ x > < b : _ y > 3 5 1 . 7 3 3 7 1 1 < / b : _ y > < / b : P o i n t > < b : P o i n t > < b : _ x > 4 7 8 . 7 6 3 1 1 6 < / b : _ x > < b : _ y > 3 5 1 . 7 3 3 7 1 1 < / b : _ y > < / b : P o i n t > < b : P o i n t > < b : _ x > 4 8 0 . 7 6 3 1 1 6 < / b : _ x > < b : _ y > 3 5 3 . 7 3 3 7 1 1 < / b : _ y > < / b : P o i n t > < b : P o i n t > < b : _ x > 4 8 0 . 7 6 3 1 1 6 < / b : _ x > < b : _ y > 3 6 9 . 7 9 5 1 3 0 8 9 8 5 1 0 3 7 < / 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 4 4 8 . 2 7 5 7 2 8 9 9 9 9 9 9 9 6 < / b : _ x > < b : _ y > 3 1 7 . 6 7 2 2 9 0 8 1 6 0 2 2 6 1 < / b : _ y > < / L a b e l L o c a t i o n > < L o c a t i o n   x m l n s : b = " h t t p : / / s c h e m a s . d a t a c o n t r a c t . o r g / 2 0 0 4 / 0 7 / S y s t e m . W i n d o w s " > < b : _ x > 4 5 6 . 2 7 5 7 2 8 9 9 9 9 9 9 9 6 < / b : _ x > < b : _ y > 3 1 7 . 6 7 2 2 9 0 8 1 6 0 2 2 6 1 < / b : _ y > < / L o c a t i o n > < S h a p e R o t a t e A n g l e > 9 0 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 4 7 2 . 7 6 3 1 1 6 < / b : _ x > < b : _ y > 3 6 9 . 7 9 5 1 3 0 8 9 8 5 1 0 3 7 < / b : _ y > < / L a b e l L o c a t i o n > < L o c a t i o n   x m l n s : b = " h t t p : / / s c h e m a s . d a t a c o n t r a c t . o r g / 2 0 0 4 / 0 7 / S y s t e m . W i n d o w s " > < b : _ x > 4 8 0 . 7 6 3 1 1 6 < / b : _ x > < b : _ y > 3 8 5 . 7 9 5 1 3 0 8 9 8 5 1 0 3 7 < / b : _ y > < / L o c a t i o n > < S h a p e R o t a t e A n g l e > 2 7 0 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 4 5 6 . 2 7 5 7 2 8 9 9 9 9 9 9 9 6 < / b : _ x > < b : _ y > 3 3 3 . 6 7 2 2 9 0 8 1 6 0 2 2 6 1 < / b : _ y > < / b : P o i n t > < b : P o i n t > < b : _ x > 4 5 6 . 2 7 5 7 2 9 < / b : _ x > < b : _ y > 3 4 9 . 7 3 3 7 1 1 < / b : _ y > < / b : P o i n t > < b : P o i n t > < b : _ x > 4 5 8 . 2 7 5 7 2 9 < / b : _ x > < b : _ y > 3 5 1 . 7 3 3 7 1 1 < / b : _ y > < / b : P o i n t > < b : P o i n t > < b : _ x > 4 7 8 . 7 6 3 1 1 6 < / b : _ x > < b : _ y > 3 5 1 . 7 3 3 7 1 1 < / b : _ y > < / b : P o i n t > < b : P o i n t > < b : _ x > 4 8 0 . 7 6 3 1 1 6 < / b : _ x > < b : _ y > 3 5 3 . 7 3 3 7 1 1 < / b : _ y > < / b : P o i n t > < b : P o i n t > < b : _ x > 4 8 0 . 7 6 3 1 1 6 < / b : _ x > < b : _ y > 3 6 9 . 7 9 5 1 3 0 8 9 8 5 1 0 3 7 < / b : _ y > < / b : P o i n t > < / P o i n t s > < / a : V a l u e > < / a : K e y V a l u e O f D i a g r a m O b j e c t K e y a n y T y p e z b w N T n L X > < a : K e y V a l u e O f D i a g r a m O b j e c t K e y a n y T y p e z b w N T n L X > < a : K e y > < K e y > R e l a t i o n s h i p s \ & l t ; T a b l e s \ S a l e s \ C o l u m n s \ E m p l o y e e K e y & g t ; - & l t ; T a b l e s \ S a l e s _ P e r s o n \ C o l u m n s \ E m p l o y e e K e y & g t ; < / K e y > < / a : K e y > < a : V a l u e   i : t y p e = " D i a g r a m D i s p l a y L i n k V i e w S t a t e " > < A u t o m a t i o n P r o p e r t y H e l p e r T e x t > E n d   p o i n t   1 :   ( 5 7 2 . 2 7 5 7 2 9 3 0 8 2 0 8 , 2 4 2 . 6 7 2 2 9 1 ) .   E n d   p o i n t   2 :   ( 6 4 4 . 9 0 4 7 6 0 6 2 3 8 3 1 , 7 5 )   < / A u t o m a t i o n P r o p e r t y H e l p e r T e x t > < L a y e d O u t > t r u e < / L a y e d O u t > < P o i n t s   x m l n s : b = " h t t p : / / s c h e m a s . d a t a c o n t r a c t . o r g / 2 0 0 4 / 0 7 / S y s t e m . W i n d o w s " > < b : P o i n t > < b : _ x > 5 7 2 . 2 7 5 7 2 9 3 0 8 2 0 7 7 < / b : _ x > < b : _ y > 2 4 2 . 6 7 2 2 9 0 9 9 9 9 9 9 9 7 < / b : _ y > < / b : P o i n t > < b : P o i n t > < b : _ x > 6 0 6 . 5 9 0 2 4 5 < / b : _ x > < b : _ y > 2 4 2 . 6 7 2 2 9 1 < / b : _ y > < / b : P o i n t > < b : P o i n t > < b : _ x > 6 0 8 . 5 9 0 2 4 5 < / b : _ x > < b : _ y > 2 4 0 . 6 7 2 2 9 1 < / b : _ y > < / b : P o i n t > < b : P o i n t > < b : _ x > 6 0 8 . 5 9 0 2 4 5 < / b : _ x > < b : _ y > 7 7 < / b : _ y > < / b : P o i n t > < b : P o i n t > < b : _ x > 6 1 0 . 5 9 0 2 4 5 < / b : _ x > < b : _ y > 7 5 < / b : _ y > < / b : P o i n t > < b : P o i n t > < b : _ x > 6 4 4 . 9 0 4 7 6 0 6 2 3 8 3 1 1 8 < / b : _ x > < b : _ y > 7 5 < / b : _ y > < / b : P o i n t > < / P o i n t s > < / a : V a l u e > < / a : K e y V a l u e O f D i a g r a m O b j e c t K e y a n y T y p e z b w N T n L X > < a : K e y V a l u e O f D i a g r a m O b j e c t K e y a n y T y p e z b w N T n L X > < a : K e y > < K e y > R e l a t i o n s h i p s \ & l t ; T a b l e s \ S a l e s \ C o l u m n s \ E m p l o y e e K e y & g t ; - & l t ; T a b l e s \ S a l e s _ P e r s o n \ C o l u m n s \ E m p l o y e e K e y & g t ; \ F K < / K e y > < / a : K e y > < a : V a l u e   i : t y p e = " D i a g r a m D i s p l a y L i n k E n d p o i n t V i e w S t a t e " > < H e i g h t > 1 6 < / H e i g h t > < L a b e l L o c a t i o n   x m l n s : b = " h t t p : / / s c h e m a s . d a t a c o n t r a c t . o r g / 2 0 0 4 / 0 7 / S y s t e m . W i n d o w s " > < b : _ x > 5 5 6 . 2 7 5 7 2 9 3 0 8 2 0 7 7 < / b : _ x > < b : _ y > 2 3 4 . 6 7 2 2 9 0 9 9 9 9 9 9 9 7 < / b : _ y > < / L a b e l L o c a t i o n > < L o c a t i o n   x m l n s : b = " h t t p : / / s c h e m a s . d a t a c o n t r a c t . o r g / 2 0 0 4 / 0 7 / S y s t e m . W i n d o w s " > < b : _ x > 5 5 6 . 2 7 5 7 2 9 3 0 8 2 0 7 7 < / b : _ x > < b : _ y > 2 4 2 . 6 7 2 2 9 1 < / b : _ y > < / L o c a t i o n > < S h a p e R o t a t e A n g l e > 3 5 9 . 9 9 9 9 9 9 9 9 9 9 9 9 8 9 < / S h a p e R o t a t e A n g l e > < W i d t h > 1 6 < / W i d t h > < / a : V a l u e > < / a : K e y V a l u e O f D i a g r a m O b j e c t K e y a n y T y p e z b w N T n L X > < a : K e y V a l u e O f D i a g r a m O b j e c t K e y a n y T y p e z b w N T n L X > < a : K e y > < K e y > R e l a t i o n s h i p s \ & l t ; T a b l e s \ S a l e s \ C o l u m n s \ E m p l o y e e K e y & g t ; - & l t ; T a b l e s \ S a l e s _ P e r s o n \ C o l u m n s \ E m p l o y e e K e y & g t ; \ P K < / K e y > < / a : K e y > < a : V a l u e   i : t y p e = " D i a g r a m D i s p l a y L i n k E n d p o i n t V i e w S t a t e " > < H e i g h t > 1 6 < / H e i g h t > < L a b e l L o c a t i o n   x m l n s : b = " h t t p : / / s c h e m a s . d a t a c o n t r a c t . o r g / 2 0 0 4 / 0 7 / S y s t e m . W i n d o w s " > < b : _ x > 6 4 4 . 9 0 4 7 6 0 6 2 3 8 3 1 1 8 < / b : _ x > < b : _ y > 6 7 < / b : _ y > < / L a b e l L o c a t i o n > < L o c a t i o n   x m l n s : b = " h t t p : / / s c h e m a s . d a t a c o n t r a c t . o r g / 2 0 0 4 / 0 7 / S y s t e m . W i n d o w s " > < b : _ x > 6 6 0 . 9 0 4 7 6 0 6 2 3 8 3 1 1 8 < / b : _ x > < b : _ y > 7 5 < / b : _ y > < / L o c a t i o n > < S h a p e R o t a t e A n g l e > 1 8 0 < / S h a p e R o t a t e A n g l e > < W i d t h > 1 6 < / W i d t h > < / a : V a l u e > < / a : K e y V a l u e O f D i a g r a m O b j e c t K e y a n y T y p e z b w N T n L X > < a : K e y V a l u e O f D i a g r a m O b j e c t K e y a n y T y p e z b w N T n L X > < a : K e y > < K e y > R e l a t i o n s h i p s \ & l t ; T a b l e s \ S a l e s \ C o l u m n s \ E m p l o y e e K e y & g t ; - & l t ; T a b l e s \ S a l e s _ P e r s o n \ C o l u m n s \ E m p l o y e e K e y & g t ; \ C r o s s F i l t e r < / K e y > < / a : K e y > < a : V a l u e   i : t y p e = " D i a g r a m D i s p l a y L i n k C r o s s F i l t e r V i e w S t a t e " > < P o i n t s   x m l n s : b = " h t t p : / / s c h e m a s . d a t a c o n t r a c t . o r g / 2 0 0 4 / 0 7 / S y s t e m . W i n d o w s " > < b : P o i n t > < b : _ x > 5 7 2 . 2 7 5 7 2 9 3 0 8 2 0 7 7 < / b : _ x > < b : _ y > 2 4 2 . 6 7 2 2 9 0 9 9 9 9 9 9 9 7 < / b : _ y > < / b : P o i n t > < b : P o i n t > < b : _ x > 6 0 6 . 5 9 0 2 4 5 < / b : _ x > < b : _ y > 2 4 2 . 6 7 2 2 9 1 < / b : _ y > < / b : P o i n t > < b : P o i n t > < b : _ x > 6 0 8 . 5 9 0 2 4 5 < / b : _ x > < b : _ y > 2 4 0 . 6 7 2 2 9 1 < / b : _ y > < / b : P o i n t > < b : P o i n t > < b : _ x > 6 0 8 . 5 9 0 2 4 5 < / b : _ x > < b : _ y > 7 7 < / b : _ y > < / b : P o i n t > < b : P o i n t > < b : _ x > 6 1 0 . 5 9 0 2 4 5 < / b : _ x > < b : _ y > 7 5 < / b : _ y > < / b : P o i n t > < b : P o i n t > < b : _ x > 6 4 4 . 9 0 4 7 6 0 6 2 3 8 3 1 1 8 < / b : _ x > < b : _ y > 7 5 < / b : _ y > < / b : P o i n t > < / P o i n t s > < / a : V a l u e > < / a : K e y V a l u e O f D i a g r a m O b j e c t K e y a n y T y p e z b w N T n L X > < a : K e y V a l u e O f D i a g r a m O b j e c t K e y a n y T y p e z b w N T n L X > < a : K e y > < K e y > R e l a t i o n s h i p s \ & l t ; T a b l e s \ S a l e s \ C o l u m n s \ S a l e s T e r r i t o r y K e y & g t ; - & l t ; T a b l e s \ R e g i o n \ C o l u m n s \ S a l e s T e r r i t o r y K e y & g t ; < / K e y > < / a : K e y > < a : V a l u e   i : t y p e = " D i a g r a m D i s p l a y L i n k V i e w S t a t e " > < A u t o m a t i o n P r o p e r t y H e l p e r T e x t > E n d   p o i n t   1 :   ( 3 4 0 . 2 7 5 7 2 9 3 0 8 2 0 8 , 2 4 2 . 6 7 2 2 9 1 ) .   E n d   p o i n t   2 :   ( 2 1 7 . 3 6 4 4 8 5 9 8 1 3 0 8 , 1 9 1 . 6 0 4 7 6 7 )   < / A u t o m a t i o n P r o p e r t y H e l p e r T e x t > < L a y e d O u t > t r u e < / L a y e d O u t > < P o i n t s   x m l n s : b = " h t t p : / / s c h e m a s . d a t a c o n t r a c t . o r g / 2 0 0 4 / 0 7 / S y s t e m . W i n d o w s " > < b : P o i n t > < b : _ x > 3 4 0 . 2 7 5 7 2 9 3 0 8 2 0 7 6 4 < / b : _ x > < b : _ y > 2 4 2 . 6 7 2 2 9 1 0 0 0 0 0 0 0 3 < / b : _ y > < / b : P o i n t > < b : P o i n t > < b : _ x > 2 8 0 . 8 2 0 1 0 7 5 < / b : _ x > < b : _ y > 2 4 2 . 6 7 2 2 9 1 < / b : _ y > < / b : P o i n t > < b : P o i n t > < b : _ x > 2 7 8 . 8 2 0 1 0 7 5 < / b : _ x > < b : _ y > 2 4 0 . 6 7 2 2 9 1 < / b : _ y > < / b : P o i n t > < b : P o i n t > < b : _ x > 2 7 8 . 8 2 0 1 0 7 5 < / b : _ x > < b : _ y > 1 9 3 . 6 0 4 7 6 7 < / b : _ y > < / b : P o i n t > < b : P o i n t > < b : _ x > 2 7 6 . 8 2 0 1 0 7 5 < / b : _ x > < b : _ y > 1 9 1 . 6 0 4 7 6 7 < / b : _ y > < / b : P o i n t > < b : P o i n t > < b : _ x > 2 1 7 . 3 6 4 4 8 5 9 8 1 3 0 8 3 5 < / b : _ x > < b : _ y > 1 9 1 . 6 0 4 7 6 7 < / b : _ y > < / b : P o i n t > < / P o i n t s > < / a : V a l u e > < / a : K e y V a l u e O f D i a g r a m O b j e c t K e y a n y T y p e z b w N T n L X > < a : K e y V a l u e O f D i a g r a m O b j e c t K e y a n y T y p e z b w N T n L X > < a : K e y > < K e y > R e l a t i o n s h i p s \ & l t ; T a b l e s \ S a l e s \ C o l u m n s \ S a l e s T e r r i t o r y K e y & g t ; - & l t ; T a b l e s \ R e g i o n \ C o l u m n s \ S a l e s T e r r i t o r y K e y & g t ; \ F K < / K e y > < / a : K e y > < a : V a l u e   i : t y p e = " D i a g r a m D i s p l a y L i n k E n d p o i n t V i e w S t a t e " > < H e i g h t > 1 6 < / H e i g h t > < L a b e l L o c a t i o n   x m l n s : b = " h t t p : / / s c h e m a s . d a t a c o n t r a c t . o r g / 2 0 0 4 / 0 7 / S y s t e m . W i n d o w s " > < b : _ x > 3 4 0 . 2 7 5 7 2 9 3 0 8 2 0 7 6 4 < / b : _ x > < b : _ y > 2 3 4 . 6 7 2 2 9 1 0 0 0 0 0 0 0 3 < / b : _ y > < / L a b e l L o c a t i o n > < L o c a t i o n   x m l n s : b = " h t t p : / / s c h e m a s . d a t a c o n t r a c t . o r g / 2 0 0 4 / 0 7 / S y s t e m . W i n d o w s " > < b : _ x > 3 5 6 . 2 7 5 7 2 9 3 0 8 2 0 7 7 < / b : _ x > < b : _ y > 2 4 2 . 6 7 2 2 9 1 0 0 0 0 0 0 0 3 < / b : _ y > < / L o c a t i o n > < S h a p e R o t a t e A n g l e > 1 8 0 < / S h a p e R o t a t e A n g l e > < W i d t h > 1 6 < / W i d t h > < / a : V a l u e > < / a : K e y V a l u e O f D i a g r a m O b j e c t K e y a n y T y p e z b w N T n L X > < a : K e y V a l u e O f D i a g r a m O b j e c t K e y a n y T y p e z b w N T n L X > < a : K e y > < K e y > R e l a t i o n s h i p s \ & l t ; T a b l e s \ S a l e s \ C o l u m n s \ S a l e s T e r r i t o r y K e y & g t ; - & l t ; T a b l e s \ R e g i o n \ C o l u m n s \ S a l e s T e r r i t o r y K e y & g t ; \ P K < / K e y > < / a : K e y > < a : V a l u e   i : t y p e = " D i a g r a m D i s p l a y L i n k E n d p o i n t V i e w S t a t e " > < H e i g h t > 1 6 < / H e i g h t > < L a b e l L o c a t i o n   x m l n s : b = " h t t p : / / s c h e m a s . d a t a c o n t r a c t . o r g / 2 0 0 4 / 0 7 / S y s t e m . W i n d o w s " > < b : _ x > 2 0 1 . 3 6 4 4 8 5 9 8 1 3 0 8 3 5 < / b : _ x > < b : _ y > 1 8 3 . 6 0 4 7 6 7 < / b : _ y > < / L a b e l L o c a t i o n > < L o c a t i o n   x m l n s : b = " h t t p : / / s c h e m a s . d a t a c o n t r a c t . o r g / 2 0 0 4 / 0 7 / S y s t e m . W i n d o w s " > < b : _ x > 2 0 1 . 3 6 4 4 8 5 9 8 1 3 0 8 3 5 < / b : _ x > < b : _ y > 1 9 1 . 6 0 4 7 6 7 < / b : _ y > < / L o c a t i o n > < S h a p e R o t a t e A n g l e > 3 6 0 < / S h a p e R o t a t e A n g l e > < W i d t h > 1 6 < / W i d t h > < / a : V a l u e > < / a : K e y V a l u e O f D i a g r a m O b j e c t K e y a n y T y p e z b w N T n L X > < a : K e y V a l u e O f D i a g r a m O b j e c t K e y a n y T y p e z b w N T n L X > < a : K e y > < K e y > R e l a t i o n s h i p s \ & l t ; T a b l e s \ S a l e s \ C o l u m n s \ S a l e s T e r r i t o r y K e y & g t ; - & l t ; T a b l e s \ R e g i o n \ C o l u m n s \ S a l e s T e r r i t o r y K e y & g t ; \ C r o s s F i l t e r < / K e y > < / a : K e y > < a : V a l u e   i : t y p e = " D i a g r a m D i s p l a y L i n k C r o s s F i l t e r V i e w S t a t e " > < P o i n t s   x m l n s : b = " h t t p : / / s c h e m a s . d a t a c o n t r a c t . o r g / 2 0 0 4 / 0 7 / S y s t e m . W i n d o w s " > < b : P o i n t > < b : _ x > 3 4 0 . 2 7 5 7 2 9 3 0 8 2 0 7 6 4 < / b : _ x > < b : _ y > 2 4 2 . 6 7 2 2 9 1 0 0 0 0 0 0 0 3 < / b : _ y > < / b : P o i n t > < b : P o i n t > < b : _ x > 2 8 0 . 8 2 0 1 0 7 5 < / b : _ x > < b : _ y > 2 4 2 . 6 7 2 2 9 1 < / b : _ y > < / b : P o i n t > < b : P o i n t > < b : _ x > 2 7 8 . 8 2 0 1 0 7 5 < / b : _ x > < b : _ y > 2 4 0 . 6 7 2 2 9 1 < / b : _ y > < / b : P o i n t > < b : P o i n t > < b : _ x > 2 7 8 . 8 2 0 1 0 7 5 < / b : _ x > < b : _ y > 1 9 3 . 6 0 4 7 6 7 < / b : _ y > < / b : P o i n t > < b : P o i n t > < b : _ x > 2 7 6 . 8 2 0 1 0 7 5 < / b : _ x > < b : _ y > 1 9 1 . 6 0 4 7 6 7 < / b : _ y > < / b : P o i n t > < b : P o i n t > < b : _ x > 2 1 7 . 3 6 4 4 8 5 9 8 1 3 0 8 3 5 < / b : _ x > < b : _ y > 1 9 1 . 6 0 4 7 6 7 < / 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 C o l u m n s \ S a l e s O r d e r N u m b e r < / K e y > < / D i a g r a m O b j e c t K e y > < D i a g r a m O b j e c t K e y > < K e y > C o l u m n s \ O r d e r D a t e < / K e y > < / D i a g r a m O b j e c t K e y > < D i a g r a m O b j e c t K e y > < K e y > C o l u m n s \ P r o d u c t K e y < / K e y > < / D i a g r a m O b j e c t K e y > < D i a g r a m O b j e c t K e y > < K e y > C o l u m n s \ R e s e l l e r K e y < / K e y > < / D i a g r a m O b j e c t K e y > < D i a g r a m O b j e c t K e y > < K e y > C o l u m n s \ E m p l o y e e K e y < / K e y > < / D i a g r a m O b j e c t K e y > < D i a g r a m O b j e c t K e y > < K e y > C o l u m n s \ S a l e s T e r r i t o r y K e y < / K e y > < / D i a g r a m O b j e c t K e y > < D i a g r a m O b j e c t K e y > < K e y > C o l u m n s \ Q u a n t i t y < / K e y > < / D i a g r a m O b j e c t K e y > < D i a g r a m O b j e c t K e y > < K e y > C o l u m n s \ U n i t   P r i c e < / K e y > < / D i a g r a m O b j e c t K e y > < D i a g r a m O b j e c t K e y > < K e y > C o l u m n s \ S a l e s < / 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 C o l u m n s \ P r o d u c t K e y < / K e y > < / a : K e y > < a : V a l u e   i : t y p e = " M e a s u r e G r i d N o d e V i e w S t a t e " > < C o l u m n > 2 < / C o l u m n > < L a y e d O u t > t r u e < / L a y e d O u t > < / a : V a l u e > < / a : K e y V a l u e O f D i a g r a m O b j e c t K e y a n y T y p e z b w N T n L X > < a : K e y V a l u e O f D i a g r a m O b j e c t K e y a n y T y p e z b w N T n L X > < a : K e y > < K e y > C o l u m n s \ R e s e l l e r K e y < / K e y > < / a : K e y > < a : V a l u e   i : t y p e = " M e a s u r e G r i d N o d e V i e w S t a t e " > < C o l u m n > 3 < / C o l u m n > < L a y e d O u t > t r u e < / L a y e d O u t > < / a : V a l u e > < / a : K e y V a l u e O f D i a g r a m O b j e c t K e y a n y T y p e z b w N T n L X > < a : K e y V a l u e O f D i a g r a m O b j e c t K e y a n y T y p e z b w N T n L X > < a : K e y > < K e y > C o l u m n s \ E m p l o y e e K e y < / K e y > < / a : K e y > < a : V a l u e   i : t y p e = " M e a s u r e G r i d N o d e V i e w S t a t e " > < C o l u m n > 4 < / C o l u m n > < L a y e d O u t > t r u e < / L a y e d O u t > < / a : V a l u e > < / a : K e y V a l u e O f D i a g r a m O b j e c t K e y a n y T y p e z b w N T n L X > < a : K e y V a l u e O f D i a g r a m O b j e c t K e y a n y T y p e z b w N T n L X > < a : K e y > < K e y > C o l u m n s \ S a l e s T e r r i t o r y K e y < / 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S a l e s _ 4 7 8 b a c 9 3 - a 6 8 0 - 4 0 5 c - b a 3 5 - 3 3 2 0 c 7 b a 8 4 2 9 , P r o d u c t _ 8 f 8 e 9 3 e a - 9 7 7 f - 4 5 8 6 - 8 a b 4 - 8 c 1 9 7 e e 7 2 8 6 c , S a l e s _ P e r s o n _ 6 f 5 2 5 4 c 3 - 4 6 9 e - 4 5 3 8 - 8 2 0 2 - 4 0 5 f f 9 4 3 f 8 7 0 , R e g i o n _ 2 a b a 0 f 9 6 - 5 3 f 0 - 4 2 c 7 - 8 a 8 a - 7 c 5 4 0 a c 4 1 e 0 b ] ] > < / C u s t o m C o n t e n t > < / G e m i n i > 
</file>

<file path=customXml/item8.xml>��< ? x m l   v e r s i o n = " 1 . 0 "   e n c o d i n g = " U T F - 1 6 " ? > < G e m i n i   x m l n s = " h t t p : / / g e m i n i / p i v o t c u s t o m i z a t i o n / C l i e n t W i n d o w X M L " > < C u s t o m C o n t e n t > < ! [ C D A T A [ S a l e s _ 4 7 8 b a c 9 3 - a 6 8 0 - 4 0 5 c - b a 3 5 - 3 3 2 0 c 7 b a 8 4 2 9 ] ] > < / 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11EA57E-3B0D-4CB8-A856-A5D704722DBF}">
  <ds:schemaRefs/>
</ds:datastoreItem>
</file>

<file path=customXml/itemProps10.xml><?xml version="1.0" encoding="utf-8"?>
<ds:datastoreItem xmlns:ds="http://schemas.openxmlformats.org/officeDocument/2006/customXml" ds:itemID="{438D9EE0-FEBC-483E-9173-9131C94DBDA7}">
  <ds:schemaRefs/>
</ds:datastoreItem>
</file>

<file path=customXml/itemProps11.xml><?xml version="1.0" encoding="utf-8"?>
<ds:datastoreItem xmlns:ds="http://schemas.openxmlformats.org/officeDocument/2006/customXml" ds:itemID="{DD8A620A-00AA-4114-A0D9-0C69D3562939}">
  <ds:schemaRefs>
    <ds:schemaRef ds:uri="http://schemas.microsoft.com/DataMashup"/>
  </ds:schemaRefs>
</ds:datastoreItem>
</file>

<file path=customXml/itemProps12.xml><?xml version="1.0" encoding="utf-8"?>
<ds:datastoreItem xmlns:ds="http://schemas.openxmlformats.org/officeDocument/2006/customXml" ds:itemID="{60064201-38F2-4FB1-8A33-6A1DE13EC2EA}">
  <ds:schemaRefs/>
</ds:datastoreItem>
</file>

<file path=customXml/itemProps13.xml><?xml version="1.0" encoding="utf-8"?>
<ds:datastoreItem xmlns:ds="http://schemas.openxmlformats.org/officeDocument/2006/customXml" ds:itemID="{693B736B-1D06-4CEB-9750-A8561C6AB4E6}">
  <ds:schemaRefs/>
</ds:datastoreItem>
</file>

<file path=customXml/itemProps14.xml><?xml version="1.0" encoding="utf-8"?>
<ds:datastoreItem xmlns:ds="http://schemas.openxmlformats.org/officeDocument/2006/customXml" ds:itemID="{ADBD7BC1-391C-4BAA-B260-D145FFCCE114}">
  <ds:schemaRefs/>
</ds:datastoreItem>
</file>

<file path=customXml/itemProps15.xml><?xml version="1.0" encoding="utf-8"?>
<ds:datastoreItem xmlns:ds="http://schemas.openxmlformats.org/officeDocument/2006/customXml" ds:itemID="{FFC2BE4A-E02E-4672-81E2-F9122D415D52}">
  <ds:schemaRefs/>
</ds:datastoreItem>
</file>

<file path=customXml/itemProps16.xml><?xml version="1.0" encoding="utf-8"?>
<ds:datastoreItem xmlns:ds="http://schemas.openxmlformats.org/officeDocument/2006/customXml" ds:itemID="{BC9C3161-D76B-47A6-A675-E52474747635}">
  <ds:schemaRefs/>
</ds:datastoreItem>
</file>

<file path=customXml/itemProps17.xml><?xml version="1.0" encoding="utf-8"?>
<ds:datastoreItem xmlns:ds="http://schemas.openxmlformats.org/officeDocument/2006/customXml" ds:itemID="{CF4B3794-AF42-4EA7-8CDE-6BEAEA7016C0}">
  <ds:schemaRefs/>
</ds:datastoreItem>
</file>

<file path=customXml/itemProps18.xml><?xml version="1.0" encoding="utf-8"?>
<ds:datastoreItem xmlns:ds="http://schemas.openxmlformats.org/officeDocument/2006/customXml" ds:itemID="{EB6BD3B7-EC47-4AD7-A8A6-463AD943F97B}">
  <ds:schemaRefs/>
</ds:datastoreItem>
</file>

<file path=customXml/itemProps2.xml><?xml version="1.0" encoding="utf-8"?>
<ds:datastoreItem xmlns:ds="http://schemas.openxmlformats.org/officeDocument/2006/customXml" ds:itemID="{3B9CB0C5-D89B-4A0A-B4E6-5D9DF5AACD83}">
  <ds:schemaRefs/>
</ds:datastoreItem>
</file>

<file path=customXml/itemProps3.xml><?xml version="1.0" encoding="utf-8"?>
<ds:datastoreItem xmlns:ds="http://schemas.openxmlformats.org/officeDocument/2006/customXml" ds:itemID="{D2191413-E2CE-4E37-9D6E-3A2C3067040A}">
  <ds:schemaRefs/>
</ds:datastoreItem>
</file>

<file path=customXml/itemProps4.xml><?xml version="1.0" encoding="utf-8"?>
<ds:datastoreItem xmlns:ds="http://schemas.openxmlformats.org/officeDocument/2006/customXml" ds:itemID="{885ADC9F-B438-480D-BC29-F0EB7F34E9C4}">
  <ds:schemaRefs/>
</ds:datastoreItem>
</file>

<file path=customXml/itemProps5.xml><?xml version="1.0" encoding="utf-8"?>
<ds:datastoreItem xmlns:ds="http://schemas.openxmlformats.org/officeDocument/2006/customXml" ds:itemID="{238E1982-8A3C-4C9E-9F1D-DC4000F2F153}">
  <ds:schemaRefs/>
</ds:datastoreItem>
</file>

<file path=customXml/itemProps6.xml><?xml version="1.0" encoding="utf-8"?>
<ds:datastoreItem xmlns:ds="http://schemas.openxmlformats.org/officeDocument/2006/customXml" ds:itemID="{ABCD5752-F76F-496B-AEF1-13546B4A8B8D}">
  <ds:schemaRefs/>
</ds:datastoreItem>
</file>

<file path=customXml/itemProps7.xml><?xml version="1.0" encoding="utf-8"?>
<ds:datastoreItem xmlns:ds="http://schemas.openxmlformats.org/officeDocument/2006/customXml" ds:itemID="{51CD9F91-36FE-4517-946D-42C5710DDC95}">
  <ds:schemaRefs/>
</ds:datastoreItem>
</file>

<file path=customXml/itemProps8.xml><?xml version="1.0" encoding="utf-8"?>
<ds:datastoreItem xmlns:ds="http://schemas.openxmlformats.org/officeDocument/2006/customXml" ds:itemID="{D1E54D99-7A59-40B7-90A2-F2AD9C1DC049}">
  <ds:schemaRefs/>
</ds:datastoreItem>
</file>

<file path=customXml/itemProps9.xml><?xml version="1.0" encoding="utf-8"?>
<ds:datastoreItem xmlns:ds="http://schemas.openxmlformats.org/officeDocument/2006/customXml" ds:itemID="{8EDC5C78-A767-4E0D-9BC0-47EAE6DCCB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PivotTables_1</vt:lpstr>
      <vt:lpstr>PivotTables_2</vt:lpstr>
      <vt:lpstr>Home</vt:lpstr>
      <vt:lpstr>Sales Overview</vt:lpstr>
      <vt:lpstr>Detailed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 الرحمن علاء عبد المجيد عيد عبد المجيد</dc:creator>
  <cp:lastModifiedBy>خالد عبدالحميد</cp:lastModifiedBy>
  <dcterms:created xsi:type="dcterms:W3CDTF">2024-10-08T11:54:00Z</dcterms:created>
  <dcterms:modified xsi:type="dcterms:W3CDTF">2024-10-11T22:14:45Z</dcterms:modified>
</cp:coreProperties>
</file>