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I:\Data Analysis\Trainings\Github project 1\"/>
    </mc:Choice>
  </mc:AlternateContent>
  <xr:revisionPtr revIDLastSave="0" documentId="13_ncr:1_{55C8A8CE-E5A7-4517-A8A6-94C0E1DAFFAB}" xr6:coauthVersionLast="47" xr6:coauthVersionMax="47" xr10:uidLastSave="{00000000-0000-0000-0000-000000000000}"/>
  <bookViews>
    <workbookView xWindow="-120" yWindow="-120" windowWidth="20730" windowHeight="11760" tabRatio="586" firstSheet="3" activeTab="5" xr2:uid="{00000000-000D-0000-FFFF-FFFF00000000}"/>
  </bookViews>
  <sheets>
    <sheet name="new-vehicles-type-share" sheetId="1" r:id="rId1"/>
    <sheet name="Overall Percentage" sheetId="3" r:id="rId2"/>
    <sheet name="Passenger Vehicle by Type" sheetId="5" r:id="rId3"/>
    <sheet name="Share of vehicles battery_elect" sheetId="6" r:id="rId4"/>
    <sheet name=" Share of battery_elec &amp; plugin" sheetId="7" r:id="rId5"/>
    <sheet name="Petrol_share" sheetId="4" r:id="rId6"/>
  </sheets>
  <definedNames>
    <definedName name="_xlnm._FilterDatabase" localSheetId="4" hidden="1">' Share of battery_elec &amp; plugin'!$J$1:$J$20</definedName>
    <definedName name="_xlnm._FilterDatabase" localSheetId="0" hidden="1">'new-vehicles-type-share'!$A$1:$H$310</definedName>
    <definedName name="_xlchart.v5.0" hidden="1">'new-vehicles-type-share'!$A$39</definedName>
    <definedName name="_xlchart.v5.1" hidden="1">'new-vehicles-type-share'!$A$40:$A$58</definedName>
    <definedName name="_xlchart.v5.2" hidden="1">'new-vehicles-type-share'!$F$39</definedName>
    <definedName name="_xlchart.v5.20" hidden="1">Petrol_share!$A$2</definedName>
    <definedName name="_xlchart.v5.21" hidden="1">Petrol_share!$A$3:$A$21</definedName>
    <definedName name="_xlchart.v5.22" hidden="1">Petrol_share!$E$2</definedName>
    <definedName name="_xlchart.v5.23" hidden="1">Petrol_share!$E$3:$E$21</definedName>
    <definedName name="_xlchart.v5.3" hidden="1">'new-vehicles-type-share'!$F$40:$F$58</definedName>
    <definedName name="_xlchart.v6.10" hidden="1">'Share of vehicles battery_elect'!$C$1</definedName>
    <definedName name="_xlchart.v6.11" hidden="1">'Share of vehicles battery_elect'!$C$2:$C$20</definedName>
    <definedName name="_xlchart.v6.12" hidden="1">' Share of battery_elec &amp; plugin'!$A$1</definedName>
    <definedName name="_xlchart.v6.13" hidden="1">' Share of battery_elec &amp; plugin'!$A$2:$A$20</definedName>
    <definedName name="_xlchart.v6.14" hidden="1">' Share of battery_elec &amp; plugin'!$C$1</definedName>
    <definedName name="_xlchart.v6.15" hidden="1">' Share of battery_elec &amp; plugin'!$C$2:$C$20</definedName>
    <definedName name="_xlchart.v6.16" hidden="1">' Share of battery_elec &amp; plugin'!$D$1</definedName>
    <definedName name="_xlchart.v6.17" hidden="1">' Share of battery_elec &amp; plugin'!$D$2:$D$20</definedName>
    <definedName name="_xlchart.v6.18" hidden="1">' Share of battery_elec &amp; plugin'!$E$2:$E$20</definedName>
    <definedName name="_xlchart.v6.19" hidden="1">' Share of battery_elec &amp; plugin'!$J$1:$J$1</definedName>
    <definedName name="_xlchart.v6.4" hidden="1">'Share of vehicles battery_elect'!#REF!</definedName>
    <definedName name="_xlchart.v6.5" hidden="1">'Share of vehicles battery_elect'!$A$2:$A$20</definedName>
    <definedName name="_xlchart.v6.6" hidden="1">'Share of vehicles battery_elect'!$C$1</definedName>
    <definedName name="_xlchart.v6.7" hidden="1">'Share of vehicles battery_elect'!$C$2:$C$20</definedName>
    <definedName name="_xlchart.v6.8" hidden="1">'Share of vehicles battery_elect'!#REF!</definedName>
    <definedName name="_xlchart.v6.9" hidden="1">'Share of vehicles battery_elect'!$A$2:$A$20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7" l="1"/>
  <c r="C8" i="7"/>
  <c r="D2" i="7"/>
  <c r="C2" i="7"/>
  <c r="D14" i="7"/>
  <c r="C14" i="7"/>
  <c r="D18" i="7"/>
  <c r="C18" i="7"/>
  <c r="D5" i="7"/>
  <c r="C5" i="7"/>
  <c r="D15" i="7"/>
  <c r="C15" i="7"/>
  <c r="D20" i="7"/>
  <c r="C20" i="7"/>
  <c r="D19" i="7"/>
  <c r="C19" i="7"/>
  <c r="D11" i="7"/>
  <c r="C11" i="7"/>
  <c r="D4" i="7"/>
  <c r="C4" i="7"/>
  <c r="D12" i="7"/>
  <c r="C12" i="7"/>
  <c r="D17" i="7"/>
  <c r="C17" i="7"/>
  <c r="D3" i="7"/>
  <c r="C3" i="7"/>
  <c r="D7" i="7"/>
  <c r="C7" i="7"/>
  <c r="D6" i="7"/>
  <c r="D16" i="7"/>
  <c r="D13" i="7"/>
  <c r="D9" i="7"/>
  <c r="C6" i="7"/>
  <c r="C16" i="7"/>
  <c r="D10" i="7"/>
  <c r="E10" i="7" s="1"/>
  <c r="C13" i="7"/>
  <c r="C9" i="7"/>
  <c r="C10" i="7"/>
  <c r="C7" i="6"/>
  <c r="C17" i="6"/>
  <c r="C18" i="6"/>
  <c r="C16" i="6"/>
  <c r="C20" i="6"/>
  <c r="C19" i="6"/>
  <c r="C10" i="6"/>
  <c r="C15" i="6"/>
  <c r="C9" i="6"/>
  <c r="C11" i="6"/>
  <c r="C8" i="6"/>
  <c r="C13" i="6"/>
  <c r="C14" i="6"/>
  <c r="C6" i="6"/>
  <c r="C5" i="6"/>
  <c r="C12" i="6"/>
  <c r="C4" i="6"/>
  <c r="C3" i="6"/>
  <c r="C2" i="6"/>
  <c r="D21" i="4"/>
  <c r="E21" i="4" s="1"/>
  <c r="D20" i="4"/>
  <c r="E20" i="4" s="1"/>
  <c r="D19" i="4"/>
  <c r="E19" i="4" s="1"/>
  <c r="D18" i="4"/>
  <c r="E18" i="4" s="1"/>
  <c r="D17" i="4"/>
  <c r="E17" i="4" s="1"/>
  <c r="D16" i="4"/>
  <c r="E16" i="4" s="1"/>
  <c r="D15" i="4"/>
  <c r="E15" i="4" s="1"/>
  <c r="D14" i="4"/>
  <c r="E14" i="4" s="1"/>
  <c r="D13" i="4"/>
  <c r="E13" i="4" s="1"/>
  <c r="D12" i="4"/>
  <c r="E12" i="4" s="1"/>
  <c r="D11" i="4"/>
  <c r="E11" i="4" s="1"/>
  <c r="D10" i="4"/>
  <c r="E10" i="4" s="1"/>
  <c r="D9" i="4"/>
  <c r="E9" i="4" s="1"/>
  <c r="D8" i="4"/>
  <c r="E8" i="4" s="1"/>
  <c r="D7" i="4"/>
  <c r="E7" i="4" s="1"/>
  <c r="D6" i="4"/>
  <c r="E6" i="4" s="1"/>
  <c r="D5" i="4"/>
  <c r="E5" i="4" s="1"/>
  <c r="D4" i="4"/>
  <c r="E4" i="4" s="1"/>
  <c r="D3" i="4"/>
  <c r="D4" i="3"/>
  <c r="D3" i="3"/>
  <c r="T21" i="3"/>
  <c r="U21" i="3" s="1"/>
  <c r="P21" i="3"/>
  <c r="Q21" i="3" s="1"/>
  <c r="L21" i="3"/>
  <c r="M21" i="3" s="1"/>
  <c r="H21" i="3"/>
  <c r="I21" i="3" s="1"/>
  <c r="D21" i="3"/>
  <c r="T20" i="3"/>
  <c r="U20" i="3" s="1"/>
  <c r="P20" i="3"/>
  <c r="Q20" i="3" s="1"/>
  <c r="L20" i="3"/>
  <c r="M20" i="3" s="1"/>
  <c r="H20" i="3"/>
  <c r="I20" i="3" s="1"/>
  <c r="D20" i="3"/>
  <c r="E20" i="3" s="1"/>
  <c r="T19" i="3"/>
  <c r="U19" i="3" s="1"/>
  <c r="P19" i="3"/>
  <c r="Q19" i="3" s="1"/>
  <c r="L19" i="3"/>
  <c r="M19" i="3" s="1"/>
  <c r="H19" i="3"/>
  <c r="I19" i="3" s="1"/>
  <c r="D19" i="3"/>
  <c r="T18" i="3"/>
  <c r="U18" i="3" s="1"/>
  <c r="P18" i="3"/>
  <c r="Q18" i="3" s="1"/>
  <c r="L18" i="3"/>
  <c r="M18" i="3" s="1"/>
  <c r="H18" i="3"/>
  <c r="I18" i="3" s="1"/>
  <c r="D18" i="3"/>
  <c r="T17" i="3"/>
  <c r="U17" i="3" s="1"/>
  <c r="P17" i="3"/>
  <c r="Q17" i="3" s="1"/>
  <c r="L17" i="3"/>
  <c r="M17" i="3" s="1"/>
  <c r="H17" i="3"/>
  <c r="D17" i="3"/>
  <c r="T16" i="3"/>
  <c r="U16" i="3" s="1"/>
  <c r="P16" i="3"/>
  <c r="Q16" i="3" s="1"/>
  <c r="L16" i="3"/>
  <c r="M16" i="3" s="1"/>
  <c r="H16" i="3"/>
  <c r="I16" i="3" s="1"/>
  <c r="D16" i="3"/>
  <c r="T15" i="3"/>
  <c r="U15" i="3" s="1"/>
  <c r="P15" i="3"/>
  <c r="Q15" i="3" s="1"/>
  <c r="L15" i="3"/>
  <c r="M15" i="3" s="1"/>
  <c r="H15" i="3"/>
  <c r="I15" i="3" s="1"/>
  <c r="D15" i="3"/>
  <c r="T14" i="3"/>
  <c r="U14" i="3" s="1"/>
  <c r="P14" i="3"/>
  <c r="Q14" i="3" s="1"/>
  <c r="M14" i="3"/>
  <c r="L14" i="3"/>
  <c r="H14" i="3"/>
  <c r="I14" i="3" s="1"/>
  <c r="D14" i="3"/>
  <c r="T13" i="3"/>
  <c r="U13" i="3" s="1"/>
  <c r="P13" i="3"/>
  <c r="Q13" i="3" s="1"/>
  <c r="L13" i="3"/>
  <c r="M13" i="3" s="1"/>
  <c r="H13" i="3"/>
  <c r="D13" i="3"/>
  <c r="T12" i="3"/>
  <c r="U12" i="3" s="1"/>
  <c r="P12" i="3"/>
  <c r="Q12" i="3" s="1"/>
  <c r="L12" i="3"/>
  <c r="M12" i="3" s="1"/>
  <c r="I12" i="3"/>
  <c r="H12" i="3"/>
  <c r="D12" i="3"/>
  <c r="T11" i="3"/>
  <c r="U11" i="3" s="1"/>
  <c r="Q11" i="3"/>
  <c r="P11" i="3"/>
  <c r="L11" i="3"/>
  <c r="M11" i="3" s="1"/>
  <c r="H11" i="3"/>
  <c r="D11" i="3"/>
  <c r="T10" i="3"/>
  <c r="U10" i="3" s="1"/>
  <c r="P10" i="3"/>
  <c r="Q10" i="3" s="1"/>
  <c r="L10" i="3"/>
  <c r="M10" i="3" s="1"/>
  <c r="H10" i="3"/>
  <c r="I10" i="3" s="1"/>
  <c r="D10" i="3"/>
  <c r="E10" i="3" s="1"/>
  <c r="T9" i="3"/>
  <c r="P9" i="3"/>
  <c r="Q9" i="3" s="1"/>
  <c r="L9" i="3"/>
  <c r="M9" i="3" s="1"/>
  <c r="H9" i="3"/>
  <c r="D9" i="3"/>
  <c r="T8" i="3"/>
  <c r="U8" i="3" s="1"/>
  <c r="P8" i="3"/>
  <c r="Q8" i="3" s="1"/>
  <c r="L8" i="3"/>
  <c r="M8" i="3" s="1"/>
  <c r="H8" i="3"/>
  <c r="I8" i="3" s="1"/>
  <c r="D8" i="3"/>
  <c r="T7" i="3"/>
  <c r="U7" i="3" s="1"/>
  <c r="P7" i="3"/>
  <c r="Q7" i="3" s="1"/>
  <c r="L7" i="3"/>
  <c r="M7" i="3" s="1"/>
  <c r="H7" i="3"/>
  <c r="I7" i="3" s="1"/>
  <c r="H6" i="3"/>
  <c r="H5" i="3"/>
  <c r="I5" i="3" s="1"/>
  <c r="D7" i="3"/>
  <c r="T6" i="3"/>
  <c r="T5" i="3"/>
  <c r="P6" i="3"/>
  <c r="Q6" i="3" s="1"/>
  <c r="L6" i="3"/>
  <c r="M6" i="3" s="1"/>
  <c r="D6" i="3"/>
  <c r="P5" i="3"/>
  <c r="Q5" i="3" s="1"/>
  <c r="L5" i="3"/>
  <c r="M5" i="3" s="1"/>
  <c r="D5" i="3"/>
  <c r="T4" i="3"/>
  <c r="U4" i="3" s="1"/>
  <c r="P4" i="3"/>
  <c r="Q4" i="3" s="1"/>
  <c r="L4" i="3"/>
  <c r="M4" i="3" s="1"/>
  <c r="H4" i="3"/>
  <c r="I4" i="3" s="1"/>
  <c r="T3" i="3"/>
  <c r="U3" i="3" s="1"/>
  <c r="P3" i="3"/>
  <c r="Q3" i="3" s="1"/>
  <c r="L3" i="3"/>
  <c r="M3" i="3" s="1"/>
  <c r="H3" i="3"/>
  <c r="E15" i="7" l="1"/>
  <c r="E18" i="7"/>
  <c r="E20" i="7"/>
  <c r="E17" i="7"/>
  <c r="E12" i="7"/>
  <c r="E14" i="7"/>
  <c r="E19" i="7"/>
  <c r="E6" i="7"/>
  <c r="E13" i="7"/>
  <c r="E3" i="7"/>
  <c r="E9" i="7"/>
  <c r="E16" i="7"/>
  <c r="E11" i="7"/>
  <c r="E4" i="7"/>
  <c r="E5" i="7"/>
  <c r="E8" i="7"/>
  <c r="E7" i="7"/>
  <c r="E2" i="7"/>
  <c r="E3" i="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9">
    <bk>
      <extLst>
        <ext uri="{3e2802c4-a4d2-4d8b-9148-e3be6c30e623}">
          <xlrd:rvb i="0"/>
        </ext>
      </extLst>
    </bk>
    <bk>
      <extLst>
        <ext uri="{3e2802c4-a4d2-4d8b-9148-e3be6c30e623}">
          <xlrd:rvb i="55"/>
        </ext>
      </extLst>
    </bk>
    <bk>
      <extLst>
        <ext uri="{3e2802c4-a4d2-4d8b-9148-e3be6c30e623}">
          <xlrd:rvb i="97"/>
        </ext>
      </extLst>
    </bk>
    <bk>
      <extLst>
        <ext uri="{3e2802c4-a4d2-4d8b-9148-e3be6c30e623}">
          <xlrd:rvb i="149"/>
        </ext>
      </extLst>
    </bk>
    <bk>
      <extLst>
        <ext uri="{3e2802c4-a4d2-4d8b-9148-e3be6c30e623}">
          <xlrd:rvb i="210"/>
        </ext>
      </extLst>
    </bk>
    <bk>
      <extLst>
        <ext uri="{3e2802c4-a4d2-4d8b-9148-e3be6c30e623}">
          <xlrd:rvb i="373"/>
        </ext>
      </extLst>
    </bk>
    <bk>
      <extLst>
        <ext uri="{3e2802c4-a4d2-4d8b-9148-e3be6c30e623}">
          <xlrd:rvb i="432"/>
        </ext>
      </extLst>
    </bk>
    <bk>
      <extLst>
        <ext uri="{3e2802c4-a4d2-4d8b-9148-e3be6c30e623}">
          <xlrd:rvb i="531"/>
        </ext>
      </extLst>
    </bk>
    <bk>
      <extLst>
        <ext uri="{3e2802c4-a4d2-4d8b-9148-e3be6c30e623}">
          <xlrd:rvb i="582"/>
        </ext>
      </extLst>
    </bk>
    <bk>
      <extLst>
        <ext uri="{3e2802c4-a4d2-4d8b-9148-e3be6c30e623}">
          <xlrd:rvb i="625"/>
        </ext>
      </extLst>
    </bk>
    <bk>
      <extLst>
        <ext uri="{3e2802c4-a4d2-4d8b-9148-e3be6c30e623}">
          <xlrd:rvb i="716"/>
        </ext>
      </extLst>
    </bk>
    <bk>
      <extLst>
        <ext uri="{3e2802c4-a4d2-4d8b-9148-e3be6c30e623}">
          <xlrd:rvb i="771"/>
        </ext>
      </extLst>
    </bk>
    <bk>
      <extLst>
        <ext uri="{3e2802c4-a4d2-4d8b-9148-e3be6c30e623}">
          <xlrd:rvb i="829"/>
        </ext>
      </extLst>
    </bk>
    <bk>
      <extLst>
        <ext uri="{3e2802c4-a4d2-4d8b-9148-e3be6c30e623}">
          <xlrd:rvb i="891"/>
        </ext>
      </extLst>
    </bk>
    <bk>
      <extLst>
        <ext uri="{3e2802c4-a4d2-4d8b-9148-e3be6c30e623}">
          <xlrd:rvb i="954"/>
        </ext>
      </extLst>
    </bk>
    <bk>
      <extLst>
        <ext uri="{3e2802c4-a4d2-4d8b-9148-e3be6c30e623}">
          <xlrd:rvb i="1043"/>
        </ext>
      </extLst>
    </bk>
    <bk>
      <extLst>
        <ext uri="{3e2802c4-a4d2-4d8b-9148-e3be6c30e623}">
          <xlrd:rvb i="1105"/>
        </ext>
      </extLst>
    </bk>
    <bk>
      <extLst>
        <ext uri="{3e2802c4-a4d2-4d8b-9148-e3be6c30e623}">
          <xlrd:rvb i="1159"/>
        </ext>
      </extLst>
    </bk>
    <bk>
      <extLst>
        <ext uri="{3e2802c4-a4d2-4d8b-9148-e3be6c30e623}">
          <xlrd:rvb i="1286"/>
        </ext>
      </extLst>
    </bk>
  </futureMetadata>
  <valueMetadata count="1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valueMetadata>
</metadata>
</file>

<file path=xl/sharedStrings.xml><?xml version="1.0" encoding="utf-8"?>
<sst xmlns="http://schemas.openxmlformats.org/spreadsheetml/2006/main" count="683" uniqueCount="51">
  <si>
    <t>Entity</t>
  </si>
  <si>
    <t>Code</t>
  </si>
  <si>
    <t>Year</t>
  </si>
  <si>
    <t>plugin_hybrid_share</t>
  </si>
  <si>
    <t>battery_electric_share</t>
  </si>
  <si>
    <t>petrol_share</t>
  </si>
  <si>
    <t>diesel_gas_share</t>
  </si>
  <si>
    <t>full_mild_hybrid_share</t>
  </si>
  <si>
    <t>Austria</t>
  </si>
  <si>
    <t>AUT</t>
  </si>
  <si>
    <t>Belgium</t>
  </si>
  <si>
    <t>BEL</t>
  </si>
  <si>
    <t>Denmark</t>
  </si>
  <si>
    <t>DNK</t>
  </si>
  <si>
    <t>Europe</t>
  </si>
  <si>
    <t>Finland</t>
  </si>
  <si>
    <t>FIN</t>
  </si>
  <si>
    <t>France</t>
  </si>
  <si>
    <t>FRA</t>
  </si>
  <si>
    <t>Germany</t>
  </si>
  <si>
    <t>DEU</t>
  </si>
  <si>
    <t>Greece</t>
  </si>
  <si>
    <t>GRC</t>
  </si>
  <si>
    <t>Iceland</t>
  </si>
  <si>
    <t>ISL</t>
  </si>
  <si>
    <t>Ireland</t>
  </si>
  <si>
    <t>IRL</t>
  </si>
  <si>
    <t>Italy</t>
  </si>
  <si>
    <t>ITA</t>
  </si>
  <si>
    <t>Luxembourg</t>
  </si>
  <si>
    <t>LUX</t>
  </si>
  <si>
    <t>Netherlands</t>
  </si>
  <si>
    <t>NLD</t>
  </si>
  <si>
    <t>Norway</t>
  </si>
  <si>
    <t>NOR</t>
  </si>
  <si>
    <t>Portugal</t>
  </si>
  <si>
    <t>PRT</t>
  </si>
  <si>
    <t>Spain</t>
  </si>
  <si>
    <t>ESP</t>
  </si>
  <si>
    <t>Sweden</t>
  </si>
  <si>
    <t>SWE</t>
  </si>
  <si>
    <t>Switzerland</t>
  </si>
  <si>
    <t>CHE</t>
  </si>
  <si>
    <t>Turkey</t>
  </si>
  <si>
    <t>TUR</t>
  </si>
  <si>
    <t>United Kingdom</t>
  </si>
  <si>
    <t>GBR</t>
  </si>
  <si>
    <t>year</t>
  </si>
  <si>
    <t>Abs Change</t>
  </si>
  <si>
    <t>Rel Change</t>
  </si>
  <si>
    <t>plugin_hyb. + battery_elect.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</si>
</sst>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4" tint="-0.249977111117893"/>
      <name val="Calibri"/>
      <family val="2"/>
      <scheme val="minor"/>
    </font>
    <font>
      <b/>
      <sz val="11"/>
      <color rgb="FF00206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59999389629810485"/>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9">
    <xf numFmtId="0" fontId="0" fillId="0" borderId="0" xfId="0"/>
    <xf numFmtId="0" fontId="0" fillId="33" borderId="0" xfId="0" applyFill="1"/>
    <xf numFmtId="0" fontId="0" fillId="33" borderId="0" xfId="1" applyNumberFormat="1" applyFont="1" applyFill="1"/>
    <xf numFmtId="0" fontId="0" fillId="34" borderId="16" xfId="0" applyFill="1" applyBorder="1"/>
    <xf numFmtId="0" fontId="0" fillId="0" borderId="17" xfId="0" applyBorder="1"/>
    <xf numFmtId="2" fontId="0" fillId="0" borderId="17" xfId="1" applyNumberFormat="1" applyFont="1" applyBorder="1"/>
    <xf numFmtId="0" fontId="0" fillId="0" borderId="18" xfId="0" applyBorder="1"/>
    <xf numFmtId="9" fontId="0" fillId="0" borderId="18" xfId="1" applyFont="1" applyBorder="1"/>
    <xf numFmtId="0" fontId="18" fillId="34" borderId="19" xfId="0" applyFont="1" applyFill="1" applyBorder="1" applyAlignment="1">
      <alignment horizontal="left" vertical="top" wrapText="1"/>
    </xf>
    <xf numFmtId="0" fontId="18" fillId="34" borderId="19" xfId="0" applyFont="1" applyFill="1" applyBorder="1"/>
    <xf numFmtId="0" fontId="0" fillId="34" borderId="15" xfId="0" applyFill="1" applyBorder="1"/>
    <xf numFmtId="0" fontId="0" fillId="0" borderId="21" xfId="0" applyBorder="1"/>
    <xf numFmtId="2" fontId="0" fillId="0" borderId="21" xfId="1" applyNumberFormat="1" applyFont="1" applyBorder="1"/>
    <xf numFmtId="9" fontId="0" fillId="0" borderId="22" xfId="1" applyFont="1" applyBorder="1"/>
    <xf numFmtId="0" fontId="0" fillId="34" borderId="20" xfId="0" applyFill="1" applyBorder="1"/>
    <xf numFmtId="0" fontId="0" fillId="33" borderId="23" xfId="0" applyFill="1" applyBorder="1"/>
    <xf numFmtId="2" fontId="0" fillId="33" borderId="23" xfId="1" applyNumberFormat="1" applyFont="1" applyFill="1" applyBorder="1"/>
    <xf numFmtId="0" fontId="0" fillId="33" borderId="24" xfId="0" applyFill="1" applyBorder="1"/>
    <xf numFmtId="9" fontId="0" fillId="33" borderId="24" xfId="1" applyFont="1" applyFill="1" applyBorder="1"/>
    <xf numFmtId="0" fontId="0" fillId="34" borderId="10" xfId="0" applyFill="1" applyBorder="1"/>
    <xf numFmtId="0" fontId="0" fillId="0" borderId="14" xfId="0" applyBorder="1"/>
    <xf numFmtId="2" fontId="0" fillId="0" borderId="14" xfId="1" applyNumberFormat="1" applyFont="1" applyBorder="1"/>
    <xf numFmtId="0" fontId="0" fillId="0" borderId="12" xfId="0" applyBorder="1"/>
    <xf numFmtId="9" fontId="0" fillId="0" borderId="12" xfId="1" applyFont="1" applyBorder="1"/>
    <xf numFmtId="0" fontId="19" fillId="34" borderId="19" xfId="0" applyFont="1" applyFill="1" applyBorder="1" applyAlignment="1">
      <alignment horizontal="left" vertical="top" wrapText="1"/>
    </xf>
    <xf numFmtId="0" fontId="19" fillId="34" borderId="19" xfId="0" applyFont="1" applyFill="1" applyBorder="1"/>
    <xf numFmtId="0" fontId="19" fillId="34" borderId="15" xfId="0" applyFont="1" applyFill="1" applyBorder="1" applyAlignment="1">
      <alignment horizontal="left" vertical="top" wrapText="1"/>
    </xf>
    <xf numFmtId="0" fontId="19" fillId="34" borderId="10" xfId="0" applyFont="1" applyFill="1" applyBorder="1" applyAlignment="1">
      <alignment horizontal="left" vertical="top" wrapText="1"/>
    </xf>
    <xf numFmtId="0" fontId="19" fillId="34" borderId="16" xfId="0" applyFont="1" applyFill="1" applyBorder="1" applyAlignment="1">
      <alignment horizontal="center" vertical="center"/>
    </xf>
    <xf numFmtId="0" fontId="19" fillId="34" borderId="11" xfId="0" applyFont="1" applyFill="1" applyBorder="1" applyAlignment="1">
      <alignment horizontal="center"/>
    </xf>
    <xf numFmtId="0" fontId="19" fillId="34" borderId="14" xfId="0" applyFont="1" applyFill="1" applyBorder="1" applyAlignment="1">
      <alignment horizontal="center"/>
    </xf>
    <xf numFmtId="0" fontId="19" fillId="34" borderId="12" xfId="0" applyFont="1" applyFill="1" applyBorder="1" applyAlignment="1">
      <alignment horizontal="center"/>
    </xf>
    <xf numFmtId="0" fontId="19" fillId="34" borderId="13" xfId="0" applyFont="1" applyFill="1" applyBorder="1" applyAlignment="1">
      <alignment horizontal="center" vertical="center"/>
    </xf>
    <xf numFmtId="0" fontId="19" fillId="34" borderId="16" xfId="0" applyFont="1" applyFill="1" applyBorder="1" applyAlignment="1">
      <alignment horizontal="center" vertical="center"/>
    </xf>
    <xf numFmtId="0" fontId="19" fillId="34" borderId="11" xfId="0" applyFont="1" applyFill="1" applyBorder="1" applyAlignment="1">
      <alignment horizontal="center" wrapText="1"/>
    </xf>
    <xf numFmtId="0" fontId="19" fillId="34" borderId="14" xfId="0" applyFont="1" applyFill="1" applyBorder="1" applyAlignment="1">
      <alignment horizontal="center" wrapText="1"/>
    </xf>
    <xf numFmtId="0" fontId="19" fillId="34" borderId="12" xfId="0" applyFont="1" applyFill="1" applyBorder="1" applyAlignment="1">
      <alignment horizontal="center" wrapText="1"/>
    </xf>
    <xf numFmtId="0" fontId="18" fillId="34" borderId="13" xfId="0" applyFont="1" applyFill="1" applyBorder="1" applyAlignment="1">
      <alignment horizontal="center" vertical="center"/>
    </xf>
    <xf numFmtId="0" fontId="18" fillId="34" borderId="16" xfId="0" applyFont="1" applyFill="1" applyBorder="1" applyAlignment="1">
      <alignment horizontal="center" vertical="center"/>
    </xf>
    <xf numFmtId="0" fontId="18" fillId="34" borderId="11" xfId="0" applyFont="1" applyFill="1" applyBorder="1" applyAlignment="1">
      <alignment horizontal="center" wrapText="1"/>
    </xf>
    <xf numFmtId="0" fontId="18" fillId="34" borderId="14" xfId="0" applyFont="1" applyFill="1" applyBorder="1" applyAlignment="1">
      <alignment horizontal="center" wrapText="1"/>
    </xf>
    <xf numFmtId="0" fontId="18" fillId="34" borderId="12" xfId="0" applyFont="1" applyFill="1" applyBorder="1" applyAlignment="1">
      <alignment horizontal="center" wrapText="1"/>
    </xf>
    <xf numFmtId="0" fontId="0" fillId="0" borderId="23" xfId="0" applyBorder="1"/>
    <xf numFmtId="0" fontId="0" fillId="33" borderId="14" xfId="0" applyFill="1" applyBorder="1"/>
    <xf numFmtId="2" fontId="0" fillId="0" borderId="16" xfId="0" applyNumberFormat="1" applyBorder="1"/>
    <xf numFmtId="2" fontId="0" fillId="0" borderId="20" xfId="0" applyNumberFormat="1" applyBorder="1"/>
    <xf numFmtId="2" fontId="0" fillId="0" borderId="10" xfId="0" applyNumberFormat="1" applyBorder="1"/>
    <xf numFmtId="2" fontId="0" fillId="0" borderId="24" xfId="1" applyNumberFormat="1" applyFont="1" applyBorder="1"/>
    <xf numFmtId="2" fontId="0" fillId="0" borderId="12" xfId="1" applyNumberFormat="1" applyFont="1" applyBorder="1"/>
    <xf numFmtId="2" fontId="0" fillId="33" borderId="12" xfId="1" applyNumberFormat="1" applyFont="1" applyFill="1" applyBorder="1"/>
    <xf numFmtId="2" fontId="0" fillId="0" borderId="22" xfId="1" applyNumberFormat="1" applyFont="1" applyBorder="1"/>
    <xf numFmtId="2" fontId="0" fillId="0" borderId="18" xfId="1" applyNumberFormat="1" applyFont="1" applyBorder="1"/>
    <xf numFmtId="0" fontId="19" fillId="34" borderId="16" xfId="0" applyFont="1" applyFill="1" applyBorder="1"/>
    <xf numFmtId="0" fontId="19" fillId="34" borderId="16" xfId="0" applyFont="1" applyFill="1" applyBorder="1" applyAlignment="1">
      <alignment vertical="center"/>
    </xf>
    <xf numFmtId="2" fontId="0" fillId="33" borderId="20" xfId="1" applyNumberFormat="1" applyFont="1" applyFill="1" applyBorder="1"/>
    <xf numFmtId="2" fontId="0" fillId="33" borderId="15" xfId="1" applyNumberFormat="1" applyFont="1" applyFill="1" applyBorder="1"/>
    <xf numFmtId="2" fontId="0" fillId="33" borderId="19" xfId="1" applyNumberFormat="1" applyFont="1" applyFill="1" applyBorder="1"/>
    <xf numFmtId="168" fontId="0" fillId="33" borderId="0" xfId="0" applyNumberFormat="1" applyFill="1"/>
    <xf numFmtId="9" fontId="0" fillId="33" borderId="0" xfId="1" applyFont="1"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18"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17" Type="http://schemas.microsoft.com/office/2017/06/relationships/rdSupportingPropertyBag" Target="richData/rdsupportingpropertybag.xml"/><Relationship Id="rId2" Type="http://schemas.openxmlformats.org/officeDocument/2006/relationships/worksheet" Target="worksheets/sheet2.xml"/><Relationship Id="rId16"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20/07/relationships/rdRichValueWebImage" Target="richData/rdRichValueWebImage.xml"/><Relationship Id="rId5" Type="http://schemas.openxmlformats.org/officeDocument/2006/relationships/worksheet" Target="worksheets/sheet5.xml"/><Relationship Id="rId15" Type="http://schemas.microsoft.com/office/2017/06/relationships/richStyles" Target="richData/richStyles.xml"/><Relationship Id="rId10" Type="http://schemas.openxmlformats.org/officeDocument/2006/relationships/sheetMetadata" Target="metadata.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Passenger Vehicle by Type, Austria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smoothMarker"/>
        <c:varyColors val="0"/>
        <c:ser>
          <c:idx val="0"/>
          <c:order val="0"/>
          <c:tx>
            <c:strRef>
              <c:f>'new-vehicles-type-share'!$D$1</c:f>
              <c:strCache>
                <c:ptCount val="1"/>
                <c:pt idx="0">
                  <c:v>plugin_hybrid_share</c:v>
                </c:pt>
              </c:strCache>
            </c:strRef>
          </c:tx>
          <c:spPr>
            <a:ln w="9525" cap="rnd">
              <a:solidFill>
                <a:srgbClr val="7030A0"/>
              </a:solidFill>
              <a:round/>
            </a:ln>
            <a:effectLst/>
          </c:spPr>
          <c:marker>
            <c:symbol val="circle"/>
            <c:size val="5"/>
            <c:spPr>
              <a:solidFill>
                <a:srgbClr val="7030A0"/>
              </a:solidFill>
              <a:ln w="9525">
                <a:solidFill>
                  <a:schemeClr val="accent1"/>
                </a:solidFill>
                <a:round/>
              </a:ln>
              <a:effectLst/>
            </c:spPr>
          </c:marker>
          <c:xVal>
            <c:numRef>
              <c:f>'new-vehicles-type-share'!$C$2:$C$20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'new-vehicles-type-share'!$D$2:$D$20</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0.103521716</c:v>
                </c:pt>
                <c:pt idx="14">
                  <c:v>0.33413816000000002</c:v>
                </c:pt>
                <c:pt idx="15">
                  <c:v>0.51243310200000003</c:v>
                </c:pt>
                <c:pt idx="16">
                  <c:v>0.474357523</c:v>
                </c:pt>
                <c:pt idx="17">
                  <c:v>0.65969249500000005</c:v>
                </c:pt>
                <c:pt idx="18">
                  <c:v>0.65095350699999999</c:v>
                </c:pt>
              </c:numCache>
            </c:numRef>
          </c:yVal>
          <c:smooth val="1"/>
          <c:extLst>
            <c:ext xmlns:c16="http://schemas.microsoft.com/office/drawing/2014/chart" uri="{C3380CC4-5D6E-409C-BE32-E72D297353CC}">
              <c16:uniqueId val="{00000000-EFEA-47D6-9ADF-9A44F9607EFD}"/>
            </c:ext>
          </c:extLst>
        </c:ser>
        <c:ser>
          <c:idx val="1"/>
          <c:order val="1"/>
          <c:tx>
            <c:strRef>
              <c:f>'new-vehicles-type-share'!$E$1</c:f>
              <c:strCache>
                <c:ptCount val="1"/>
                <c:pt idx="0">
                  <c:v>battery_electric_share</c:v>
                </c:pt>
              </c:strCache>
            </c:strRef>
          </c:tx>
          <c:spPr>
            <a:ln w="9525" cap="rnd">
              <a:solidFill>
                <a:schemeClr val="accent2"/>
              </a:solid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'new-vehicles-type-share'!$C$2:$C$20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'new-vehicles-type-share'!$E$2:$E$20</c:f>
              <c:numCache>
                <c:formatCode>General</c:formatCode>
                <c:ptCount val="19"/>
                <c:pt idx="0">
                  <c:v>0</c:v>
                </c:pt>
                <c:pt idx="1">
                  <c:v>3.5779099999999999E-4</c:v>
                </c:pt>
                <c:pt idx="2">
                  <c:v>0</c:v>
                </c:pt>
                <c:pt idx="3">
                  <c:v>0</c:v>
                </c:pt>
                <c:pt idx="4">
                  <c:v>0</c:v>
                </c:pt>
                <c:pt idx="5">
                  <c:v>0</c:v>
                </c:pt>
                <c:pt idx="6">
                  <c:v>0</c:v>
                </c:pt>
                <c:pt idx="7">
                  <c:v>6.8097600000000002E-4</c:v>
                </c:pt>
                <c:pt idx="8">
                  <c:v>1.2216973000000001E-2</c:v>
                </c:pt>
                <c:pt idx="9">
                  <c:v>3.4145092000000002E-2</c:v>
                </c:pt>
                <c:pt idx="10">
                  <c:v>0.17773709500000001</c:v>
                </c:pt>
                <c:pt idx="11">
                  <c:v>0.18422070800000001</c:v>
                </c:pt>
                <c:pt idx="12">
                  <c:v>0.26298055100000001</c:v>
                </c:pt>
                <c:pt idx="13">
                  <c:v>0.46288054099999998</c:v>
                </c:pt>
                <c:pt idx="14">
                  <c:v>0.56910437400000002</c:v>
                </c:pt>
                <c:pt idx="15">
                  <c:v>1.0251695970000001</c:v>
                </c:pt>
                <c:pt idx="16">
                  <c:v>1.5376995360000001</c:v>
                </c:pt>
                <c:pt idx="17">
                  <c:v>1.983182239</c:v>
                </c:pt>
                <c:pt idx="18">
                  <c:v>2.6988459539999998</c:v>
                </c:pt>
              </c:numCache>
            </c:numRef>
          </c:yVal>
          <c:smooth val="1"/>
          <c:extLst>
            <c:ext xmlns:c16="http://schemas.microsoft.com/office/drawing/2014/chart" uri="{C3380CC4-5D6E-409C-BE32-E72D297353CC}">
              <c16:uniqueId val="{00000001-EFEA-47D6-9ADF-9A44F9607EFD}"/>
            </c:ext>
          </c:extLst>
        </c:ser>
        <c:ser>
          <c:idx val="2"/>
          <c:order val="2"/>
          <c:tx>
            <c:strRef>
              <c:f>'new-vehicles-type-share'!$F$1</c:f>
              <c:strCache>
                <c:ptCount val="1"/>
                <c:pt idx="0">
                  <c:v>petrol_share</c:v>
                </c:pt>
              </c:strCache>
            </c:strRef>
          </c:tx>
          <c:spPr>
            <a:ln w="9525" cap="rnd">
              <a:solidFill>
                <a:schemeClr val="accent3"/>
              </a:solidFill>
              <a:round/>
            </a:ln>
            <a:effectLst/>
          </c:spPr>
          <c:marker>
            <c:symbol val="circ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c:spPr>
          </c:marker>
          <c:xVal>
            <c:numRef>
              <c:f>'new-vehicles-type-share'!$C$2:$C$20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'new-vehicles-type-share'!$F$2:$F$20</c:f>
              <c:numCache>
                <c:formatCode>General</c:formatCode>
                <c:ptCount val="19"/>
                <c:pt idx="0">
                  <c:v>34.325292050000002</c:v>
                </c:pt>
                <c:pt idx="1">
                  <c:v>30.383587420000001</c:v>
                </c:pt>
                <c:pt idx="2">
                  <c:v>28.618314739999999</c:v>
                </c:pt>
                <c:pt idx="3">
                  <c:v>30.96370873</c:v>
                </c:pt>
                <c:pt idx="4">
                  <c:v>38.853542490000002</c:v>
                </c:pt>
                <c:pt idx="5">
                  <c:v>37.666520839999997</c:v>
                </c:pt>
                <c:pt idx="6">
                  <c:v>40.423098719999999</c:v>
                </c:pt>
                <c:pt idx="7">
                  <c:v>44.942048919999998</c:v>
                </c:pt>
                <c:pt idx="8">
                  <c:v>53.160123800000001</c:v>
                </c:pt>
                <c:pt idx="9">
                  <c:v>48.271404699999998</c:v>
                </c:pt>
                <c:pt idx="10">
                  <c:v>44.403948960000001</c:v>
                </c:pt>
                <c:pt idx="11">
                  <c:v>42.48087855</c:v>
                </c:pt>
                <c:pt idx="12">
                  <c:v>42.257119119999999</c:v>
                </c:pt>
                <c:pt idx="13">
                  <c:v>41.964209179999997</c:v>
                </c:pt>
                <c:pt idx="14">
                  <c:v>40.034353680000002</c:v>
                </c:pt>
                <c:pt idx="15">
                  <c:v>40.153032119999999</c:v>
                </c:pt>
                <c:pt idx="16">
                  <c:v>46.719687540000002</c:v>
                </c:pt>
                <c:pt idx="17">
                  <c:v>54.48180421</c:v>
                </c:pt>
                <c:pt idx="18">
                  <c:v>53.255830189999998</c:v>
                </c:pt>
              </c:numCache>
            </c:numRef>
          </c:yVal>
          <c:smooth val="1"/>
          <c:extLst>
            <c:ext xmlns:c16="http://schemas.microsoft.com/office/drawing/2014/chart" uri="{C3380CC4-5D6E-409C-BE32-E72D297353CC}">
              <c16:uniqueId val="{00000002-EFEA-47D6-9ADF-9A44F9607EFD}"/>
            </c:ext>
          </c:extLst>
        </c:ser>
        <c:ser>
          <c:idx val="3"/>
          <c:order val="3"/>
          <c:tx>
            <c:strRef>
              <c:f>'new-vehicles-type-share'!$G$1</c:f>
              <c:strCache>
                <c:ptCount val="1"/>
                <c:pt idx="0">
                  <c:v>diesel_gas_share</c:v>
                </c:pt>
              </c:strCache>
            </c:strRef>
          </c:tx>
          <c:spPr>
            <a:ln w="9525" cap="rnd">
              <a:solidFill>
                <a:schemeClr val="accent4"/>
              </a:solidFill>
              <a:round/>
            </a:ln>
            <a:effectLst/>
          </c:spPr>
          <c:marker>
            <c:symbol val="circl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c:spPr>
          </c:marker>
          <c:xVal>
            <c:numRef>
              <c:f>'new-vehicles-type-share'!$C$2:$C$20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'new-vehicles-type-share'!$G$2:$G$20</c:f>
              <c:numCache>
                <c:formatCode>General</c:formatCode>
                <c:ptCount val="19"/>
                <c:pt idx="0">
                  <c:v>65.661421270000005</c:v>
                </c:pt>
                <c:pt idx="1">
                  <c:v>69.609972339999999</c:v>
                </c:pt>
                <c:pt idx="2">
                  <c:v>71.379019659999997</c:v>
                </c:pt>
                <c:pt idx="3">
                  <c:v>68.993565419999996</c:v>
                </c:pt>
                <c:pt idx="4">
                  <c:v>60.997060779999998</c:v>
                </c:pt>
                <c:pt idx="5">
                  <c:v>62.143910300000002</c:v>
                </c:pt>
                <c:pt idx="6">
                  <c:v>59.320010330000002</c:v>
                </c:pt>
                <c:pt idx="7">
                  <c:v>54.830845500000002</c:v>
                </c:pt>
                <c:pt idx="8">
                  <c:v>46.496547919999998</c:v>
                </c:pt>
                <c:pt idx="9">
                  <c:v>51.313976320000002</c:v>
                </c:pt>
                <c:pt idx="10">
                  <c:v>55.052169910000003</c:v>
                </c:pt>
                <c:pt idx="11">
                  <c:v>56.745037349999997</c:v>
                </c:pt>
                <c:pt idx="12">
                  <c:v>56.724497309999997</c:v>
                </c:pt>
                <c:pt idx="13">
                  <c:v>56.83704891</c:v>
                </c:pt>
                <c:pt idx="14">
                  <c:v>58.401257469999997</c:v>
                </c:pt>
                <c:pt idx="15">
                  <c:v>57.317568960000003</c:v>
                </c:pt>
                <c:pt idx="16">
                  <c:v>49.66234575</c:v>
                </c:pt>
                <c:pt idx="17">
                  <c:v>41.127575729999997</c:v>
                </c:pt>
                <c:pt idx="18">
                  <c:v>39.601290980000002</c:v>
                </c:pt>
              </c:numCache>
            </c:numRef>
          </c:yVal>
          <c:smooth val="1"/>
          <c:extLst>
            <c:ext xmlns:c16="http://schemas.microsoft.com/office/drawing/2014/chart" uri="{C3380CC4-5D6E-409C-BE32-E72D297353CC}">
              <c16:uniqueId val="{00000003-EFEA-47D6-9ADF-9A44F9607EFD}"/>
            </c:ext>
          </c:extLst>
        </c:ser>
        <c:ser>
          <c:idx val="4"/>
          <c:order val="4"/>
          <c:tx>
            <c:strRef>
              <c:f>'new-vehicles-type-share'!$H$1</c:f>
              <c:strCache>
                <c:ptCount val="1"/>
                <c:pt idx="0">
                  <c:v>full_mild_hybrid_share</c:v>
                </c:pt>
              </c:strCache>
            </c:strRef>
          </c:tx>
          <c:spPr>
            <a:ln w="9525" cap="rnd">
              <a:solidFill>
                <a:schemeClr val="accent5"/>
              </a:solidFill>
              <a:round/>
            </a:ln>
            <a:effectLst/>
          </c:spPr>
          <c:marker>
            <c:symbol val="circl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c:spPr>
          </c:marker>
          <c:xVal>
            <c:numRef>
              <c:f>'new-vehicles-type-share'!$C$2:$C$20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'new-vehicles-type-share'!$H$2:$H$20</c:f>
              <c:numCache>
                <c:formatCode>General</c:formatCode>
                <c:ptCount val="19"/>
                <c:pt idx="0">
                  <c:v>1.3286681999999999E-2</c:v>
                </c:pt>
                <c:pt idx="1">
                  <c:v>6.0824420000000004E-3</c:v>
                </c:pt>
                <c:pt idx="2">
                  <c:v>2.6656090000000002E-3</c:v>
                </c:pt>
                <c:pt idx="3">
                  <c:v>4.2725844999999998E-2</c:v>
                </c:pt>
                <c:pt idx="4">
                  <c:v>0.14939673000000001</c:v>
                </c:pt>
                <c:pt idx="5">
                  <c:v>0.18956885200000001</c:v>
                </c:pt>
                <c:pt idx="6">
                  <c:v>0.25689094899999998</c:v>
                </c:pt>
                <c:pt idx="7">
                  <c:v>0.226424602</c:v>
                </c:pt>
                <c:pt idx="8">
                  <c:v>0.33111130599999999</c:v>
                </c:pt>
                <c:pt idx="9">
                  <c:v>0.38047388500000001</c:v>
                </c:pt>
                <c:pt idx="10">
                  <c:v>0.36614403200000001</c:v>
                </c:pt>
                <c:pt idx="11">
                  <c:v>0.58986339700000001</c:v>
                </c:pt>
                <c:pt idx="12">
                  <c:v>0.75540301200000004</c:v>
                </c:pt>
                <c:pt idx="13">
                  <c:v>0.63233965700000005</c:v>
                </c:pt>
                <c:pt idx="14">
                  <c:v>0.66114631099999999</c:v>
                </c:pt>
                <c:pt idx="15">
                  <c:v>0.99179621600000001</c:v>
                </c:pt>
                <c:pt idx="16">
                  <c:v>1.605909657</c:v>
                </c:pt>
                <c:pt idx="17">
                  <c:v>1.747745318</c:v>
                </c:pt>
                <c:pt idx="18">
                  <c:v>3.7930793679999999</c:v>
                </c:pt>
              </c:numCache>
            </c:numRef>
          </c:yVal>
          <c:smooth val="1"/>
          <c:extLst>
            <c:ext xmlns:c16="http://schemas.microsoft.com/office/drawing/2014/chart" uri="{C3380CC4-5D6E-409C-BE32-E72D297353CC}">
              <c16:uniqueId val="{00000004-EFEA-47D6-9ADF-9A44F9607EFD}"/>
            </c:ext>
          </c:extLst>
        </c:ser>
        <c:dLbls>
          <c:showLegendKey val="0"/>
          <c:showVal val="0"/>
          <c:showCatName val="0"/>
          <c:showSerName val="0"/>
          <c:showPercent val="0"/>
          <c:showBubbleSize val="0"/>
        </c:dLbls>
        <c:axId val="522230640"/>
        <c:axId val="522233920"/>
      </c:scatterChart>
      <c:valAx>
        <c:axId val="522230640"/>
        <c:scaling>
          <c:orientation val="minMax"/>
          <c:max val="2019"/>
          <c:min val="2001"/>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low"/>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2233920"/>
        <c:crosses val="autoZero"/>
        <c:crossBetween val="midCat"/>
      </c:valAx>
      <c:valAx>
        <c:axId val="522233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22306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Passenger Vehicle by Type, Belgium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v>plugin_hybrid_share</c:v>
          </c:tx>
          <c:spPr>
            <a:ln w="9525" cap="rnd">
              <a:solidFill>
                <a:srgbClr val="92D050"/>
              </a:solidFill>
              <a:round/>
            </a:ln>
            <a:effectLst>
              <a:outerShdw blurRad="57150" dist="19050" dir="5400000" algn="ctr" rotWithShape="0">
                <a:srgbClr val="000000">
                  <a:alpha val="63000"/>
                </a:srgbClr>
              </a:outerShdw>
            </a:effectLst>
          </c:spPr>
          <c:marker>
            <c:symbol val="circle"/>
            <c:size val="6"/>
            <c:spPr>
              <a:solidFill>
                <a:srgbClr val="92D050"/>
              </a:solidFill>
              <a:ln w="9525" cap="rnd">
                <a:solidFill>
                  <a:schemeClr val="accent1"/>
                </a:solidFill>
                <a:round/>
              </a:ln>
              <a:effectLst>
                <a:outerShdw blurRad="57150" dist="19050" dir="5400000" algn="ctr" rotWithShape="0">
                  <a:srgbClr val="000000">
                    <a:alpha val="63000"/>
                  </a:srgbClr>
                </a:outerShdw>
              </a:effectLst>
            </c:spPr>
          </c:marker>
          <c:xVal>
            <c:numRef>
              <c:f>'new-vehicles-type-share'!$C$21:$C$39</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'new-vehicles-type-share'!$D$21:$D$39</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0.12775967099999999</c:v>
                </c:pt>
                <c:pt idx="14">
                  <c:v>0.28519197099999999</c:v>
                </c:pt>
                <c:pt idx="15">
                  <c:v>1.351759623</c:v>
                </c:pt>
                <c:pt idx="16">
                  <c:v>2.172870949</c:v>
                </c:pt>
                <c:pt idx="17">
                  <c:v>1.6491034</c:v>
                </c:pt>
                <c:pt idx="18">
                  <c:v>1.539082514</c:v>
                </c:pt>
              </c:numCache>
            </c:numRef>
          </c:yVal>
          <c:smooth val="0"/>
          <c:extLst>
            <c:ext xmlns:c16="http://schemas.microsoft.com/office/drawing/2014/chart" uri="{C3380CC4-5D6E-409C-BE32-E72D297353CC}">
              <c16:uniqueId val="{00000000-DC27-4C54-9F9B-52980EFC4310}"/>
            </c:ext>
          </c:extLst>
        </c:ser>
        <c:ser>
          <c:idx val="1"/>
          <c:order val="1"/>
          <c:tx>
            <c:v>battery_electric_share</c:v>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'new-vehicles-type-share'!$C$21:$C$39</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'new-vehicles-type-share'!$E$21:$E$39</c:f>
              <c:numCache>
                <c:formatCode>General</c:formatCode>
                <c:ptCount val="19"/>
                <c:pt idx="0">
                  <c:v>1.023269E-3</c:v>
                </c:pt>
                <c:pt idx="1">
                  <c:v>8.5565200000000004E-4</c:v>
                </c:pt>
                <c:pt idx="2">
                  <c:v>0</c:v>
                </c:pt>
                <c:pt idx="3">
                  <c:v>0</c:v>
                </c:pt>
                <c:pt idx="4">
                  <c:v>0</c:v>
                </c:pt>
                <c:pt idx="5">
                  <c:v>0</c:v>
                </c:pt>
                <c:pt idx="6">
                  <c:v>0</c:v>
                </c:pt>
                <c:pt idx="7">
                  <c:v>0</c:v>
                </c:pt>
                <c:pt idx="8">
                  <c:v>0</c:v>
                </c:pt>
                <c:pt idx="9">
                  <c:v>6.5908349999999997E-3</c:v>
                </c:pt>
                <c:pt idx="10">
                  <c:v>4.8409054999999999E-2</c:v>
                </c:pt>
                <c:pt idx="11">
                  <c:v>0.16970185099999999</c:v>
                </c:pt>
                <c:pt idx="12">
                  <c:v>0.15450703800000001</c:v>
                </c:pt>
                <c:pt idx="13">
                  <c:v>0.28181671400000002</c:v>
                </c:pt>
                <c:pt idx="14">
                  <c:v>0.32430857400000002</c:v>
                </c:pt>
                <c:pt idx="15">
                  <c:v>0.37070056800000001</c:v>
                </c:pt>
                <c:pt idx="16">
                  <c:v>0.46490948799999998</c:v>
                </c:pt>
                <c:pt idx="17">
                  <c:v>0.66371681400000004</c:v>
                </c:pt>
                <c:pt idx="18">
                  <c:v>1.606718509</c:v>
                </c:pt>
              </c:numCache>
            </c:numRef>
          </c:yVal>
          <c:smooth val="0"/>
          <c:extLst>
            <c:ext xmlns:c16="http://schemas.microsoft.com/office/drawing/2014/chart" uri="{C3380CC4-5D6E-409C-BE32-E72D297353CC}">
              <c16:uniqueId val="{00000001-DC27-4C54-9F9B-52980EFC4310}"/>
            </c:ext>
          </c:extLst>
        </c:ser>
        <c:ser>
          <c:idx val="2"/>
          <c:order val="2"/>
          <c:tx>
            <c:v>petrol_share</c:v>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'new-vehicles-type-share'!$C$21:$C$39</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'new-vehicles-type-share'!$F$21:$F$39</c:f>
              <c:numCache>
                <c:formatCode>General</c:formatCode>
                <c:ptCount val="19"/>
                <c:pt idx="0">
                  <c:v>38.082802940000001</c:v>
                </c:pt>
                <c:pt idx="1">
                  <c:v>37.272182770000001</c:v>
                </c:pt>
                <c:pt idx="2">
                  <c:v>31.743121670000001</c:v>
                </c:pt>
                <c:pt idx="3">
                  <c:v>29.99220098</c:v>
                </c:pt>
                <c:pt idx="4">
                  <c:v>27.29433676</c:v>
                </c:pt>
                <c:pt idx="5">
                  <c:v>26.018554949999999</c:v>
                </c:pt>
                <c:pt idx="6">
                  <c:v>22.7166754</c:v>
                </c:pt>
                <c:pt idx="7">
                  <c:v>20.79231948</c:v>
                </c:pt>
                <c:pt idx="8">
                  <c:v>24.396483660000001</c:v>
                </c:pt>
                <c:pt idx="9">
                  <c:v>23.623751169999998</c:v>
                </c:pt>
                <c:pt idx="10">
                  <c:v>23.476119659999998</c:v>
                </c:pt>
                <c:pt idx="11">
                  <c:v>29.937995130000001</c:v>
                </c:pt>
                <c:pt idx="12">
                  <c:v>33.814204770000003</c:v>
                </c:pt>
                <c:pt idx="13">
                  <c:v>36.077923050000003</c:v>
                </c:pt>
                <c:pt idx="14">
                  <c:v>37.921750830000001</c:v>
                </c:pt>
                <c:pt idx="15">
                  <c:v>44.781555419999997</c:v>
                </c:pt>
                <c:pt idx="16">
                  <c:v>48.75713099</c:v>
                </c:pt>
                <c:pt idx="17">
                  <c:v>59.518550589999997</c:v>
                </c:pt>
                <c:pt idx="18">
                  <c:v>61.860026220000002</c:v>
                </c:pt>
              </c:numCache>
            </c:numRef>
          </c:yVal>
          <c:smooth val="0"/>
          <c:extLst>
            <c:ext xmlns:c16="http://schemas.microsoft.com/office/drawing/2014/chart" uri="{C3380CC4-5D6E-409C-BE32-E72D297353CC}">
              <c16:uniqueId val="{00000002-DC27-4C54-9F9B-52980EFC4310}"/>
            </c:ext>
          </c:extLst>
        </c:ser>
        <c:ser>
          <c:idx val="3"/>
          <c:order val="3"/>
          <c:tx>
            <c:v>diesel_gas_share</c:v>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xVal>
            <c:numRef>
              <c:f>'new-vehicles-type-share'!$C$21:$C$39</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'new-vehicles-type-share'!$G$21:$G$39</c:f>
              <c:numCache>
                <c:formatCode>General</c:formatCode>
                <c:ptCount val="19"/>
                <c:pt idx="0">
                  <c:v>61.906350410000002</c:v>
                </c:pt>
                <c:pt idx="1">
                  <c:v>62.724180709999999</c:v>
                </c:pt>
                <c:pt idx="2">
                  <c:v>68.24946645</c:v>
                </c:pt>
                <c:pt idx="3">
                  <c:v>69.979945369999996</c:v>
                </c:pt>
                <c:pt idx="4">
                  <c:v>72.606081570000001</c:v>
                </c:pt>
                <c:pt idx="5">
                  <c:v>73.811329509999993</c:v>
                </c:pt>
                <c:pt idx="6">
                  <c:v>77.033789260000006</c:v>
                </c:pt>
                <c:pt idx="7">
                  <c:v>78.857106590000001</c:v>
                </c:pt>
                <c:pt idx="8">
                  <c:v>75.21671843</c:v>
                </c:pt>
                <c:pt idx="9">
                  <c:v>75.623795110000003</c:v>
                </c:pt>
                <c:pt idx="10">
                  <c:v>75.311032549999993</c:v>
                </c:pt>
                <c:pt idx="11">
                  <c:v>68.873681009999999</c:v>
                </c:pt>
                <c:pt idx="12">
                  <c:v>64.863124459999995</c:v>
                </c:pt>
                <c:pt idx="13">
                  <c:v>61.96054152</c:v>
                </c:pt>
                <c:pt idx="14">
                  <c:v>59.93701429</c:v>
                </c:pt>
                <c:pt idx="15">
                  <c:v>51.791503169999999</c:v>
                </c:pt>
                <c:pt idx="16">
                  <c:v>46.348603439999998</c:v>
                </c:pt>
                <c:pt idx="17">
                  <c:v>35.527043550000002</c:v>
                </c:pt>
                <c:pt idx="18">
                  <c:v>31.471464699999999</c:v>
                </c:pt>
              </c:numCache>
            </c:numRef>
          </c:yVal>
          <c:smooth val="0"/>
          <c:extLst>
            <c:ext xmlns:c16="http://schemas.microsoft.com/office/drawing/2014/chart" uri="{C3380CC4-5D6E-409C-BE32-E72D297353CC}">
              <c16:uniqueId val="{00000003-DC27-4C54-9F9B-52980EFC4310}"/>
            </c:ext>
          </c:extLst>
        </c:ser>
        <c:ser>
          <c:idx val="4"/>
          <c:order val="4"/>
          <c:tx>
            <c:v>full_mild_hybrid_share</c:v>
          </c:tx>
          <c:spPr>
            <a:ln w="95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xVal>
            <c:numRef>
              <c:f>'new-vehicles-type-share'!$C$21:$C$39</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'new-vehicles-type-share'!$H$21:$H$39</c:f>
              <c:numCache>
                <c:formatCode>General</c:formatCode>
                <c:ptCount val="19"/>
                <c:pt idx="0">
                  <c:v>9.8233839999999992E-3</c:v>
                </c:pt>
                <c:pt idx="1">
                  <c:v>2.7808680000000001E-3</c:v>
                </c:pt>
                <c:pt idx="2">
                  <c:v>7.41188E-3</c:v>
                </c:pt>
                <c:pt idx="3">
                  <c:v>2.7853658999999999E-2</c:v>
                </c:pt>
                <c:pt idx="4">
                  <c:v>9.9581673999999995E-2</c:v>
                </c:pt>
                <c:pt idx="5">
                  <c:v>0.17011554600000001</c:v>
                </c:pt>
                <c:pt idx="6">
                  <c:v>0.249535338</c:v>
                </c:pt>
                <c:pt idx="7">
                  <c:v>0.35057392900000001</c:v>
                </c:pt>
                <c:pt idx="8">
                  <c:v>0.38679791499999999</c:v>
                </c:pt>
                <c:pt idx="9">
                  <c:v>0.74586287799999995</c:v>
                </c:pt>
                <c:pt idx="10">
                  <c:v>1.1644387430000001</c:v>
                </c:pt>
                <c:pt idx="11">
                  <c:v>1.0186220050000001</c:v>
                </c:pt>
                <c:pt idx="12">
                  <c:v>1.168163732</c:v>
                </c:pt>
                <c:pt idx="13">
                  <c:v>1.5519590510000001</c:v>
                </c:pt>
                <c:pt idx="14">
                  <c:v>1.531734342</c:v>
                </c:pt>
                <c:pt idx="15">
                  <c:v>1.7044812140000001</c:v>
                </c:pt>
                <c:pt idx="16">
                  <c:v>2.2564851309999998</c:v>
                </c:pt>
                <c:pt idx="17">
                  <c:v>2.641585643</c:v>
                </c:pt>
                <c:pt idx="18">
                  <c:v>3.5227080580000001</c:v>
                </c:pt>
              </c:numCache>
            </c:numRef>
          </c:yVal>
          <c:smooth val="0"/>
          <c:extLst>
            <c:ext xmlns:c16="http://schemas.microsoft.com/office/drawing/2014/chart" uri="{C3380CC4-5D6E-409C-BE32-E72D297353CC}">
              <c16:uniqueId val="{00000004-DC27-4C54-9F9B-52980EFC4310}"/>
            </c:ext>
          </c:extLst>
        </c:ser>
        <c:dLbls>
          <c:showLegendKey val="0"/>
          <c:showVal val="0"/>
          <c:showCatName val="0"/>
          <c:showSerName val="0"/>
          <c:showPercent val="0"/>
          <c:showBubbleSize val="0"/>
        </c:dLbls>
        <c:axId val="525303928"/>
        <c:axId val="525307208"/>
      </c:scatterChart>
      <c:valAx>
        <c:axId val="525303928"/>
        <c:scaling>
          <c:orientation val="minMax"/>
          <c:max val="2019"/>
          <c:min val="2001"/>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307208"/>
        <c:crosses val="autoZero"/>
        <c:crossBetween val="midCat"/>
      </c:valAx>
      <c:valAx>
        <c:axId val="525307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3039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0" i="0" u="none" strike="noStrike" kern="1200" cap="none" spc="20" baseline="0">
                <a:solidFill>
                  <a:sysClr val="windowText" lastClr="000000">
                    <a:lumMod val="50000"/>
                    <a:lumOff val="50000"/>
                  </a:sysClr>
                </a:solidFill>
                <a:latin typeface="+mn-lt"/>
                <a:ea typeface="+mn-ea"/>
                <a:cs typeface="+mn-cs"/>
              </a:defRPr>
            </a:pPr>
            <a:r>
              <a:rPr lang="en-US" sz="1400" b="0" i="0" u="none" strike="noStrike" kern="1200" cap="none" spc="20" baseline="0">
                <a:solidFill>
                  <a:sysClr val="windowText" lastClr="000000">
                    <a:lumMod val="50000"/>
                    <a:lumOff val="50000"/>
                  </a:sysClr>
                </a:solidFill>
                <a:latin typeface="+mn-lt"/>
                <a:ea typeface="+mn-ea"/>
                <a:cs typeface="+mn-cs"/>
              </a:rPr>
              <a:t>Passenger Vehicle by Type, Greece</a:t>
            </a:r>
          </a:p>
        </c:rich>
      </c:tx>
      <c:overlay val="0"/>
      <c:spPr>
        <a:noFill/>
        <a:ln>
          <a:noFill/>
        </a:ln>
        <a:effectLst/>
      </c:spPr>
      <c:txPr>
        <a:bodyPr rot="0" spcFirstLastPara="1" vertOverflow="ellipsis" vert="horz" wrap="square" anchor="ctr" anchorCtr="1"/>
        <a:lstStyle/>
        <a:p>
          <a:pPr algn="ctr" rtl="0">
            <a:defRPr lang="en-US" sz="1400" b="0" i="0" u="none" strike="noStrike" kern="1200" cap="none" spc="20" baseline="0">
              <a:solidFill>
                <a:sysClr val="windowText" lastClr="000000">
                  <a:lumMod val="50000"/>
                  <a:lumOff val="50000"/>
                </a:sysClr>
              </a:solidFill>
              <a:latin typeface="+mn-lt"/>
              <a:ea typeface="+mn-ea"/>
              <a:cs typeface="+mn-cs"/>
            </a:defRPr>
          </a:pPr>
          <a:endParaRPr lang="en-US"/>
        </a:p>
      </c:txPr>
    </c:title>
    <c:autoTitleDeleted val="0"/>
    <c:plotArea>
      <c:layout>
        <c:manualLayout>
          <c:layoutTarget val="inner"/>
          <c:xMode val="edge"/>
          <c:yMode val="edge"/>
          <c:x val="5.4755507439117661E-2"/>
          <c:y val="0.12940715734087294"/>
          <c:w val="0.70461038047692204"/>
          <c:h val="0.82812517313768197"/>
        </c:manualLayout>
      </c:layout>
      <c:scatterChart>
        <c:scatterStyle val="smoothMarker"/>
        <c:varyColors val="0"/>
        <c:ser>
          <c:idx val="0"/>
          <c:order val="0"/>
          <c:tx>
            <c:v>plugin_hybrid_share</c:v>
          </c:tx>
          <c:spPr>
            <a:ln w="9525" cap="flat" cmpd="sng" algn="ctr">
              <a:solidFill>
                <a:srgbClr val="00B050">
                  <a:alpha val="70000"/>
                </a:srgbClr>
              </a:solidFill>
              <a:prstDash val="sysDot"/>
              <a:round/>
            </a:ln>
            <a:effectLst/>
          </c:spPr>
          <c:marker>
            <c:symbol val="circle"/>
            <c:size val="5"/>
            <c:spPr>
              <a:solidFill>
                <a:srgbClr val="00B050"/>
              </a:solidFill>
              <a:ln w="9525" cap="flat" cmpd="sng" algn="ctr">
                <a:solidFill>
                  <a:schemeClr val="accent1">
                    <a:shade val="95000"/>
                  </a:schemeClr>
                </a:solidFill>
                <a:round/>
              </a:ln>
              <a:effectLst/>
            </c:spPr>
          </c:marker>
          <c:xVal>
            <c:numRef>
              <c:f>'new-vehicles-type-share'!$C$118:$C$136</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'new-vehicles-type-share'!$D$118:$D$136</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1.2637610000000001E-2</c:v>
                </c:pt>
                <c:pt idx="14">
                  <c:v>5.6724490000000002E-2</c:v>
                </c:pt>
                <c:pt idx="15">
                  <c:v>9.8893156999999995E-2</c:v>
                </c:pt>
                <c:pt idx="16">
                  <c:v>0.180519761</c:v>
                </c:pt>
                <c:pt idx="17">
                  <c:v>0.22043681300000001</c:v>
                </c:pt>
                <c:pt idx="18">
                  <c:v>0.40133896499999999</c:v>
                </c:pt>
              </c:numCache>
            </c:numRef>
          </c:yVal>
          <c:smooth val="1"/>
          <c:extLst>
            <c:ext xmlns:c16="http://schemas.microsoft.com/office/drawing/2014/chart" uri="{C3380CC4-5D6E-409C-BE32-E72D297353CC}">
              <c16:uniqueId val="{00000000-CF29-4526-BF68-6C03980BF14D}"/>
            </c:ext>
          </c:extLst>
        </c:ser>
        <c:ser>
          <c:idx val="1"/>
          <c:order val="1"/>
          <c:tx>
            <c:v>battery_electric_share</c:v>
          </c:tx>
          <c:spPr>
            <a:ln w="9525" cap="flat" cmpd="sng" algn="ctr">
              <a:solidFill>
                <a:schemeClr val="accent2">
                  <a:alpha val="70000"/>
                </a:schemeClr>
              </a:solidFill>
              <a:prstDash val="sysDot"/>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xVal>
            <c:numRef>
              <c:f>'new-vehicles-type-share'!$C$118:$C$136</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'new-vehicles-type-share'!$E$118:$E$136</c:f>
              <c:numCache>
                <c:formatCode>General</c:formatCode>
                <c:ptCount val="19"/>
                <c:pt idx="0">
                  <c:v>0</c:v>
                </c:pt>
                <c:pt idx="1">
                  <c:v>0</c:v>
                </c:pt>
                <c:pt idx="2">
                  <c:v>0</c:v>
                </c:pt>
                <c:pt idx="3">
                  <c:v>0</c:v>
                </c:pt>
                <c:pt idx="4">
                  <c:v>0</c:v>
                </c:pt>
                <c:pt idx="5">
                  <c:v>0</c:v>
                </c:pt>
                <c:pt idx="6">
                  <c:v>0</c:v>
                </c:pt>
                <c:pt idx="7">
                  <c:v>0</c:v>
                </c:pt>
                <c:pt idx="8">
                  <c:v>4.5368999999999997E-4</c:v>
                </c:pt>
                <c:pt idx="9">
                  <c:v>0</c:v>
                </c:pt>
                <c:pt idx="10">
                  <c:v>0</c:v>
                </c:pt>
                <c:pt idx="11">
                  <c:v>3.419914E-3</c:v>
                </c:pt>
                <c:pt idx="12">
                  <c:v>5.1113419999999996E-3</c:v>
                </c:pt>
                <c:pt idx="13">
                  <c:v>7.5825657000000005E-2</c:v>
                </c:pt>
                <c:pt idx="14">
                  <c:v>4.2213573999999997E-2</c:v>
                </c:pt>
                <c:pt idx="15">
                  <c:v>2.535722E-2</c:v>
                </c:pt>
                <c:pt idx="16">
                  <c:v>4.2007743E-2</c:v>
                </c:pt>
                <c:pt idx="17">
                  <c:v>7.0578452999999999E-2</c:v>
                </c:pt>
                <c:pt idx="18">
                  <c:v>0.16474175899999999</c:v>
                </c:pt>
              </c:numCache>
            </c:numRef>
          </c:yVal>
          <c:smooth val="1"/>
          <c:extLst>
            <c:ext xmlns:c16="http://schemas.microsoft.com/office/drawing/2014/chart" uri="{C3380CC4-5D6E-409C-BE32-E72D297353CC}">
              <c16:uniqueId val="{00000001-CF29-4526-BF68-6C03980BF14D}"/>
            </c:ext>
          </c:extLst>
        </c:ser>
        <c:ser>
          <c:idx val="2"/>
          <c:order val="2"/>
          <c:tx>
            <c:v>petrol_share</c:v>
          </c:tx>
          <c:spPr>
            <a:ln w="9525" cap="flat" cmpd="sng" algn="ctr">
              <a:solidFill>
                <a:srgbClr val="FF0000">
                  <a:alpha val="70000"/>
                </a:srgbClr>
              </a:solidFill>
              <a:prstDash val="sysDot"/>
              <a:round/>
            </a:ln>
            <a:effectLst/>
          </c:spPr>
          <c:marker>
            <c:symbol val="circle"/>
            <c:size val="5"/>
            <c:spPr>
              <a:solidFill>
                <a:srgbClr val="FF0000"/>
              </a:solidFill>
              <a:ln w="9525" cap="flat" cmpd="sng" algn="ctr">
                <a:solidFill>
                  <a:schemeClr val="accent3">
                    <a:shade val="95000"/>
                  </a:schemeClr>
                </a:solidFill>
                <a:round/>
              </a:ln>
              <a:effectLst/>
            </c:spPr>
          </c:marker>
          <c:xVal>
            <c:numRef>
              <c:f>'new-vehicles-type-share'!$C$118:$C$136</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'new-vehicles-type-share'!$F$118:$F$136</c:f>
              <c:numCache>
                <c:formatCode>General</c:formatCode>
                <c:ptCount val="19"/>
                <c:pt idx="0">
                  <c:v>99.115312689999996</c:v>
                </c:pt>
                <c:pt idx="1">
                  <c:v>99.240719490000004</c:v>
                </c:pt>
                <c:pt idx="2">
                  <c:v>98.413235349999994</c:v>
                </c:pt>
                <c:pt idx="3">
                  <c:v>97.133010100000007</c:v>
                </c:pt>
                <c:pt idx="4">
                  <c:v>98.419519440000002</c:v>
                </c:pt>
                <c:pt idx="5">
                  <c:v>97.635149029999994</c:v>
                </c:pt>
                <c:pt idx="6">
                  <c:v>96.713965909999999</c:v>
                </c:pt>
                <c:pt idx="7">
                  <c:v>95.55249456</c:v>
                </c:pt>
                <c:pt idx="8">
                  <c:v>95.991198420000003</c:v>
                </c:pt>
                <c:pt idx="9">
                  <c:v>95.238871219999993</c:v>
                </c:pt>
                <c:pt idx="10">
                  <c:v>89.056947699999995</c:v>
                </c:pt>
                <c:pt idx="11">
                  <c:v>59.323540979999997</c:v>
                </c:pt>
                <c:pt idx="12">
                  <c:v>41.476837099999997</c:v>
                </c:pt>
                <c:pt idx="13">
                  <c:v>35.611379470000003</c:v>
                </c:pt>
                <c:pt idx="14">
                  <c:v>35.708726339999998</c:v>
                </c:pt>
                <c:pt idx="15">
                  <c:v>43.516792819999999</c:v>
                </c:pt>
                <c:pt idx="16">
                  <c:v>52.824169210000001</c:v>
                </c:pt>
                <c:pt idx="17">
                  <c:v>60.579516779999999</c:v>
                </c:pt>
                <c:pt idx="18">
                  <c:v>67.536134279999999</c:v>
                </c:pt>
              </c:numCache>
            </c:numRef>
          </c:yVal>
          <c:smooth val="1"/>
          <c:extLst>
            <c:ext xmlns:c16="http://schemas.microsoft.com/office/drawing/2014/chart" uri="{C3380CC4-5D6E-409C-BE32-E72D297353CC}">
              <c16:uniqueId val="{00000002-CF29-4526-BF68-6C03980BF14D}"/>
            </c:ext>
          </c:extLst>
        </c:ser>
        <c:ser>
          <c:idx val="3"/>
          <c:order val="3"/>
          <c:tx>
            <c:v>diesel_gas_share</c:v>
          </c:tx>
          <c:spPr>
            <a:ln w="9525" cap="flat" cmpd="sng" algn="ctr">
              <a:solidFill>
                <a:schemeClr val="accent5">
                  <a:lumMod val="50000"/>
                  <a:alpha val="70000"/>
                </a:schemeClr>
              </a:solidFill>
              <a:prstDash val="sysDot"/>
              <a:round/>
            </a:ln>
            <a:effectLst/>
          </c:spPr>
          <c:marker>
            <c:symbol val="circle"/>
            <c:size val="5"/>
            <c:spPr>
              <a:solidFill>
                <a:schemeClr val="accent5">
                  <a:lumMod val="50000"/>
                </a:schemeClr>
              </a:solidFill>
              <a:ln w="9525" cap="flat" cmpd="sng" algn="ctr">
                <a:solidFill>
                  <a:schemeClr val="accent4">
                    <a:shade val="95000"/>
                  </a:schemeClr>
                </a:solidFill>
                <a:round/>
              </a:ln>
              <a:effectLst/>
            </c:spPr>
          </c:marker>
          <c:xVal>
            <c:numRef>
              <c:f>'new-vehicles-type-share'!$C$118:$C$136</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'new-vehicles-type-share'!$G$118:$G$136</c:f>
              <c:numCache>
                <c:formatCode>General</c:formatCode>
                <c:ptCount val="19"/>
                <c:pt idx="0">
                  <c:v>0.88468730799999995</c:v>
                </c:pt>
                <c:pt idx="1">
                  <c:v>0.75779026299999996</c:v>
                </c:pt>
                <c:pt idx="2">
                  <c:v>1.5852093780000001</c:v>
                </c:pt>
                <c:pt idx="3">
                  <c:v>2.82831213</c:v>
                </c:pt>
                <c:pt idx="4">
                  <c:v>1.496242694</c:v>
                </c:pt>
                <c:pt idx="5">
                  <c:v>2.1655993809999998</c:v>
                </c:pt>
                <c:pt idx="6">
                  <c:v>2.8908803519999999</c:v>
                </c:pt>
                <c:pt idx="7">
                  <c:v>3.5731263169999998</c:v>
                </c:pt>
                <c:pt idx="8">
                  <c:v>3.2479640679999999</c:v>
                </c:pt>
                <c:pt idx="9">
                  <c:v>3.9902793619999999</c:v>
                </c:pt>
                <c:pt idx="10">
                  <c:v>9.9200213000000002</c:v>
                </c:pt>
                <c:pt idx="11">
                  <c:v>39.888168810000003</c:v>
                </c:pt>
                <c:pt idx="12">
                  <c:v>57.855280870000001</c:v>
                </c:pt>
                <c:pt idx="13">
                  <c:v>63.70338126</c:v>
                </c:pt>
                <c:pt idx="14">
                  <c:v>63.052569089999999</c:v>
                </c:pt>
                <c:pt idx="15">
                  <c:v>54.492665420000002</c:v>
                </c:pt>
                <c:pt idx="16">
                  <c:v>44.294326679999998</c:v>
                </c:pt>
                <c:pt idx="17">
                  <c:v>35.660488630000003</c:v>
                </c:pt>
                <c:pt idx="18">
                  <c:v>26.938882799999998</c:v>
                </c:pt>
              </c:numCache>
            </c:numRef>
          </c:yVal>
          <c:smooth val="1"/>
          <c:extLst>
            <c:ext xmlns:c16="http://schemas.microsoft.com/office/drawing/2014/chart" uri="{C3380CC4-5D6E-409C-BE32-E72D297353CC}">
              <c16:uniqueId val="{00000003-CF29-4526-BF68-6C03980BF14D}"/>
            </c:ext>
          </c:extLst>
        </c:ser>
        <c:ser>
          <c:idx val="4"/>
          <c:order val="4"/>
          <c:tx>
            <c:v>full_mild_hybrid_share</c:v>
          </c:tx>
          <c:spPr>
            <a:ln w="9525" cap="flat" cmpd="sng" algn="ctr">
              <a:solidFill>
                <a:srgbClr val="00B050">
                  <a:alpha val="70000"/>
                </a:srgbClr>
              </a:solidFill>
              <a:prstDash val="sysDot"/>
              <a:round/>
            </a:ln>
            <a:effectLst/>
          </c:spPr>
          <c:marker>
            <c:symbol val="circle"/>
            <c:size val="5"/>
            <c:spPr>
              <a:solidFill>
                <a:srgbClr val="00B050"/>
              </a:solidFill>
              <a:ln w="9525" cap="flat" cmpd="sng" algn="ctr">
                <a:solidFill>
                  <a:schemeClr val="accent5">
                    <a:shade val="95000"/>
                  </a:schemeClr>
                </a:solidFill>
                <a:round/>
              </a:ln>
              <a:effectLst/>
            </c:spPr>
          </c:marker>
          <c:xVal>
            <c:numRef>
              <c:f>'new-vehicles-type-share'!$C$118:$C$136</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'new-vehicles-type-share'!$H$118:$H$136</c:f>
              <c:numCache>
                <c:formatCode>General</c:formatCode>
                <c:ptCount val="19"/>
                <c:pt idx="0">
                  <c:v>0</c:v>
                </c:pt>
                <c:pt idx="1">
                  <c:v>1.490246E-3</c:v>
                </c:pt>
                <c:pt idx="2">
                  <c:v>1.5552700000000001E-3</c:v>
                </c:pt>
                <c:pt idx="3">
                  <c:v>3.8677772999999999E-2</c:v>
                </c:pt>
                <c:pt idx="4">
                  <c:v>8.4237870000000006E-2</c:v>
                </c:pt>
                <c:pt idx="5">
                  <c:v>0.19925159200000001</c:v>
                </c:pt>
                <c:pt idx="6">
                  <c:v>0.39515373399999998</c:v>
                </c:pt>
                <c:pt idx="7">
                  <c:v>0.87437911999999995</c:v>
                </c:pt>
                <c:pt idx="8">
                  <c:v>0.76038382100000002</c:v>
                </c:pt>
                <c:pt idx="9">
                  <c:v>0.77084942199999995</c:v>
                </c:pt>
                <c:pt idx="10">
                  <c:v>1.0230309980000001</c:v>
                </c:pt>
                <c:pt idx="11">
                  <c:v>0.78487030000000002</c:v>
                </c:pt>
                <c:pt idx="12">
                  <c:v>0.66277068800000005</c:v>
                </c:pt>
                <c:pt idx="13">
                  <c:v>0.59677600500000005</c:v>
                </c:pt>
                <c:pt idx="14">
                  <c:v>1.139766506</c:v>
                </c:pt>
                <c:pt idx="15">
                  <c:v>1.8662913800000001</c:v>
                </c:pt>
                <c:pt idx="16">
                  <c:v>2.658976601</c:v>
                </c:pt>
                <c:pt idx="17">
                  <c:v>3.4689793199999999</c:v>
                </c:pt>
                <c:pt idx="18">
                  <c:v>4.9589021889999998</c:v>
                </c:pt>
              </c:numCache>
            </c:numRef>
          </c:yVal>
          <c:smooth val="1"/>
          <c:extLst>
            <c:ext xmlns:c16="http://schemas.microsoft.com/office/drawing/2014/chart" uri="{C3380CC4-5D6E-409C-BE32-E72D297353CC}">
              <c16:uniqueId val="{00000004-CF29-4526-BF68-6C03980BF14D}"/>
            </c:ext>
          </c:extLst>
        </c:ser>
        <c:dLbls>
          <c:showLegendKey val="0"/>
          <c:showVal val="0"/>
          <c:showCatName val="0"/>
          <c:showSerName val="0"/>
          <c:showPercent val="0"/>
          <c:showBubbleSize val="0"/>
        </c:dLbls>
        <c:axId val="635523120"/>
        <c:axId val="635523776"/>
      </c:scatterChart>
      <c:valAx>
        <c:axId val="635523120"/>
        <c:scaling>
          <c:orientation val="minMax"/>
          <c:max val="2019"/>
          <c:min val="2001"/>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low"/>
        <c:spPr>
          <a:noFill/>
          <a:ln w="9525" cap="rnd">
            <a:solidFill>
              <a:schemeClr val="dk1">
                <a:lumMod val="25000"/>
                <a:lumOff val="75000"/>
              </a:schemeClr>
            </a:solidFill>
            <a:round/>
          </a:ln>
          <a:effectLst/>
        </c:spPr>
        <c:txPr>
          <a:bodyPr rot="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635523776"/>
        <c:crosses val="autoZero"/>
        <c:crossBetween val="midCat"/>
      </c:valAx>
      <c:valAx>
        <c:axId val="63552377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635523120"/>
        <c:crosses val="autoZero"/>
        <c:crossBetween val="midCat"/>
      </c:valAx>
      <c:spPr>
        <a:gradFill>
          <a:gsLst>
            <a:gs pos="100000">
              <a:schemeClr val="lt1">
                <a:lumMod val="95000"/>
              </a:schemeClr>
            </a:gs>
            <a:gs pos="0">
              <a:schemeClr val="lt1">
                <a:alpha val="0"/>
              </a:schemeClr>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t>Share of new</a:t>
            </a:r>
            <a:r>
              <a:rPr lang="en-US" b="1" baseline="0"/>
              <a:t> passenger vehicles that are battery_electric</a:t>
            </a:r>
            <a:endParaRPr lang="en-US" b="1"/>
          </a:p>
        </c:rich>
      </c:tx>
      <c:layout>
        <c:manualLayout>
          <c:xMode val="edge"/>
          <c:yMode val="edge"/>
          <c:x val="0.16313218766206261"/>
          <c:y val="1.9138751173881079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bar"/>
        <c:grouping val="clustered"/>
        <c:varyColors val="0"/>
        <c:ser>
          <c:idx val="0"/>
          <c:order val="0"/>
          <c:tx>
            <c:strRef>
              <c:f>'Share of vehicles battery_elect'!$A$2</c:f>
              <c:strCache>
                <c:ptCount val="1"/>
                <c:pt idx="0">
                  <c:v>Turkey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battery_elect'!$C$2</c:f>
              <c:numCache>
                <c:formatCode>0.00</c:formatCode>
                <c:ptCount val="1"/>
                <c:pt idx="0">
                  <c:v>5.7326420000000003E-2</c:v>
                </c:pt>
              </c:numCache>
            </c:numRef>
          </c:val>
          <c:extLst>
            <c:ext xmlns:c16="http://schemas.microsoft.com/office/drawing/2014/chart" uri="{C3380CC4-5D6E-409C-BE32-E72D297353CC}">
              <c16:uniqueId val="{00000000-D495-439F-BD41-A889C1CBE2EF}"/>
            </c:ext>
          </c:extLst>
        </c:ser>
        <c:ser>
          <c:idx val="1"/>
          <c:order val="1"/>
          <c:tx>
            <c:strRef>
              <c:f>'Share of vehicles battery_elect'!$A$3</c:f>
              <c:strCache>
                <c:ptCount val="1"/>
                <c:pt idx="0">
                  <c:v>Greece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battery_elect'!$C$3</c:f>
              <c:numCache>
                <c:formatCode>0.00</c:formatCode>
                <c:ptCount val="1"/>
                <c:pt idx="0">
                  <c:v>0.16474175899999999</c:v>
                </c:pt>
              </c:numCache>
            </c:numRef>
          </c:val>
          <c:extLst>
            <c:ext xmlns:c16="http://schemas.microsoft.com/office/drawing/2014/chart" uri="{C3380CC4-5D6E-409C-BE32-E72D297353CC}">
              <c16:uniqueId val="{00000001-D495-439F-BD41-A889C1CBE2EF}"/>
            </c:ext>
          </c:extLst>
        </c:ser>
        <c:ser>
          <c:idx val="2"/>
          <c:order val="2"/>
          <c:tx>
            <c:strRef>
              <c:f>'Share of vehicles battery_elect'!$A$4</c:f>
              <c:strCache>
                <c:ptCount val="1"/>
                <c:pt idx="0">
                  <c:v>Italy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battery_elect'!$C$4</c:f>
              <c:numCache>
                <c:formatCode>0.00</c:formatCode>
                <c:ptCount val="1"/>
                <c:pt idx="0">
                  <c:v>0.55510109900000004</c:v>
                </c:pt>
              </c:numCache>
            </c:numRef>
          </c:val>
          <c:extLst>
            <c:ext xmlns:c16="http://schemas.microsoft.com/office/drawing/2014/chart" uri="{C3380CC4-5D6E-409C-BE32-E72D297353CC}">
              <c16:uniqueId val="{00000002-D495-439F-BD41-A889C1CBE2EF}"/>
            </c:ext>
          </c:extLst>
        </c:ser>
        <c:ser>
          <c:idx val="3"/>
          <c:order val="3"/>
          <c:tx>
            <c:strRef>
              <c:f>'Share of vehicles battery_elect'!$A$5</c:f>
              <c:strCache>
                <c:ptCount val="1"/>
                <c:pt idx="0">
                  <c:v>Spain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battery_elect'!$C$5</c:f>
              <c:numCache>
                <c:formatCode>0.00</c:formatCode>
                <c:ptCount val="1"/>
                <c:pt idx="0">
                  <c:v>0.76327646999999998</c:v>
                </c:pt>
              </c:numCache>
            </c:numRef>
          </c:val>
          <c:extLst>
            <c:ext xmlns:c16="http://schemas.microsoft.com/office/drawing/2014/chart" uri="{C3380CC4-5D6E-409C-BE32-E72D297353CC}">
              <c16:uniqueId val="{00000003-D495-439F-BD41-A889C1CBE2EF}"/>
            </c:ext>
          </c:extLst>
        </c:ser>
        <c:ser>
          <c:idx val="4"/>
          <c:order val="4"/>
          <c:tx>
            <c:strRef>
              <c:f>'Share of vehicles battery_elect'!$A$6</c:f>
              <c:strCache>
                <c:ptCount val="1"/>
                <c:pt idx="0">
                  <c:v>Belgium</c:v>
                </c:pt>
              </c:strCache>
            </c:strRef>
          </c:tx>
          <c:spPr>
            <a:solidFill>
              <a:srgbClr val="00B0F0"/>
            </a:solidFill>
            <a:ln>
              <a:solidFill>
                <a:srgbClr val="00B0F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battery_elect'!$C$6</c:f>
              <c:numCache>
                <c:formatCode>0.00</c:formatCode>
                <c:ptCount val="1"/>
                <c:pt idx="0">
                  <c:v>1.606718509</c:v>
                </c:pt>
              </c:numCache>
            </c:numRef>
          </c:val>
          <c:extLst>
            <c:ext xmlns:c16="http://schemas.microsoft.com/office/drawing/2014/chart" uri="{C3380CC4-5D6E-409C-BE32-E72D297353CC}">
              <c16:uniqueId val="{00000004-D495-439F-BD41-A889C1CBE2EF}"/>
            </c:ext>
          </c:extLst>
        </c:ser>
        <c:ser>
          <c:idx val="5"/>
          <c:order val="5"/>
          <c:tx>
            <c:strRef>
              <c:f>'Share of vehicles battery_elect'!$A$7</c:f>
              <c:strCache>
                <c:ptCount val="1"/>
                <c:pt idx="0">
                  <c:v>United Kingdom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battery_elect'!$C$7</c:f>
              <c:numCache>
                <c:formatCode>0.00</c:formatCode>
                <c:ptCount val="1"/>
                <c:pt idx="0">
                  <c:v>1.637719913</c:v>
                </c:pt>
              </c:numCache>
            </c:numRef>
          </c:val>
          <c:extLst>
            <c:ext xmlns:c16="http://schemas.microsoft.com/office/drawing/2014/chart" uri="{C3380CC4-5D6E-409C-BE32-E72D297353CC}">
              <c16:uniqueId val="{00000005-D495-439F-BD41-A889C1CBE2EF}"/>
            </c:ext>
          </c:extLst>
        </c:ser>
        <c:ser>
          <c:idx val="6"/>
          <c:order val="6"/>
          <c:tx>
            <c:strRef>
              <c:f>'Share of vehicles battery_elect'!$A$8</c:f>
              <c:strCache>
                <c:ptCount val="1"/>
                <c:pt idx="0">
                  <c:v>Finland</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battery_elect'!$C$8</c:f>
              <c:numCache>
                <c:formatCode>0.00</c:formatCode>
                <c:ptCount val="1"/>
                <c:pt idx="0">
                  <c:v>1.660452007</c:v>
                </c:pt>
              </c:numCache>
            </c:numRef>
          </c:val>
          <c:extLst>
            <c:ext xmlns:c16="http://schemas.microsoft.com/office/drawing/2014/chart" uri="{C3380CC4-5D6E-409C-BE32-E72D297353CC}">
              <c16:uniqueId val="{00000006-D495-439F-BD41-A889C1CBE2EF}"/>
            </c:ext>
          </c:extLst>
        </c:ser>
        <c:ser>
          <c:idx val="7"/>
          <c:order val="7"/>
          <c:tx>
            <c:strRef>
              <c:f>'Share of vehicles battery_elect'!$A$9</c:f>
              <c:strCache>
                <c:ptCount val="1"/>
                <c:pt idx="0">
                  <c:v>Germany</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battery_elect'!$C$9</c:f>
              <c:numCache>
                <c:formatCode>0.00</c:formatCode>
                <c:ptCount val="1"/>
                <c:pt idx="0">
                  <c:v>1.759369237</c:v>
                </c:pt>
              </c:numCache>
            </c:numRef>
          </c:val>
          <c:extLst>
            <c:ext xmlns:c16="http://schemas.microsoft.com/office/drawing/2014/chart" uri="{C3380CC4-5D6E-409C-BE32-E72D297353CC}">
              <c16:uniqueId val="{00000007-D495-439F-BD41-A889C1CBE2EF}"/>
            </c:ext>
          </c:extLst>
        </c:ser>
        <c:ser>
          <c:idx val="8"/>
          <c:order val="8"/>
          <c:tx>
            <c:strRef>
              <c:f>'Share of vehicles battery_elect'!$A$10</c:f>
              <c:strCache>
                <c:ptCount val="1"/>
                <c:pt idx="0">
                  <c:v>Luxembourg</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battery_elect'!$C$10</c:f>
              <c:numCache>
                <c:formatCode>0.00</c:formatCode>
                <c:ptCount val="1"/>
                <c:pt idx="0">
                  <c:v>1.7821316899999999</c:v>
                </c:pt>
              </c:numCache>
            </c:numRef>
          </c:val>
          <c:extLst>
            <c:ext xmlns:c16="http://schemas.microsoft.com/office/drawing/2014/chart" uri="{C3380CC4-5D6E-409C-BE32-E72D297353CC}">
              <c16:uniqueId val="{00000008-D495-439F-BD41-A889C1CBE2EF}"/>
            </c:ext>
          </c:extLst>
        </c:ser>
        <c:ser>
          <c:idx val="9"/>
          <c:order val="9"/>
          <c:tx>
            <c:strRef>
              <c:f>'Share of vehicles battery_elect'!$A$11</c:f>
              <c:strCache>
                <c:ptCount val="1"/>
                <c:pt idx="0">
                  <c:v>France</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battery_elect'!$C$11</c:f>
              <c:numCache>
                <c:formatCode>0.00</c:formatCode>
                <c:ptCount val="1"/>
                <c:pt idx="0">
                  <c:v>1.93922737</c:v>
                </c:pt>
              </c:numCache>
            </c:numRef>
          </c:val>
          <c:extLst>
            <c:ext xmlns:c16="http://schemas.microsoft.com/office/drawing/2014/chart" uri="{C3380CC4-5D6E-409C-BE32-E72D297353CC}">
              <c16:uniqueId val="{00000009-D495-439F-BD41-A889C1CBE2EF}"/>
            </c:ext>
          </c:extLst>
        </c:ser>
        <c:ser>
          <c:idx val="10"/>
          <c:order val="10"/>
          <c:tx>
            <c:strRef>
              <c:f>'Share of vehicles battery_elect'!$A$12</c:f>
              <c:strCache>
                <c:ptCount val="1"/>
                <c:pt idx="0">
                  <c:v>Iceland</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battery_elect'!$C$12</c:f>
              <c:numCache>
                <c:formatCode>0.00</c:formatCode>
                <c:ptCount val="1"/>
                <c:pt idx="0">
                  <c:v>1.948416036</c:v>
                </c:pt>
              </c:numCache>
            </c:numRef>
          </c:val>
          <c:extLst>
            <c:ext xmlns:c16="http://schemas.microsoft.com/office/drawing/2014/chart" uri="{C3380CC4-5D6E-409C-BE32-E72D297353CC}">
              <c16:uniqueId val="{0000000A-D495-439F-BD41-A889C1CBE2EF}"/>
            </c:ext>
          </c:extLst>
        </c:ser>
        <c:ser>
          <c:idx val="11"/>
          <c:order val="11"/>
          <c:tx>
            <c:strRef>
              <c:f>'Share of vehicles battery_elect'!$A$13</c:f>
              <c:strCache>
                <c:ptCount val="1"/>
                <c:pt idx="0">
                  <c:v>Denmark</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battery_elect'!$C$13</c:f>
              <c:numCache>
                <c:formatCode>0.00</c:formatCode>
                <c:ptCount val="1"/>
                <c:pt idx="0">
                  <c:v>2.4378085309999999</c:v>
                </c:pt>
              </c:numCache>
            </c:numRef>
          </c:val>
          <c:extLst>
            <c:ext xmlns:c16="http://schemas.microsoft.com/office/drawing/2014/chart" uri="{C3380CC4-5D6E-409C-BE32-E72D297353CC}">
              <c16:uniqueId val="{0000000B-D495-439F-BD41-A889C1CBE2EF}"/>
            </c:ext>
          </c:extLst>
        </c:ser>
        <c:ser>
          <c:idx val="12"/>
          <c:order val="12"/>
          <c:tx>
            <c:strRef>
              <c:f>'Share of vehicles battery_elect'!$A$14</c:f>
              <c:strCache>
                <c:ptCount val="1"/>
                <c:pt idx="0">
                  <c:v>Austria</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battery_elect'!$C$14</c:f>
              <c:numCache>
                <c:formatCode>0.00</c:formatCode>
                <c:ptCount val="1"/>
                <c:pt idx="0">
                  <c:v>2.6988459539999998</c:v>
                </c:pt>
              </c:numCache>
            </c:numRef>
          </c:val>
          <c:extLst>
            <c:ext xmlns:c16="http://schemas.microsoft.com/office/drawing/2014/chart" uri="{C3380CC4-5D6E-409C-BE32-E72D297353CC}">
              <c16:uniqueId val="{0000000C-D495-439F-BD41-A889C1CBE2EF}"/>
            </c:ext>
          </c:extLst>
        </c:ser>
        <c:ser>
          <c:idx val="13"/>
          <c:order val="13"/>
          <c:tx>
            <c:strRef>
              <c:f>'Share of vehicles battery_elect'!$A$15</c:f>
              <c:strCache>
                <c:ptCount val="1"/>
                <c:pt idx="0">
                  <c:v>Ireland</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battery_elect'!$C$15</c:f>
              <c:numCache>
                <c:formatCode>0.00</c:formatCode>
                <c:ptCount val="1"/>
                <c:pt idx="0">
                  <c:v>2.9419052749999999</c:v>
                </c:pt>
              </c:numCache>
            </c:numRef>
          </c:val>
          <c:extLst>
            <c:ext xmlns:c16="http://schemas.microsoft.com/office/drawing/2014/chart" uri="{C3380CC4-5D6E-409C-BE32-E72D297353CC}">
              <c16:uniqueId val="{0000000D-D495-439F-BD41-A889C1CBE2EF}"/>
            </c:ext>
          </c:extLst>
        </c:ser>
        <c:ser>
          <c:idx val="14"/>
          <c:order val="14"/>
          <c:tx>
            <c:strRef>
              <c:f>'Share of vehicles battery_elect'!$A$16</c:f>
              <c:strCache>
                <c:ptCount val="1"/>
                <c:pt idx="0">
                  <c:v>Portugal</c:v>
                </c:pt>
              </c:strCache>
            </c:strRef>
          </c:tx>
          <c:spPr>
            <a:solidFill>
              <a:srgbClr val="FF0000"/>
            </a:solidFill>
            <a:ln>
              <a:solidFill>
                <a:srgbClr val="FF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battery_elect'!$C$16</c:f>
              <c:numCache>
                <c:formatCode>0.00</c:formatCode>
                <c:ptCount val="1"/>
                <c:pt idx="0">
                  <c:v>3.075527594</c:v>
                </c:pt>
              </c:numCache>
            </c:numRef>
          </c:val>
          <c:extLst>
            <c:ext xmlns:c16="http://schemas.microsoft.com/office/drawing/2014/chart" uri="{C3380CC4-5D6E-409C-BE32-E72D297353CC}">
              <c16:uniqueId val="{0000000E-D495-439F-BD41-A889C1CBE2EF}"/>
            </c:ext>
          </c:extLst>
        </c:ser>
        <c:ser>
          <c:idx val="15"/>
          <c:order val="15"/>
          <c:tx>
            <c:strRef>
              <c:f>'Share of vehicles battery_elect'!$A$17</c:f>
              <c:strCache>
                <c:ptCount val="1"/>
                <c:pt idx="0">
                  <c:v>Switzerland</c:v>
                </c:pt>
              </c:strCache>
            </c:strRef>
          </c:tx>
          <c:spPr>
            <a:solidFill>
              <a:srgbClr val="7030A0"/>
            </a:solidFill>
            <a:ln>
              <a:solidFill>
                <a:srgbClr val="7030A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battery_elect'!$C$17</c:f>
              <c:numCache>
                <c:formatCode>0.00</c:formatCode>
                <c:ptCount val="1"/>
                <c:pt idx="0">
                  <c:v>4.1757539120000002</c:v>
                </c:pt>
              </c:numCache>
            </c:numRef>
          </c:val>
          <c:extLst>
            <c:ext xmlns:c16="http://schemas.microsoft.com/office/drawing/2014/chart" uri="{C3380CC4-5D6E-409C-BE32-E72D297353CC}">
              <c16:uniqueId val="{0000000F-D495-439F-BD41-A889C1CBE2EF}"/>
            </c:ext>
          </c:extLst>
        </c:ser>
        <c:ser>
          <c:idx val="16"/>
          <c:order val="16"/>
          <c:tx>
            <c:strRef>
              <c:f>'Share of vehicles battery_elect'!$A$18</c:f>
              <c:strCache>
                <c:ptCount val="1"/>
                <c:pt idx="0">
                  <c:v>Sweden</c:v>
                </c:pt>
              </c:strCache>
            </c:strRef>
          </c:tx>
          <c:spPr>
            <a:solidFill>
              <a:srgbClr val="00B050"/>
            </a:solidFill>
            <a:ln>
              <a:solidFill>
                <a:srgbClr val="00B05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battery_elect'!$C$18</c:f>
              <c:numCache>
                <c:formatCode>0.00</c:formatCode>
                <c:ptCount val="1"/>
                <c:pt idx="0">
                  <c:v>4.3816439100000002</c:v>
                </c:pt>
              </c:numCache>
            </c:numRef>
          </c:val>
          <c:extLst>
            <c:ext xmlns:c16="http://schemas.microsoft.com/office/drawing/2014/chart" uri="{C3380CC4-5D6E-409C-BE32-E72D297353CC}">
              <c16:uniqueId val="{00000010-D495-439F-BD41-A889C1CBE2EF}"/>
            </c:ext>
          </c:extLst>
        </c:ser>
        <c:ser>
          <c:idx val="17"/>
          <c:order val="17"/>
          <c:tx>
            <c:strRef>
              <c:f>'Share of vehicles battery_elect'!$A$19</c:f>
              <c:strCache>
                <c:ptCount val="1"/>
                <c:pt idx="0">
                  <c:v>Netherlands</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battery_elect'!$C$19</c:f>
              <c:numCache>
                <c:formatCode>0.00</c:formatCode>
                <c:ptCount val="1"/>
                <c:pt idx="0">
                  <c:v>13.910345789999999</c:v>
                </c:pt>
              </c:numCache>
            </c:numRef>
          </c:val>
          <c:extLst>
            <c:ext xmlns:c16="http://schemas.microsoft.com/office/drawing/2014/chart" uri="{C3380CC4-5D6E-409C-BE32-E72D297353CC}">
              <c16:uniqueId val="{00000011-D495-439F-BD41-A889C1CBE2EF}"/>
            </c:ext>
          </c:extLst>
        </c:ser>
        <c:ser>
          <c:idx val="18"/>
          <c:order val="18"/>
          <c:tx>
            <c:strRef>
              <c:f>'Share of vehicles battery_elect'!$A$20</c:f>
              <c:strCache>
                <c:ptCount val="1"/>
                <c:pt idx="0">
                  <c:v>Norway</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battery_elect'!$C$20</c:f>
              <c:numCache>
                <c:formatCode>0.00</c:formatCode>
                <c:ptCount val="1"/>
                <c:pt idx="0">
                  <c:v>42.383059420000002</c:v>
                </c:pt>
              </c:numCache>
            </c:numRef>
          </c:val>
          <c:extLst>
            <c:ext xmlns:c16="http://schemas.microsoft.com/office/drawing/2014/chart" uri="{C3380CC4-5D6E-409C-BE32-E72D297353CC}">
              <c16:uniqueId val="{00000012-D495-439F-BD41-A889C1CBE2EF}"/>
            </c:ext>
          </c:extLst>
        </c:ser>
        <c:dLbls>
          <c:dLblPos val="outEnd"/>
          <c:showLegendKey val="0"/>
          <c:showVal val="1"/>
          <c:showCatName val="0"/>
          <c:showSerName val="0"/>
          <c:showPercent val="0"/>
          <c:showBubbleSize val="0"/>
        </c:dLbls>
        <c:gapWidth val="269"/>
        <c:axId val="656235872"/>
        <c:axId val="656234888"/>
      </c:barChart>
      <c:catAx>
        <c:axId val="656235872"/>
        <c:scaling>
          <c:orientation val="minMax"/>
        </c:scaling>
        <c:delete val="0"/>
        <c:axPos val="l"/>
        <c:numFmt formatCode="General" sourceLinked="1"/>
        <c:majorTickMark val="out"/>
        <c:minorTickMark val="none"/>
        <c:tickLblPos val="nextTo"/>
        <c:spPr>
          <a:noFill/>
          <a:ln w="9525" cap="flat" cmpd="sng" algn="ctr">
            <a:solidFill>
              <a:srgbClr val="00B050"/>
            </a:solidFill>
            <a:round/>
          </a:ln>
          <a:effectLst/>
        </c:spPr>
        <c:txPr>
          <a:bodyPr rot="-54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56234888"/>
        <c:crosses val="autoZero"/>
        <c:auto val="1"/>
        <c:lblAlgn val="ctr"/>
        <c:lblOffset val="100"/>
        <c:noMultiLvlLbl val="0"/>
      </c:catAx>
      <c:valAx>
        <c:axId val="65623488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235872"/>
        <c:crosses val="autoZero"/>
        <c:crossBetween val="between"/>
      </c:valAx>
      <c:spPr>
        <a:noFill/>
        <a:ln>
          <a:noFill/>
        </a:ln>
        <a:effectLst/>
      </c:spPr>
    </c:plotArea>
    <c:legend>
      <c:legendPos val="r"/>
      <c:layout>
        <c:manualLayout>
          <c:xMode val="edge"/>
          <c:yMode val="edge"/>
          <c:x val="0.85230081895500764"/>
          <c:y val="6.4182766627855714E-2"/>
          <c:w val="0.13677021929635846"/>
          <c:h val="0.869679711088745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Share of vehicles that are battery_electric or plugin_hybrid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v>battery_electric</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Share of battery_elec &amp; plugin'!$A$2:$A$20</c:f>
              <c:strCache>
                <c:ptCount val="19"/>
                <c:pt idx="0">
                  <c:v>Turkey</c:v>
                </c:pt>
                <c:pt idx="1">
                  <c:v>Greece</c:v>
                </c:pt>
                <c:pt idx="2">
                  <c:v>Italy</c:v>
                </c:pt>
                <c:pt idx="3">
                  <c:v>Spain</c:v>
                </c:pt>
                <c:pt idx="4">
                  <c:v>France</c:v>
                </c:pt>
                <c:pt idx="5">
                  <c:v>Germany</c:v>
                </c:pt>
                <c:pt idx="6">
                  <c:v>United Kingdom</c:v>
                </c:pt>
                <c:pt idx="7">
                  <c:v>Belgium</c:v>
                </c:pt>
                <c:pt idx="8">
                  <c:v>Austria</c:v>
                </c:pt>
                <c:pt idx="9">
                  <c:v>Luxembourg</c:v>
                </c:pt>
                <c:pt idx="10">
                  <c:v>Ireland</c:v>
                </c:pt>
                <c:pt idx="11">
                  <c:v>Denmark</c:v>
                </c:pt>
                <c:pt idx="12">
                  <c:v>Switzerland</c:v>
                </c:pt>
                <c:pt idx="13">
                  <c:v>Portugal</c:v>
                </c:pt>
                <c:pt idx="14">
                  <c:v>Finland</c:v>
                </c:pt>
                <c:pt idx="15">
                  <c:v>Iceland</c:v>
                </c:pt>
                <c:pt idx="16">
                  <c:v>Sweden</c:v>
                </c:pt>
                <c:pt idx="17">
                  <c:v>Netherlands</c:v>
                </c:pt>
                <c:pt idx="18">
                  <c:v>Norway</c:v>
                </c:pt>
              </c:strCache>
            </c:strRef>
          </c:cat>
          <c:val>
            <c:numRef>
              <c:f>' Share of battery_elec &amp; plugin'!$D$2:$D$20</c:f>
              <c:numCache>
                <c:formatCode>0.00</c:formatCode>
                <c:ptCount val="19"/>
                <c:pt idx="0">
                  <c:v>6.6622596000000006E-2</c:v>
                </c:pt>
                <c:pt idx="1">
                  <c:v>0.40133896499999999</c:v>
                </c:pt>
                <c:pt idx="2">
                  <c:v>0.33723911899999998</c:v>
                </c:pt>
                <c:pt idx="3">
                  <c:v>0.56449891600000002</c:v>
                </c:pt>
                <c:pt idx="4">
                  <c:v>0.83502372599999997</c:v>
                </c:pt>
                <c:pt idx="5">
                  <c:v>1.237577645</c:v>
                </c:pt>
                <c:pt idx="6">
                  <c:v>1.503933124</c:v>
                </c:pt>
                <c:pt idx="7">
                  <c:v>1.539082514</c:v>
                </c:pt>
                <c:pt idx="8">
                  <c:v>0.65095350699999999</c:v>
                </c:pt>
                <c:pt idx="9">
                  <c:v>1.590543496</c:v>
                </c:pt>
                <c:pt idx="10">
                  <c:v>1.0996898310000001</c:v>
                </c:pt>
                <c:pt idx="11">
                  <c:v>1.7125538760000001</c:v>
                </c:pt>
                <c:pt idx="12">
                  <c:v>1.330404312</c:v>
                </c:pt>
                <c:pt idx="13">
                  <c:v>2.5907175640000002</c:v>
                </c:pt>
                <c:pt idx="14">
                  <c:v>5.1371601629999999</c:v>
                </c:pt>
                <c:pt idx="15">
                  <c:v>6.7890851320000003</c:v>
                </c:pt>
                <c:pt idx="16">
                  <c:v>6.9497093049999998</c:v>
                </c:pt>
                <c:pt idx="17">
                  <c:v>1.1913995079999999</c:v>
                </c:pt>
                <c:pt idx="18">
                  <c:v>13.55316758</c:v>
                </c:pt>
              </c:numCache>
            </c:numRef>
          </c:val>
          <c:extLst>
            <c:ext xmlns:c16="http://schemas.microsoft.com/office/drawing/2014/chart" uri="{C3380CC4-5D6E-409C-BE32-E72D297353CC}">
              <c16:uniqueId val="{00000000-71D6-4EC8-B991-C39FE4647AC9}"/>
            </c:ext>
          </c:extLst>
        </c:ser>
        <c:ser>
          <c:idx val="1"/>
          <c:order val="1"/>
          <c:tx>
            <c:v>plugin_hybrid</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Share of battery_elec &amp; plugin'!$A$2:$A$20</c:f>
              <c:strCache>
                <c:ptCount val="19"/>
                <c:pt idx="0">
                  <c:v>Turkey</c:v>
                </c:pt>
                <c:pt idx="1">
                  <c:v>Greece</c:v>
                </c:pt>
                <c:pt idx="2">
                  <c:v>Italy</c:v>
                </c:pt>
                <c:pt idx="3">
                  <c:v>Spain</c:v>
                </c:pt>
                <c:pt idx="4">
                  <c:v>France</c:v>
                </c:pt>
                <c:pt idx="5">
                  <c:v>Germany</c:v>
                </c:pt>
                <c:pt idx="6">
                  <c:v>United Kingdom</c:v>
                </c:pt>
                <c:pt idx="7">
                  <c:v>Belgium</c:v>
                </c:pt>
                <c:pt idx="8">
                  <c:v>Austria</c:v>
                </c:pt>
                <c:pt idx="9">
                  <c:v>Luxembourg</c:v>
                </c:pt>
                <c:pt idx="10">
                  <c:v>Ireland</c:v>
                </c:pt>
                <c:pt idx="11">
                  <c:v>Denmark</c:v>
                </c:pt>
                <c:pt idx="12">
                  <c:v>Switzerland</c:v>
                </c:pt>
                <c:pt idx="13">
                  <c:v>Portugal</c:v>
                </c:pt>
                <c:pt idx="14">
                  <c:v>Finland</c:v>
                </c:pt>
                <c:pt idx="15">
                  <c:v>Iceland</c:v>
                </c:pt>
                <c:pt idx="16">
                  <c:v>Sweden</c:v>
                </c:pt>
                <c:pt idx="17">
                  <c:v>Netherlands</c:v>
                </c:pt>
                <c:pt idx="18">
                  <c:v>Norway</c:v>
                </c:pt>
              </c:strCache>
            </c:strRef>
          </c:cat>
          <c:val>
            <c:numRef>
              <c:f>' Share of battery_elec &amp; plugin'!$C$2:$C$20</c:f>
              <c:numCache>
                <c:formatCode>0.00</c:formatCode>
                <c:ptCount val="19"/>
                <c:pt idx="0">
                  <c:v>5.7326420000000003E-2</c:v>
                </c:pt>
                <c:pt idx="1">
                  <c:v>0.16474175899999999</c:v>
                </c:pt>
                <c:pt idx="2">
                  <c:v>0.55510109900000004</c:v>
                </c:pt>
                <c:pt idx="3">
                  <c:v>0.76327646999999998</c:v>
                </c:pt>
                <c:pt idx="4">
                  <c:v>1.93922737</c:v>
                </c:pt>
                <c:pt idx="5">
                  <c:v>1.759369237</c:v>
                </c:pt>
                <c:pt idx="6">
                  <c:v>1.637719913</c:v>
                </c:pt>
                <c:pt idx="7">
                  <c:v>1.606718509</c:v>
                </c:pt>
                <c:pt idx="8">
                  <c:v>2.6988459539999998</c:v>
                </c:pt>
                <c:pt idx="9">
                  <c:v>1.7821316899999999</c:v>
                </c:pt>
                <c:pt idx="10">
                  <c:v>2.9419052749999999</c:v>
                </c:pt>
                <c:pt idx="11">
                  <c:v>2.4378085309999999</c:v>
                </c:pt>
                <c:pt idx="12">
                  <c:v>4.1757539120000002</c:v>
                </c:pt>
                <c:pt idx="13">
                  <c:v>3.075527594</c:v>
                </c:pt>
                <c:pt idx="14">
                  <c:v>1.660452007</c:v>
                </c:pt>
                <c:pt idx="15">
                  <c:v>1.948416036</c:v>
                </c:pt>
                <c:pt idx="16">
                  <c:v>4.3816439100000002</c:v>
                </c:pt>
                <c:pt idx="17">
                  <c:v>13.910345789999999</c:v>
                </c:pt>
                <c:pt idx="18">
                  <c:v>42.383059420000002</c:v>
                </c:pt>
              </c:numCache>
            </c:numRef>
          </c:val>
          <c:extLst>
            <c:ext xmlns:c16="http://schemas.microsoft.com/office/drawing/2014/chart" uri="{C3380CC4-5D6E-409C-BE32-E72D297353CC}">
              <c16:uniqueId val="{00000001-71D6-4EC8-B991-C39FE4647AC9}"/>
            </c:ext>
          </c:extLst>
        </c:ser>
        <c:dLbls>
          <c:dLblPos val="ctr"/>
          <c:showLegendKey val="0"/>
          <c:showVal val="0"/>
          <c:showCatName val="0"/>
          <c:showSerName val="0"/>
          <c:showPercent val="0"/>
          <c:showBubbleSize val="0"/>
        </c:dLbls>
        <c:gapWidth val="150"/>
        <c:overlap val="100"/>
        <c:axId val="663244704"/>
        <c:axId val="663247984"/>
      </c:barChart>
      <c:catAx>
        <c:axId val="6632447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3247984"/>
        <c:crosses val="autoZero"/>
        <c:auto val="1"/>
        <c:lblAlgn val="ctr"/>
        <c:lblOffset val="100"/>
        <c:noMultiLvlLbl val="0"/>
      </c:catAx>
      <c:valAx>
        <c:axId val="663247984"/>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3244704"/>
        <c:crosses val="autoZero"/>
        <c:crossBetween val="between"/>
        <c:majorUnit val="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Relative</a:t>
            </a:r>
            <a:r>
              <a:rPr lang="en-US" baseline="0"/>
              <a:t> change of Using Petrol Vehicles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Recent Date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Petrol_share!$A$3:$A$21</c:f>
              <c:strCache>
                <c:ptCount val="19"/>
                <c:pt idx="0">
                  <c:v>Austria</c:v>
                </c:pt>
                <c:pt idx="1">
                  <c:v>Belgium</c:v>
                </c:pt>
                <c:pt idx="2">
                  <c:v>Denmark</c:v>
                </c:pt>
                <c:pt idx="3">
                  <c:v>Finland</c:v>
                </c:pt>
                <c:pt idx="4">
                  <c:v>France</c:v>
                </c:pt>
                <c:pt idx="5">
                  <c:v>Germany</c:v>
                </c:pt>
                <c:pt idx="6">
                  <c:v>Greece</c:v>
                </c:pt>
                <c:pt idx="7">
                  <c:v>Iceland</c:v>
                </c:pt>
                <c:pt idx="8">
                  <c:v>Ireland</c:v>
                </c:pt>
                <c:pt idx="9">
                  <c:v>Italy</c:v>
                </c:pt>
                <c:pt idx="10">
                  <c:v>Luxembourg</c:v>
                </c:pt>
                <c:pt idx="11">
                  <c:v>Netherlands</c:v>
                </c:pt>
                <c:pt idx="12">
                  <c:v>Norway</c:v>
                </c:pt>
                <c:pt idx="13">
                  <c:v>Portugal</c:v>
                </c:pt>
                <c:pt idx="14">
                  <c:v>Spain</c:v>
                </c:pt>
                <c:pt idx="15">
                  <c:v>Sweden</c:v>
                </c:pt>
                <c:pt idx="16">
                  <c:v>Switzerland</c:v>
                </c:pt>
                <c:pt idx="17">
                  <c:v>Turkey</c:v>
                </c:pt>
                <c:pt idx="18">
                  <c:v>United Kingdom</c:v>
                </c:pt>
              </c:strCache>
            </c:strRef>
          </c:cat>
          <c:val>
            <c:numRef>
              <c:f>Petrol_share!$C$3:$C$21</c:f>
              <c:numCache>
                <c:formatCode>General</c:formatCode>
                <c:ptCount val="19"/>
                <c:pt idx="0">
                  <c:v>2019</c:v>
                </c:pt>
                <c:pt idx="1">
                  <c:v>2019</c:v>
                </c:pt>
                <c:pt idx="2">
                  <c:v>2019</c:v>
                </c:pt>
                <c:pt idx="3">
                  <c:v>2019</c:v>
                </c:pt>
                <c:pt idx="4">
                  <c:v>2019</c:v>
                </c:pt>
                <c:pt idx="5">
                  <c:v>2019</c:v>
                </c:pt>
                <c:pt idx="6">
                  <c:v>2019</c:v>
                </c:pt>
                <c:pt idx="7">
                  <c:v>2017</c:v>
                </c:pt>
                <c:pt idx="8">
                  <c:v>2019</c:v>
                </c:pt>
                <c:pt idx="9">
                  <c:v>2019</c:v>
                </c:pt>
                <c:pt idx="10">
                  <c:v>2019</c:v>
                </c:pt>
                <c:pt idx="11">
                  <c:v>2019</c:v>
                </c:pt>
                <c:pt idx="12">
                  <c:v>2019</c:v>
                </c:pt>
                <c:pt idx="13">
                  <c:v>2019</c:v>
                </c:pt>
                <c:pt idx="14">
                  <c:v>2019</c:v>
                </c:pt>
                <c:pt idx="15">
                  <c:v>2019</c:v>
                </c:pt>
                <c:pt idx="16">
                  <c:v>2019</c:v>
                </c:pt>
                <c:pt idx="17">
                  <c:v>2019</c:v>
                </c:pt>
                <c:pt idx="18">
                  <c:v>2019</c:v>
                </c:pt>
              </c:numCache>
            </c:numRef>
          </c:val>
          <c:extLst>
            <c:ext xmlns:c16="http://schemas.microsoft.com/office/drawing/2014/chart" uri="{C3380CC4-5D6E-409C-BE32-E72D297353CC}">
              <c16:uniqueId val="{00000000-5D03-47D9-B784-09938CAE8BF9}"/>
            </c:ext>
          </c:extLst>
        </c:ser>
        <c:dLbls>
          <c:showLegendKey val="0"/>
          <c:showVal val="0"/>
          <c:showCatName val="0"/>
          <c:showSerName val="0"/>
          <c:showPercent val="0"/>
          <c:showBubbleSize val="0"/>
        </c:dLbls>
        <c:gapWidth val="219"/>
        <c:overlap val="-27"/>
        <c:axId val="406777488"/>
        <c:axId val="406778800"/>
      </c:barChart>
      <c:lineChart>
        <c:grouping val="standard"/>
        <c:varyColors val="0"/>
        <c:ser>
          <c:idx val="1"/>
          <c:order val="1"/>
          <c:tx>
            <c:v>Relative Change</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Petrol_share!$A$3:$A$21</c:f>
              <c:strCache>
                <c:ptCount val="19"/>
                <c:pt idx="0">
                  <c:v>Austria</c:v>
                </c:pt>
                <c:pt idx="1">
                  <c:v>Belgium</c:v>
                </c:pt>
                <c:pt idx="2">
                  <c:v>Denmark</c:v>
                </c:pt>
                <c:pt idx="3">
                  <c:v>Finland</c:v>
                </c:pt>
                <c:pt idx="4">
                  <c:v>France</c:v>
                </c:pt>
                <c:pt idx="5">
                  <c:v>Germany</c:v>
                </c:pt>
                <c:pt idx="6">
                  <c:v>Greece</c:v>
                </c:pt>
                <c:pt idx="7">
                  <c:v>Iceland</c:v>
                </c:pt>
                <c:pt idx="8">
                  <c:v>Ireland</c:v>
                </c:pt>
                <c:pt idx="9">
                  <c:v>Italy</c:v>
                </c:pt>
                <c:pt idx="10">
                  <c:v>Luxembourg</c:v>
                </c:pt>
                <c:pt idx="11">
                  <c:v>Netherlands</c:v>
                </c:pt>
                <c:pt idx="12">
                  <c:v>Norway</c:v>
                </c:pt>
                <c:pt idx="13">
                  <c:v>Portugal</c:v>
                </c:pt>
                <c:pt idx="14">
                  <c:v>Spain</c:v>
                </c:pt>
                <c:pt idx="15">
                  <c:v>Sweden</c:v>
                </c:pt>
                <c:pt idx="16">
                  <c:v>Switzerland</c:v>
                </c:pt>
                <c:pt idx="17">
                  <c:v>Turkey</c:v>
                </c:pt>
                <c:pt idx="18">
                  <c:v>United Kingdom</c:v>
                </c:pt>
              </c:strCache>
            </c:strRef>
          </c:cat>
          <c:val>
            <c:numRef>
              <c:f>Petrol_share!$E$3:$E$21</c:f>
              <c:numCache>
                <c:formatCode>0%</c:formatCode>
                <c:ptCount val="19"/>
                <c:pt idx="0">
                  <c:v>0.55150406622687409</c:v>
                </c:pt>
                <c:pt idx="1">
                  <c:v>0.62435591512161948</c:v>
                </c:pt>
                <c:pt idx="2">
                  <c:v>-0.23068483642137411</c:v>
                </c:pt>
                <c:pt idx="3">
                  <c:v>-0.26147394054149969</c:v>
                </c:pt>
                <c:pt idx="4">
                  <c:v>0.32795666726777478</c:v>
                </c:pt>
                <c:pt idx="5">
                  <c:v>-0.10105657795875089</c:v>
                </c:pt>
                <c:pt idx="6">
                  <c:v>-0.31861049067936908</c:v>
                </c:pt>
                <c:pt idx="7">
                  <c:v>-5.4474338393675631E-2</c:v>
                </c:pt>
                <c:pt idx="8">
                  <c:v>-0.53581027933795744</c:v>
                </c:pt>
                <c:pt idx="9">
                  <c:v>-0.16537193676752046</c:v>
                </c:pt>
                <c:pt idx="10">
                  <c:v>0.19206218849581314</c:v>
                </c:pt>
                <c:pt idx="11">
                  <c:v>-7.7059546329905748E-2</c:v>
                </c:pt>
                <c:pt idx="12">
                  <c:v>-0.55190597283645848</c:v>
                </c:pt>
                <c:pt idx="13">
                  <c:v>-0.30755030505555819</c:v>
                </c:pt>
                <c:pt idx="14">
                  <c:v>0.2485009933806189</c:v>
                </c:pt>
                <c:pt idx="15">
                  <c:v>-0.5238775407346784</c:v>
                </c:pt>
                <c:pt idx="16">
                  <c:v>7.1035258173301162E-3</c:v>
                </c:pt>
                <c:pt idx="17">
                  <c:v>0.21749040279097337</c:v>
                </c:pt>
                <c:pt idx="18">
                  <c:v>-0.22716018266353993</c:v>
                </c:pt>
              </c:numCache>
            </c:numRef>
          </c:val>
          <c:smooth val="0"/>
          <c:extLst>
            <c:ext xmlns:c16="http://schemas.microsoft.com/office/drawing/2014/chart" uri="{C3380CC4-5D6E-409C-BE32-E72D297353CC}">
              <c16:uniqueId val="{00000001-5D03-47D9-B784-09938CAE8BF9}"/>
            </c:ext>
          </c:extLst>
        </c:ser>
        <c:dLbls>
          <c:showLegendKey val="0"/>
          <c:showVal val="0"/>
          <c:showCatName val="0"/>
          <c:showSerName val="0"/>
          <c:showPercent val="0"/>
          <c:showBubbleSize val="0"/>
        </c:dLbls>
        <c:marker val="1"/>
        <c:smooth val="0"/>
        <c:axId val="406783392"/>
        <c:axId val="406782736"/>
      </c:lineChart>
      <c:catAx>
        <c:axId val="406777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406778800"/>
        <c:crosses val="autoZero"/>
        <c:auto val="1"/>
        <c:lblAlgn val="ctr"/>
        <c:lblOffset val="100"/>
        <c:noMultiLvlLbl val="0"/>
      </c:catAx>
      <c:valAx>
        <c:axId val="406778800"/>
        <c:scaling>
          <c:orientation val="minMax"/>
          <c:max val="2019"/>
          <c:min val="2016"/>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777488"/>
        <c:crosses val="autoZero"/>
        <c:crossBetween val="between"/>
        <c:majorUnit val="1"/>
      </c:valAx>
      <c:valAx>
        <c:axId val="406782736"/>
        <c:scaling>
          <c:orientation val="minMax"/>
        </c:scaling>
        <c:delete val="0"/>
        <c:axPos val="r"/>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406783392"/>
        <c:crosses val="max"/>
        <c:crossBetween val="between"/>
      </c:valAx>
      <c:catAx>
        <c:axId val="406783392"/>
        <c:scaling>
          <c:orientation val="minMax"/>
        </c:scaling>
        <c:delete val="1"/>
        <c:axPos val="b"/>
        <c:numFmt formatCode="General" sourceLinked="1"/>
        <c:majorTickMark val="none"/>
        <c:minorTickMark val="none"/>
        <c:tickLblPos val="nextTo"/>
        <c:crossAx val="4067827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19">
          <cx:pt idx="0">235</cx:pt>
          <cx:pt idx="1">98</cx:pt>
          <cx:pt idx="2">118</cx:pt>
          <cx:pt idx="3">217</cx:pt>
          <cx:pt idx="4">21</cx:pt>
          <cx:pt idx="5">242</cx:pt>
          <cx:pt idx="6">77</cx:pt>
          <cx:pt idx="7">94</cx:pt>
          <cx:pt idx="8">147</cx:pt>
          <cx:pt idx="9">84</cx:pt>
          <cx:pt idx="10">110</cx:pt>
          <cx:pt idx="11">61</cx:pt>
          <cx:pt idx="12">14</cx:pt>
          <cx:pt idx="13">68</cx:pt>
          <cx:pt idx="14">193</cx:pt>
          <cx:pt idx="15">223</cx:pt>
          <cx:pt idx="16">221</cx:pt>
          <cx:pt idx="17">176</cx:pt>
          <cx:pt idx="18">177</cx:pt>
        </cx:lvl>
      </cx:strDim>
      <cx:strDim type="cat">
        <cx:f>_xlchart.v6.5</cx:f>
        <cx:nf>_xlchart.v6.4</cx:nf>
      </cx:strDim>
      <cx:numDim type="colorVal">
        <cx:f>_xlchart.v6.7</cx:f>
        <cx:nf>_xlchart.v6.6</cx:nf>
      </cx:numDim>
    </cx:data>
  </cx:chartData>
  <cx:chart>
    <cx:title pos="t" align="ctr" overlay="0">
      <cx:tx>
        <cx:txData>
          <cx:v>Share of vehicles that are battery_elect</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Share of vehicles that are battery_elect</a:t>
          </a:r>
        </a:p>
      </cx:txPr>
    </cx:title>
    <cx:plotArea>
      <cx:plotAreaRegion>
        <cx:series layoutId="regionMap" uniqueId="{667040D0-1DDA-4527-8990-C4C9F0B344D8}">
          <cx:tx>
            <cx:txData>
              <cx:v>battery_electric</cx:v>
            </cx:txData>
          </cx:tx>
          <cx:dataId val="0"/>
          <cx:layoutPr>
            <cx:regionLabelLayout val="bestFitOnly"/>
            <cx:geography viewedRegionType="dataOnly" cultureLanguage="en-US" cultureRegion="EG" attribution="Powered by Bing">
              <cx:geoCache provider="{E9337A44-BEBE-4D9F-B70C-5C5E7DAFC167}">
                <cx:binary>hHrZjuQ6kuWvXNznUV2KIiWy0DUP1OZ77JEZ8SJEbhS1kSK1UPr6tsgq9HSje2aAhNLlcjFcNLNj
5xzzf/vu//69+/lh//B9N7i/f/f/+LOeJvP3v/5y3+uf/Yf7W6++W+30r+lv33X/l/71S33/+dcP
+7GqQf6FUUj++l5/2Omn//N//xusJn/q7GP6yIdJTdvD/NNujz/d3E3u/3n1/3Lxj5+/l3nezM9/
/Pldz8P0uZxUevjzX5eOP/7xJ47on3/89Z+X+NfF20cP9z3Ptv25/bcbfn646R9/EvI3FhHOkpig
iCFG+Z9/rD8/r2D6tziJEsRZzCNGkjj+849B26mGm/DfQkRplJCQUIoSFv75h9Pz56WI/o2FlGAe
s4T+x47c626TeviPPfjX+R/D3N9rNUzuH39SWN7882Ofz5RgEiUcccIQIhSzMIrg+vePR9h1+HT4
v4ydljmJ4jm1jM/lPEYi2abk1FWxRiJRaMqVac2Ho0vTiI6bJJsWEiixVJ0gFZLF3qDliUTS3GGM
jh170epWk91elGn8iVGjOmFDj0+obZAIUfsNe0KKvp/nE5/W8xjUPyzreitCtw6p7pcmXXxlnlA/
545tdSh2i0XSTf7eJnK71rNSKerDuogW7st6og+/L1ZuFF2/29zo8dfKuX5QQReIceoPoVbNeWvx
ctg4ZfnSJTmXFl25GnARNFVUSIS+DWt7/U8Z8D/sLkYE/bf9ZTFhHIVxSHiMYvZf97edHZ6GkS5p
PyxaxJ5Wom9ddbMYV7eImTEPrVV5MK/fFJXdLVxi/FIv67cpnNJpjLsnPIVhZldV3xvmhhKPPTvX
TVUJN4SqFq7t+suOL79vHOadPI/yiu0QvXj8ykw/nZWvhtxwFX0htb8fdjs+mE1NwvtxS2Gz8PH3
vb9Pez64o3aFI8w/7Psg8077z1cIwlAheu5adYpDPj635nWN+zVV3dwcQiLVEzFtf5SOp5Gm7o4W
c9ynzg/mS0+q9lrLahWo6ofM4VAf+b6gA5/ommE/+Ndoq1WxsS4qyDbHL7rPfdvWl5p2xRxFyS2m
jt1q6pZIDCTuhFrauEALTpm0zdep6aNM089lJ66+qpGd8MyymsbqWLVN7YWG4JZ6tLovVlJt2dg7
sZt1+UKjLUjXCKvT71Nd+Ts7r/4hqkkiSOSHbDEouI50b1Je9/v7wl1B2dhCrrn6UBPeHvdI61IO
5e+H3dse35q4PQ5sOss5qSGuthPUufo0LATyvBkXno6bylc5128NseMBkC3OaSvrtwDNh6Fu1JbR
LWi7Ai8ouq6kWOnmzqo3RZ+EsGmxHw5up+uNWFrdo7FOzUzItZ/5m4n8conCPsrDneISTzt1BUp4
mCqsbDYkCTr9DuVO4ilLkM64lsHPdWtfGjQek9H7g0qm5BoFUXL1oX/CLMFlXFF6/n3Y0WLSPtZb
Fib+RuqmPU521FdeS3pZ54KOhtz6flovk+uyyHiXrlM35bpywbVCttqFHok+zE5++GC7DHXEjrXi
yXUKalqqyY9i8w15JIQVfk3Gu99nQbfUR88IE3XtXEmqaczQ2ixipLQVO/fmjc7rnCZjX19tF91k
wN92pu0tqjp35+fkadmC7ragJBSL0muT+u9Rjd2d7vbUmshc3egvzWrH6xy6/sB73qe13WMhVx6L
hMzkImv6Y0E2Ouu4+7KvPbpG83zAVWMuI1me+lDyp7Y1x6WzP7DhU6lCG6ed3endJsdHxtqP0cfJ
fcDgS/h4W95lwp5oy8RC9Xg1o54eccjZcY9rMWw/k919pSOvn8g+obSBBnNZFv6yJNy+Ni5RBdWR
OtsV12Xf8Kd1jOonbM1LaNbHyjJRmUVf2edB7tF2JqpJE9zrm+FBLeZtaY+OLd0xYqsW1ujkPvZ7
cu9pHBRullw44g+4TvZTTHRyxQFe83WPTTpMvrqZxoa3ehLm80SNqOgwWq42rpL7OdxwFnoz5L8X
bGzbZo0MksICgKRdXW9HNITy2VDY6IGqON01mi9e+3eGJL9fujkR++BZGdiQ3UOj4feTxjbfjN+z
//Oe7BZ+cFg58fsj0aCk8GtMzks19hmOhqjk6zA8B8s4HqsdD2nbJv0zD+FRSdsWvy9221aX2gVb
qtXcQLTb7n2v/b9e/fM9H6B03yN0o2goZqrcrylS165NkrdAT2FqhzE6/BORuXM6DSz2uV/x/NZ3
Ol9jtpbc4q0YVRO90LYPj43akyzo2kA03prHtqU6tfvclxOVONUybDMNcJnKmH2pY7PnQSLRgXYL
QIgnDc7iigf3vw/zOryxaqInr+IonwNcRi54nCS7bUmXr5y8BBMfMszGl8WdeZzUgpj9q9PsoSHq
2lc8jZkSYzidtq4+uwjnNdnKenwdw+ExXIKSkybdE3jLxeVeu2LTu+gGdFisFoq1kFRBOQbtaeze
p2W/etR90XwYxcBZUTdD1sf2MHtccDmkLIrzrbWnAGvR8w/c2GKqwuJzKRw22UAAWNYkX5DM6eLz
JiKCmThvUZgiXGfbPGY4CI+BTMqY4gJ3EXQsmu4dILzeTiu0AbT2R6v6hyp2+RIr0asq08NgxBTw
B6vaY0V5tkgxrfQO4LSIbFLOCGpjro6IkivwnMdOkqKr1mu96IMhxb7KrPdjYVQC/XK7hpgK3HDh
ZSVaHeRNnS6OZFGV5Lauy0nLQzW7vGUuj5Yhb2WbzvV6WTp+/tzEz43Yk+A+anU6z/1hruR5TuJc
7TpzWugkx9PbzOHx/Fe672msXlEUHIcgEMAcUqX6PBl1WYcmawOckrpKZwCurmdF14aFHYu9itIp
XC8kqMvIh/nUkFIhKdZ9yboOrkX+HK1MGDrmSSSPZouKOfBZz8l19+SuCszReZejsX2NZZjtnb66
3UMc/GWq93SthqOsmsIuJAvH9VLNCPqGPwdb92o1uy3NmAZ7BygTp8othRyHvNnmjEe6cKMVyT1W
USp9nQde7HgRcVSfmdfHufrR6eq4QLr0g7pwXaWdiUXM7YFE/YOKbK4ArVacEd8X2zKnLmCiW/dS
Y1yE4ZhP3V6OMnlA0uWTRMJsshYJZ+81/DUEuYWSAfoG6Ypk7QRe4nQMu7xGPu3ZkU7q5jjk5LBn
UQCLAweQCc88sqmv13MklzvMhrwzMmdRI9jCHkd7rPFadPBgHzWO06Zj15j1BeNbyrn51ksg1nWv
08+/yadNzFFyaLcx85U7RIaUlcogwX5NnXtXrDpurr4YbTPo53mVybg+oCT4Pq5RxgYtGLbZQu0J
GVMGNMgVPFWNWdEHwb2S9LWR7vq5inq2e1Mu1ZxT8xhKYDyQOV3yiXryYXZUzJzeVusPkxwK15BM
B1s5t0HKlyVrG1xUMnhazI/RsUO92GIc16zqSWadKj/zWbntOkzTq0PRuVL7fYebE3zzbOxS4Li5
nPqTqpSw0Ear1ZWLjsvP97lNri3Tl7HBxz6e0lmja83tqZn7gkJBz2YVBPVZFG93pGMC++n0+b9D
7KI8geB9CpVrP7BjROprZf2ponU+6DZdyJhaCOVnjB29IdMLE6u8Y9spdJfPIFeqOy69gQboUrzW
l6ibDm0c3Y2K/v5yKyaZX/zJ7KtYTf/6iYU9324ahIX7Woc4i4CpMubEnPQPbT8fZozetjUUuBik
hjhstzUBXhrm2zYXW/j9E8+6M3S3B7LGud35ccH9hbIGUGxOIa4iaOkzkLZ0IitUSHsftkuG4r3w
kSlWHN1T2qe65V8jup8i35x3A1Tzq+UyH/f2+hmFKaAPoYQVY1ruo86qcLtyrrLODl8X2gG5AAa6
wm2a3Ad12Apvgu/QaMt18G9OVrfBDKnr4pdq1HkfogPDq5jUfAcgkfY9Lm09QTFD4Uh38iwqws0W
OFnuKACmHD6iRML+x4+eMpUNUXWrK5utS3Wdm+BZt2VlRGvUZYjWUkPXQ0F17BqS2k2eDIWdmrdr
49dHk7BM+iirNM6N1dDKyf5K0XJsw/Ac4fWA9+ggB/pGl/ja4ynFU4bdmrEeSwG0phbRgL40bSBF
N6r3fSbZtqMOYJ7l67a98OjFte1DVS3njncgdWEz12QqE981IiLsEEf4xlSS0mmGvYq/NrYaMt/O
FyX92wT5GyPzddgOmyImNSY4JY49uVld1iERg3yP3EMl+Zepphlj9V08jFc7xucu1Kc6HouND+cK
zwqgQL71wfCCgiBTzg0C2aWkgYG7yYcO5VeykGs7772IW0QywpEg5DnANSDicuiq9iCTw0bbXcQb
RmJnyYupu3zYSFm3Wy+sTJIMSwZJih8WrbKxRr0AEvUTuP6l6tYfPF7e6azyZVuMoEDrHIYqDPZ3
1RQRgl2Oghi2v334iUd+GVH8LR4kEVFlvoMyugQkKsw2la7fH4iKahEM+3kYyZENCLrLA25dK9rI
TOmaxN9WXz05f/PEPEgVPJPZ3Vc2fJzXg3Lxs2T1C69J3pq2GCwZxYKWr7FFg/CjebRVGvZ+EE2y
X+Q2/DQDftf7120PX5GZiFisfZ9mebE1+lB6KWOyvkYJG0VT6WvQJs9TzIq9bopWmQPI7NK6PQ8p
Omw6+tCJ/IggfIPXZSS9kMqV+xCcmj1PIKnSPojOSzJ+RZCEok1GKMdbPdonr/hbHDeTGIPhpH6M
uj5bQ4vBeNBhGbcgs3X02g5Q74Q/4rW5BfrmMHuMtu468S5L6ubH0u6n2Va/UDsIHkBz1c097RTw
V3NSgIca6Jnj9NLwGUhKePLomSL30ITbt8H3d6PkjxTwb032IzbiszrVjl6A42YEhRkPpx+RAinV
h6/ctJsIJjan0c0Z/MVxQScgD53YfQix1vRNd6lMhiNu/BfVmK8jWx4hZ14nbd7CAPj4WotRdz92
b24kkEs6T+4QQ+EP0OGXAdQ0af0dyIiDMikKmjOu3sMtfp95fLK7/rG6wIBntN/acKPpyDZhR3XY
1/oWD0IZcsf2qoF4Bz8m4A+C/JiiDqdzGwbpxoLMdui7tnMnqqkzYtU8IxCpLtqfg2QWm6kvUwVg
FsrrLKMSiKMPT+3mMVhHw51q+JXMQy0UDw5qK3Wwoky20TeVdCe1G0FiC8m6JIWc3ApsrD13ODjt
mBChZ31negJICwKsNIlJI75m00RQahKvxMzCIN+nSQRACQQKWlBMB1MrKH/+ZW/4AQHEqJ4ezDQs
2Y78tx7FxWSAeuo9n1r2tkVRRnEEzVWf2jD54IG714RmdJLZCHTLJuzowpyjpdiX+awB9Zdwy0Mz
lU3jM75ML5KEl8WPX2K5PARDuXXRfdhP0HvfE8nTqeqAS1/7cRkOca+hcWkcAOBclWfXUTKczeHI
MrD/DnPAl9J7c14GgM4djU4Y1Pl87FcJZuCQegJvJeMGQNCANwHYWcRyfILOPqSj66N09fH3lrNa
VM3QixaIyYpxGQRROXiVVr1BIO1jKLR6UWKT8SjgS5d7G12xSR7sUOqtud+tf/BeAm1v53c/PJGF
lpyFdxqxQ9Q7JapVarHP3/d2P+taH8HieJiS4cGDeC+HRqXJEr4sofvGeiiEakiDRg/CJvO5ZQq6
zCPezEnK4LZTsGOui9GLSCBYI6nyMGh+Ocq1qNrhvWqhpYDaJ+Oakg6MH8CKKWjTJkgecD8eIBPP
dJCPs1ruwh6MTmfPtcSFnFUxBgoYATr2WKV6fl1mmu1Ve+FrUpo++TLKIQcRXtTRKjR+0YafprbK
aEvzsPsWQBNCm7mqDrcpodWVg+KpVmClQIsFDlBhVnUk0YuVfe7W+ribb91qs6hVOW+gF7VJ3tdL
uQGhD22Xutg/gTMvPAb4Aff066y2NJhAViF3Dl01lInB/tDqGWhdPxznvconXucGsD0fVnK3gBkj
lj18AxH7xOZ+uUwcQjgOYAgEsti25HGppAipAz3SXOK9EdU+Andz5Xpp/VynY01fmA+FWywUW3/j
O+4EMhhazSM4a9BmsdCBvAurvhhZ/CQDfQfmbtGoqax7fk2WrvTRCC3oF4G+328/2AQKY9xPULpT
Og7DDcYIufdrwYf1YJDKyBY/kEQW2ti8AQK4V8GvwVSFbfUVeCeyHzpgrz5Eheur06jdzzVscrRE
acy7lPcS+lh8GmyCBbjEhWpsI4ZP9YWCS8N0Seb26Emcadw8J/VazB1NOb4G3qZRHV2MUd+DWB9l
EOZ93IuuVmnct1woJe84cFMUTScz12XVoZIqVaiqezUPTn1bTZf5n4ldTnUDUEGjA+XmMCWd/ASa
NyLdYUU4nynNFrRfN1IdVxaDMjR52Gc2AHN+sbxsePyoMDoNMd6FomD1rYn8Fvd1L6Y5yrWbftmw
etx6FYuIfRmWFs7NkVYqj2h4H7QeQFubUnsEKqm36Qb8snWsZN4dPOIlH9mv1lzjz25UpSwxZeXQ
a9v4AzfsjCqolBWLuarvyGTyNno0c1xitf1UIb1F+3K2OwI/WBekRlkT0vsmDs5Vh4tFT/c0aV/0
pi/gSN4zNoFAgoJD9WVHgIzYlCCFvk7LdzWrY+2rYpd1ioxMl7kBM4eltmm/LQ5nlvT5so8Hy5J8
J/LUme7qQpvHSQUWBqB2aFTea/wlwH1KWiDQ3Fzqji2HcNfflk85ubDME1u4qiuqZs1g5LNd6jhG
opGdzjrwQzo6LalE4ZC11Z6SvnqrKl9Yx8+NYoFYZ3MXLSTtoGS66H3G3XfPADvjhIDn8UqJFqtE
pQQs2+gPZ2Vay+1uHqvzrpdMEw/YH/+CKMIm9+Be7t1xsMO3lX4k/s2gKrMJ+cGC6ewmI8ZlFeAK
Fz3Zvi5r8+R4DaYojQTuSLHtYNnLQIChLipWiW2kIkimL9rxTM4gkz0Hw2KLBI99Gsg91XtctFH/
HJDkNE6u8DYEEyuqMkiyPFwOUzg/8VpZYSJ6NcOccttmPKDFKqP7FVZNwFyGShVdB653D0pmo4Km
/YjvZw5yoHuu4o8Bn+DfOCaZl+Qg91CmK11eadOXOvKFXvkpWg/Dtgjd18cNkcPeqnJrglAExGck
dKeG7g8xmjJb84MK9pOaqvPUrde9q3LwC9/HhRHhouFXhfgmgPaeyc6FDPbX3TddWoPVCC361Pna
pHIQTPPTvHxSad+ktANhOzafVCTdRpk6fGk7LQLguFUsRQ3m6RqbI+DD0zS5VDF6YlBDWocAQfXJ
IXlQfBdhZYVMwjJZqhOi3QPR4SrM0BZL1GQR2E/DRotwqHLTRPrYuoxaNhRY85uqB9HZYrNNzqeu
hx6K71twA5LQ3cIegxkyAPY6seFvfkzylkt8G/xz/0nbEr59jLPP2jl63Fl9Bhv7ed1/jiCVSVO/
rTpKt6rKwXAFke+O/QjubteEKQziDphoJWi5jq6c8WWzvkQxf5aTKoHLfwxrdaF1cIPhSLls38jR
gZBIuzgQc7A/WlIV3Jgb2pq8aX/O65rKSuZJA3o8wLk3IHTB7SELe6Ez2UQVHfqlTqNlLcJUN62E
AQ362bjoohbMoD/HaRXAozLI9p2k4cLyZAk+yALaj9ghi+v+Yhf+rnrBfHcMp/AwdMEtWFUaJTC8
XAi47IiPV2fv3M6Oq4U/MTYDIN9TC3aggklRzqNeuL4H1LNpjbZyQPLYbPBAlKWq0WXMzgQday1T
HuKiBkeAgqFpbNGFIlY49V6dQVikEgAoWk0Rc3rYjc6T2UrBOl90E78PoLTCxgMHV+kgY7HF8wnU
7oG4Pp3X4L7BQFIHGJ5Rc8WJThMdQKLqPEB7xszTtrosJlPm8Zwl8yOyeasurnHfeaVzNwdZraa0
rd0lmd677dSsfTrB2E3v1z6kefK91T/iGaQHSuv1AQR8uvdg8KIqNeGRsWPP5AENb0H4jJoX1H4s
8OjJjwrz+53XGYdWsFRIrCrIeajSJuxLdoztdgIo3tEEVmMimIWZVAd8OPlY9+SpiZI8HhcIAwEr
ToutNiImuxhKI5+aOsxX3+QgAmN1dtVr32xiGJLrAnwLhwt4fzvMaA/9Bfpi7xqwkuYTW09BPWag
ksTU72k0tHmdfIVx5RmHwBAmmcc1GKUTvpfD+xR8IeORV+eGkJtd9iyZfq69WgUdpkO4JTeUHHkY
wvztl2qkFcR9TVje0rNnVZrQ6EhQDIbWO12qbDfBDdxcnMQnPE1fu97ntQLfHmkBDtL8Oao+seQQ
KneMAUW6Xad18MWS6AJaDBhAr9IVBd+Y2e/ZfgHrbbZfhg3MqipIUURv7d7AwB2VHUwUm6ESag/T
No6LdXAlQ+1d2wUPddccWQgDqR7cvz6lRqcTnh6bHkReC+Hfwi1dwbLbQuAum0BdvaXYLSCz2Kfl
R8pYbpcIyQ38bDCX9HTCslgqcOrWhfLD5vYQ2gIyhVwDyO02utdR3oZjeKllHV4ixw8wiJ7SZsbV
Q/15sOB7Yzo/xM3C0n43PBsMtxcLnAGIqZUdpOKW3PWznx6Dzp5mow5zvwdAU8HO1DBwuXjb1mfM
mjSKKVCvcI2vLQxWjkutp2z0lj6hsG5z3YKidSS48YGjSwKTEhiLbEADo+E4+rX66dboAlbnFx7I
7RColtwQqcMySNwvGFtu5yDcNtDqcjv/PrURcqLtnQHWB1d/H0ZO39VMv8Q2tA/NSvv7JHiVy/gN
pnj0PHicjfBTj7vfB7XWSRq1rM6G0NLzTKTgnQy/dGFrMgoK/25uL1DfDNw0FV44waRkVQtz+01W
ddq4Cj2GowLfz7RjzpYNPRobPw7bNh6UGqAljHh7dzv8iGLfITeoGagw1S6v3QZNg2pGCmLiXfTG
djc+VfRpHtqzXCv5liwvfgN/LkjMIihoXJvGE8BUCIN1X02g5Z27C0Jk0sAr+423PwgNVvATfQfG
IotzlvTy9PvVALZuKXEPbCqBWYBYP2fcgbmwBvfPZuJx2m7EpdO6rPmIGH4x5jzjmT4zOYOHZQd7
VjsvBuTV10D67P/3M4v/4UcWPI5ChmjEEaP4v/7IYhySOumWZE6DavbpHCnouZR3r0kzBQUhNaCE
87+kqdA3MIUGY9tLZGJ52cvE6lJXFAaMuLvvlx1IUVv1efPvhJxZj6Q4lIV/ERI2GONXttgj96zM
ekG1GjAYG7P/+jlZmodZpJmXULW6VU0Qtu+953zHoyPQbiv6SjDIF//P4/L/9bgiEBHD2U8J/Org
i8n5L8yN8vYxkP7ipzaQXZUteyoXs9+90Ud/sMnc9zb9yJa6vKvpy9qOBvOgAljjbbmXl2gfMa1v
RuGcL7ZG7U96a6VJo9D+HvoZ/0HclhfACdkS8q5M4DnnlW7Ew7+PvRn/dOTt//5G5H9TRCL0qR9x
nwtQTjT8799IahrXfVv5Kab2+OqAAzwMDo/Z9959JXATgt5D/897aK2Rqc8e40NaRsub6jpoETxi
z/hh0z7c1sdgNOLw/zzfF8X03ykn7CzGOaNChBH59/z/5Y3PUrDZo4OfKvzY0H7XOdcB3nbQLGCZ
1A79oybQzXnoxddqft39zR5avL37vw85l/n//UQU7NZ/fyK8Kj8IQ0YCFjPCvtbIf3kiUnnxJL70
UebIkk/Em7NJ9xOk2Hm/anOEsTe9Ngorw6fnPvLoSVa+yjrZKjQtiznp8DwE7V1Gar0xmLvDBBGD
Ceu/M2uhRDQLf/6/nzki/v98avY1kQT4fWnAeRz4/4Nm6q12aPthyC0V675BoE6rnexXT7aJCC0s
akLaBGs6ZWwFMHGkQbyfnJlOYJsy2vr01K9BMVbSJrXr/SImJewQN5wF1K+qnDjUle6RWUUy7bd1
Gg8pa1iTum7QRwm2pLEobk7CflRsv+8h+dVXYs5i0n9zuhzTuSNRBiXHzTW6dMhxrSnNeY/0U78H
5QtO4hQsWp9F0whHsXE3u05TMo7gefZWy2yqGzh5bZgtm+gSj82fs5ywTEiITj+eknWzv2sjv7dy
H3MVDXCrnKmSHS0xvD3UVxFCXQpkGrVt2kS0QtM/9vmwBB9Dt6xpqKep8HvvMAZ2T8wkL3yI2Ymi
f+o2SO+i8ep0mLbrPNpLNLI/rguPqp7aNJh2L2cNSus4q3SZATUZHf4piXipPU3O0J+feWC+e/Fa
mNjqIuT+S+gxeuTxAvAjLpp5/UPJ4JLBC6PUIxizafWlz183f0wG6j9suoOPjuG009vnMhuMtux9
o0Qe1njH94uazIu3IFX7/MFlACFrL99b77nfdfRtnsR19WaRxA6Q2+DblCxKYA6DMFH2sz5jBs1s
D2min1WQRBpjq8UXT7x5KkGGqbc1TAM3TSeptgsXy43S8Clsz0JPt44tPI3I9jkKGGYl5o85ZEnQ
cVqs0QQ9afMhLOkt1Z55mYf2DzFzm2LsNumyoJuRYwpdf8jLrgww4pYAe5rqTWLeGmfYv6NmV9gY
5Nov9rWzgEDGbnb50Pht3lZ7Uu3LRc3gGaBRVCn+9U4x83WKQMMpWQOTkX4PGTRGKcnxa4uWJebV
ZZHfUb7HRIjpDY+pkg5bNiGT88HjrQBK3EusOaaKWsDs8PSY9OoS2PbaSlnn1gwA8YKoTLcGY4nq
xaGDVoLpVpwkV9Vx8zYBJvM4mLI9qZ6+o5n5a2JDU3hMQ6KD2n8Z67WIm+51WKvmYMZ87pX8nAFN
kEMTY1FQqfk5nMak+sIkwiAuJh9uQsTd24YRC6jNBqGXXvq+/GOn6C3Yoi3Ta3mo7aMldZlMQ9S+
R0sWsG76IRvxWJsxkwy4WeyVP7j5oMN6Cjp1lUF74q56UzJqUsI5JNe5zYc4ehycbE7OhwXZ8Ka7
D1CZ88UnLh3CR4Cl5GmNu/iZDZGCMaf245NedYz5Fh9LvcX3ELZB6ep725ReFu6cp7Q1IjVLzy9x
TdfEjoE56rmKXwxrYIbZ8IpuPU6X0PsBk9fLDalMNg7qOC7980xW2OPV2CZOej8BOb5WhD15cXed
wna4z5h6l1X494p7LmnGniXt6j/uuv6kuhoPfjMdIsJ+hXFEjkCsvg0+Wl5wT0VZ9hw1jieeZM+d
DLq0LrHfYskuCkwi1+6PM3zJYXz/nZSosax2mlo//GGC6NMFEG+FjI47QU/FJktTpfeb5yx7DMP+
yQtbejA9hEw4MXGDLhAQ51R4e6BwwInhjv/g7BRqi4j37Qgx+eCv3J7r2hVDNctb5dYlIZUIijlm
6uqP6DBc6CdKRDuk6mKcmH/tOpWNpNNwRshyH4BtZj6slclXLgkcdbcgqKrHoBoejb/i9Fs38ESq
Uom3Qn2kYAU5oNfU8zqTy7p6LcXsX8cG5y/3tC62UrCktAYN5TuXrEHD30CTWrk6QagC4iYT2Q59
0W/UYP27a8+ZOksMfMwn24vVF38PToBFxZVh6zwGDjCfsvay0nEGGROq1G+977ST/NLO0YsXK/rg
vSwwTIt+hsdvObWpm/3m0PjDngg0TVDyMbwbH9SQMnM2orNaeXf3Aucfpo5SHPHzG0SkXK5vQ1+h
mDEyAeBa4kfduNR4vXoJo/pFtLG7LHqxt02bYmyA+fjjLq6OPMmA4iSp+F+jeQuYamUniGPQN3p3
oC2O+gE4wmxjnYYrnTO2yPGCSbqo7ayOpe/fXWure4mfwILy2/qaHnQ93dd4iVMZQOnRMzwg3mba
lrLgInK3RmFkF2P16osAMr/XX3vbXIwf748Rpu8qAqHFPAiPdlXP89ilfoVWqY9LAfiiu1dD/HMM
wh7HK05sih0FJuheG8Mfy8qHCkvX1x7IYwFltTqGm4vSIJT2LjyexatcT60XehCCylfXKf3sAwhq
zNhnBLpBGuxhlTBvYLegkaCM9Hhfh6k6MS0KN4gZfI3b0PCC/Fgh7I56Oq+RDlFZJL/v4NUKQE3k
XIO2TsPdunRe6HhuBpYJSF2H0i5HvP3q+u+jEuDCgVzcO4Ijh8CPyZ1Wy73yyvoEyeNzHyV7QPmd
DmXfg0SfQE3yXX2Um/lZzgrS/QgcoZwbYLU7ejCv8TNSBjonjrO03ary7sXRXEyoIolbY3H5z4+H
WCVbY+ZTS4FZwKaBm9054F8R5sEOIhGv57sxZDyGe9TlglcRrINNXE2s66Oc/Y/hiyIv4YWnlQOq
T1q4L11Az6ZrNLiaGhJJY6bLtKPGhxG7GFWWtwBawjI1cbKrscvmVl8gdMOejaVcLpruIdgLBmOO
7+xYl92LqptP17nxMNZvuwEKFOn2raFznwORA9NFxiodFSVF0PvvxkXNZcaUeo4UHDwr1jKpAkHO
87oPb6MJnzkiHZBOGcs7LySXmopfzcSmK0TnDAMoKnMQnEf5Na0GUVXMrewfwKzfoOdPSd2XaCS5
iXO/c5C5RYUStgwBDEWz3gUDNBNLjhJr3cWAVoUqM6gbJeaZahiErtzOjLbto1CA/eKofAfdSRNb
tuxUBTDWBiofmwr+SNhV7lJhhoJZmikxnfoq2A9sncxpCYGf0bVtk8AMdVZucH6WENN4WAPM0rUH
oWRnHfQW+HWSdTN8nUe+AvsgOKcT1zTBKfbc8NRhOluqrUx6R/RJ0fZCecseFgVxZwrslrfNdQ4h
6hM7PGMv3okv4zOM/h+TuHPV6/MYhxTCZvRrbP2y6IU71gBVc9nuwKYG0yShr4ZbqC/zFqCRGs14
1MgKIKjwQKpaJ0vj3WJJppwE9VlXgPyZ4nDlhCXprKZs92h5Uqp9dcwPL7WHXmbi/pTbTVSF11s/
iaI+PC4VKIAIIu7NToWNnmB4tVdnIDxy9FFZQCDTmA59WmgreUf35932iF3HqVuOwMirOdrPhk4T
hMABXN5410M8PG8UHRMax4+Nw/dY/F/TBgpMzjTzgshHU4IzE93B0Rua+z6gVogJUDXfwcdazkKU
l1PQxvq8dJiaYH+pHvQUl5nXwWmsJe3Pqxv/8+PfP/bwOQqxDd9aXqnrvw/EFMZkQc9bbC6ok6aO
IOnH27fIn8gTB/KY7SP3sjnosl3hsN5DDzP5UswrXy71Jp/qcIhBvTr/HHVr5oW7O7vND1LXlwvW
lafu3CfqPre2ve+1ayDPsC0ZfQ27xg3q7n99/PsTZBt177Z4TVFim3zyoeq0uzec+igUL5MHcKhH
RGcfgW1GsYF9GW5FI8K0WwR9CoI9m5YOMivKkvSUnwQCuz+U3WXsRnMMRJch9KMP3bYA4eqaOkEl
ZYVUUJhqm0rMZA+79L7Na2XR2pkw8S2Zz0zr226pxDkHbG8LxC/K95dOqR5YxVNZT1e3W4xtzUO9
Ag/w1ANo7SWJwEMcqjr8FnXTxavWN+XkX9lHEKz1M7Njma7G+8tsBwx97w81D1AD0WcrQL2kXZ9F
234oD9y1b8+g+7ukQ3nLW7BgdTh2h6FkJx8cdsJm2AGgidtUBZsuPFb/FHt/aRplUrou2F9w8TSc
EO8LU4gZEkpNdLBAe7J+gS9YghRNZwZkKBigWgs4RXLXPs41J1O+y1e2T3kt1De7V2GG5poma/nX
zdbPl2hTySzbl7oPf9HKWw6j2TFcelMCYgyZD3kLoCFmArEo4ZBC4YsEKLBBGMHwna542uquZmaz
cbP3Wr3YbR+TONJzAY0UlBEBpf21cxyrjwO0GWAWZc4wECZjTNGY1+CAVxVWWePDJi5LyLh2PXqA
71K5LUWIbFkSjTtg1B/N2G6nZTEAr9s2Y2330wKhygO/PKA98C5sR8e3QBzGXvo+dXZN0TaPRS+f
xnkAqRAAn5phU5kG2AGFuEsmIGHx5NJ4tTLjQU4bWH9+Cad9SwRte9R45IHGEY5OvaYoS0Mm5Y7N
GbefgbVF5ECEBR40AHTNj3MciMwf/C/QfPveQVs59uVYSBe+1Mt2sc0x6iksLgv8sPWBFE1u/qlr
t5+sU4d6Wf82vXpcJtkf/OUXJr3nRUHg5J17ky56+HcsqZVXCZIEKGNwrsLaAkJR6rHlQuVYsneB
ilmVTufOkr7wsQwOqAT4y/xrXzU28SbjnVpRYkaMr4j8/N6Hwbv0HvtqX9tbXLvLOkmLGIDF3Nsv
V/TB53UKyiSoxwE4cTXkxh/u0lCQIbH7qQQsYPQrhfAGVEUX3UcFMTxYJo0mdPoAMorj2NcDRnbu
jka8L19lrUNhzELq9qzCRhmYGS7dXN/6of5uwsXP23AG3LY1KI23HrktYIH2tYy5OvoR6LN2SjeH
r9pSvSMxJH9QwOC5ZtGIwI770FDSj50px0PkAcbYYkEuUoxPU9P1l75mLI0QJUh1SXMB9x2LZlqP
PuEyDbflxTNlD4pPwV7VgHZxUCSVLruDYQhrtOj040oiGUHlJxNdn+t9AuRQTjj8SZygVK/HlZIb
2SZg2bzhhVrIaWTmY6sBuG7a7ilLMInARlqqY9f9LodIv+rQS2k8PvC5QwogWqu0teufrlZv2lY2
hzHeyfIplL0Er11eo5nyixZVkIC7Z0WkPhYTL7AqDr6qyVu5izTu4ze1bvVlHsoFeQbzZ4kBBaLO
YH0O12rCmAFJ7w0Bi4s/WJf3vHXg53akkybIBT3p30P92KzzmxomgzI7SuD7EJI6O5DU20A0h36b
+qwcilrMCPe49813QSagsfb1sEI6mLZs6Jfu2BL92qn9F7R/m7AuDJ8QeIOLkzaV+M1R16GNePlS
NT9bvcgjYgGZDIb9GO/jk543l22NFcnGogos1ZbakZusRAYOYUUgaHqIMGRjW4GMwNhWISSzaaLz
KppuAydzon0TH0SEkZTrqH+0gOL+/cGzGlmCih66vQKHt0uV1VH9NkVzcPRp9CPGWXwtx+5Xj3OM
1at/WqOqSjeDsahyIwzCcMmaRl5QrBBaaO0LH0HpSdNfl43d+xV8GbiX7hD6oTrEwXs3DI8UiyFV
zfTXs3h9Xa9PpqJD0n3xyW0wQhippicRYcRo11EdvAUrFKbOs321YUAKGZR9Qix0dys9UA+BPEiU
DlG78G6J9ztW6gTm59x10Y++A+09hPUPfE9xHkJQGRhNckphzrUgLxaEgAZPXSPVju8DPEsewjID
jCNod482ZK6s192A3hQunYT31hBt8FT2k3z10w0MPnQLX84kNEQl6XTfQGwy147npd1vpA//CnBh
Fw1v0iOQAEwfNNBL+y5jDn4QxvsXjHllapfmtG94qfEKs7Irc7RAR6OB8VMEkuHh2lS57ruhqnms
6/1XMK0YOZvfLbHRuTZbwrZpf+hmQxKMMl3RzbNOqphd+3J6KFXX30wrM6SY10SYDSavHM5UAI6i
HX8OG34zWCaHtpmPPIDIELHxecXuQne8oikjgmeQbuCaRdOQ0m6oi9m5K+2wX7Ddkn7fX/wBjPoQ
PwFsj48hFL+4236CKMMQF4nysEO4hWxRFTWrHmWsCgO9IQPSDS2INX9GA7C0qefx4o3cZciw5hGF
thJOaPzLKn5FIBH/e5xZzHEId6TqThPiQoYHN6/s2OvSHGwjzbn7Wvs16us7EWUWmnFKFsqHt0XK
V6StBhPfufVmnMM7wq5TcFiRJuxYfPJ9uwPz29+nRjXIYyLYu6wAGizSG6EHqqFGhIXX+yf0anXb
InXRkbeczL/BZD0iz/BWmi/SfVMqNXGtgfVTATyP//ADOP978Et7rbgqvBYCaA0c1gDZgTl5wuug
KPZduu3uFoM1yBGjVhhZNFqTr5OKbPOx71eHGQ0tvC19EOVM3vo1GopQX9Xgd4eu97qCamnh6mbD
oEDF2um08el1DLwn31y4RhxiXAQG9zZWpx5CkBdl7bycRMXnW7dRlS0MaAAUpLyvBfpgcCmtbKbE
quY9mBZ19NwoEmgjP6NyXdPaU9+raH0UYV/mguG32bDJqI1hkIX7oSk1EFJnhqw0Iege+l63JD40
fyuBCMnK+AlE1WVH2TuSZsDsThBXkvtL4GVk4ofaWxU0171Oaf0xCO9J7ohLkPapnYnKHRyUsIMe
NfPvY7DYrIKAk1C2oUvZgJPEGHoG8CorXUHdBk/lDPVJIg5t3IrsAQBI7oDPLJF2uYkImpt1Imhy
CKCOct4ecYRlrrTvIcVUjLL6czLBcgr88yqsO4+ezNH9D49d8II8PBS0USbBTgQidxEt2uru7eAQ
hqa0RV0HtwBHLAxvdh/G6HcX2TaHIXEvmxlTPACUdOxbkvmuDhMEdk9haMOEdNVD3ZHuBJOmQlfd
0Oem4hI0IvyJFvNFjOk9HoEOc0sy03ILGHl4JNEy55ipkUuFAKfD/mH14j97Y/QZ0fFPYp668MsX
ua6s4eno1PfWACSFkFyTmj3EAl9Gt8sz20HJ7RXOKI7oXxr401diHB1ndXM1+Vi/VNEr18MzMpqX
xY08MZAG7wCtMTVWibHAXJGd6HM7uyjxRA3YujVvM1qOtN4ackBU+tWfmxOKLparVz40iAhm+6SC
Ax323009kGe/RiBpA//hkBCE8AbMd9QE/YRUkPPwE6vYtMmihTwEtZ0SsUQJ+HwoC83oZzQkEUgb
/rJXKJP2tJD33etPzoNvhSsAmixahclCXrMCUF4P16f8FAMqI6KoGZjfZewK3RqU0pB+W0z1a+KY
4+PJQ0MeQKCewuXdtGF1Hsb1+4jlD5M3Bkwq+3lKKhScNOpfmhpQNhP1nFurj73w/8ZB/Cnn8RpM
eBVW4MRGf9SchlJMj7ShE7ZcgO5qU4AA5CoKWqotRYR1xSUC9a2uVv+BjkVAg+4iV5g+4ssXkDiq
tOrNsZ85qLY1vHZt5FLYV2+1JJBh3vsS3L2bp2+xM28cifo+SioPGPwixdmfHipXVxm8vf4wqHRk
1fQ5oFkEp9m+LDq4IRYMBL9CMtkSUmYoNpPVzZWA1oduhxw9KIqLKUvANSGgKYqoRBEyg6whfP0F
0haICwgtfrNiAHMKoKHFUCEWRBzR8UHv9UR5bgRPVTcPqTLFXA/fghqAMiieOm80g/MabwVDcYcQ
A610nR+pJQVZByB3Og+7X6Anj/UksSnnPjWVOtgAqlow9dD/Rx9wOhbGViWRa2XhkN5GInhH/QI9
PnR+IRiGqh3Y9FrWFyNEilQs9FhbZf7GPyMs5kuPmQhOfaSvSJqAZ9z/4cdLSqLqSTjTXREF8LMe
41BlEJNmzMCK3LZDu0OAh7AnI58d3BmSe5gA9FjyHfKUiulZhKN+tLy/yHlPGo3z3bNDTsYx7UpP
p4gCm6NyXKN79uOcRB0CuN0GqNV/9vdJp4gG9ufGVnM+RfGJxkhqmY2Zs0OlQVyZIHzUWqhodjxM
yleJnioo04Blt6A+YgrpUm/2usz41Tcqg5yHy2Vq59NK2as15n1nJcfvrqLMKeg75sGHl5m2gnxh
SC5Da3fvQ0Eh7wV9LgkQ37FFVLeMpywCqyabcrq287iCCkurFjQ/Z0hsVRYYbKDxpeBHyZxGBKO7
7/MiXNV760NI6COFRLz81g/i1zYChzbNniEfGCRbOaPP3TaVawXDsh2g5cPpFN18G/z4gEy7gec3
IoGyxe9R9WoCD6LBwu5VF22Fz7COp31N1xovsBE2Kdd6zPEm/0aOdgc30bWwDdSRQbsrHArzyL94
6gE7zRggwSB2IB5XPCN6KAsXP0EjuhMJ2WKAziTQ6q5zc4vKqCl8r18zGFZjvlgOZkWhsltciQFS
wxZogMOcb8Ge+uEaHdCuC2S+t08GSkBFbLnNy/DaswZuMG0hG+7yg2jvs/dZc16kDfLxuszTq51a
RErkp3EHiGW3bevRmCjojWzdzrKLXyfLK5AchKByQdlYNx68Ssxt0GKib5QKg1taBopcETIjoZJj
wrc9LBqYhhBc9Tf4Jw/RirgV3R82iBhnZDOXpOPqSRPqvVUdshQNFNLFD93JtcuBjzO7CwRl0nmn
GzBE1qKphdvX0+hEaHNcRs+mezVgEBT2aNroNWhg2GrSpCN2UrZ68FHnLmqQ3UHwOGpLnlQmbnIi
o7+Mwb62i03LjeqD7rl9bL0mglHv3mH3lcfStOXDog1PEem1n6s8Tg0/BG1JPgDAbQfLTkx59ijc
UsLQ2/6s41CfpxthOyahGZcIdH34tIOek2z4dP1AD7hqgoF6rT8MdycLQ2UOPoWwiOiD9sW69MBL
Yn+WGO8rh7tKwhaiWL35mYkhq8Sln7KyeegBXYfAFlfgm+kXMNSU3clbMMivyE6C3ryKEf8mVghu
ek31vrU8KWmIMfQVHVUWh63EwQfpsW9QZCclP6qmXx8aTyE9u9KUr7Y54J6ep7hsctB9W4oDzWPo
q/bxYSNsOs8S40zETpALPh1t3ldAdaSaVR5joEm6LfyIwMTZsSfIF1c7TpgWzjfClHzGpQcg50DD
YWfuDqJeNM6v6HRzTuGY1t7wJBv/CR1imY3wt/NF6V984zOCJf8MVLx8PFYmMZD35zBu4LEvTYMf
y/9bTqS9CE3XlM3wOtdgSEkLpjshiocXWvsnFwf206tZgjN7AlL4FAAfT6KlRIwIK0gs+7Ee0SUj
wdS+jyXOfBgbTWYH/qBx809aj0uU+r14ZqRhUDjRLTA+0sRQVme4e+HUrJBo4HoUPZhZ+GpPZcg+
XTi+9O0QHaYRPyVf/gwsIEmocVkKpdPjhqB+Cw0qqzb/3jcwRcWokY5kJEFnpnPva0pZYc4asNlp
0JUIl5W4MUJ43pc/CwJzDasps/B5UjLiLoexnV5VHy4HtIi4ygfj1RoASY8ekNuZd50xjvgkUuno
PVqS0ofVKX7u7IdbzQzyY53xV7sLzroK6ns9IS72N1b4Xaux0ed+K1/oWv3AjPBGGWVoy8l5iT3Y
agK/R5XDafGLbRZ/Ki86bL3eIL0ZSHWhKfzWPGj4ZsUYtlm7IxvZVrrAfUCHUc2/d4sLLNoK6g+N
19+rRPgPUBStkZKiKwQqg683BDpxYhG4QkQ+7BR7s6/htYBzPDigDPEeI4Ct0cXghgkAvOXfblc/
KM4SXGnCi30dKsyHEpMX3e/+iHtXpmV7hziXE9Eeoc6LzOKdtgi3Rn4Fz7ZvG6jBESZhnNdi9n4C
/vaAGA4RSXRd5cRfThFsD5gnOZkIhhFVfYpyQ7r0Qvy4GPlw8IiHizMgEeD+gTIeP80A4RgYzD75
3xbJIUndNaqlXM/B+GGoPSFws/PlFqAzBc2WDGxejo5EuDCBpCACv3MV/N2W4VP0/jdrlg/Rfecj
+QETy4QcagoZmrQvxfMcNhB1otvuEKsKp67LiIeeCVd/1N9EDfjYo8USsFwELEo6jfFFf4agjfIO
VjU4J2ReIwSz25iOmAN8BHgC9IgLlFtQLZABpsJMcWo9nLald6ULu9C5xMS4YIQEs5DUuEUigoSQ
lw1arf6whft33gZbFmBz66hEesL7BRjTAhb14syXdTEQ/YgU/33r069zhuGeI0smBH7IArRmtKiG
6HqqEIHC2jdHFOgxrTY06JLUiIKFsHm8J28Y/+rWdnk/Tn6CbvNlDMpzGJ0D8dBLqDekptey8lTh
OzSfjCCHGw0JLnhYQVAzzGDgKEEKtpA0fawHQ2CKlNF22DlmXyGRNSAX0FaFGMoDrIZnsM9X22J6
0YhwZ5FBmpiFvyfQMwi1oWcN1/AwK1yOFzd/6OJ9HweYQhXvM70BhvBX5KWWdf+p2xnVj373+67P
/HY/A7P73e7A68Iy/A36/liG5Lvrg1duwJG5/vJ1Y0Kz/9k991Lt79XCvplgG/OIdLDM/yJJ1yOH
Dhp0d38wPWD0CmDQKXqIOX6nribtex/Uf/6DqPNYbhxZougXIQKugMKW3oqUV/cG0RbeFUwB+Pp3
wH4Rs2GMZqZnJJGoyrx578m+LYonoi5W7Tpr5XsmwaPuzWRMsp6bvt3I2PPxMKdMHwAsBXyE7Mna
DqkL/4ORw1S7WPc631y7yrrTtxC3gwzWZDQwni6+V7aPj9vGP0U3c1OOonQQAFmSXBs8CNkpr2hF
Rieu99GgBHGJ5h4WJJOijhYrSqIzmVuh+EZSNfyOTYy7JRHYFZCxlyqOvhpB4qhuxU+zHAKGCj7O
lh6qglthws+H311pql049l/xyOEn8/aXCOu7ngkC+12vNjZ4nK7vTjHvkjtxZUWq+rOE6DfU9ww5
gMJE/PjVs6m9p4Y+26v4/LY4HFdkSb4cQ5NR4NeHgZf0rUp5OmKCyniWzlOhnwtF56F0d+3rhoOp
TA/SYwzUhtT9BR0myYyJRFV6m3V4U1XQ71SKPpNOwWdV1LzBdmnwdHqHrFBAR1zJs42NGOQWfoRp
5TvcOLRBpwY3LGdFr3dxhL/cDjJQJ3D4bq5X5NvEwkMkvNDaC1l+c5S9NufsyL1crAvzezjk085q
+ojwC5+M0a6LY5r22VYrFX2jJiAZBETOI+SHXFRjkElh0qWr2NcuqrBZHEfCFJEq5EX2b5HHJwe2
IT5LPIUNCTKmRt3PMKr/lAlWpUZ89WauycBya/GxPs6lvJbkdFe+KQ82z5HCOGNb3rV3nYMT5D/S
5tOZQo5NY7nMiJPIhllfhEmlGBj8pznQgNIGI+VTYlrud6LO3k6B1Ghk0a9TJsxwqBR9lNLoN16F
gTMx700Yn1EVh32Zz/mr3JRaWAeZWmdMU+EqYHTJ6K/ZZoZ5K2ayMz7sii04vcUrGm3TYUfhWK1L
n+8nyo0vNI+mNZ2NmQ0DT2y6zcLxs4j976QTusBk0sy/yNy+2VaAtCgjmWJzsa2yePpJhPpXWIXf
08lrL16BDTapZ2Bs20lpepAk4QkKzI4x5HizpuS3nWGswPmAjhYRzbSpJbGgtStJ6Gc5HVPdfRNW
8DMcvXtaHbImY3w0ukC+JE9FrevfvVjT9KybyBmOns4/7Yk3uWm55uEz4Yp9RpXuV1Gv70HbM7Gp
/JSHgKNoLleNjPhJuk5s+EniXehHdx/7WZ9NN50iFXYIvYJvuSYdt+46+vJoSDZKEOUCePDkteZ4
KjLXWUmfiBAZzBeH8FGEwMutVVnURa7H2EdAmLTsios3oiigwlvb4a8gio+m6BLAP8ZvWsvfWsLB
ciNi9lHOf60PDVJBC/KsrH+FbWCsWo7oVWAEP8agexvwVQBtcFaZS9kFQ8zbBiCcUss56rmF/qOY
NdSVPIU6/9WNPopq90U28Mtuw8+IIvq9KYI/OSoEYRP/ZrXBV+KXZGdmF404G3boGrupllc/VNMe
HT9de7o+pFX4m+nE97LJr7jRN0wW5pWNa8FDDDKbukTRxsSalF8FQbDEdSq6mJg/640nWqznpD9V
o7/XtTgoJB2Ttm2TLT9u4YWr2k3cc5dZ+wb8EhSWiViR/4pl6hQOa2425sOFOYKPO0WugttpocGr
iHMkD/BSbjJceqf4b1ja9nZ2m55nA/dqKV7sUFAjpzfLTy7whiJ0j2MI7muVdBW1gqSzkaLaEUrC
/GFEmzCRv/qAsfjSnDFrKhZ+UdD+NRYjjywXmBu8JeqGeierBplYYrzvCWkczMkk6W9G2X6GiOk2
F6anP9LYuA5u9KPlNt6gp6PWec2Xo4RazrXvwVRuamf42ywp+ehilpwfdf6nH4+FQfGhLEJOtoPi
kxb5zrV8HlJvfh4j4I66m9bK6X+Mtq1uSV1icE2/ZxQUlG26WofmJI4ZRfUqRC+7u8kS9K02Xf+b
CvkQZJBsNVdx+pFgZDm6JV4uz20RPiIGDrPUm9ikF8uKOt72TbLPo+ndwmHKFfU1BBGBZqT6DYa1
TcIQDpVRgk+KX0UXdodANPmmFdtamOBsQnxbpeVsRzFGq7az0G3bmOLaONWT9Tch1OxZHdjT1Hui
5pjXhhtd/AQ1eEJz76tKEXtzv1Wyh6pmWGsLv9cqFnKnyvjTFDHSyICuaAigaEVWQzRw8vXs5l+8
O7u4CqddAlqgMfV7ms7f8mZ+kVr/tYhNFxqDbEzeahF6XdwSm8jKvzHGhWoT5g3qHXQfe543utGc
yeN7WhgwQhuOPRe9HD+5YDrEER7wAHHDhQyI+2DXu/avcrLhbBVyhC/QUKxyVI50XRvTJBc7YmEJ
yiR/ysxZvC5fuQGYUD6B46ktXfUMFuRV4mUbYAFh33Nyda3b8lUbofc7jmHZ4N5ZE6LW+yjol2k2
L7FxqVLt3CKEj8rvrTetVX7rze51SMRoHXQUt7dHXEtawIXygDRlgD8C2Nz4TbTZRx/J6m8ifquG
vG/BR2rAOvlcctJio4MeYmDAnjoruKZGIQcQJtivcagZ1/9ePBhAdcZRbgfFE+lxvIeuyH8OQRnt
YkrOn600KP9uBK4qNEaC/EUcLsHpJv0xtPLUjPH0ic/harX40rym7be+aRIqrGqLYUqSvDfBcHPm
uDrjQ5E3BKdxy7NcbQDR8dG0cNJGXZbBy62abTw6CMhZuLLrpMBAo5+6MkMQd+zoOTI9BstLgK5d
knVUgPcReOaSBFGnKFD5s1cUjPxmaIaiHH7aYB7aOgjfa6LuG+REj9A6LYNT6bmAvVBcrRj9ePkG
ZsOz3iavCkm5vqdBMH3V7bpFJONsm1+SjCtYSD3ek8kyTaJf3jlKCf0lnT0f/+WihIAtMIdDeaGm
pFe239tw8F/yxP8TKj85dN7AtTcAZUu7wfyZe174YsRpDzSIvK1LBQZBiffOSPM78AiHNtP/M5Fn
XKVu4VzDrBP8ydHezwV3Ob7y4CaSt6otiU6PmVmg9ozGu0UqYld4NsyXArUmD0M4jGjjLqTkepza
fRkEyNmdZXzMHFCrOVXlxXeqq2MnEqwf9kuzbSZcAtG4NepBM2Cq7IZTvOKtMmBjyAW72sC94roL
34iVM5eZizcaPip6lY2baHaDdRwbBZ3UG0+Uf00XzCuwPL3KdXFSEBc3j2zh48U3FxED89/OIiX3
RB3Xr8F77x4xOmiTZBy86BTUifWWmA3XBCncnTelu7KV7WnSrrqYzoudy/5VgXAsR9MFRLQGjaJe
nXCraRFeHl90Mpw3aNC/M7tXJPOjjxzfMjzTD53r6csD1NpKS5xlPPAWe3ZIKoIL/tT69p/H28N8
zyYMR6zkMKVyEcaq4pJP3wH72WTLuw+ndbaFGeOSCpy908fNC9HZpqHajDF6AS4Iwc94AQClyDo/
0Kal4CMlVHlqDRPYXU+BJIdwDMg50j5VqThPLb9uk5Gn4aU3W+n0RovQ7f995pyxrbaWLs6FG1yc
uQ/ujtu/eEH1N58AdQPCwarX4I3/LDLzjrwzPZeJj2/RCOR7WVWrYSSpOXrG0+NdTSwYrVS2b4PR
q0vfDxJbPyJV22T6oqawWXXlkdLjRz2V8/vcMW/NyhaMwRh8VcFPytfhvS/Hsxa4JGPo2szV8JMr
kGFuYBZv0yjmzeODEluUkJPFeCYuCZ+1xJ5qHDcqtrdkT4J9SOd5xy/ibwYfd0hcDz873RS//Fh8
RoG9Vc2YHqLOtfdV3VLd6PY2kfbaiLFrISn782EwiwDPRlryuY9MdRnd/DMY2wl4KvAAWhlvNyAz
v6S6xfXRvUnbrV8be+bwiyVcrQdC2WyQ4ciKyJWVBzNHj2NtHObFRZcYGLDi7upYrr3xjT4/2Dn4
Fkc7/lml1o8qd+2LGskTY9MEmKDGaNe42FND4MSPF+aA8aEVxqfl2+1ZOh2y1/JXoT09tRl29BBO
M8TMUaM55wGsTMkwn9dNI+n0tYqbS071JDlyDrqU9WEYCkrYyd/kgaAWmca3CIsbHETAM6lhWjTb
HCGRaz4POXNxKHnXx0snCFYPDpIbSeDg5jHkvzY62M4RNhVHx/U7g+waA5PaQ3LUxLis05TCq/C9
cn4ds2Q+KqYkCBY+0Yi4xTnjlH80xDFOwhdkrPwsiSGvMsfHb+eoH1MGvqMQgnBH7DyREmkvaa7e
GlmTLPBa41seRMhe/ngfJvUjnRx1Sb2u2qV+FGGyEAhgsZhhSVYJ3tS4rq4ZmOa1mP3yYNgDnZWf
+QAalYDOajTbOcR60ag6vXMLms98/x92P1modX2yr2mBn+kulsQ/GF/IgmBtbQMOoXCnQx4QA8i7
XLzKJAEQmIOC87IBH0mKT9VKW9iMVO3IWs1BqsBeOymjvL4IIwji5nAlqRaeVaPp4CxmKTroCC7U
OHgNyvjVMDfFucfucp7MuThnaIy7sO2Map1G5LaKJRn6eMl6sn5Oz8CsUBmcheVZyGtrPc6UpwLm
wOPfMtw2vhbIGI0dAt+28BNYjtG+PF6Smc4YEjePPTbc2LTf02YRWJnEHIqG9ravPoSieIv8uDqm
HqgkL8maU25SudnuZO7cqLdIlcNbJagYPE9YEEodJ3vDm2tY5XxzAxymE1LWa1rL6SLs8mSWjX7O
FBmjBTkdlgBHrLiEzNQFXOd9+IGdEbNw0uLRSuJj5OTWT6xG4IiSD8fzD5EIxFaHWX/whnQ8Rl5/
bzpZPvWB+mEtQAmvB1JQh0dnnE9TlPwxpB0da7PWJ1yv4z0OwJgkMz9n4cuvacAfaQEGiIX770WO
5bOTd9WtMBN3T0v4TfsYnDz8ht9aDdDAMqaf8+ShAuE5VP7gfDrFTG1c1fpSKPDYg3FpDfcymGBI
BXDIJ395iXTxHicy3jP/Ck5+EwSnx1+ZnRmcaqvOD1PYH7qob84mqta/l3JUQLOyPP4rA0Riieyp
/YMVmN+dsZ+3rYJ+nmP8P9v0y/ClvcvjRU3au6Bc3f7FjIt8ng//HSqUwP7Gywm1oVEN7sow9JMP
i+r07zIBkFrgcj4U4dzRMoUqPftRFtP3TkZ6wtdjb8lgOID2XOfMCNM5P76M8jTZM9JDGynri1he
CNLmHc5WrJdxAXORyccV5Blz46XhwxAlL3aGSiMg2V5SkmD4Lk24wN4o211cGuNeu83G7P1dXs0j
p0w9XjxfjpdyCvJ+5YOZbjAMEnKxp+3Acb01Jjy/nmhfKGh9nJXbxxfoO91LPAztoYlY8lC747EO
/A5wOsVnY84Edx2mFzzOLU92UW4fpXA18Mutu5eEyOBrgPzkh236iSk8B2BXDLQ0XvpZyRzAGHXy
3soZETntE1J991RHbff0+NIIQ4jCbXGrO77JzGEs8njX6Cmr638v//5eiQuf+C3TMHPfMNo99yAR
DvOc3HJXd4zRl7Jppj+4crhRvTZbtx9cRhOucNaFgyXfXCoPnHC4FYqUcTZLFQTX8ns16t8PUERl
9Hegws2+K2rvwy9gMecLliDyPUYKPfHZPOBHxpU9F5naIZsmJ9lHVMGVRmdNk3In2zD5zR8HrSoZ
3i2m6E2+rJYolsRR1lIXGnnDRNAB0tSo9pbJiZvJjZ9SEHWgQyLzVGEBYjD40sx4xIzQVvdKLjbK
Jndvlrt7fBFyElAUGd+bsmIIYfZ8BplZfav87DI39S7twuLJWhZOELHgzLHlM9PE4pTGMMIHYcGj
6WRBr++PJHbn4FAbUu9auwx3ppOPr6bH3Nj30vgYR3gfRAptTgNk8qPuBoaNO0zmRDqclCFM5vVv
idfvjVLa2LkZ6liDqvf/Th5r4FM3bmQXx9csMjHUN11yIBHubsgrlDvRKPYPaMu4Gr6GsZyrX11L
lxJQR7z1UxNsXUvmF1swAikTwTlkUm9kcXRyE/2rCk9+NqXPj4qzcvJ8j7ID992mfR555x43tu84
sMAG/HQlc0qQ1vxIC8TmBSVoKxvSx6gCel0IMOsbGx1wOzdhkB/NNooOlhDnBIc3E4+8OoxAv9Pc
ty7lElxPczfalZqkTr18yb2HY2123kOlzrrvg0OQ2xKQKxs5VhjFgk0MYu9MslpUOB/shS1cFFt7
GOHIp6GHsWSGQ8fEuGPUEGDHj5zxp9cuzvJpwBO7VPxON5vH0M1/26UT3XDfc7sub3xqdr9KU9xs
tzXOZhJTY3sbHzc/QnnMIKUDSZ5hHnW9il/BOEkYpI8fWHSYAB5HK6H6/x+tduh8DWboggenxGfy
IM5z1LJpQkoY1jH5MCt6Yi3NfHnUAz6REPx1NAwPnookdbJlsU6w8ohsTqtEKb0zkuRu1v3Bcjxw
n+1Cg6cXwST1lwFgdMC2TrjNytx9FBUF715sVZeyHbdT1Xt71qP8/a8WxDNmXLuu/0hZBnEoUQYv
IYChPrcbwmqd3e8qDG4rtWA3wtkNzzbg6m0AvBb40IA9P64zvqmIlpoOa9/ycT6NrpQb4ZYbP4Px
sQIILkXH4DtlohC7AwNL3YargZjVPoEfQ4/Z3628hpNT8DbEcxxdfcJzIoFRGk/xd600M+MigVVD
higYq/6acAFv+lF++YUP46wdn1yLh28s8+67YzSbQeYnamzrbUDRfE7rfosU3IWBemawRoQtUvMx
nacti1u8b8ZkRVvVCUBGqXfs0Vye8TKCOW+4lRpFLqcDBZuT15cZczIriBzwLwqXW5AE+2rhvQrk
2BWWxF8t2phIsLasKhwskCZtnogH9cOg4E4LwYOeUJGsHIswMJKnd2QWeJYP2YJJKkq1dS2Ik/hw
Q7qjK3WPEz62z25GlLDvSIQVdUPSGqlnuf3pGeLufYY/KMg6/v9PoUp8jVlZ3tuGf0bmF5Pxum+8
8tDElbl+fNuWZKwe9cIlZg5rgkU7V410uf7X3sFtSA6PB352xmgx2B+TlhNUuIm3+fexJ629caZB
nDI3iGgsIPZkeUvzmRbHx53S8YvZVqwkiFw8diTpakImd5Vg8bKT4SstWsGFFQYnNiDNz4P93OYS
vyvKIK34iKFgWYhEHmlYe0vjDxxEbDomSTReabiNgEodoXQC4XDxy8RtfPcdCZctzJ/w6FRPFhl0
9+C2QX2ayni8eiQygTcuJa6as88kUu//HudIJ/rIqhEMe7V7CEPbfx9qqDREuf7d8b1VifWYmsPe
sA2xLSGmbIfQd3cWmhl7MVR7Qja5eEJWh7an0H205UQf5lzDVRyeudHUc0I3QrCDkWxbt89T4X4z
0iC+lK7mGVGtuOYEoYD89Ei2Ls94lKijr2fmMhYZvoj1Io+dR9IeXoE+MSYY+CjJKjtpnrd15ofO
Ey0h1t24tU9RMrufokQ0DqZjXebF1a5IbVo9bAB8h2fBPcpCJcStqeMPoykgOiOjDKyxOT+aC6MI
L//uJS+kpGfZzXZshv5lqs12mbHnH607fk5DimDhafmsgxwLDPfy4yUYPAJQExskgtz/+K/8sCeX
+c8MYqKFMHyJQk6PENfg9t/pPhNJ2wxlzAjZ5ySKPesrjvvh1cuz+7+3ztbktaha/6tfZ5e4Jpbo
Sl1EjWzq9ualX/7jjxfFYpKVX5fp1oMjc1F9T1UHLoIhXU0Ga/l7ods6hzjJ7xnn8g3lA5Rqp+r1
Q4pwesnmFkQHbvCQby4wyW+6mHJI87JXqvCpP4zaN/dukugdiJqbKknw2VWUvUQYY1t6ZZkP5Yfp
UV7GRdeRihoopr3WPyIQnaF6f5ZA+k4+WCu5MhzZHf2JgQ3wWlBV5aWYQEu4YxSd/xXZKda1aOIj
q4TxZgCvPJlVk39w6EMmW3LnRmMzK1FwUcKIGWs7u9/CwSxzSFuhqda6yI5e1jN4bbpr2jBgyCfl
XIrat7YBo6MFhPaCvf8ne2y6m7atELauVXxvAa4BDGt5l7P5rWKRUioC49q6wfdy4ZvJnl7oITBS
JLKtKWysM8DZy6Oz7w2whkuRw1RFbxPXi/YWDqDDjLaz5mPKeVlkBoJNROXtieGJDVLlXlSGIn/L
l+ayJGBIp6dI9APGFDZsqKR1nkZPsJGrbIP9WFVM1hxHnDsjvRkJykkTVcG1lJb94pnNa22TcVKC
4h35B/OpMPVTO1i/oENMl0iXL0lipi+xEVzVDNq2MgegMGFLRn2ZFLSNDV+doEUMbctfJew4WvUO
Rb6aOxSgTdVoSCsgRqgM0vYU12yUWz6EVK7sF9DC5NiAzgKxmJkGD048/IlqwyUvFmnml4kEPx2M
RNoZAbL0iet89npAaOmChFtQcwlVNZnt0Ns+Ppe2CIjHeNkJh114ULDA1lUxUrKE3tmDErI3AoVJ
R0IU913o2jYN8MWYCrlxm4Cpn8vCtsqlLCrFHB0fz7M7qQqcXkhplef5UaRqPwMnOKVamxdC3Arq
DnVQJVR27HtiPm4dkwBeVGnLx3RXWS1Mg3xkFO/G39PayT/sCIw1SUGbwTzcssclEUoWkkzRgOlE
mpcgTjGFpXlwYlgx73qH+Toln8f6Dbtfo0GPX4L6cV3a/laDKdg6U+8+GVH1y26mhquAX42FY3Eu
RbPHdaP2Fv34+SlzSWsixnAeRXfHFNOLK2Km6AoC1cCImvRIStn7OERLPWdbQ8P1R6Ie74KNjoZT
HrrJ6olGEElVgyFOFdAFo2umG2s5yDc8dgRaJgu8MBRl13QovtPMFy/SML9l2WjsROGr06xoH/w4
vHqdOGI6Ld5AVJOM7l+Zqr6UjtOseVKDjaNl+8L2AigisTFcYzXoJ6bBLwNEoH33+H8VodltmKjL
PYwDhwD1OB50DgCq0CGF4ZwW4OUXN9G8CDr9ou88/kraKaWJ7d2jMSNwlycNgXroOBg+bAjJI0ma
WbLGgTacoQP6NPcuR5zvFAe4/cGG1QbDpl3aqy4dfzxkEnvCxklBaCwF4dzxI+X2ZdQ22dNFl0Kr
0KvHvyhyP7/nLB6ZSuO7PyieGY00FKUYUP9dYKrmgdANKodbxcs6Iq8ykfyLep30zXvnCDRLl5h/
VdusgWniGyIqW2qKZLqTHXOIsrIkzUdn3tQuAHlDuptwASemsW1uB6cR+LfoOuyKtQ3wk1zME2UF
UWHC1BObgX1JJuK9ynpzlz1pQjjh3o7yYdMY15hS5m8uq59hR2FBwSn3I3uMSodIcwf54hASXzkG
ppetBN8euf2KiSPi6Fa7gdqTfeSgNqOTZcbNuYZ5cAwcGCba5alJOXrwlxm5D/522UI3kysiYR5k
YIYc8Rra8ImxcU3S/y0xA1JfEQ0ueYj3ph93JyZimLajBrhe4DPAWwqMNJyKi1P+/xdrdqH5BzQf
UbbSOg+cK3QyDmYtoANHY2g/DF3MP420UC9N5eC2WBoirFrmqQ121SCWMbJIn53FNmK4ZbCeWMS1
p2T50UwaEEUzHgfkg10xYi6XyDMbKvGK9XW9+MgzinkV0Af6bg0qBBV/64WY/5iwDHtZIzj4KlzQ
B2nzMiXh6zAW9AIj8woZYpLLB1gpMWmroCkOLBYb73ng1U99WA6vWjh7j4zswVpuPfzX/bH1xSll
CegFAc2517pnEGRT9RO72oiEXTJW8j6oJtiX2l9Vyl1I7Pm0KsCHHB1uO8az9sWVdrWuyiS5+QbM
4orVcmIReJRPpoMLMjzK6AdHL4Cp5T/VYnc6+QnJbkzd6bIKChRg9d2eQZeZGf/jkhv7lNiOvLdJ
PYAr8r9QevN3xWTFECl+qVjTLbCoh9J1BrxMjPsxChl9nCxxFfcHg2yoYSpwg8uQl9Tx1ogMcW5y
u3qavOK3VXrTwRkKMvPLr5T8fsNE3PtLwpaMEIcQbwlw9UT15i4WZXsNOhIHTIcGQhtpfQ6q9ptl
oHzLxhzZZupxnjr0xvWcHMvaQy8T9tEpi5FHMD/hDHWOVomXl1jb/N5PGPrh5p9D4Xo3ywtAegKW
NtIWMLPXgMhdvqeq7Dw8E3QAdB7O1ScBvZmX281RTF/Gync2GJZBrhblmRDJfJZBVG9ZtHBp8GUT
6iLwS7X72VXtLx1pccod1k8YoC0BpajxOhGGXdiGbG3tC/icsNM6Yi02zOOsiA6pi7Uq1uSSHjPT
qHOyfRfRKNrtYnxnjduijj00MT8U+mDq18wbXqY+Buc/IJ2ely+t9iWdKwe/7zji1up7rOGqBpYz
tPnRq7lWhO4/GuTsxUASYI3NuZctC5R2ITCG85k+NW0VQM43w2NjoLMsrY0G0XsdZpamGg0rH3ik
bfLaHTP/AQirYJ9WlNnG0bVjGHw2YzzgAvyDPOIw4XF3HPOpNhK1fkwpaop92ApVewKx/kw9Vqxx
IYRXtthK0sHCvVYz2GnyhRevclzSVNx0Y4VGwWTpPDiRfRYg0bZRXeSHrGO3YdXPkN6iqr+1VBcf
ts/B1omsXXt9zFITrL4sPwTQasr4FVY458wOkk/6u26IUVdiTPfUPsSHZJvvidpyd7WyXM0Ox6il
ZgSCeOzX7E0tWD9gnIZUFvdhsamUhvsLpBctpTl/StvIAbqE0BLzEGKFHLPDKLMXLP/YDyX/krUE
JdOuuLP99qCzOv9qerHHzxmxsMp4x/m9NqT0zzE2/gvnBkp6/LOl5YWQNV4oH7Dzhf1pTiss2yCV
0sjszpMR603kKnc1dc6LX4VyXxbzHhNmfoUvxgYz4xaikCGYpa+lJeOfvlyXrgmWIJuNq82QBEv5
78WesgdUn10IZL5C9TdPAAxfgoJ0jFm9gxGo7izebA++PWSbsVwyXxE0RnCvK3KMIwKqDdAVPwYA
6LBBB6MmNmA7ZTF20rSuGBkvT1lTjfHBW0YZXTGeyiIwKTPMaRs3gj5FEPEL4sog6X6wBmc4ly49
d4cCp0aen/ClXWY6bWVxh5r2BSiY3EzL25Sm5t//uKqN3R3cAR9DpppvJAaJRGvfWs+Wi5Zljy7v
vu3sm7KnX6dEkwRUj2PPgHkare+5xA2OXDx9iSnut530YZAtH6u6Ls0n3BKoofyoU+O/PZDGWK1O
s8ASJIsmZC5U1GdnGY4KP9UnimLGdv7TAFOB5c4aHW44DYOML+ZQf/PmuDjhPvOBeyCMdl3jbdO+
bq+P4m7I7e7eA+JzZRS+Vhm7TUcqj10yNS6Zc64UN4M/Evkhvona/sGvaNtgE+ib0Xq1iPYfNT0s
MQYjWAOKaLbtDJECFld6Ud4IPjvMZpRSXOfSxC5OQ5KvVT5MbNXtUsyjdB+t4R/6CqBlZ3r3DG3i
6mjsZY9fAPE8/xUETr+W0bgL0d++4Eos24Z9v7IOj07PxWJ0CXLVMTmlvrH1hxtC//OKBM71KJF9
qasNc5KbAtvAujO69hS27WcqWNNpB+33SDDL5JBhpVLuyGtU6H4vCIELA76aelR6U0xSFhmKQDTK
L7q49296nicqP3ELLkX3H803pniiyd09filaa45WVU361NvxsznHe23a5tPsh8M1TarzP5FiTjcE
box9vbBwYVe333QQfZjTL6XSb9YIz+LRO3CUh6ci7+cD4hR2kXkSe8f4rcFRPo3pxpwlxU+J9k9z
TN7A6VImLnn9rHO4bxLDAdMV8pPd4iBIxzk6x/OIgrsYA42kzd7ccv6MDTZT459QLLLQtP3apr95
HK492+VmLMGCbaNh43wGwEaWT6ip6BoZ957J9Zt4Pw9GHhY/MPFhCh0Q073qBwifLcqsvwqa5qaW
9dCLO8Ty2Tr5eP8UAX/fsdk5zbLsvTu/wPHhdOSCpj3kCOnZfSMBQt1bQmAvKID8ZwnB7StB1gRX
2HzWqKX7bNaAcll8tSVrJlZtnsAznzHPQoOm4F/aL9Oifkd6RtTMwwYtdHyNOhgTwXJoGG4WsAkE
N4HjA24iKOegBMzOkjgN7n5UMBqqDGc1dPaJYVi1nfywPuZgfvAEKkZwS12dSej+6cTGA8MJy5M3
/4oMhwz/Qw1smg3xX+Mthg24tgfy640/vBRADm5x4p0q1vBkq/SnKqW+EgdLVrPCM4bgQ5WGL3od
1VOxgxNKHKaXsMpqajJijeO9wUo2mFb8ZttUdJiGrrEA0oWBCyB9bgarpuF8kW4BYBPXJnC/YLy0
0fCzbnFguEzwz+mQGmfHPPYs3dsxzDK3j5N0UQGNscvvMetKogSYittvksUGMPS041Ws832yeD40
u07mPh1/So9Y4STfJmCO2NvFLQmZPZmmoQ61Hnhf0RE2w1jGO8J25JWX5x1zxgFzY86S1myhAuE7
EL3cezMMwV6b0y6UhYUb9M3uc+TjzAZmRbQwQQSQHsxpmu7VAw+P/EMW69HERpK9bJ5VBbfSJ36u
HXSriE93VASMLBbnekzy8vw/xs5sN24k3dav0vA9e3MeNrr6IudZUmr2DSHJNmcGGSSDw9Pvj+k6
53TVxcYBCgZUljVkkox/WOtbvWQUxtSWKagReWrjRPKF2Idpp/UK0D77fADA4TGJu21qi4NCOmTv
ZgljY3KNq2kK7vQBtE+XEQaUAHx3ItA+kYEiPsBisxNaNscOg1uY7xa7Uve90Q9HGLFqo+NxXEhy
Bd04HTYNo+hi+RoVmEGcNh8eIjdvkcoBjs9r/QDb9NPoo/wucXjLNFZF8xXd1SIhj4odr6zKN4GK
Y+eJ+VVr+mBuXBHIDISHA8PYA2LrnzB5RCvZqO8eT4BVmQ0vZTJp29HEsZu3sDq10gVdOl/Kt4Ms
gqu6UXQQt8MiYwqI5ZbhVFt3YID992nqeUMsVGIvOavguWjRFWpb9gnWbw2L8NPpZJnj0aim4KUK
Xz2kYxs56t1q3mTeBmRMF19vw8YpIEexIKWBmFRCvdgGVWsGQjxxFbG32Hd1otLhpWYZCN8q5kF7
WwqVGeImfyC1ckiDlCwL/OVpzMgax77YuDf7HPhefVHg5YnE+D2YGXyB3NxaF22c8xRq6s7b2IeO
xbuzPe/aepA2oB8vU11ePPQve3yT8oRfbDXMi466B8pa6tYz/SJCvlsX1HJRBn03HG9vd2OZ+arm
6n7UfqS5g2S3TBlKu8wa7CTeeHoT7kxXwxmZ+uKV0pf+LGjSfWuSgJcngbP1nJZUPQ3gwZC7q9Ds
gqNufbfAWzNxB1gE9q88BCB9QtscqbsbQGU3xLw3RhmSsXkeoRNWEqQo40diJBnA1ds698JNXSQg
tdhSaEFAc+0lwTmyCEcZGQSy0lDlkTQGuehAUJZjGfxuUx3fM+8ZZ2BKjCi+hwFwFke0hiBxx+JX
O8sAyTLz40GXWxTl2X2VSNgscOD33JcjyWbRI8dfPRcRybF1po/eEvHjBI7yYRxgBVqkBe1/jz3K
TrrAovuaABRRbkhoql6sOVYci9KCnW9ysnFG/17QZDZZHFrZ82b5A2BxuALV5DM1dqwa4F5dPzbS
mFesFXot+lUDHsQdEiJYOmQAnlQ4/hJ92a3BSdRXSM3PTjHprxOp6JlCjA7qmudvHn44FHZqcNW5
Apl7TjILtIuBAkZzjEtOjm6vnjrUnW+TgmA4INZa3MQvvBNPwYBMp5cOc6TBovIwjGe/Y+TAyg3D
V4C6L00c4HzzVo4JxAVLMOJDnUnbfAKz4dsGedrf9Q22rmYcwieGByjYe4zpdBvFbfLnGNGhT7rg
dzHBXjE4QxREUPTYcz+syrB6+50RcCs2PHMuhS3ZXmFfL0jwDJYpGe2LrtGck2EG6SqZLGepmLZv
Mhu4Xj567UFUuSTtiyMThSFIc4ACe6nrcMAE44qDKxPrlU6q47DI9vzSSBiSqJp2fTtUF8cPXhKt
f0PIvEYVkD9ACfWP4e2zalHbHHIUOFNWP8Z+/xxFkjgpbmXYF/kynzvboctdIAbNsB9wr1tKsS+n
AEFcQvU0oIrblY2B/qlzcELgz08IttyLiTB4Zjn63sd6viTEd4uKO7urmjQ+5wTWgAxay2EYr6NR
nyCRRkenQ71VtT3Jt3MVXGKKq5CGbvhS/WESHySjkKJCRJ6eFODiOl8dqGFyGti9hmZ6nK/qFvSS
sjcEPbbXJjUvZOm6+9pm8uVigWbRw6nW5i6ImeiSsKK9Y/yEYHo+KWQUs2fprfW80bgr8eatkCNj
bNN+5a6hwQibmjvFnVq3bnhQOXodS7c/Re0QFNaimLZSPXqrio4RBXkLmhO81HY8HULgMsQtgHa6
CSc9aswVTeWP3Efw2TANfiot7VfPkhd6gfsj8E4if2jMSbyKjrT3uGmeZQBfOptM67WrfHT7Q4tT
jygbAn85kW5lw+35qAUslCcRF2sn9rWXrLGY5JsxmRbzTNMS9fYGocZTAk87nLnr82antij+ggh7
PudttvNtJH63VqcxKsxZhW8gp+f3y81QgsnEpZVgNyNHal12XrYaQ50n/tz6GWbxIfkd9iUKoZLb
08iycUUeSf0eoJddnBnYiCuickRJjujXv8sGkWsBC4MeQo7R7qUkPTPqFeDkMNhMPiyUkspsc7vY
pPQegkihEwPo/dQbdbHA1nzXArBGVMM5ZOKS3Uzzdlwk7o/bq+NKxss5kpmr3YNHbB2KwJs+ltEO
VLh5EuTOcDZkj97q9rxu0tqkq5sHtSJIWFw4rfWMih0QOQGFjFyMSxNp3h45nmLAiG8KT97cs6Cy
I89AJMyg/D7Y6MQlLlwzJ3hnKMlpaOLyDjnwuNaRXh6z6l5qsXPNYrboXutfDLOFSeh9yTn9EE5M
vCwk9t3eJYkqCeY4EpywZtE+JKwddrdNLIK1vawfAm24b+YOTyb1izGUJyqu6t2sSD/ENIJsuy7o
1ADuSicLn/Ecst4fwgPzQ5xYvdcdmhFmTjIK2P04d3bwTEgYcoq3EM+YTrJQG6DCqZWHTQIvJe7j
avzuWSSBIaAmwnNYpPgDt/2kwDyljC/FTO5xQL5boc/WU8WbqYi0ZWdI+76XCr9eVbOKooqKHqqn
wAxBp0ioScqFoqPq2RFTPVowtb6sOS4PYQvDoL6gCvOK9HC7FKYuqY6uxWremIb8bmBcsBhEcqqb
xv7zeu+nWDswkYT6EwIIdmn2/zyqUXoWy4m3tQa7g6HvVjpwfhfIYSw0QBUrZaiG3BW2x+YhGJmO
9+lw0KMOWXVSAfd0QEjdLhGGj2Ifg6NuY1XBCXff3CnPrlXgpNcuGB7mGTqxE+KUyzrct37M61Aa
j0q31GukL9qxiO/D9EGLiuSum3D05dnknRK73U1VZQE+RE4DlVo94hBpWEDhUMuBKCxuV/nvxxsL
YBTMSGY4RJ4mkoPJHx/2fWan5FzKtWX08d3tjwRFZetBL4eiZ4OGHuJNix53M0wteV9eJfY94aSr
APcRosnxdOszRB3uSqHVZ7Zl9Fw6/DmniOy9LdkbqkbFzwZQJ6JU+CFI/bhVbI6pBRDMWiYXYylW
iR3mW/yOlinbt7QmyCsebQQESlNbpaE9J6IaFp0H0bXsZ+NJEWfFa1yK+6CLs1e/bDaJgWq+SlLr
OasysBOkiS8bA30RVtVXXATFqrbZ4BSB/5AELHhuEyU7CNjZRiiOUGbRGECftqJQ34+czHxFQqtL
heWTIhH8KjZLASy/JNbW9qZmVyZIYpaISYvxWarIhHvn3OMJ0W/SfURIFy0EW2001nVAcrFj9Zru
ZsM7ITIG2fb6tKYJaOH7a/41yttzC24eiRemSth+oApGmwlOZ8Wkwhdu8NK40bobXX3XeNWzG/jG
2RGWNeNXPO/QZ8OD0eXJRXbys9XIbnT8WFwHkzFfEAAil2yTmdB8jsmAhcabrrcnG86omLBtssNH
uwWy3zMpipMA9HxiVec/2zbPMw9j478EQR+9koc3YI/3OVYb+KXjHIhltA2tJo6qfcHDm3YCAbEM
WL8Bp03rXYPY62hkxllY0NJrsrGjUKkdvIJfjOD0Y4IbYS1x7qzkvEVI6aYyDy+XY/oMPKfIYrCv
nnhiajNq1VEnPajkEhkNE/ZgTID3DntuOirLIc67lV2Y4+n3vXeTEe3anI1A0FUxbDkEmSX94JLx
/HTKoGgwhtD165CG8aHsylfSHOJ9WKef/DbxI1KidqFSwzzWrle9eMyb14M2oGtX1AJ61+Zr3UzJ
o/ZH59Ft7vO54quGoDtofrxxeplc/WKCOeL+cJRO4IVomgcvLuRaK5IfPo7VKyc/20FLz7eQSThX
S0FkZgKhoNR79jTOCAJDFeTljY23Spt6OiIvhLUxxcBhpuLLDsRnlBB5BtgTJfeoq2ExNIU8dnVm
n9JWPxo9ybKY+uSnz6q3iPNfVlZ7r6CH6ZVS96c36i/zxmEzeIADi6R6IFwIFN0ZIZKir+KFKlGa
rwzJSYDTGkAG+I2lMe8EsdZkZ/jHyCZADDGUbVGm6rkVPIV1Ye5gs3towzL3iHALfobM/VdwYgiW
7Sj+rndacQgM6ECqM4p1prpZr2SDnhGJODNHT1eFzgKf+yC9DoF88mewipKFsbYHU50kJpGNa4dX
T7oF80OoFl2hRac+/6mrhJY47hkz/L6IfQ/6LRoRvEGRerbYnh+tCh/EFJd4gNv6nKhQ3eVNApGs
1KY/Sw+pIRG9rezwPTEl7eJyi58VcimTpn3Oj7nrTPSgnW4mb2bvM4rKi+xMKPP0Cq+AMSeVM+35
Ss3ujz7qTm5bOazNsYZkGdsyRDuPuoc9RCAkffIDvYRiyryrVZGNgEV4lzLCkTJ/pIqiPJUZbgRa
U+dFoCJduTZbRnBQyc6b0ASBnf60fY+Iotu8xY3t0y3Xz0wQc4JW1fOMhqVMHvWk8x/tCKNrTE9U
yuxNc7LhHM9wfxNPhxWzaY4s5vxW14ldEfvTWpahBmSGG+LWPqVNGWGCEcTBFCQpD7o5nBWbL0BI
BcqQ2xAizD+ym5ywdWBq9EF+tLvC2olUdkfL3+pjR8zDPH3k+WyxKwbRNBf2xJf2sgKK0gyUt6rb
JVan3zl28DKxQoUBRZaSgfcADzPYCq3rnjLURiTS19NrlAUgGPhc8Df0jkOkofhsEN8EUYlks7E2
bPON9yxhHNsV+mmM2vdp1iH2FnyyyNGsw+A16gkHy0eLPHMNNBgzvtNpL0PvHSIW7lfVVUtk9tir
ZGs+cNLD0BY52/WiSQB1qUOIC4vrvCN5QApzHfJFldsNqHaKfXYrtY0g8VZCiuxqekF6FxQSz0ua
vzU/mLcN5xxBxu85DERQbC2FcM4MB6AytkLbGyzkVlASib1Eb7wJZvdf7DkCHojiRMqkuY7iKLpy
MHxSjmHkb0hvJkpil2f5uWOWeXTmKVxqZr/gu9o8eXpjNeTj9baonNokuOS5eGf10p+03mNZPq1h
H0x7akgbFrhy9+SYD3t86MOinHYMCVhKVGzPpSrU9jZChsS/Vp3OJjAHuNq2g9p6uTcshcjiZTKU
4qtPKnQ0cfESds1bxcJ24Sgzu099LTljfnOXMwvL/oyIFCk53gS7RmJLaqsG5JU3L6ls7mO9QZc7
f5TrEHytIT/Yo1mveSjmHNIENmpCfwwHYTwjByI8g30eXLtiw17d20sjjpYMLstnLz9kOdH1JCWj
j7Me5jQDtJXsICP5ARXwbtRwZHSTzsuEnaVCl8LvgOExcByBQIr5gWSQlRpQr7o6hxqinKvN7GbN
cGQG38JgmJNu28Jvt1jhwDOjj09j1DHhg6P1+Yr1msSh0RFdIoV7mQpTkZ7bPRqk7WD9gIyrSe+1
DqAAyJIYo4kmGr8uZ5UHvtGH2AJQIDsmQ7s63hLn/utr+O/op7j/ndDX/PtffPwlqlEmUdz+7cN/
P4mC//41/5v/+zl//Rf/PidfdF7iV/u/ftb2p7h8FD+bv3/SX74y3/3Pn2710X785YN1STDJ+ND9
lOP1Z9Pl7e2n4PeYP/P/9y//8fP2VZ7G6ucf375EV7bzV4sSUX7786/2P/74NqcF/td/fvk//27+
+f/4tviZR0lX/P0f/EQy98c395+2zvA6wGaBtsZ0vv2j/zn/f/Ofjg2VNEDs7+uGY1gEDpY8JOI/
vjnGPx3KIivwHN/SeeTz3RsBi+WPb3bwTzuwvIAiwDRtVw/sb//nx/rLu/f/3s1/lF1xL/CwNn98
C779JfNQ1wPPDXj+UTw5Lp7Jv6VE6uA7ITCxjQlzu1zifsClgolMEgFuiUOQ2o8OB9ayIf3oP16f
P3+Q//zG1t9yC39/Z9fAK+rrtm47f/vOiYgEKDzbWSQ9XbE9ZU+plj4hedsa06+KRUdetCeHAzcV
9kvYW6+6Gj86e7obIogRwaE4cOmGC3jnh8Dq7z2rvzs29xhyzn5z6UyE1HW/pwEDIA5RiWaa8IMS
D3z5/r//IkZg//1FZNBmm77NXNihQLWcvwVHdhg2XR0ZNjwFIHyGgd968MiNdqfXVJHNbnfBpyo5
DBtPBeu0IH/RLbUthKj3aGg/e6K07dnO5k7CXKIiJ1DMCrO3VMXVovGGX4r1FQdpZfB1s2kZ8ETU
ENAvrTn5x8JIWYXeB9m12aqZiyErPyaW+zNiCrRqKGWRsGUrRwYoaeos2TCoJm+vDZzlqPdseRlS
k13iIhbqS5D9rsxIQyvMk+ap57D8Zb055UOvl1+wIhZJLImy6KBeRKbEmQgAYdm2GP5tOcNIvIXS
gl+jXmjLNtaOXdjfC1c7Tp0NhMOS2Z2ddndd8zm0ukk5BHU7aQhl1IqJyYL36HMYLfvZ5lIFv7jd
9nU+RdsSl/Uqq4PXQMl3pBIp1XRy319tEBFFQ4o2HtFpMfn1odE77MrMK7zOWrY2Ewyn0o+6GZir
qDCcVVb0+R2VCvIjaBQtD4KlzuqByz7cTS2N/5TO6Yiy7y/WUB4g1DMBaP2FrDBGBmaZbHIyNCKM
DduOiRIzMZKr4RLMLwZEuY7JS52cOqY9uyAR3SXCw7fUknDc2nAIGHSz76wI6wY2iuHN7LYkO4Ub
VpjEiiArr13mYIJjn0JoVgfiXHPkSBRSPT1VyScRLHIRWNFjUAPeJT4dLpZP5nxMj9nAqZRRuJSF
nbKbAroVxRdTWlsOvFdO1mYpAhxI0tUfkw4QqyeVv5+q9TRuNrimoasVRJBMPvFqURwgzALDgvUw
W6Zkviy7sNphoulIOgm99Rg4G90mq1MYdbokqpgxbNNPT+WAXqDwswe8S3Na4meW+e9jpH0PHX2p
Y8Zbs7H1MOeNu8r5xbYMRY2GqxbF6J7a58GWzcHxALAP3U7XMswBBGKzNZz4AdhvdsOw74ChbGwr
vsC0OBRWsncQ34F2HVehi16a0eMiNsmqlt74qwYBjneT3GzdthfeXR6Kt2HCDk2l4gKBYY2xCGCT
MVbA5T90ursyBnQ0FSmNFXrSAb8wkWQyvotq9zwyIltgeWWMgyUB+op5wNByUppG/leZGBsJx6TF
XbJjYLBpZ17xAFYNhavvIPyR3Xvmp4iVmmGAgBu/wt9GgzDkH07DZMNGbc608WSDN1yOnv7GinIV
l2B39b7Z20KZRwmHnl7ZXLONeROGdzd4brMcYPNAOuGaKvIYuvDgfJUZiGC3jswVOTnvOaAr20Xy
SrZjGTD2EMYj5aVYji2j6dSvTx7ZFcwPNYP1EDGidBnLskGs0xfs2+o8Z7U79Vvhykfh1muVwR1J
SSxHQWqjZe38RTovRkrNYfnA3UFlJkFTWWohRL/xjkK5J8tyJ0xIXLAkb4B+0pko0ct0FtGv7lg+
xgQkemX4i0CKDDuE8SOvBqBrOWNWFSP7Bk8BjUdRo6PR3QwuLB3U4Lx8hCFNIXjkwAatkMIVKkhP
hVqI62FeQydh8hgJmyRypoJhyW601vp7zNMLTx8fG62w9lKNa8LX1lwZE8A2xAjGSJ/t2+0e2OlT
L1DiuZVF8YCYqxEQxAP/MzNQttMSuK9sP73hh8j175VGRymLNtymBexju0GFFlWflhW+h9KwHvRo
JIbXgeMEnk0ubZTc0yuAc0h+KS7RWHtwEvWp+RPaf9f/IAqVTVn4nNi8wQyKB7zIrbkhiHxjuNWz
1NyGmNTyjm3wGeh4u2zd4UGnM16BwAJgBgwUDnpkig2KG7WoKhz0RF22jLZZrndE5fWIAY54WjEW
Gg8gNF5pymhaJOP7oNyP4ijpOhF328f62ai4uEBgsEh7KSzYOGIUH0NScXJUsqbLBXDF9yGMc17U
FrMpysNOY/jPVVdARneifOXG7kdqGC9dXsLXxLxHECVEb6JaiayFopJZ1UH6TrtB2nmF5rvKcxLP
hozqQ7bABUS4U3n1Dj1h1VRCO8kjKrtwY8Q1q91Sf/bS+hdgpLt6BFQXob/xQgQagV2gFi72+RS+
d4iHdk5XOdss8QGMT2KT+axSkuAt5anB5Gx6LNkK7guCO7Y4S6YlFixkXxBLRWNNm4H7EOScONRh
RS4ws55F3b0Hhvfe6T5ssdhjnl/Ye+Q5/rLN3BpNnAuLwMyWQcOMXKjvICMHVm7xg5lV/nbykxO8
PG+N07rEZHiQxVmLITRKhBrLpE5emevPTwLEiFUfbtIIgXKWFQtV5Fe9Rx1Eo7ExfZZBjDA+EwDj
WBaPTGaWHFtK8584KlnY2csEwDe+2ZXd0G0YReovfVTqy2IkIgSR8TZizrAAu3uPRm9p1777YDfI
pNHF+QS1C+Dj2RhvDDtFItqQuFU048FGlskQmUtIeGO+tsS9MzBuYvQKLNat1SKtwyvzh882DnC2
jwPOdt8DX+s9MjGM6WMJwRtgvqkX6jV+l2pcOXbM5YIb0+xz9jl1swLFdAmRtiDgHx5EW+DmL8Rz
7PIgacevjGizfS457znbMKWqEQs6bGkJZGkrYmJDnDfM9R+o3QTYgXMdoSbTjXsJ2pKxYnyZBIEs
EASIbk7NryipssO8S+nrYSbSdeHFLNKT1vR0t5aGT8TIN1bZ/tKA7eCRhtHCECpa9xgydn7P3EsJ
xgEsLdszbhzT3HZjf6n9Tj4mg/kc6gQXF8ZcuJhZvevDADX2ZA+QDb0716mocePxTLIwdIFbeCuA
PjZXphU8aoSZLOCLvFRkKCx4li1w0zOChNw3hc5n73lHhNFkgjgEw3ikmbRfBlubdWSOK5YipFGW
Tra0svK7MwQeSWSw4ntmMIsA9sUKGeK1Zorq9hCiJbahZap9+B177Myz4UPuYb6RvWuT0pPOKGa/
z66O069ZpJdbZSaX+YcB+LyNMe0Ojv6iHPOOdcarbP1xV8/QbpbOlDKT76/ZkpJE7ltQbXsm0WNF
4jYn5LZxOcd0i3A2fzoSHa62Y9w8NxYUwgbWbpApIG1jTChW6O8t1BJD1W3CHtvuNrVYQ8c+T5aK
gflGddnb0Gfuo6xJFqHwceiqN9Ws84Awp2jWU/PMk+Qx9SMeyAbcu67q906rQbppu1egoeA98Umt
B6NGDWZWOzQDMN4LARsrnOKjGfxgg2itPFxCi6mP1SFBeAXsv7PWkp9m0axirGJUjfZOb6C3EYoJ
rpIwKgPrArIve2W15g8zgX0xzul0Lrgpofxl3sHHoUJVGsKPkUnTYRqatda65YoNSorWq9n3bV6t
nqh4jXkouDdVwqUG/f3EJgmqkzM9seXQXj3XXSd4qd5sGxeVTINmM7qdJGbYBsiTuXLlUevFUMkP
ibPUMnIJqwEXWq7lL3gZ3kv0GVjRXyEykSM3tRYYZbEPoZwF3cQ+Iqy/CILHg21h2I36MHq3iupn
VquWpVRQH7XMPWuZ+cB5N73VTbUUE/opZ7Y2KhQtCEZdhAKteSmEPmwHqENoFEfuKz1u1iQ37soQ
oA9e26PeGT51H7mUtl5/6L010uF1PiNXixrI6h+NwTtXphjJ9iSsK+qIRreQ8IcacyPDCHgBLUZN
y9brtwhopoQoLSz35i5KrMepa6azgyiXwf534ZsbBuezuD0CQm9hlE9owXe1BpxyyCH9sJtaaBPG
/qgzv8YeCX+VRmQLZ/6bZfN0quq2o55P7woRH2nyci06F22KKQzJVpknO9NqKFOBsa7sOVzo9oc7
YqDtndIiJKpzyVZz76HGim2bOXiNnI3djDCah3e7bdiBRCNdc7ILdPGcj0h9C7f1EcMnGU3ItFWj
8abTOGyykBSmadKeZDULumxnkwUjjphyXFRz1uzY2MXDaEAMi3A7Lw2+j5AZx1zKWdDrlEkIMjRC
zmV9cfTweRCRe2Xr+9yUaCGV9jUMsbn3tFMEmPXYT+6XlnPsRBoreV0x1celMvGUJ6lZCUW+zfhD
g4mHYJeZcjclf2Jeosl7s5jHbqp+ClduL1+HKoExo1GHUWPOoWKE0UL8IUlvwc1TlRN2KDx+/O8u
WGuZ2FZ1yOab4eGyx6MEU/tegMeCH91xzpsVc+ZsFock+rbRp/cujH+JkSqZSflP+jh4NUR24LPB
Sgoo4lSxuVwwiK2XqukBBBXAd0kB00hLri7wHyr2GiHZwS2c71qbOjSlHk5r3az2ccetHzGDOzpR
dcySUnsj/6PeepoyNsqy5B5V1LRUSVbsE4zliy6lYcM31x5JRIghSUhowPPwryg7CupQYSIyAC7z
NHZ5Szs3ayiQghHkuOWtFZ2JbFG5YRAlOyASF0ep1yaw7k3uSUAcMQ6FBJRSQWWvk3dcAHFf0Fxc
gJo9WTWaSi/6NKIjawJySsdwrezgFXDtlz3p2U7AG5lGj5AsAkzrL7bwHNgaznqOQW7h0l1MYXuv
BSLe+cXs4PNLlsEYJfuadIQOxkRLKE9NmLKOFHMsFWh9KJChmRC1036xuH4zu5iKTz1ZduPdUeIl
rtlBedLkssXdBGyHIcNo3bt++UG4FhYXh5Gn7RvmY6b2vS4a+utg0XtkojnTpdXjNwf9PCWbcQpq
gaIp1rdFl5/s2vthmQaS/oLKw6mBY0sDxbVd6QdiWPaD8jKi9JROvKdrIVjVc/Z0I86tJngynAy5
UUKiBSCNcsmWjAynoNpy/kTsF/NjkafoXZHxNElS7cOy7N6LbexyECm/fDQ4stw6vs+G/lHFPWQa
zuxYeocKhvdZRCSSIB6ysDktTY9tb2+8+UQss1iBJkWDZ+8UyJCJi2FRRUXKaiB8u3F4pr5bCC1N
LlWKRjqJvWBnGM1h8jT3GCarlgcp26z8ZxTT4YFqWxuytpbEkCBxKGESwf7gFarkrvMoJSmg5c5v
S7rC8i5DFAkNAydDbJxD4Be5MB9rw4RGa6a/nFB7MoaMZnS+55xAatyqjTolUFNiUO5uRKIXeUuH
uk4vN31+0To7SNYZ7TO60g4uzHOcWz1xBiYCpVj4sIfx0A4YCK7k2u3iGqtIjbgPkLd9TS1X7Z1C
M2gzUkp/ghPAmUVP1TBnXm5ghnX3vtScPS8WMY9FUy0mnGOEX/JJgp5+0WjghULL6JbILopLQ962
Is3kIiaQekbfrCJVwMnXOpSQfkAgGKHfYZr566r1njyJr6qDlqw3JbdWYQT7htQXO5IvHcCj+99/
hPYL6gh85MTwmhqRXZbt79AfHsu+9+8mEwngYOYk3itjSzSUWiSWzcBe1T+RXjwhHZlBHU6zDf36
mpKkBG84w2XiD09Bj3esG1EWGXBeg+RM+WKtMai8VdYscS0GbD+ikXeDaE9j2p2mYKDxtgldacx3
F6a5E2fAUF3lriY4tQb7rsVc7xDI5hosKiqHJtlbEdAoL9OQlqsGSnNW37fS/YVi+dkZGlABLiwG
hsyUg9Y9bl2MQpF+bcojsBJgvJ6NgIrYlKLeEoF3jnRmehgr8G1oQ0Gg4LgrIwhs0qaICedK4gPH
io36nXmLp+8cQvZoLXJ6yxZdx9jQkIVi2kQQIuAqkfsbJbxCRU8IlGZYWzvoCWxxK29RxNqKLMtt
XjD9s/MELTjAHo4cDw1sljTLXrEDLWEIzlkePCf0Hdt/QllVhluD9tWuJBv0cHyvGM4vWceTiGNC
3dXHT/4GX2/f5Dit4rWJMYgVErdIUnSf2kiZ0JGPh9P2yUzIacEPBcy2htjXN5axnrGYCw2E0Dog
6nIcPpjzc+NRm4BiyTaBKa+Oqr9sg4SbtrPXrMHcvRzrL2Co8MIqdZSDvss1zSTfoa8xE5OHGJY7
a1akexokvAQ1QWZZTCYc80dZfZR824vnYpDE8k0+Kt4jdIA0X8w87gn3wzSW6ZsQUiIP56jNof/3
UDGPxtCiumGSZOrumlR0wJVcPLAQtU2aMHuwDP1DkgmX55nLwz+8ku/IlEsnWCl34NBX3V1ghdMi
14Ewh11yH5Pe56RA4DH+OVu4pivCVVAdFNaLPxBTEqjPG6bzPbVAojNA/t4PBkaOCvtPPPI0hAqb
FsrBCjyM5DLxIssCRFJTsfSsVPcgGMC1rbAPZB6jD0tBE2WI+auhttmAMpEsiVlFtY0vV1T0Cnla
IbYp932TFWC3OTMgaawdl+wMS0/JsUrMY1/j2g4NQrA5iyYaiioorJULBLexa6AYrktN32mHQTyP
5NEfvIkXmjn8qvYhuaJI4p3Urn4borcvvSWsNo2JcptuG8WuEdzUKbbUOk3RVlaoXdkDsv/MQ2RT
4FC8ftETNr5u05dC0PsNSAQ3btJvi+E0OXik0HVZSZQ8dHpxVR6RUfSdh8D11dGt2GQOn31vYWRL
x7NCVjK7SbHa2gYOUfu7y2wsjx0eYEA+bIg0RGcApU0Q565y5AIq5+etGmOiKYmeunKRaNVnzLp1
iZjmzotIwfYTkhPyiSirBJfU/EZOeONdiFV2Fj9nHsmreuZd6rzJ2Y9v4AadsNKu46DZpiY6Cdm4
r1URrCa7oaS06nCb5yeLvEShb1wmvctcZuc+kwAMPcLaRPKW5waiSWxXeUGU+9iAqpyhjgYPHfh9
Xps/1kljH7CzPSBeyR+gSVw0qS+j1vkiI+GSpuCE2uygld66iYNNEhWUsHa3w/B2ruJRO4vyh9k6
49bH2bk0p/QgiVum/YEmjuhUo9g0aaBiCPeo39cltH38CpBgRrAH6KKIpYBlXvBS9U0TbZKw+0K4
svUJ5Fh4QUBGNEmfDOMwR7u4SiYQ2p6FyCRDMD/P61bBwLUl2LuTR5nOY1ekZ5CDyAEF2MN7BWRQ
KyDks6U9CsMBMMCNgfQTCsNXgjQQPFzfMIoBE++41a5qJgisHjW3cF3o3YVH7oKPkyk1KQZ1D26F
iPEjlf3CwZ2+tMLCXTLq3aiQRTMRLi7ZFEvpMxnIE9IASj6b2xqmh8JuQ/SwDZeu2qd5cq7+h73z
2pEby7LoDw0bvDT3kq/hvUmvfCEkpZLee379LGY1ZlTVjWrM+0BAIFM2xKA5Zu+1M7SgeZ7+CPuw
3PCge3XzXJsTbqt1FmTjsutwSvmZvS0L5Ooi5uNx9R9EpHtVLxf+dElLBxW5np30kMOqBe1DZeKl
dXkyVdarjoWaUUDNXSCzPis5bTFZhlvOfYZNPo8GJ2Lz1FkO6gca1LQH2iEitYCls6pLpunKgpvm
+OOjUuPsh+N2V4cPIxE7SxZ83BrTyVwTPbJTjAMyNx9mnxZ+Z9V159SvX3G2Higi+fhmbZMtUO+U
u0pTSNN7vIg2ER3LSCAd0DNMfFV7HYvqUhQEWSNo/CaN9NOs3ZcKZ0UBLHkNYrLYGwSRT7iHUIN2
r24vXtoAUppI7G0fVtea1ixrmtcxZpE4TpW/RBP4GPoDHLx+J1u1Fyw5iFYgxQUIGBcjuXJuYDxK
O3+Okc8uIvMDPw5A/zHot7ENxHhuLvKaqBFTf4EAOh4GtEyu3a2yiJParotNE9Am+7FYMuDUDr5W
vQu8dYtwTDC7p8aaioca00Kx0KhRnJ2lv6FzAminSFUarRxpQvM2FSQOQCHbgyLuQbLp3zz0gqeW
nzAUH8NIz13MeQ8lVtZ8EGDHe1JdLQMrXUN2rlBEyRM1JUfjHNtqBIva76cInIKjatwN3Sx2D8dw
mZfaO5LHZcBfdAi99ag3CU+PgDgL6nIEXHJrq/6HVH13HKxh0VgA0hH4tZQXwTNRoMHayxC4hp9V
IdyrhczanN0ZUIgu2owO1HODOS1KD6H0pzjirkhobZWiTuVZWG9aZ7j6DXsRoi8rQL0owsOcC8zs
OdCITdNFWxD419fMh7huWW+pxQTAkCQONJO54xwb5jw8XrAAxOugiF4wV1wKklc3UOXftLJwryob
LNoc1ot+FJ1bSyM+tgDilurGWgbDUzQWD1FFikCo8geyrR6QqoUrQyeJMJqejKEi2DZG7Uax98ND
PacxF+FN5M95BAHI5KCjq+w/M6luo0cLB5GaA0Vnjx4tWAaebLaxC6Iyk+EWJEOwJCr5Xozm2sM2
hWZaNvsJNF4LurjpGQdjvqSoSop4M6bJynVVuw5liugG7wQ60XwdzSDioBl6kl/NH0ZZPvdini1k
IaA4iXFlTOVhSokBJBR0GiNiPQvzFmjpErIzvV00MAT2k35Vt52xs0F2dE14RMqMuRg2czq7Hovy
VKT4YU3FOA5PRjiNzraqiiOpmjaWAuaYVQP/JEweGWjFCkWfnqxSxPSrXDNQLXmgXBtvKWo72Epg
ym6fPbsxqQmaZ0LgT0cMicSEJXFAgb1L8aGwygO+7rT3LmcR14TPEPV+6Dm1hhwEXAcZMQiVYHvw
dK0mM3JWxdmDRLoDnIihd5YSIogi+7POHjiPf4SO/9m2FzfnfxAFsLVzk6lS6Q0ETGDfysr8WMAA
JRKNjD4QHpil7epDJRVJmYga2sbkg3XyB0JUdae5GS2GiynrX/VpICIanj7Pnn6B6iwlqaZx+5eu
tD2m1+qOZbNgFFh95IbxlGjAUYD0YGySbyWGL5apyXqyx3RLXAqpuwk1Qxqz4RfkRCcTmiPoNYAM
q3yPQ9DYeKzaN5BRDozmmZTwbF+qrEm2fiRYgAXss5Vt7tUgK3w0sdo4Eb4soV3dt01ssPFJwK6s
h5DNqYq57umoRoJzaxiydf1CTNAvPeINxS1iA50o3kobH1MGUMvRbb1XCyrNwoALUCKixiUfXkDc
H+TAspVeERhnJeJNZUoXpGH2dseuSMXVCXZp4/Ci5z1JAkgByWAmJQXaml3BY6jhP1qF3a31SlV7
aB8PzdBcEeV/B6yeL7/UJP8vr/oP8irX+U11M6u3/iSv2la/fv389bu6av79f6irDPcfEumJi7xK
SQcBDuqbP/RVwv0HiiYdnZTtCOUogQTpn/oqS/xD2QqWirAM3XEdC/XRP/VVpvUPhU5P6aYyARcJ
W/5f9FWzTKz4Q0Q3q8aUIfA320oaJqItXQBV5td/fn8IMx81lvgvy+xEavlSW/jluEhCOa0m4PCY
i5yV51K5EW3Ak8BjuSpGZjtOxy0bf81TRc+9cCFDIURImrVvBtdSUDNyvgfLJCPgJihY8Revignd
5beD+2+0WcL4N2+agykt15L2fCD+/KYz5JOVYC8DOdks1pRXVzMjBQSHDUrtX3WlmZh+bULqnB6b
A+MJ0sbyHemWu//wRv7d0XMcZHMo/13TsOc3+tvRM/XSdzOmTawrJkRA/jhj0IiJm+g9l6jrdqqU
n0wCxqXm+s06I9ECg+70+fdvQ/6bw8E2V9qGZVlSzQq+39+FF1BmIzrzl+SD04iWxAB6GGntyQU5
4Vt/3AL+JLD8XRkn1Cx9+/2cMQxCL/ghbMWZo9t/Ofydh+uEe6GPY8VsLwVdFHmN37WuQt7cxGth
QNPMJl8+RTpcltYffxjY5U8TG9vjKDgBJPjLvn8lsrgN8ujoBca5t9AsqKSfK07hrA1MELu4L0Z6
5/oj97jRwv/ZC+IS4XJMjAjY8BCP/tDpZbKv4qYBnuO+6O2gHbKy9Hcxw7ElBAvU4yXdppHKI54L
DNT1BRfupu9KRK4BcjNROwqh+rnKoR/nFbE+j2k6jU99o9ZOZjrr2gk8hH7uS9P21ioR6c0OoSGl
TCeysNcXXpiGq0Dia6sEOD2GI5+Y6oeDUT9EnHu3sm+2fWD4Zy+KxNbI+u2IgW6phzyFa4XHM9Iy
3tdEYmHg0Q6SP15M/TmyDPtcjd3eA7Cy7+1hR1hysuxV2u+SxJz3CfVWIvK5pBZtHtFs7hY1zaVh
7b4hi/Lc67G+ZgGOLQqDFF7iDNCmsEkCcgwUHYP0n+Iuf0qsbe9YtMxW+T5V5E3Hyn71DLo/WuX3
ooMbK3tJ2JmPqQ65FJInNktrVG8d+2/2TzHWjb1uQHux1HhsTBfypu9jAamj7GoPxU1zUma5uVUf
3AI4jDOOx1LLpr2pmudBaqTaVN7Fywm5F6h+DhAle+wZdnqRs3441qlNa5QsY/tSIOdpA2PcIMAb
HxtF/RPkHdsqt3LWTkM6NVzIy9AVxpGyCSTaGKGvFHQbtUvx1HohnYbm72xFGUWqaQo3l8VrB3l7
q/n+GzLmkX/f/vTctAN5Ql0DpwPvD8KhznPEqput1V/+aqvX3izRvoxgfw+6aRQ4TFKXLrabWfa5
u/j7S9z4i4bTmK85kgKEKVzHsK2vW+Jvd5o8U/Ca2eQx30BCmUT71mi6o0WjNXZo1W1p4VHwy02l
3kPkJws9zb0LbJ45yoplVto/4ereR50b3kj6CedIQH3Bpk5nr6QzyQuTdF0+6XXdctcEUoL3Vt/5
U3F2sjE8ts7m7/8/Yr5H/PkeAsZSKlNKCQhOOPqf71m6TuQnwy4fKFjF6jjI3LP2oMaMkWVpIQ+p
O7ViaEkeNcIwp4NEN+UgOD1vnSOB+Ps3Y/3rm8ErryuBptnhh/yL1jcBfB+i9uGo2cm4VMrKEaA6
6X5s/eI6pkx/rFhYRB7wElgO2y2pi3Wj2S3NKSodfVn0xkaKlAiXrArOSDWCdWVyXffOiVwo8bMw
MeQQXeTefCS4GunYbLnVOu/y/DRFOoOmyjr2Wst0rJTFY9WXGugpqLoVbdtzHQ9oMIX+qcwacpLZ
e6+Gn1prLQvkNik87zUr6m/plFc3i77lP5x7wvzXk88wwOnwJLAMwzX/+mFxPg/OFAQ85sRUbyLd
QMef1CeNDc7CF4osIQ/WPIZL/RmJ1M8QoNgvNyLW0cl7nguNWLJfUVfGHIQTUDckKVIJtnXJHCrq
rQBUG0/hqF41MWaXqtGGh8LJ0g0j20d/0gmYlPauaGB46WrIHkqPfxEllgMFTYyPjndj99CMvyCr
yKvW9+peJRkSWWZqX9/FXvPddtORVSTyyjGQ3H/moypDD/S8b16zIOpOditaCI2NviZl0lj1Dub6
VRnIx6RnP1BHrDfAgnIuVs53Myju+PmnXz5jkIgVx2So8D706RUjqoTO0GfbwlA4Tlnh7iMdWVRZ
OWzpZVtwqYG7mvSWfIzeZv0/aMU51QUvTh2uuTXrG9Son3nU0ihpwNj5TACbxzXjFAQpi7Al1jV0
E+fuxR7qpN4tfggNVk/b3ApkaDe/UNFyAlNNhkR1lvAzzhrPR81LAWZWVjmTq41VTUDN0pKT2pVA
CRq853lBGHxqeOyZ5sMjhoDcoNBqN3VqGM9sAHALWfLRnUAzmjpQNY27M4JnTnKUHo9axNA3STX7
IY8r+aAaYhuxfWIRaVgVZ3X0QGxj9UjorLNj7QjEfaZSSAexROKRLBswRGBHXZ0ZNzt3w+IebvqC
5JWjrrDpqzlVyZi/Yt+h9n9/B3D+WlFiVcAfS/0rXHYIwqJ8/72EShAWjSWEbhKJ7KegDHZ1maWn
IHYLTDVkN/uBdQMAry9EYeOHhwq7BvxFkpNr/ALCU6zxbZBHHtmnqJpwcgcFD8s0pAJGNoXPro2B
4lj+I6FyyCqd9oF9mX63KbzvaVjfjGhI30wdnjyCWp633nQIwybZqJiZhtVhzK1sIkbHubH/eknj
eONUKRSzpFwOddEcbfTQp6TNyI5KHUKYEZ6w/P8wRwhiXZhkD0hVCflJG39Tj9/q1qggOHTBdqAG
2Xwxbeq8Q70XFi9jRN/fs8qwIsPZl4OGga0y+qMbOS8q4uECur/ew4FOz7G00g0kAk5Gh+VaPib2
Khl7ex0NPfljvmdhmW7b985hVqczlffMDOil7lR//Lzd1ruQUPJnP5WkhzZd+5+q1b8Wx3yySLVo
b1zTUsJy/1KiY9NMlcHHvjBw0/XsKV9lK8/ewA4jmVIGbgGk6hRNBFYGXNFwhQgn7j1rj+raqip4
YhnduzESdlq4hvH49yce/d98av3pSWhaSPx1pWzMN/96czVxVgSe4ubaGyHNvuWcMs1IDhmbsIoy
iZptEkT3mSnSXagT7BT81ybKQm6/03Op6p2fgdL8eqkAdh1wS+esSscraaP/hE9FKOUdL3+wa9TR
Q+YFzxi4wi3O8hRNFpwAiY7aoZJeOA51sVuU8bMRy2GbMsUI8uvYggsMSTlhmmWUL6PKwKzk+fYL
lOk1brwt3BAVUMaE/IvkUEZ732sqAtDymRjX83Az0moFZtDaf3339VLZfroBPw51Yaaj5L4jdlGR
6E9eQImOjcFb5Zj3NyX2MdSmQ3oiL4zEUE81q9ZI0wfyYfA2DO1BYPRY2Rl3tVZmr6TTvzMwAdfV
F8WhRVF3wnrXb9BUmneD4nlpubr7mg3Oz1CFw0coEXUmmvkamPZwLDD/AwcZzFcJiZmyEgHmaNT3
yta1tdsjBQbfnTxn6ofW2TuFOLtRxfRQRpzrset6e9nOyHDNiA5hmX/YoiDihr3dzgq9bIUMHh6s
xx+ApCUA6VJGSwIoQEv61kpnwBSNrOu8qLGZ2VvbUJr6sQvmVJP5Kz1/1QNmu0UhQ7J2SqLGDZPg
DtRmO/xZxSIzEUM0lc/2AWveUqLaePRke85pnvwsXHIDiPZsELq969Qd8fCmga4kDEmJQyoRqwZt
w5B+dnm2FAgSqfY946DlzHOHRsVHfURn3LNn2wHqLM91wbAuQNxJ3KQIjiJrjhb66CsPz1ntH32v
c60GGuJ2r3EBhdRjM6oVqPfSnGC1qtp7jYecLHLEsQFqfvz6CjYufplUb161i+sN/pWPoIfU6/Ax
NPUrqDP7NFKw4CkojQdAW5shH9wruAOWFA37fig3Yx4Xx1qrTOwM7tCckaz2KMsq9FSqOfd16x3q
rEjW8HcIou79n/ivsJOaH6FfvhMM0PioO9sB6bY7WJe8DAyEmmm3kgVx6zyNddCZVDl0d0uMk2uf
ic0j9X92pYpYmdl4N1HE/VAeknW9nqobCI7gFKiaDeb8C4a8WYDFhkCad1EJqDxAX1jZFRZ4Ob/Z
VXsnY/A/5Fl11VDggPFGueZ2LEI8EYYHXNHDqq6wx5QQwXfA0jqkXp54FLOofCxZHmFx8NalM+nb
Ps3TDVFhHgcAKDbrukyQJmxHmw6X9MqyEZFZ1ehf52xmsnymX5PPklTvvSdiDvQj6GfM6C2EE9J5
Wi4Bp7822F90IS5f37DpsVgph8UyQAFyQT1m7/sgOv3hVKZIvsSMXxdG5SpW1RYhzkaq79D0jkdd
Y53SYtap9VzuUtK3FoE3AB+tWOBNAOP3moFSv9dJAoEL3FE6+8SRGC4DUBxtBytSkpqluWe+Ge8C
l1VjZePPKUoY5Awa6NOzckNyWbToWWV9khlZt2wPbNfaF+n4Fgwkm9EVLXrd35IkXMOCr8pvG/67
kM4y47lrUvMIkfufLygssU8nWKl0HZIew58HkGfN1TKzF9/p0u8AcuYQLczFCpYIqlazPNYOl5zr
aGfOkhyFLxJ2inRutGWBxKv0DJf5QuOe4ly966FtUDiP46aJm3wfKvs6xSIjYL3LyLhI4T6a7Iel
QQijkhSWk4NbvmAZvjAQyepADwZVHoPSDHdOrD6/PoPCZjrh8hmviir1762X7mLaFggKb3qhjWAN
S3899MYn6Sd4X8iW1mrjpWNueRjmlwaU3AIOAqP73nd3YYZoohwC1r+9si5JnH6MiVQXx4mjPdep
WBd8CnuraHu6bDU8OGO9zMxseOnd0V4pkZZ7dF31m8sjORwd9kVU9AM8Qtgo+WNSt9wXLPPVxE1M
pdloe5wBPjK4ZWf0+ktWqot03BGMsgqpuIdbM5NiAABc/GL0VhCNyufAnQ4uTJF1XuvG5iucSsxA
dvzq2aJCye51xqs3VWfanrWmiQmRnFVsc53MhJjYIQsZzXcdVrPiiXxFCV/drcjMV6i1Udm5aMmS
qFzDRZPrJov6k+kGC+zt8Z1nAcHxgs214Q1b5RKrxHn7lMteX8cFSChyWJgl1d1a5KICayDOEbyv
u4Q2zl7VlxsligLLOy9DUuMgchvEen2wH23bvY0yQEmCRhCB03RKJ01fdrTxWzyAv7I6IKwtn/DT
M/wkQLs5Yq18NTRoTmx9kujkj2O4Zz3wBn3jpxl25luYxivhtsSvVyTTZqUd3D3ieimLCg+Ax+yD
rCNv11Yoislt9nepTZ5SM7ZyY7ayQPgVHR1UcivfDYOFyBQZe7FzoOrq9ypT3KAKD3OiE3737BGc
riOzhyxqAMfAGzb0juCfAV2nSLpm09hoMV0sBKENEVor70PVNLvMJahcNZqz7PJhbaKUO7pDj6q9
ceU2F6F5T6S2T2pWgOiWSkQHYNSbsoT5x2Na2toxIh3EV8732GyejbAs6A9rplpcL4mt6uPYVvXZ
RGfGtHLc1CgXNm5V6SfmjP2CZah+sTyH6RaG0m4cxttEaMjaLqFfJpmzKcskOzTYN9FcBlCCoK3e
mlwRv2EWgk8Ci0VlVS9m8T10IvOx7tpoo+F2vOshwkrJOrJtNKZHFlTdsJqcS2C7zXLguvxRdZA9
/ZpbZT/1zBMyhjZZFDxLT9wwzOHcSfoIf2YYcUSKYZHImcSJxOhE1vJTGI7cUuhBukVsI00XdTyt
yHk4oGZhIGFpGZsuhDyy7iHW9NFR1gh44xp8XRn5tw7HzbW27pyDxhvDmmKVgHIlskC7ueaoXa3i
QZnZoWC7tpXGtIBHl62xU62MSUeFmQXpO80hVICwWxmjJzd+OxUHd/A/EvLDj2Y9pLuKcNWFzk6V
kCDXJrWkAuUj/OERZsYZkw89A6xAWF92dCTVA/9omCcbJiTTQjoITayRTwj3erQDBzuc0+yjx8WG
CYddPqlFuD8FKqBGNBqPOhUeuikfrg3ezWVkoXax62SkE6BPtYM0uTBmGF7lt3JSxSvhAcNliuXa
AWXeC41lpVab3bYedORmrvwlC5FfktzldKge/jcE/usrVYferuEGFTkB93fBJK3Q22eAfNkptxCj
5mnv7lByfSDj8SidsmSmar6n3VQvQ+JKyNHrvkkw54eS/TonVpJu+zmK4evF0RziBROHfiw2riU7
xlEzLl9c8agNfoJknzaqjz1qRwHGCbqRyXm1LAryNgXRIimX8T1G7LdHEvRDS6t6Z9fap2fF481L
4w+BUniVAsI/5HmF+DYjN8atfMxqY5E+6RXgLwICu1NZSPSRwKK2iGXSEwos66yJAK/X4KJ1trVx
kbMvOjda2i6NaCQhqIbZm8uTmrLojmBgFVW/HBFgF2DsgOKcufGNCT+pJ53Utjx+SSgFRMTWKXsP
BG24xuhrnm+UK8Yw3s4fHX+HAahYRX18Q5XN+zHi9qympnnoEPZ8Hcy+DyTOXe0mGse/8jxDXkZA
OA7z9GdQgn0Pp3w9pCMX75xk2eK9OgYVnlpwSyMStTdnEIAYG5z8cdeYm8jw7X6hAWTZKMwZi5D1
A+T/yGAATnJP9AFZGwW5WxNF01rpghi5/KCjovjWHrHITJeg9LLlNOQdcygOg/o0xhK1hzvl+FuJ
S7XxU55M9LhCjvlOmo18yJlt7Yzuo7Em+yLqFKsd3u3IcPGKmwbPEjXbFzuK3XrpsST6FuZCX5kF
pJQ6QdCCNaK6fb3MyxdPwC6w6hxQoW2eEArU18Ky8mu315zc29ClPbZlMb3AUIFVR/wK6I5VafvG
AYySONTzVzWkFOx9alhP7N7bKClvRSCLP16CMjpGTdBcccU6bAGjdl0JlNAT2Rp4GG4F9I9gURct
Wb/ye1ir+I2N/+TPaC/0QhtfMkJoE5IrBmtGkMVVvCtd/sFWMloPpZd9mNbVDEv/uSq7cWVkZXsP
owxVQl0iH+omdw202SQ+y5EAdAXWHdr4TV3q6WaoxWM8z2Am3foW5AkhoRBLNgrrw9nNWs5Vng5l
NJgEQEbNGqZD90Ih/q5ZNIOrasrkazrO2qRBj4F2821va8gBcNBcmq50jnnuP/kKkWfji3zZlgac
Iln1gDCT726O/U6m1XMRk3Xl0+ItxgJceq4lXAYGGeyHMPUfIqOvr7Axkut4HbrYOYYJDjrSpX+p
CLB1rZU/0yT8rIPZhYYK5ti5mCrnwn9VIoIfIEqfSSJy5aLSqQ8tlKhc1QaFjG5eXeSiiKrpV+nf
3FUcBuZDzyxkNRWZ/YTs/LsO7GnE1LAkgDfZeir110bMI+CrhHKa4AP9cbaDXogwfbTISZ1S9xFd
0bKfiuql9KLhxgd7VcKoXlL2TudyoCH8+kWWO66KzJWPDe/VGsvHpJThaxqRsklq3iHydOdQx266
7schRgVLVpk954uCd/zZ1bF+6ROfJjlKmViQNlRNmriyQQsO0Uyni9pwfDMFTdAU9vahKRSuh2ga
t2mcHPgn4Z1FU/dUZUgsQE6g0/aS+poEAPIi2aZLj9E0dIrRX4epHr9hZ8KiGzw0aIVPDL+DnasG
9VHaYYQDzAYO20ZPVj8WUFvBL9QZNlukperWmZ1zs/MsOiAB/8Cd1ZHFllXl1cqLRefggOwC39sr
zquzVn5C4jzC2wNj7zb23etgDeV6RIMWxMCY5pcaS89OOQFIQ8e7TzhdsvnPsNQ/8Am/BWwTd9OX
hOQr1bQlj6NnqghKvitZxRNl19lJTkourqG5mGXMglWpiuKT0Xrc7TXmFmhrVlPE3C7Gi4TWMOge
/YCwwAqPdBK3+4y904tRtZhZK99EdgjcP2lV+lRqErZQVb+SI9meyF3RFzQBXV/Zv6J47cRt+Itp
ckd+XCIftSkYN5lPQBhSNR4kDWkbKVywOL0PhfdLeUSBdJadPoz4ssJ02IgYa6nbIiOQVnPnll8E
C4vz9d4QWb7KWv7iEf4khj9mlPr84pjEffudK/fSH0CkIXR/y3xyiSznnaVCcCU3CNlzCWGiDrHm
dy3JYr02DRunNMK7noiHvgWKljYp9XdVTidfxwKSS7h3ld1QlXmVvNYBhD9aQ0ws2vgspsraAlDV
/BXkB54grW2RwAMdNNJ85FmTC+Qrc8J1MtfYQdc8aoZ3/t/IbUjPhM03ifUsSjW+OVx4DDgmkDAZ
DUVeGuN7GEUf2BMp+0piIM2wPVWBVp0TMg2FPhGJM0JPLvX8UxdVvkWzGPVVDt0FXhyc7DUDvg4V
dSC2RPMQMdKBVSnC8SNlHLX1cr2/expBC3mCFBTm2QVpSEvim9ZeGExMK7u3kvPgzkJgvxmeRjd/
0DrricRy6yZd0T4BzlsZqTa9lrOoPgdngCcTxL7yo5nsRw+SoeUNhktYd/oRlo92ox5777VOnWyN
CFAIlejEEgEBYhFAlzwnDReyNfM+g0IF19YPl2Wmp+fSTSHZZeR09NWxYsD8Cct/bQSOgyDOeB6G
DyadP5Q2yK3ApyoW9v+EuTOz51i5tFsMxnqCcuB9G2SLYYvYREIQNGBrzSrmDnAoA3N8K/CAkHbg
PQXjpfOH/BIRPgLn/Hvdk/HijRYEeX0Kb7q4x0QsP6IDQkamQ2kGVGB6mKzNeXNdoYtZGC3bFtCC
CvSCq66N0UVgSoeH+YSuuPzfGpjhm9qraZPs5FLJnn1iGX/XRVTfS1+2GyLrYq6H96bN7ecBQHtQ
CoIn8IYFHFhAegwxUYg8FUmvbhF6n6UmOSbEuZVHZA843yKnWWP0AuaZJXINxM3eF3M2EcBkJpIl
j7ccCtf8Xd4nP/Eh1ZiT2VSO9uS8BvzWhdSGivrSKhcBydPoAzVxdtGkv/JXxSHCSR01t1d6BMGH
TJ8sWAELYDIhph1fbDm69uOQGdmRFIBi0QLsQ1lkoZnVtGlPzHR0wkPCqSOQfcJItccq/Sk7DT1f
Ztln3GxvgcFWBnp1S/dZWil5YQxUSPhpz0aKPBpqWH4I23EHxwxvSDA1iIdHhPtsdMnEzM11Ytr+
fj56BR5BRiUcwmZ0vmvaED9pfda8Yha6N3nEFPfrQplf4HzxKPB7pKAdc1LCMX8ZDihss8rTZwNm
0ZzR+NNlI7mDmkMWd+/8TEVJ6kXQOm9OmcvFzIM8qNokHkyGFzvJxCUTEcFsVgbfKo65+w8WqpgS
Br/L4+EMEGJ4NSHk8sRdV/671/bjpUaPgw1ksI4kvfx08JlebFYcoI5X7BGQyPqgkg6pGyZnB9Nu
okbqxZDeuHtVqE2PLJOa49dX0ZBFxzbFdVf5nEDY3wc8R7cp07R7X3jwXMbgAjaTCneoNCpEKVY0
+OV5gFZ5YryxSTNhvjQpqEs91B+QMcozS2iATn6YriWj1i1w03xn6Hz6QgTyyWTtwmp1ukEKtZ9U
0lLk93RsSNAe+QBfRGfhzfeoDcE1+W5uf0B7tKiwA/MyEWk5xq6HCMXJX8yBhUzjJ+38gMVlWcYe
ljJ92XoOvJNYe7JRIW18p84OeZRx91IZEwvDBEdBr8gZoRB6DO01JinhSczQXK5BvafYT1MHLxn5
P25v18hT3xCjHvSmS87m0Hh3jNfNLUTVmqlYu7twhAhlDw6SQIhr1lovqdVT7UfMwxbFiFSgjtyz
DhOfMgFWMkQ1D19jEDy5EZtdn/9O4Hb9fpxafqrvXjWjfenCiHxQxjNPIY5Ef+iqZcEd+K1SmXvx
vFB/Ski75ZFYDsevb0WYStTLabwNVXYPjFA/21qLpxo965bb5zKc57JfL4nl7ST4LcxiebTwxzrF
NOIjlk84G3bOZI0UrNU7SPtqa+WJ/+x7TH5aM+cxXpYEyNo1nco8c3ZrMA0OCRrSz7GPpHV2YgFH
gaw7zk5EfQ6Zx93VEUmhvRHsUM1Y62ZK429T17GDG8XK66z4EIddvw0wbSyT0nJuPjkA+25gIBVZ
pGDzPrY1TSkEWaJAe+UST6fp7i5pGEKx2Fn7XUF2MTWKB/rASKL8VAN0W/QxgxcWsOOtZiaK5HaE
uhkbj1Q3a5tSdOoBpSewHbaYSOECQ6Z5KBOnOdXc+M1+gq8faZc0bKGd28ZbWqvmFPcjw6L+/esb
t+xfp6HbTZ0pjl8vmtUgHiv18sBq6pw7YfLNCkDDxdmNsKBjoeXtHZr58EIAVoEh7NlLCbob+8Dk
dKuCYgEetdtFLvGoPDLY4Gqae0jGOoQOjU0ik+mL36NWNnD1zg7m8dxL7S3z9GuYm+GHH0zXcajf
iQrGHxzZn7nbihOdEiapyfdeTOfTGcHyLOBXhXtCoZjWET61tYUlCVBjCZcRP4AWGSlT05bTvrSU
t/jKHqEXkqu6G/uNmz+7Tg7bZdKrx6my4enjtNzEtVM+6jFOSKAAirVbtsFU2p3Mubj+om77Bv1M
yM/7PtRtb5Yi1ECgtv0AdcmeJQpOzlBVqodYRvUV6m3O/prfTwixiwvdIRChKfxd03j2YRir6RiY
RGjmJLPhoiCn/UuyoKqGpWReH4KJQbSBZ5yWIn+dpthd4/goj18BO80cI1zpiqCHokQfQY499QRl
cHXwJB1XnSbJxSzfu2hKT7JV76Ulg0d7LhhgclCytkZ8sPvYXaUFM8QSTsTh68VuYmTgpVetvv5E
53Ey5sR7DMYKAc9/k3Rey5HjSBT9IkYQ9HxleacqefPCkNQSaEFvv34ONRG7mtb2rEwVASQy7z3X
3QOGkaQm4TLj4HmrxFRhjMu44mW+fezkUm2nr/QUszs3Q/DDVRGOwhQVd13hGhfN/b+NDRF0rzmZ
eQnNVrs3dEjpOAOdQ86sDdeoTUSKhXuKMqO8x957YCxERogiDDpxCZZUph2f5Twb64pBPSko7Uhr
ztJJqwFt7nEn2rrdD137iZziso9WaTntbKUOXVevUW0lF6G5ySnSphugiHkDqdTZa+SQAhnCiY1b
Dze/XMe1n5GjQ3mUIOG5MfWfz1WuX8wIGEgeIhluQtHdIi/f/02g+zFOjhBhdm7lPpp5r+/qfGI6
zb34rEnBNmYgELWKgh0Qjzaue8qgOrYw9BtPuSbcT99xTyGJiFFAbhPVWfWed4ioFKsSYXx7bI2W
JEaK2nY15+58dNzJ3+iDwo3vDZI+P/m1pAqeHRqQ5LXG+bHsy4bZQoXVSJTtDiLTvGropV9buEwA
SWhtNJ24oQKNtxrxsPs+tYGzUoNFfkU7eaq8I6/RT7t4I0dhXaUOqMW236ykGfZGgYSVlcC2qU+k
BpLFyiFeFHdO2F/wfHZBPrmPf0eHx917FQFAFtyljqYyaPdVE4Nb9Nf7ZMTimdOCvZss8SRk2x3+
Pgtr4zVhqyeK26ITV8n07f8/TQ7m+Nq4+R5axYn4st0sXUhIA3nPkY91xiyjf11q8d3a8chUBgdU
Xqkbe3a36ifm3majdt0yo4rUecCQhVSN96qLw/7get25Y27+IoQZnf3U1APNZfRY5SbTfBd5odUy
6fMT1kSaNpvGTMVmoINPK6r8qvGSHe3QKm4ER/61N01IweeotZh4F/ZL6JsvqTDtfWOgAap4XWd1
dkl8vOvHQr8q6uPrYrM6ZXZ8dBNWYtcq/ZSRmLyqU52MKbvSMb3G4bsxxCglY0CH49zsUEfou5Ff
c+s783xV2POCpBcP5LEat6yqw+ekfKAmsjdlGSHEMKEaUNK3uwZIHs42Pi0kwqZW96ydmGbxyPb0
OypEer6I5nXnWdrG65L+PeTdmsJs/qoWpBuVl7ozG2JrrLAhxMEQ2qFLJVfKzla3kNMB37MBUFC2
17rr+7shqZigOe3NdadxZ5Bksk4LQ27q0QjXgwzN898H21DWOYZZAEG8+kzHLtyPpcnFlRvTrh9F
8mrLBnFwTCPw79OKHFBf0RbS+scW/Mc3SNjXwdeB20t3WnlLOR5Xc/sxlIpCq04Pf1ldbji+M3wn
V7Aq1AV734nMtem+Ta3p3qIRWzoU7r7f3I0ZUowM3yhA4axas0niYnfn9OwvH+I81zdhTdQsU63w
0pYXJ2HMi+Xr4Pgun/19KInhK+qEBdu61c2nPZMBhF6REzjchZm7sQT8HG8yuy1p1GSrVsJ4mLLZ
xPzPXbFQfh/MShcfuiyeq9nvrsIIv50ljjdB77EWGJ+NrCufrNQ9kw1eXf8+60qFmEJLrBVg4+k4
G07gEiPJSBySaRCjc9ta8+Qc/z5ksn0jSCI69kOM4M2Y5p1cHLqt3TRocHKyPOGyjPAKjfjBysFz
hy1sGrM8uUP+3JLWsOY+FV37mMmblqlwazLFPMI3JStP14ea204Aq2h6VP7skYC6sAa5cx+QMXiP
TPZwpy3Y6FqW+yTyzLOYjf7RnFEXWMr5mTET7ftY05guZ+xcKWytsm6zFy3TgXcOVffFlOlQtG0w
qTFjmkgN9pew9/envw9/kV/cVJ57PBFbZS8xdFHA18NGl+oPHoEdUaAkcKAkkj9dmj6aHSWGJzAa
h+EyvUtAByiEIwlGPFY5n/3971noYndLgUzF6JseIu6Ye60m+Li31UUaCSN8TRF+MJHSo3V2+ZS5
8bAKEwtQqQLT4bvu8BDyqsQ5eBUZDcNDz/Jz5vSiKqUdmIRxwuAod/vyx10czIk2rinqvDP9OUR6
urTuU2cGtgrAZTe3DL+74S6S7bDrzaoN5jKXV/Jw4E80c4/m3TsPvIUXw3FiGnQAJaZ50gj4IeCj
dLJuJcOyBJ7C0IIMee9fWE3Y4kMv2mciq0609JmptEBuSO0Yt53bDgH6ku5sLR8aSd66OSKfDGtr
C+wyPjiF1/Ia0NsSkBwFnIuiZmfASEpnzoZCEVZY1Yj16vPyag7sdFZNF2WIxjc4Z/3x78liPn/I
I37gKWKZKTJnkMgsf+S6BnVDd321TRqTx7uM3wD/jPspT0MidjQDAhjv8d9XoVne7ezH6lTgt2fC
RjNpZRYjtPzl89lnIj5YTNoHXWPfs8rpJW0tEgOEDc5mYqQ1tenFNmivNj1iaDyH51w5u6j07EA0
PUO9RYgtAkd5x8H29xXD/7STmx5tTYDZ7cHnREQMvNLaHUMIWgjpATvkQzrmV4nhwpNMZlvWLZ7m
HKVaNYkdfJcNTJ+7FDdDMUEnql+bkUbCmbH8bdS1rxx1RZLrXO160suat5SBzARXKxrbAxKO3jeP
To/HEK0KfKtiVZJwnLv9G9qcY02MeRZdRY8Ya/qwaPCqkhg6C+xifwIqNzhvccNlHxG3JwT5g8ey
8+/auduTPcr73v7wK5IsY9154UnOh6h9K8QHDLYbI0A2nGgj6F9OSp784t3CnVtKeiaELYcRgRyA
auLh2CWLU/8rvMz1Pi3nrRDsNlnDNR19VoJfJnyxUdMyiZx4JSKxqeRjsXOp0WauH9VEtjQykjgd
Vj39/352H5vqqyECFIMGbQEPQisUvP4beNfRPcQLS0Cw/eZym8xo+EboeH601gz/5v0bbI8gcbpk
z3P8rIt33Av7JjuCpgn1cAWBeYdMDnTJPXd2t5uPnvWtPvPJQt5PLIYiMAAI4XT02o/UbM++064a
3n6O6U2dNN96fdbRAjgPk9GtXatdxx3pRuXjDE0w0rirIlI1GVe3dnkhU4EI7HnXDhoVKzHSVA2j
0x1d4QQgu+CzoSXQp1XUMtnOaAF3qN70knjWyt3PotpycKxitv82TaEsGatUBC6JiBlJN234GgqD
SRDqzYZLPLQ69j1+dWKOYCjFh8yfd6geIa9iW8V/jcOHXDLiSZLyKRaKzoeSXFLCA5NcTzQXskq8
YHZwlyZFskoiOp9g4NwxO6Bg0nzng0n12cQxQaw8Tt6eUU3vbQAxcQ0J1/6CYoH+5HBPIZPXPqvY
/JFhLgOMeWIkHggmg7mHmgmPqveejbE4TGV6yzVj4xE5G4WssIEjP/0hQW+DFOqOztvWiA2uZVpQ
24S9moduIpYH6aIvr7OSF1E1n4NOOHksnyedSYu8yJncABwqNTu+ne7BT0Ei414p++aQdijOY7mV
vKLFlID/qVfj/INK7Ing81PWmQ91N8KHnT5Vz8FSjE+ZL4073o3NbHxFsBFQKwWjawRkVoDDstbx
aN28FgY2KcQbe9zC7A26VLvjfCi2DQe70opDWWsbkiG3FrKAAS9ypdItUpYBS1R27/XhMXJxZ4W0
4/ylpYtJaIqOZSHWfhhviDBBpdasprB4HJ3yEAN0yNHrJCFBdjToUnmpomhVoW1zohQxaXKEbL7q
exyJfuEfURfmIzsWIvEj7oidzgCCjuf8IpmlM1455QryJhX4bww+gh/B/FClxvsxXuJYnhNtPjaR
v3d1WtP2fG+hJncdUlk7tkhF5AKTzH2ZR4eCA8Ya9kz1jvhMtqJWCLCmF4bGmANBXDmlt060I//R
nM8ye+r9Yacq4ybWVAfwiPMV9PpVI+tAs4HQNSGyKxsovYuEjiBS1bFT2xc0hsR6iu6RfoXE/w86
ExPHSL+pbSAcusfMzJ/KGckHLLmRpYVeGGwJLtEqAe/GV6Uee40lgJYZMXlDsWGAopl5uDKLEQwN
zgb/5Kxnj2Em3nopdzGjLB1Olj73J3Ny/2XwBLzxfbQ/i1p9DXN28HOWJbxyUN7OrwynbZ8vyc/a
iSV4ZcQJl+eHZhGqNADCZLKF8es0a4TsRqDy6uI7NT8AeAYGMcR9V15jEukptPwTCtStZcgPuhsr
aYK5TO0WNGvUbPukKtawgRh20a+r2Il5bGO1hee4jXpiJ416U6r6y6dJu+8Jfh2QSrhw/WCV0eVl
+NKgwakmkmGMZhNF6mIWqHM0b+OG9V7ZajM0xto08q+BHQjt966REOZM/LUWqFe6OOzFqajeIF3u
WCprqwQF69Z7nzG1Vs43WVRnkajnWvW3HKkdy/8cC/tmghWoQS9ro1jPCqj44N7lrv6TWe4uTR4l
4aptGNGugTgfkpgT+qe0n/adabykaQ1/AEH0eEWF6FXe76D7Oxf8adJ4u9Gxd8Q/1USh6EFXMFVK
xxJdorhZLKJKlIe5UL81PzFy/wV88Sjz4bccrQ27EN7dLvnCrVysMerQVlTG0ZT+wywQrkYxHDGw
zWbFIgZaYYWHmhYgARRrUsUQ+bVMo7X3jnCCwGE80NkUwokMvLo/Tj8SYhMHY3WfhNmLE8eUU+xf
It4Jsz2G5AomZAK5ObCgPEIi7bBPa2i33OJQlbAGI/M8V80qiu5y6ay8aEB5nT0RgrG2uxRSRrWD
Q3kuyDlMEtATMiVJrGZ/MlPnyOZ770JNT5dkUiPd0Nn64S54nIQOzs176fX6E61gWjC3CLd6qP0S
wXYuy3pju3ILdeweisXansd9Zo5w7e3NFJV3jafRxfD0o99WKzX9s412bYW/EwmAoPl2cU5qa9zu
4tbeDm51dSL/sUyKbYFesoUBNoaEgXoPojT2IeregPwllAswePKF5u8+6yBaVsUd3M4dKu3AhdmQ
acnZwEACRjXA0f0wahJp37jpSI+iI5b3DASmx2EW74MFk7kYrGsVmxF/H1FJhKRKKHCoHXeg0hj3
BjOenWhOsiudTR9T0OZM2mAn3UV0KBtt5sfNV44/gTkA7k6AXwg9xyIHfmyR3pZfLXpIOmkb23yu
sFgZ9rwtbVCjYQ0VYdAPth0ul7p0hU38IhN3ZWRfDrf3LiXWt/SPpfEcmwMA1ogmudpUuUs+H8F6
rKCaE6XsXpRBaSP1Q63FW0liJ4F026ap8TFkjKX7q6Pkw4iChoDofbpQKmBSQKBDydts7WpY1fSF
SfgGg6U+WqgggaElv7UVctD6+6HEK5VedBv8V0pHKyqObf9AIOFD43YnmaL9kRx4eOuRWEX4IUGK
XPROPloWuhbO865pLWw43k+WUIYIumRB7qd0MdFsWIn+O7rls5zteNPV5XRokKus53r4HGDVQGo0
ATwyG2yLDpfFQ+wpgtIMmllEx0ZUSGFbZrtWlsGkASdhuICAkDxKN2IkjfciYLgYXUhkPuVzdZeH
FWC9gdbCWFxTLb4vxwK4eWa+SOwInSKMvDKQW020fZUge71poXXp3JcH/oCy519hFY85qu1gYKIn
R+3gRWO5MeE9Y/qGsE+ywTSBigXlhEbQbRZH969Te3dup/+ivSqwjwrgBWPG7jWtQt0Aq4KIodDf
Ol8+h7UCcuo9AoFXoke4xfNCKh59Y+z463FCplXYV7iphFDCoMGTrc4essVVUVYx6nj69ICuZJ3+
Q0suVy8N7a9F8/VPOMCyxphMOGTKMTFXEGuZPOYT/d/ajFe6nYMU6rh4RmD/WbX2lLUrBy5i4DVY
dzJ3pzAaMeVfUuwnCF5glwMhCF7HLLNx0JsahTng2Sr4OgSbGHX95eZo3DWiVAwzmdd6zoWSPJaN
7fsH6bS/JeoGeiQUQEQuJ0dGcaMBWVpAyTIF8PN5qN+c7NntycrD2MuGx3kEtrsF8KbD3iRU2J68
V1+mGoJBANGiPk+lIMfZBGXcUn0h4UjZegi2mHTmWck0bvBwJsEGbCdk/pxyfvKdVcSoY51ChzGz
9GUZJZtLHBUT4feRLvgOcfxbxjcrl5/BkPPNHrgp20PyE0dysWL03S4m2hjLUaOSD0X7JXDVYXSp
dKfZ/tQJUzf1+vo3iIsR2ZWzDViIqZGIPxoT5jZSZm4QUKymerrktfMXOUil4STRemH99DFLUtkQ
VbT2q0CbH1r/nPHkQcpJQ3n9+38wMc6CUTtZMj8WTv7ZyeGhmqZzQbLwaqJVF0vS3QXsc9YTmp24
9t60sN42TM8CugnXSidJpEvf2eb2XTYeEG5QYoX2CceLS08WjqI5vI2GnOjZiicXiw9/PS2MGOu5
G10kZAZpOJGwKN00Z18UI5TQjG4hTbuVnopvZcinpV8XOAIabsywtmvrf9VgQ/FGAH7IUEzFtnny
xHRvqCd9bGcCp6tNU3jfeshdN/Nvhqa/EnaG2RjbxUqjwda34AM7rDu45aH3MhZ10BgMet8CpnGv
U4/Vve8eqr6ESOCTaILHjxnrJemwQsY1C7ukX1LR522TnICQkNJgeiVd3V1lIzyjWo8udlgslUi2
JmqdVgnKv1xXP/0ULmjF8bdwvkqDkLvBhspWm+0/19o69N6Int43afKcgWDbMtT5SBE7oxRA1KtD
L9IY/LFJmV9T5tKXbe+SAk2Cr+XymF1dh6FmlyWstKTcwCeMCwQgCET8ICMAp5KIs/Q+vStMdc/w
Cba2aX1IUtLGsnFW/chg0dYsGKLkOqYUyiEbQE4ff6UN1Hrm0H0mxY+elfBQcxoPBa5g0FpUUErh
rp+ORW5Xp4mBhWdqw0ojMZDw+GI9CWJgYAm4zA/WcKOxelh/Wdhbui5cxG2OdZh6QWJUr6VP8WaG
Leb9sNiF2fSZ2/Yzc3PcQ/03dci4mr9qZsHceiqwusr/0vUfEkmZluuzuQ01Ow904HZDBrjIVlhv
KvCOaVV8esp5afEuw+7o9+ZEZYHsE/rzbF6hf/IgPLl1s8nuYxv7XWWxxQgijGT9VCTRex93L751
3zecmE7+lqYSfUgPiozgYMoplUP4aBAkQdZiPH1zNZueSFPt8jl5rVpx1GL67PSV8Ywznq9d/dxW
hksf0byWy397M10ZY24DmtLOXcREWFeftsP9PTHBsfsJe/KUIvdwaMxAFbl1ob34p66Chm6acKMp
rfQe13IUDXeDB0y2zU7ziMAVEYBmjx8j3srB7y5t5B1DvTrYHqoC17rZ5PQIme1jTb36OqkOjjsc
xIjjAyBBMnwaLV6Yvlg825eoW8wljs2yBXoKWc1fOgsB2aJ1ABj6I87jC3HYu6ruP9glh03epQ8q
dNA5WoiUfK6wffge+S6pVejc4MHbPLvEeJSRB6LZuqVqYoFr1lvN3ke8xOBp73Y3HYb+vsy1C2Dy
Q5s4j1GufaWqPGv2c2/QgDDFd4hJYICw7YaM4wlozseRjmdVX8mGwt9ADWGOz7HQnxJvPhvh/ICf
6hxhTAxGnWfES3iry7ndA+9elzqKYi3hoqpKCM3uyGcs94ZDfeTaPcAZIRCDPlipcxrTVXdi6wFX
yxfhog+ph8IWOz480RrMHAz2daxzbFfxtxMzmZdzN6zLsX1xiuaq+wWCIqd4E8X82keXNncecqpE
fBeaybOysACX36hSIDibWP6zhMK+GwlsZIOzAwiEZUlojyJjgAwghpZp88a1B1WZSd78AB9bD7ND
W8B6A2LDWKm+03PxHDfd2/JPKtwXreroKdE9s51Hxy+2XSdesGttQjv6Gs3+A1wpsjoz3boaGpJh
0NYGPMG+GM5+nv2SnHVX5/Ab67Bbj4orxt/vIHOsmkV7LxFTgqE1rPEy9JxR4fI6c0l6lLV2sNr+
6g36BXTaYZIQm6P8q6Zg0EfzFhpoX9t2U0dUKqkgwSEnliJAM0+KGmcnTbIiHp60vPg2eWfx1pNF
RdZoiqGcQ+vRiturSdxGAMOIesTuSVZT3bHVFfMBMolsgwuOqe+96j5uyd4yc/2HAcTRr9VeQ3rj
yeTBiatv6g3aSPPvssgbCq9MfzNrCqSpxzWtYm5X2dfQy8vgie8+idN10ZLxnHbcExEKVM1u5MpF
4TRsoNDQsM7ba8nzFlfqS3SUXGF2Dydm27U0s8R8hp1PJ6M4FfVbPEPLxgCFziaJniqLh7Cxvpef
UVfGPz8OP6HmHSAKfbuGif2Jy8ho1Fow5QKrzAx71OzWIvJWXS7HoC8jxK/UrmzE6T/P3cQkN9sL
PjYc3xrLOfKGAtB0DmZPIlvcAdHthhFmvr5mie9QdB/nGaCHXNpyViOIATCJvZT0m1Le+CjjQiyt
j4YserCtc9AbHVA617/YyyPt+imVuoFCPL2MHgRmWuAyb9VOLZnP5mCooLVt7m72dUzrX4GbDFet
8WaMzM5giO1q19w2WsnoxDJJd+KvUC/QCFTdm+lmv6ON6UHgD161db/G5D1tkVONK2q9U494lhnd
2XDGs5GE+HlN+96M6B33+uCgZ+D9yQwyDXunvWb02HvcNWWH9k1TEE6qkFe+9PSznjpgU8YFllJ6
57AHl5PqtNfKAZtDSylbIPFxdT/wK94FNYDKqjt0iEbJ3WWctPXUc+UYh/CrtsZ8Qy8gFo7aFMoa
yRHL7c3sM/mwqrmjYYrOzeKOvRKybrCiu/KQgn0c/I1f+uBEi5OyGxAdxkU26c2O6k9D9uGCjZ3W
8gMXOdkbRDuCZEdAMKB7GEz8mrkOboUSxXOzL5lr90XHVqToMiNpy8vWom19dcE7g/ojjLKeV/Tl
HGBn8V3uJbehg9yU2BWtLuspzTx918WDtyXRYUFrcL2axv65cy2D6F9RbVxGzCdzcUHYmgNQmIyx
Lte9ncz7u2gu7V1UcZi4AvZAZYXbkn7fys8PWBu4IGU6TX/GgcgP23hnIyTW9a44NdXHlC7OhJ76
wC/5TvB5D2MTnyShQ1R2cqB18jEX+lfvWz0nCf+OILxKDcamainqrMi990RIIN5sqFWaiFNpjUAb
yGFiFgWgkGbnaIAUzR35kzBgDbwCx7Wkr6f7453tM8w2mXL4/Lup03wSbE+LC6EtJVYeuj/Ce2PE
zw/3Ah8GKr/eExWbW7vcVA3eSvJJXCv/cJrwBR0uFl457whXU7spG5ZWgofKjRigoomupo/+oGu5
WZUemgmmd+UDnStj0zXTDwF3nJnMnnW6vbys2aovvSHIRHW2Kw18spP8onU7VkqBwK9M4gMKWHcO
5y4BQdM4TEEHKCQwyvhXz/FpVOrZnOwj1TZ3casqNuF8l4SGtmu16dgUOsKtdHqRUFcCUqD7jsJH
RVy6tKZ8QFeKrA2XWcWDCGJoeCbdnott0VO2LIAF6mq8jc4uNdKDNLh4aRDXzZGrqMKTE0FziRil
Ig6npIJeu+kKXEe9CvfEfqLCz14HBPt4R8Srw/zYgm/gy1hbmxOgmQJ2AONBVC7WyC3FIlnGCLkU
NQNR4xUjNOegyvBMV+gi0GmXMzFxN6ePG86p9LMNp6OhQ7Y2o22uM883m3uAl5vQ9M7VYv3hmwvg
uxbT38DuFrmrA+/cs2kq6XW7dTgRTVIaUCoeM9oJ/TXqmyawUwJhUaAxJjmOA9TKZrH1RKlYJ8J5
w1b/5cXtL+Xhux8nX/gJVjYmxThmbBEzHusnENRK/+fyu61CmR27DrGfmkvM9bTadAOPUY5q0e2g
2tiYPgfkH5ABbhWq01VL0iWCs/Xf38ZCfNNUg5Hv3cmWCVgtGbCD2GddSmftwNaa9eHoyBg3FoLM
eTmclCvZlsQz2tEviLzka8bmwamTT0/qBCr274QG7EWlziE4Y12rnxCU7SzqxH5sLpVprueU5NW0
e7Xqah1ze8TLyt2c6zY65vGR2HlsDWMCEC455jQRWQbDhyujXYhrwLBoKnUDttsisqDUkkTY5xEO
I3xGAdcGX2LWdR5zFTsBRHU8oXrQVLiTC5aKaOpHYx7wUc3AiTxb0TUZbk2zAzRJoDXc36JPH1OV
P1sG4kRteQEHE0U75y+MAljLafyZzYIpMJpOnJbJ/ayy+7Y1XkJr3nt2dZtFqQWdcS5TnQfYaDBG
FfggmN47A19S6O3L5HwbfecHIG+fmjJCkJMxb7F8iOfCPIWsuRC4YEhPtWu6c6/ia1mMHKtyurTj
Wm+yR8h9Eb9a9tAM3bFqwxPNIpQLL35KRnaG18aO3Rd7+Cjn+Go6xUmzqqdSqbMhsXCTyqUNMy/G
AL0JvvYnFOYP2D7c/RJaMbXmbyaPbhHZdOTIJ+2t0UcG5RS1cD3cZZqmVd6NKoI13kb4eLN11FdX
MjdJfEj0lxodrW+LNRa3FtII1XEcUsSOl5naN9A+rIxCr8BbQosc7P2ItJ+V7ZSEqHhj+J54AAvF
vTlkHLmzTyoHoILAe1cWvfgkhoIll/SVeKIPzsO9jNhg5YOAJ8uVUomkiIekYJtW47mClXGsfPce
q86vqMpL603f4GjwebtPScN4jnEO6tjO3LsROmtrSshHUO4nhK3npAfg3S7vJsGbcBWq9AVgGzMV
NoDAY4ejyT3g4nHLJ9zZH10n20MZo8QJofQBlps3SbiBjOptMHiGAYygfVMmF5sSfCs80u+m6GSY
dJTmljtSjkq1Omcs/wREVQAEb1yDo6AHsvVkeDdq2nFwySSfXfFWF3igDUaT0UfaNFfK4DRAUMbD
HHtHY2CEx8nN0eiQOpY/Owm6wCG5AZVZI4y4vSpFUIslSrxxJUlvyuUeJnEo+m3/lupWvTFakxj0
usq3cpo/UDw/5SpvGOQb37nHCBEkKu+64IUZCooKz9n1JbCmwYo2RVi/AIJB14Zr76SwhKDe1Q6s
u92syG9wJIkOPUcXJjD6w6CpHdP5xqa6sWh7CV/tfSxHhakjDZg+K48mrUMcQr9YaFuzvJnxvK5S
whijyHhOrJiyBTA3zapPFizRtFa1wetLOqx2KEy3Oliif+2cJNmPZOxIx6nWqGxOcvBq5oGI9Nue
IYtIiM5MaSdiWQ+m1MTHrYz3OfReK+vsEH5D6ZgtySkaEcgZRruE8gH+/DTdvBLEte+D5uujewx7
Swc5fJrrrT+LX7sccFwQThTkc7mrtfrkdt6roa6y4REaCrpPtc7aQOlCXpd3ycgfyXsiR6kEieqt
2CI0wkEh2jH0NbOLlsXbqVCbGVISd9fmHuT7SdocQ+56QvAOkd/dDd5zJlMYmqTMB22pfxoImuK0
pLKQw2/VuWtvwShJfXj2jO4yDM3K7fkutk+asnD1NDCcM7sqba+alFjHw+NSi+oN5wl1v9Hf96QS
AFcsNmUoX8cue/CN+IQY60SWBtlCXRoIQ+F3hcq1cnlmkIzSZJSXqTS4RCa0UHIj++57Exs0HgBG
245EiwkMwGinR3d23JVf3dVldD94Oa7A5qXC67XCNMVzXZBugxgCn2/7AbvmQ5s2FfLnAC+VM5CK
q9dsjK2r4/tz0Xu/ALVe+45/pgo/yyQlRjoqVnWGnyUDLGVodMrxF4VHkLmc2CF1xd+XERmcf/GE
K4Ga3SkugLN/O2YWS/jJB70NQEzD3VRDrxclHpt4qF5CzzyhynMULl1jFLwKuXggLgrRKw2PIT3B
h4MZRzObirM9RzQEg9iCIs/M07WnEz7yeNWnmAoyoSHPS6D6yNeoaAgKzY9DNuB3ql4ZCF6nWvtC
88atBFWS/0qCGABQ/wGZ1efQuN8leqLZt/7J99jgMq1N9N0qQkAH04CYN+6cPiVykycEjCkR1QYY
4bH5ijngEYzHJycbvA06cTLD49DY51qRUEkhW5HrJHlNK57M2PCfpFNSUrU7u+F8LQ1GT8Lq/vXK
e6kck4InNnRqSWeb9ehBU+wZXdN8+Yzptc5aN1Z13/XjDwORiw4gBpDPXhMlIw6zZDhd7W1jfEhS
Yn+05RJgTe5JryggO3DDeNnGBwZqGrcwXGJodioELpmdZiuneFdU/6NfcbZOuMG1nYpwqnhOw+uQ
VBwyWrnLRm7MEX0kq/UuTaaD06dLArgw2xSii4/k/Z4HblR7XZaPTpWZ1OUkzNGdsNZDzGntTcna
6I0mqHTagwgM1/zsD0oVKAXr8sHMirtQhoyRAe0kRMEEYaatacM2awH4fxV++S7KrKQEiAyYNKII
Li5l6gOnkPYibHHuipRdhaeYXCyp8JhOdbSdi7Ptlx9jOWAp1KnWyQw40B9lXutBw/WZDOdNbWym
lE01beU/p0OfHcLmC3wisKoFdS/RFuK9Zyxte5jigP+HWfqgax7AjcpcrPJaMD7wjLFZGNxgWHfx
qsnaj77niC1SDibDopwtWrNgPOR+Va51iR2bDDF+Tak51c7o9W+M08su06dUkxBIgO2qkbizno4i
YDMKRGEd9Th+scE+MlUmvrchFmqloccOQtNZcYfd5/rww84PUUPeC7IgyENlZsF1URKiSRAGM21J
xwsXTTJz+RpmFj8AIjTAnbgwldmzSRQYPwIyqc8zOpuSUjisrqNqtC35Z3mwMAe3euM0lxZ2cNAh
pdqKpNsVkP7XY9ul63yEYCaruyH339oYaj2a8Ca2/Y2wixZmoDeva+BxGZbBQ2Ou8jpBBiKi/zg7
s924kW3bfhEBBiPYvSr7PlO9/EKoXDb7vufXn0HVvfeU5YIFXGxUQuldKKeYZMSKteYc8zF0VbyK
Mn2ZmVx1T9NR4cQlSmtHuLTKBw/1wVSvcppoxKej1kpyDYKHTT+Rrheqn+ox4cR/YHNZB2byoEFA
3gh9tu2Qb3SrTQ92nSARSWDVUsWjpKF1CEsd0zchOKu4rHHBRVZPbhz3AjkUFac+9Vfc9d3Kkarg
MBgHKxUwmta96MjgL3f6GwW8u5K++XeVTdkq63z8IYG4NwI1bpuaxwBjClTjluAWoQilI22I843j
Q5SrLpkomA73dBc8ijtGc/vCSbUzm3sB+X+EmTaf7bzxojLGyxFDnT31AJHzDXhhAxGanYaPnaKB
gQzeXAKyEUu/IeIzFR2jVQGqzNB2lFZks9Jhsusme0GqSIR7CCWqCxTCv4YsjG6cVn3wRu5DtI8F
wF/q7UVkFz7xGNN0QH9NFyNOOHG48j2QuViYanwLkzy9o+80rAJ9xNpCuralLRtRBST/ttzCBIOv
QPRFcLGC5AmHHBMOGfsbFPHtcXBAVCBN9KJVU8BQAujBOaLB2MOAtrpaqUm6gTDkpsTivNNqiK8l
w8Inp5zWnW2ctSlJf7IyreHqqPdoqCDlZmV/8rL4e1i1tI4C/m3DyGloGwOzHteX/7xF7pPiC4Iw
CJzqlAotvk/KK7l346tfOq+ufKuHnyUQ0uM/RNO4fMWvr+HzfVRCRyvObnzsyiDdwX2lpRznBOrZ
pHco2q1IDkJo2F5ePht2evMD8lcq/lsLUZTa5eMFHX2yC2LoY9hv75CHW0+MjooVfKzqxPibJl1p
civk0z6D13vsJmVeDUjOwKbiVz2avmn1ZB3tKEFOmAiSyPtCHj9epsiOkMrm68xTD+TOLWzoK+jM
yumlnjgn9iQsPmq0GyzSm9/dK0Lt6ns9F4ym12D7dSZCjuwYTFfv/ehtcfHwTdza3iU3PhvPlQf2
KqtfKcgQ6HeW8aRVtrf9eBtLo9yA7mU9bCe10wWbjCEBtFOpN/Y6MutyO1qJoD1qnvQxLne5VQyn
zkuiRda0xTEbe/Bsyt2hGkK3ir3lrYkPLkxHez4WMKsmoUjpzjF3wH/abAe0DKnCeyGzbQRT584s
ZUei4WCyumVvdQm6BiBJexaTurnK1E5+hgkuH4b4JOp+hjH65FL6jn5ycw88gvReAw8KShwn+rKI
umKZhpyR68DxHwtveCinOnsfSUNedA6mJKPKp7MOjXpP15S8pSlwDrglELxGpEsDMwf5q9lXFaXl
LSmmR2FZUAtadms8DKSSDdUQrUzInOvcQHYzaAFSuwF2SG7QhmhlQr0X2WtEVfklcqNu42oR5DPy
oCn1UvfSzvxCRibYV3OUTW5juxsQYve5amr0cg6KTJLjlnEl0ZkhX1/hHMgZiA9EQilffW+1PD1L
w0vO/f/7iYRId0fR8c+fS5lMu8xiibTzITkkKZZuqSf1S09PMxZN9LfLdLhrFsgKnEMMEmbFsj7D
Zap2O1nIS8DgJvc54odVXxI1yYgoBL4RqI1rtZvRqmgWgqUZo2AgrBQGT0pjgJ0fEdvMG+2B6TyJ
gG1tYEyeBsaL4yEoDZlec/oMF1WdNldMK3M6aawjhnksvSa/qrqg4TRzgv3ocfBtm7+JUL8p55cp
3PymV5l8UuaA1jQv+HdqdBEgaVcapyhSjenSugO9VkWU2B4X0j6ZbVJDeI7imv8/D4DFt2Gy8IZh
XNs1Z8oehIyvRfuIjeZguu9lMADobszw0aNLqJCgMK3qM0IEJwTGw4spctZ0a/DWLrQl+kUiu0AA
XwUVCd2DntgnPMAEMIkJn1ucwnaFAVHSAOLH2LJ+BH5ywIE4bm2Z9mQPQqUqRjWCPJ76Z9PU3kDD
wrgbu3AHpaxaOpwHnsZ8nAlzzYvbC21VImreOLGXviCgtGKFnFEnokmalXlXRrBZYuXiMDHcbeHK
mznbXYjoyTZ+x+mjdrtxUTGMwJIwwsjo/VXEHx26GsRhNGbZNeq08Wh7THGENy6ZCfl7o2S83ifN
rpFltP74euLheyqH4GqE6bXOvfpsJBrxBr6lP0gWjaVWxfk16E++jSQNBFqJ7wOe00hRumVy709H
wqqyTa8ZSMWHZxfj0wMJw4KHLwy2g6KTYmvxsKSBj2mw9y71EHdrL9Nc9HcO6IY+qVetb6K7arX0
ZlT9gaSpgeNIxkzQs0+K7WgIn3z4cfcjWiWwysY7dZH2JEI+ny2qXaTr2mZQicPXw3HGG7+VxRJM
pmBC/n8NoLrFbWYSlFUHszezMB50GznLVNdbAE94R1uLlFia9DvpojxEOyZGr8f3i97IBSK9Hf3p
ycVzvtGtwT7QN+jWVUz9XWDLSBzpLkxyJyZVhydLZa9eF8sHcyTbPtJwunqukR5Lp8iOw7CeimBl
drI6NhfjiWNhnRwnSw5kMXfuPnOUiwudoHav7Ier6RV4KiwLVh9HZESRy8qrWVvmY2yFIOvWY95A
/jFmTKiypeGXCEiRAgUD+5rpGsRR0WrwmFIjqRnzc1waD+jryZidnU9FhlpHufSsZr9v19j1JQDF
RVwTzTTMTIEcq01HMAZGWzG7ShllNpONEl9xC+REIqHTKjYmfmamqtZ1JnuuLdFxcRt6AK5LD0qT
QcTWU+wNazKPcFVsDtcls2iPo7XVxpcsj+ztMNIRn1rKT5VUOyh8FRDSigYGSmR9a1tzNy1FLdSV
ZHc6UZyv+pmxYHAYW1i2cPcfb1Ex7Sp4kzfTLIajnZbdKdPz4EgDcoHI0/P15mXszPHkF+V81Tz9
iD0nWZdGjvrB6Yk7a5DAaBnDG0XYHY5ivmGcvt0mCdrugEtiBdQneCaTsAGpDDOnDaX/bAzaT25E
Pugsk/D9pD+C5dLXI729m4fkEbzRKJ4JCtqVo77xBhTcVWLHD0N46fUc5HdiI8+ki1keU6vLNpBA
OTXUYOBA7EPwBIt4L7zEPzG7fqh9bisjHsYjPZV+l1DoIFaU9DFm3hQHnrVjSlaiHszrpKS/dltC
9xqUvOCa2/RZJyY6DvpmLSuTtpKohj3WcG3NxPrizaYuWnVyzbj05wdjqS3rbUUjSifr98Uh1UEb
pvFk54Qtaz6+kCFYs7gdw2LGTpcDn49TUt56T2Dm7Xt4xWbhuw+9zhaWGoVx31njpQBGxxZFN7vN
oZI57londWTZ6dguy5p7IsoB51XNu1HZ+UWTzXYKuFzd9JevgxQklXMeJkhrF7b+ppof8mB0Qhps
tb1VEIOvqbMD+HoYmVOdS7i5HEU1tQcndp8U1ENaz9HS7GiHJ3HTP2auBJ0Uvk+1Xr8gqETn2QJg
S22cPrmFUiwk9hjbMYKXpNl0DS0FNaz5veSJmjA/4yP22HZR4me2wncnwuD08VOo+PJoc5CTGj41
KswOOs2QJZKS9Bv1/wsNpePIpI/AbDh8ZongraNTy1Lrx5AN7hxtivcDFI+HNqtt7vSEpix66yaD
3krjhljUqmJ7GF1YN5Cf/UE157ZwjPOgQHp77mxUI6fgIWBRn9qKCYQJjqqhSXtnESlyb9UjjpWs
BSFUp+Q7JwIjROSl72RYHFPvvafTnbsN9BLbz0jxmdUxIdmTzIYjzeQv4JTrzC9IfxMoEQRBf7wF
K0KcyjSpDeoXKKBJ/v7Pejovqo2fD7uMFfmuDOG9mbgjV63tWA+4N6BEyPA5NTWT4YTcKoZ4xDcq
fz+6UQT80Dm3Ms6Ped4gNkGIQpe2BKwzS1nc/IcXu+ZGTp2zdLoaiKogRiZMy8eMbj2kf0npC9UA
eXAfHz9ehPIwb48Og2Qr646FN9IqY+j5NhXMrKpWyLMokEfhqnkbW1N/G5HRLWw0vElVwPWNPjbE
iKRNhH3XJLDJFnL6+hW84HM4RtG7coKNVcWbWfF078AzIDkHWTjU14ePd9PsjhzC/PHjHQxqoPH1
U1FV/V1V1SVH6SxlTkkcNT6D8rGNMhZjG79YQE/mZjcWQ8IZMaW5c83kJ+KUqiBcU0HFqOlSB21W
cehUZzxVdJcVndOjG1jTqSew+VQmlrNATdEsaSvFDPOT+NEM9GsbOuoHAT9LDrKYP2+upY3vUUt7
lbbOGtENftxy8JjLVhUXYX7JkEQcBoT7WKoq5OFGdfj4CdwlRUI4AK/lz4kDyeWbBdXuJ8o9TRk/
Me98ZwDqXdm2vL0XON4pE80LAD19JkV5p6EPGga7ubkCixZdgBnYu6mvH8f5nYMQ4M5VdbfRZ9SS
Hk9/0wbMn01jnJ0SgbWN7DB+SQpQRoBOyrNqgicglxw+NYjtg6bsV2eMnyirsXMhSwmVrt1GoTM0
iNAspq7iYzAP8CCspVrtHZwgae+DvvvLnEXNoapMtIyxfvh4ieefNDVLhJBOr6TbwFwmM52mVG1u
zUyXT1Wihctx0s3tB29fi4pomSJw3xIpvZ7GoSTaNBqZHLo8QGlqbvGJiOPHAUI0zJfioszh/0+V
xTZtJ3fNqEdH2ZnD/Qg+RG9wNNYpWCo9bG5x0sTbyImije4JJIdD/p6ZiERHiB03JzRfeoaBd2Iw
1dswJsu4CaGeeLnYl4bslmQamW+DyBCk9e1NjMI8d9wHjDScbm64tWvMHP7FrUf/FFndQmcWePl4
SR3O/1bk0vLstB+xTeqnkYn2BrWuXDaOuHAHHilUx7NexnT3SJD5S2fQrSf06eIY+uNHaZo1NvAH
Ile0CZaVpht7dCTpTP+n05+Ob3ZbfZEmYhLp90ukA+Ix29IFiQ6myas95w39K6zJ6rMuaWPC2m2P
0O+xSLurO98G7dDcd3rS3Gut1xIZ7Oz8xPgGn31rkyy/C7MsPjBOvyXzQS/0A8FAjK/tf9/met5x
gC/+zoq9TRrye9GX7tK0Ruugqti9pA6zT7jF5m7ImO43bhFjBPHj08dPeutSfIcmj6gsu702RRwv
sujocva7p8D8XrGpbsK8dZcQLoAYivbRQ18P/Cpzrp4NUyyAsrhItacYPWXK6q1lde8tHHVomlA+
dWjQVgbTPMEKccqiQi6TgWTRP2dmfE70UFJJYQtFtamgfuhzKN+/rm5fkWkemcAMoA06W1O1e9cV
P2kIaNg+cDT++W8zPodD8dfZUidqkPrYchz9UzhUi3WYAwQxaBl+ku/w6+9MJ26+5yUWphDy/f3Y
u8EmUM23okGAbEqYl2O3qsrCf2Eq4TvXibHuviiF3IUq+V7ECRoFP3F3kUnCjuGW5q2YhniuNL4I
trI+5xMqaduOaVtQYAxp69anlK0+Snub0UC3cBtx7Lk4e07OAVFsV4piwDuJKznd831Jbc21AzNZ
FC9jnrenkRneFLHJpYMi0BlyAY6CSlsryxQrTuUeIpfrmOjmm2eV5bIg0GhVJgEuONXFOwWSzw+G
cGMH5U+9ZhZiIhJe9I1mLFJPo4Nas/fklppoJJBIFpX1QZsKl3i72kWRJY/KsL1nS1arJLfWYUrv
V9KgWVFFrt3e62m44rNsy7lOLqA4F1heOSPo5jqtdeJry+ikhLk2gkA/hcZYrPsIzmuV49fUiYhd
lGWHMV9gnf/z3YIy+7dnnxYyE3HHVFLXxedAzViAOhISo4e0xFnyQuvJd2mVtOF6wKWHM5UStYWF
dzGAxG31ZqQ+wZqUZk6NEjBb0nkq723StDZeUTJrTBgNdiVn0rpk4SuGsbs2oM1RgyC49JPppbKj
iYhgw122GQMWsLnWntK2OdFpcx59EdFhRk1qARzGPJ1f2qbJdmZVhRuUhe5TXRcP4Kra7wn6SYPm
WHyup0i8ooIOMVyWyV8GIjoDtEpnzl0Er9ZO40ibwQmMQ92lzKrngDwXp9lKwB2+YgG8GI0v72i7
cKyuPf0+Eqa4ENYrimoZODWswVw/AF6G5Gr42t6ZCm3fydGHikM7se8dRl+a4+4tjZTutA973ATp
PCAjr2sV1nJaQnyo7vHeVcsJg4T0dAHKPG3OSWOgggkFqgZMrUl+NfT6GDhh8SRaT9w3lbWg3efs
OoleCNPFhZld+CRLrdwZRpDQwdvTzxk2ZOZQ/wSy30IKUaveZzzhanrBvo8J0GfNeAjlgJRCDxTZ
A/yEPKm9sBM7dxwitprjZAdwas3hz3eY+hxVpSwplRAWC5/umuojKfBfy18hpWgRnEOQTvVH2MTi
48C3quF6ccDAsdv21VYCwsUYSOBhDNL2ruGItora0lu00rfPuWaeQph14Zi++hNCcGd6B6UxjqV3
CO10O2BfP46NtoSZwxyCYJis0b3LQDJJqqv2qIUvUnjuFYe9bEuXC6bPVnlIWoEKjW91BLDC3kPF
edVMaN6d49J8gRTP+NgPVn++Hua8huXJ6OfZPwm2XI85JJeIQx3wuqN/Sj/VyeuBPoxa0S2BgPrK
Hfda3+FRUjbp337/6gpkKl7Q9lhWwdtJtIRnpLIHC3bz0eZSb0vR9vTNu5cg8Uc0dro6I+GNljoB
VmAIjR8N/gFIlIAxhqUZ8DWb9Vg8dtZel9Yzhg4Nyzw7T6iLp2hJK1OswYBpoF6v3gRWKUqKW6Tz
sGsCt1oZ2Mk7JkWoUjHxCmVs3/vhG0Y5a+e5boglV0TnWAV7sqGzn5FonaXGyOuLEN2Ptf/zdZPS
YK3SXZvL9qlI4aAaCc+LcywozORZn2oczH7+raznBKz5CGD2qbdLhH4wWOdPHLT2+XsP4D1GPRM5
CwtqCX1IJ3vigf2RR28RRawRmM/IKYxF362zNoOi0Ajnjp4pnljbcxeF7RhLh7SgvdXjpKn1ceKC
mR7iEWzNbvtmVjU67JzcprEjy0zwASmkv4XWHEWBcSwJOUpUDcscyKPVKDps/B1gKo/OAdM5mW7c
0DU2HrH2DKGsv/JItkdhJEupmAjqupU9c+S4arEorp4UsNWyI8ah+r7tQqLua33x5/tTfM73ok5h
mTeEq6OsAnAyF4v/el5jhI666v1iofSwOw6dHe6qGL90E7uHrAyxz6kgZXYNWhQQ7yH3x/7YNvZ7
kkew3EO7uomkChdeHjNvxC4Bubu3tqiHv8x5/K9PSkDaXLACiaW4+vWTMiNg3IFVFJdAMAC/CWhL
BYvUjcSjZxfvPbORY1tG9orehlzhxt1VxNBc3El/sDKrXeV9l9DOib5hPGWa06ZMiktPflH+/VZc
cz0dw2D9c6SpK2sOq/zX9fRSrGpeU+eLcAKppJuEAsXkXC/9mizNACfEokjxcX3xLc5V3q9PC502
03CoN/lHGJ9WmSJrVDXCy+DvKjfelAecS2l+QEJpFeE5MGTV2ugSgup7QHDZNBo7NZhv0KzAvdaa
Qe8C0+YXH+r3pU/BtHJdk0+kdFt9Ku+6KK8qYwSsEVnNrrXL9hQDzd/5NIdWI7Ei20C0w65Iogb5
q9r1Y/v0xSf4rTi2WH5dS5imIR2HSNdfv4ym0WFk0p9cJBGWRxfyNbY2D6IHf5VCUrXJlUnrM+52
NFDYNoPhhfPmtrOIeyFdTH7xsJnz1/Dpa3K5L3THsm1XOPanh81pUcQYSUieStCeAqsrN1ncRvi0
EvstqQDjI4XZ6VmYnmiDPsIuFC9gYKGXR8o8xdpk7wG5vlhpl+w4wwhaEXGwtkiVsRiWH2AzBMzz
XAjAZi3aVSNC7zp0z8IM+piztpQ7Cj5YdwxCTe++MTPtp1OemloFz8S3vU7GAL5iTrDhAKbBVI6S
49C3r8Xc4vx4cW2wL6llknINz/C+cmp3FU3BNaFzcJbEaN1l+hC+ThLJo1a3/eGj5f7xooXND+Wk
3raXtX/84nv+/aGzBCUN+yzHIU5Bn25/M5YhziaECn7WZ3PW5EoOsn52EAXtALpPSxzY3Z1RFu4x
J+3cG4f0wZjHyk6Q0SR55QwRKK8E5OaIk9PGf/3588nfH09LWI7hwNySjs229ut9qGUFJKuJI0GJ
u+Dk2Plt0ut2FQwl/NihZSDRZP6yCp2/6Vq1a2cO9u7rConIHDw0FGa3slpqEyftvEvuz6Z7yveP
F2jUKH5HPd9+vG3y5xBkojSQ7xPd7d/7zluVSvajAfoc7DV3FxZ06lI1hWdbtw8UJ86Z7uEXt7r4
7RhsWdIQDgGpgmOe87kOtDgu6fQhQoZZ6Z4FIrpYXumeekjO0XXEl7X1/Jxk89o7Q8PaEaNUH+T8
rw1iesfA+4qlhTPtkNy++C5+L1CpyHTbslBLKpz8n7JUQTBALcB9vmiZJpw0rXaBpqNDlqTb8HQa
Ky1Qw5FHctq5AK2WJS3PJnvTU1hBhJcUx2Aap2Pb6/KMmiYDihmqRWU56gTKyDzNY3s6Yba3zqj0
06wDajQN36K2m1YWFlDaKKF5P9Q21lWgxEtwILBjbLK/GiZuf/5d/2Nzt0xTUkFJU5IZ9zldtKyU
qpmyhAvbsBZE4NGobgx0aYatXZB5r4e2cu+DEtonOsfDEGgBQJnXOJXLNizqIzFr8twPDd6IFKEL
AhbSWUXoXP78MY3fvxKbAHGdYszm01Lt/fp4pAGCJe7KOT4eIwm1A/V4NTbPk8ecKiVPwx9z48aA
RdySKOXgn8dLm0Xproq9B4ojekR5DsXfiU16WjBu1DjtWki0oI15MTmQ0cRVqDdc4lf+/OE/os1/
XdN5oDntSNZ1g2rq09qjhRpB4PWI+J2uNahZJOFtOzw2rq2OGJz+xnAE3gVBY1IRnceJX5yysCSk
O8LV+efPIn9/6DgQMN9lt1M6e/rnCxmr2BWqAd5UnVKk0nd54o7PvY/+wTXNHsg3FkctT/a1I5JL
5zv2AW7rs+659Fij0DjGpWPe3FYAEbH9vwHmaDsrq+a86WBaGSIBJle2x4+8OX3iGcoN6w2G7THt
ONAFdhe+Jq1Oxp2EIhKX5nBMU+sNiKx9aosK5iw6wbVODuLaT2pGRP8fvz47K/e8M1sY9E+1F76z
OCmrNFlUhvNjmkz7RFSxt+XALKC7KA0eolusKwAQNzc3FMmiQ/ciLKYqXmuGm7wImOhXxZwEjp6y
C5wHzRwZyJtvxDklp5jWyKLWQpBS89s+zO19GMv23hLIGyc9tY+pY1bbKkEN6ddGYa9gr6842gdK
vNtkXvSjflRoyXPEuuqLTqD9e31MaTyfNj/KecqeX5+ikY8TwITPFl4LOHIqLnFp+6/YqJKjTEHo
O+xuG8+ElMVXNyyMIn8Fw9Sc9ClHY1InJFwF5Ck0QxS+ul2NHshMTsHcLktGFw8BqG5Tw6YYEwSJ
FSTc8ssOB9V4E0zEsH3qc8RidUHEmbFgkV2RQgLA35MG6lifaK1UuLcMJ8LStAv7XGt+sSc8wwcb
1eoPKsWVC7x1WPu9yaLbONnZVw09DlABOukbWu3LZ/xNb0SNP3bSIzEGn9pdmdc12khR3UK7KLYO
aru+rWf3W/0o9djexZDN1kYbm/sRYoKdB/KtkJ61seKW7JYxTTmLBQwjmQyuoiCud2Y6Y3BXRNZP
Ky5gAObD7XCx9NazGzod9AcxPQitUEu8/Nbmz7fwfy2Fls3mTedY0nRXcyXxr+NDO8YEMBo6rF0i
Ks3Cs25ZV/2tZxj6MgQ3m9i8ppNRbOpoiLGFEmGgBuMGSU0+OQzo2qzaY1n17gfY+RCa3WtCUNEh
d5Dr9TiwPt7RcJzu/vy5/6PCsfGGug4OWWnYv1W2YDUx47dQESXg4wofghzKRTvW/irWC7CMfBXb
DHDlTuTmLgigPNQ105waGO1C1yz3ML+15+8x7rwfntMj5WhGEr0qg4xzzH6LaGwRNBnkMXR6Y288
iU+MUQY1H3d7g5n1IHwnvjID7ueI2QF7gPFNhsnElKI295XCufLnX9r8rZk6l/G60tldDY58H/3t
f31ZjI7GVIVgPl2dcOwedsMhJBH4rhv9dlUTFbhjfBadHI/WidMHt6FTWHQr+57Jjr78iJgp5sRT
SD0h7Hh46sSlRgunJ7U55Mx2yFw0CnmDrXkB7jlcWXoenyYTC2eDT9FeGXEV7fpB/KUCo6Z/5NdE
KC2gAJD3Tkj8kDICAYe3514ud2XXlShN7Xozjh55C5VuUJFA0HEDKkpLD4jqcrqbay4KUhFfZbdF
JqO/aPSS6Lbh30LU2X5xv3/sjp92T8eAZeko06A+lp9ORGZXQ6xxsmxhRaFkByFZQRcp3NygDq5h
RtOwpxUAtL2Hv6PF7QOin4gc+C67n9rJuBv9Yty6WhfeegPbkkAdzNkkxjpXRTZNIPIX1iO5y2uV
9/nBMGKkAl0XPTlVFa11x50OXQeUxC1FLuCXiWCd+wyfP44xGDndVe9lBqxg11kKD4P3R3u5KlW+
RS35/vGujwyXgFOvXKT2nLlR6WJLwAP+rblx5EPl+uph+496ybXpryrXkkBpjU+LROSic2QmDsGA
4B00uU9t3uDMMBAnfLzN8mJrhn57Ld2eVV1zzJUGPndnFam1smjFb7MOXFsCZ/8bNmVV6Xizc+Af
yS6xe+vsm3F/8acDHWPIBEzg6eXm1z4cfbwk1SqPAKUh8B92/kRuS6TbSHzkF7+k+P3sTnFuOEyH
TFs56vOZrvMsKytiib6jUNMmiJN+Z4XW62jmb9wc/zwfthrvw7wblgpY0MG3vGHv2RBo8HNPX9TS
vw/aLBjQLmYGKlVsgZ8bkoOWlyHrE2cALdlQTeUPIgrCi5qwx9cBQqtIVls1jPohSMu3wpSnjlXh
VWuHoze1r207HitrUOzKrlqaXUlkq6EQPNA4ZGw5kp9L4Hnd/4Ao5Hz7YqGab4hfnzJHWBQGXEjT
4tjzqUa1CLLDMznisW9hdqPMctaA4e/HsgeMGyTBeSQ5+ZyR2PzPi+lXPdjTolwMYKFwJhBtGoBU
sC+GlNULv2m3LxGFwTTibShNzIaTCyjy0PgK+D4x3WsryuzHCTxsARzvQU9IuRk8rTxbmnirvMa8
bwiUuSvdKrm4NxMp8guVfL62DEPgYJmaZd3wuCNqJq3VT/GyuI9kEPTnMM/GTaK9lEmX7/zIAdch
a4vaqmgXReY0IEU16xaTquuHDeH0jNu/WLSs38tshmj2fDW5H2zcoL9u0oNpVcWAbAxdMMhhEBwz
2lTb0//QrgqMxUoPbLWIMgWUvcIhxbJWHz6ySmpIoRtvxJPb2gonqF4G2zEC9T43I7SpCa9yuiYa
OGlNdCFrkfV/cjHDxEqPqdkdyMSq/4nKRDZMqaWRNJhTSx/+92WUWU8M6K1lFHAn07R/ayImdaWN
J6XpQ+epiTiLYuF5s0MoTWTMvTNqof8gu+S+7MFMk7+BsR3RUASS7wBTvFwkyJA2mnQBYnW+Sx/Y
OQ3o9qPYblZ61cpVbDhYrosgW3OMNE6QvlkVqN7qkKniWD5M4GeJvAXm8MVKIf9jpWCQbFiIpySd
vs8jFkfLPLQcLIfObKocZYRDrTW6swyHbtXZo3FDewSJYNVauOZAwRRtXx60gpAHja8LVJOYtt6I
22SKgSM3PdFptlgZagDFSb4snmNXP/L3psugKup1PhrBzYYSYlZTdKkNlkKUzf4DQQ9QJFFF17kN
M2KCigom9ate1+89xLmHZPI/x2SB/Fwhxg1hiCm+BhTHbnKznPqvKHXst3LWjwSxa+/TIpzdnvGO
2wyyJVLvfeW09d6Wd0PdorGWbUA6Tmuv/rzKWL9vS+ziLh+OXQlqqvnpAELfHo4RuVOLso82QYfT
q2604d4kQvmgdTD2IP/df/yRbxdQRUOLfKOkprII/ZNWWIJs70RedN+4DOAQiFkJr8JRPwukVbCP
E2sdM8C7E8y27yo2r31Z2JBoI+9Uxo24k5PmXjpd5KcBo/4imNLpnabqnsS65NnoNX3bEOh35znp
O2G9w03OL3ZsfYP2GRCx0T/HevAdTWp2MUkDOA4Emd8l3pIEL1KRihotZeY8VaQ47Mk/qFaBJfJt
1ncVmlLHP+Vh490ltb5Jinw+P7ftNyah4RnK2K6ILCRs/kUT/hdHftoMv63trrBsU3ElEPVYn+9+
HsKePRpwTz1W3RYHFOexKhi1UwVPyg+NkxO72THFCOAQQrJSkzbu7CEHq67C3rzTOcwa6tp2PUDn
spTbYVpiEoNKl3XWWhDl97csxTsL9kAVjzlkKnw0mk5lwEhqi4c+XroTmKFBb+VTZuF4ClpX/1v2
ZHcD+V+4rU7DwELkJJgALKzZSJCCVNs4jUpXiYE7oOhKsanLFOv5MBT3NZePfiDuJh+OCPkbWzF5
jIvjiYjGTEGIaqDLHxm7z7kx/a1G5or/wca5oXv1Urbu99KlmouKSt16j5lwKY+6D8bvru3mJyKE
KBQHQFGmUB85jSJ78rrcO+VkDSGc/ctKYwvktWneu1gUmRxPsL7HbW62Op1XIogZ48KradGXnJLZ
zwE40L4j25vWbhu5m5w5LaJPczbNGIvQiRQ2Wh2eF2wpXIZVuKrhPF4ZA/XrlJipfQxDN0UtB7GU
FyvQQf/qzKNF3TCjwuL+7LTZ69h44oRhN2R4WbeblFV8YdFHvJD3ikYzN/iPVcbehKXP4tVEwMqj
ZLYpIW8B1APHcYqXYSKyfTvF0DJrvVx3/0PYeS63jW3d9olQhRz+kgABZlLJsv+gHNrIOePpvwHY
99y21GXVWQdF0e5ukSCBvdeac8xy0twRC4SrZlJ0kfPK48NmnZTlEC0R7aPKR0FJ8+kQ1Vr/lAue
LuIrGEFkPjEh+WZ09LzUzus6VjzD/w6NKL3+/fLyHwswS+Z/2nLXFVH1v1n1ikktx02vs63MlDPp
47BC2tQghmUkObUhDEuLu/EFsd0TWbJAkyc0PEJV/SxYZ91VgmbsuYGypWn5cxQoB0QZ5TcALkTx
YqHV/JdWht++7LrUUv1gxbDO3/5cgDEPYRhIc05lf2y8+d1jf1xsAmWzzZjB7kyBD01ZLyIZVgp2
F3PpllhKLEHF/UPcjxOL9ibE1pZb6KF0nCTcgDryD+2cQBZm/kaK4RHZfbQ8EoJB4MojpZ5cyum5
ykdY5r2BzGmcGGFnD38/EdJ/LM0tg5YyS3O2v+/HaqhuNYluLGcijKazqUzS3g8ZAuMtCLejZeb7
OlfrO80WERoIHELMsfsexcolm6RDZyXGXemr+DIyN9wSEzIza0pCk7UKwasLK6i2vnZJ+xCG/XxB
Ez4/6SnbK1MnDpp/81WMQ+VI9opyTGBAbVpEflh4+FH3y3/AmuRHPat0JxSizp3D4qeBBftWi5da
hLhYlTnmqDE4+ZOc3eK55gqPKAopLKYAU5K/sWHezYKgf9bGl6HLR0+rGnOnCHoMGaJ3czFuvEhO
SPIbGqdVAeEw1cyuxEEqmN4MaKK48eBQDbRYoTdVHpCbzpHNBiU4wsV9E8p4ENEeFMhBSYiK+ls+
mwps+0Bg5ShltlJZ0qNhi10/PUrL46rPWxQgxanM5pS7JDIQAjqTA9En+eNYAQcg7go9mZAtARaq
QzxJ/ylfDE0MII4JOnLHqqEAFYLKXrb4ETKIvhCyNZ1SPPvbLMoXQLlVOzOxfDatRflI4+8240F3
kRGNGCEkUpGUefwKLX7TDxrigCkUyMAYmGgIYQcm0Iif1Qao598/be/VqgbaBPaAhiiz5TXNt1+d
qCrSSoYOpcp1vx9y+BSj8qmCiW6nSR5ULvbEwZ2sKvUkI5kY3/Tpq7SgrloZ82Qx0gFOQCRsCg1A
9JAP2dcE7aOIeul7UGvHFOHhT8GE3BOXoK9wS3FRPDZlMBECPCKL5TprAxbovKaInjUM7J8Rd40b
RnPahTxv+a4l5c3ILvBF5oPI6BglyPIwrNr5oKa+DtdFpEWlxSR3NTTlLfqvLiio0s0zneBtvRq5
8qbitamamZAe3/qiaIszc9ZA3JMFMvOhP5iDrxwKbFz5RiSt6YPFm/Wul8XbTFOBqR0ik2WQ+uee
JgR/FncGN+yiK57pF2c7wegbR6PrRZMlH05SSwJiUfSvnVj3TKrH+bQewiLEkhXee/k2yremXo5d
feuDmyhdKYugKuk6XCr10ARXQ7pY0iXAdHlrdJgRXMRCiAQaHLVqwQccLFcPvwqhAL8JCI6jtXX9
E4Ph0c8sbDxhotNeF9Qbf/trX3VIp/NysOOKKdZSuvSghI9qu5S8lqE9JtkT1U9PUfYUCL9rrp99
/6lRn8f6uVKf8/SFKtTnbHqh4vSlFvA2QCL7lAsvFESNjVBn/UBEEgxDC9LD3QoLlygr60uWoW7E
2Paqq2m4w5rTPnUftn1k8d2+02CTgWAWtawso6t40yyTNJkmRIK2XdIRSB5IBcdLB1FyyI6jdVB4
k9QjxxY0dXTyMZeRM9WcGuFEOpd2JG6wLs/NvNRonfX8Qo+dUs2Ln1/6HKnh1TQxEl2pGaOodS2t
a1XcapbV821ca55vpr9UWd19n9MAj+/e8li6B8wlnJT35EmH4wLVLXtq2kzdy0lwEvBWQV7Wq31Q
GuE1KBI08JrkFvJeoCF3EBfY3UHoDwap8z6sRD7zS4WEk1gHPz1SZnpMUHITEqEe9Ypw8VPgn0px
KYVwivws5WdQWBMkKwyV6YUCpiunl06/NO6gHK3kWumXqb8aybXUr0N/zQmc1K9JeqOi9BYPt8JY
KhxumXFLjFub3Sl9vNfZXR2XIt+ulR15vKfWXRzvevEQW/dW6uWjRVxH0in0WBcJKlcbwvFMsPuJ
EPfEImlckAwxcCG6JHdZQJERdPXg4rAgr/RByx+UtaT8gfINyGUPpnHnU4bSDzOpatzV5J4OS4nJ
78q1269KtZsVkTJzM9Zj2F6V6CY0V1UhEeyK4zGLrkl7SaJr1F6ooGV3fOnUc9udOZbduUmWwpCD
gEofTupaKUwy60h7kErqY1Qfw+jIkDgfDkN+SIeDRTRQ/IEs/L1KBj0UqgGJ5h9bSeutPyELYIfV
oYqsUw6Lx7BITKdvxcEZMXE8TlNXX/zG4uWk2iMTdGLIFs1fPXQdwRMqwfD0VCQUF8f1qfVAAJBy
VpVjNGkWKfAGcnGoFyTY9fM9tMzmInTdrpIQaYcTbMQUcgwAkWL6Ejb1VpcS81NcM8DgmxntViPS
8ryRgaKfWlP32PRGv/6+yMI61JtDgPJylwAu3qhG2V/XQ45N7xr1auC2cqNvpuJ1ZqV5qZUqvWEA
wwOTfNfVKv3UjU29b7IPhA/v18/LkB2NmK6gZlaY07y5wjdk/iL2LrbarD3FSWwhGJp36oJDiwa2
ruIEFmauK/xP+SXM+4Y9PDknEylcYzY+yrr2bGpacsfuFmlscJWkc9Sy02Adw/UaARRf0eWRWlx8
cG+SluvaH6tnfnPE4BIqEgYe77a4Jp3gostGKD9d2LntXHOXrOXnFPuKo6rYOJKs1G9ktABPtoIX
DTU6GA56m0aftTR6egJ/l1htQ8bH1Sb1oVqSBP6+TpHf30AZAdGWAfCAy8B8OwyKjXliRwHsqJ1A
CBc6BhctMAOvE+HmwKUxLlNHF441sjOIeQy6pJi2ycKWhk0ikFT4qlVZ7Q5Sp0Kb6clbGLJTbKFO
lyf/M+Caa1vMH81f3st0eGtpnKEbZJKADvqNYoDZUjA3tZJtY7H28aKBDzQ1chEaJSV+D97mlsHr
sNfaY95Ac9OrydUqFR1oZkyn3BS8GhE/lpuOmOWB++Lf39T3AhZ+PRYmKhJqFNTvhgAzdmgCJuG2
hZ1fPgP/JlprqGNaBv7gqI2CHJmt39nXiTTEJHaReyaLcSMzXjSnL2LUAXv06ekVqs54F1SGZ2km
3c5R/mCH974JyW9qLaoLbturCPPNtysj9Wqs4XuG03KJrVAgWw3KPCPRapxpap1uTGPOdrXUysjR
CJDCU4WHv4dFOsvL9RuZwjJ8kuy27PG9hUSy1tZknCVVXsYwJgiRrkehEGaS6GTIci5BRuB2ImoT
9B1hwybLfKGFw4ha8qVHXY0Vu58Yc8lCZBGFoeU7I2SL8sEp+o/PvYLkH7khA2uVXeGfL1zMSjqn
6Oi29LH7Y1fEJlGXLY1XcZNFyvcYsfAOWzL+nt7RfF6tmYLP+vsvof/HFULhosYKCBXRe6FTiozL
TKVsAWqEO1EmtAZCvddq9ZKaUgYH2J60pNli0jck2w9L6A4lTfxMFsT3kLjhH5AmDg3xI6dGhDs5
sMOlIwz1VG7VbwWZK3dEfdV1aZxs+CKJxzFArjTV2fAIVhuFd2tz/SydUqXtFTbTCTdzebGCjiDF
DG/7tLRL2rIjUwJKcpLifAgrfBvwmvem2Yo3JVWsJ6Eq442C8B2XdOw/GQaDl0axiv36p6rYxk7n
b+I2R7Rl+KQnYgz3uDbGXkCeiO2PinGdQ+EUiGX1YmCXkbJQXBJm6NFF0gPamPMgQlqcxKzyEJJY
D3qlT8hzSaz7+wnB8PH+mq0xq4EJQefDUN+2qaHRdh0NpxL0GWKUObDOpor+b31Uqt1dV1i2LpX2
yAP3ZAxSY7tUl+7ndt9b3mh5fHbanUykeLvUoLiW707KUqydYKaS18C2BTtNSdqehIoD7oJ0n2g4
k/X2eSyPv0oMjopy0NZKCLnrD6gSqcjfK9JSmrQnlGdqsbl5i7pW8ii/9YLOM32aw4TCu6Pizgoh
TK7euGrjEtpYGC4JijNSGDbykYffVRu96HveA3wkRWlPteHe1/bzuK+jg6mBID3o1UGtDv18YHuY
mUslVHcM02NEulJ3HIJTqhwphLK/qppPSrlUMZ+y+WRAZyEXFCpJdqbAk8TQ8D44het64M1d10Sh
yZ2XC9syP/zzi503cVlOUGhRbDbj1QL+cqmkQ4jqDGsYjqqYUcqdTjnmtcL82fTKLunAnYd+lJzw
nRaHWE/J6Qra6DH2f6hhlZ3pp2bn9ZGQptMxkA1u5H5y0Ivos4B351EnB8wOjVZ8mCdNsSsyWbyK
FcW9POFezDfIFz/hlatuRWFUt6mxKi+M6Agb6VDdgkC9ixMob9VaEkPNTie4rfkex+V8bSNBvCGA
CDeGVaqfMbKldpmnqIUy9lNzNI+mTe9D3bS8WFBbEAoT1TPy9lkGW3vGh22cY6M1QMSo+i6rLTgO
CBDh7WlfYx2TqYzFwFZII9+syg0JW++GLXt7J5L8J4Ha1i3OahSLS7O6wHKH9TTXEJkDi256OffU
eyqSd431MhdconKbrd4mBkxCqwHRAG+hiWRlhwkSblmPdzdR+uImZcJLO+vZ98gsv6P2hR4m+7wl
Hy0dxXdDBjymjL251WgmtoZVBPkvpQsALUHNMonoHTL4RDeIia/zJC4ilYfgoon2LQlCQICivTkt
5U/70thjYjfjA1brsTnMzSH3D410AMhe5cd+ODY5u1a8kHYan+bhiNOXKkk4i0+9fDKbpargPMsn
qqzOXbBUjWB9rb7iYrbUtJayQObPhn+W16PlE5l0zsoL0C3B2kjgT8pLLJypprxEEnrEy1BeSuFM
1Wu1wpnq2brpBAs5DX9nrUE6UxNxfuEZ8aYanvXwrNTLMVVP/npkxkFZElyZutTvBjndnycjFreV
1RT3jOAvwqen+JGIT3kDiE++zVr5qVTgeB1zepnlqQtOVnkyeDCfNETG1okvvWCerLXk7CyuNQ7L
N74flmoH9mtLNfp5TC58v5ZwIP2c6ec2ucQD2ErShM95con0c6CDVVnqjnTR1M76WkJ8WfIuh63U
n2XtPPfnca1JOysGt+xzl/6u0ThRVXomh6E1TkikZVTSxVJhcZr8IzX4x1Rayq+PZn00IgJpoSEc
FDaN7BXXyorDDPRf2Cf4jZW91u0JPIo+oVOh1iWoN3PNxeXXeSWEUO7WiqsqLrKlj25Ry4bnzwuc
Ikrc5gxcD6zZ30rUR3HutVju2MnphmBj297T2BRPMbFUa4VwDQhqw6i1ePCWImEmyJYafXf2iQVw
C8UNh6UwWQv4rCM3gaQmLqW3uzrfTdVOIfnW1pWdquwgcf2qJgU5ROYzfDKXFHZDd6vI05DtlB5R
xDlwRw39lheFiDKXCsvfhYSOQkfeans9PODDy9XY2g2zAERWrmBT5NKeKqU9xOuk3UftPrC8kIhe
Xg6qXLAvrVdK3sQdNfUG36Um3025syluwAsplvJDFyQc1Yg7rd2RcQIFLyIYekdpvBBelrLDNver
usalZu6FvKJZYiZhDtYTDOrQ/HDPwoLuP04ca01NZbdloJJ8o7+oJL1XBQLoiIGhA72dYJWQpQ0W
NLAhPFBKZQdoOiU7Ghhm2sQOBFxKA/iZTpc5A2Dpxpkyh/4mJanO2DiKupS2lsHCTHUSwcnWKojm
BWS2lpLuOq4NgmNA1BbgMzkk41G15rQay3Cn15Ya+bElf4DGhTMw3kA8DRia3WruhMj4wM6RdEui
sWJTrNOpsfldfWRTUNwsdStb20pkhgMEeivBjlorgOgeLMU8SChtM7Fbcal6rVIgFdD2EycngzbB
4rbUXDkDDRS26SRQDA55NjSxqMl0gNKWPAlV2HSatSTmHxECEmfRP5gORQeGitYKTAePPaWsRVo4
6sEW4pQDv5RkREqOnR4RTOxMsWORNGvZBZKnyc5UGwqLMiHtsdPCjsjti+3YZ8lADu82g7SzpLps
AdWnE/bgLTZr3zMJkSDIkPMa2HNqq5UNJhzFbgzrXbIBGAGZleHCGbYaOCSzUPNaTGemxslfEnTn
DX0Chxhb5m7K5LBhSjmDE2+RE2hk6SyFx32xuXPKON3aUtVa+ew0Gthyp9Ocpl2qnckMdaCwSmtN
TNtw9kZOa9pR5IDlCZSlJNIFR3toGFnZbW73OaYKG1EIlFlTRZm4rcXluOi/puWYG+ggSDS2LZbr
CdGidtwv1Yh2RaiatlQh8Ed8LG0jcaiJEzosx4GSnXpwuvU4ch5lfhMIj/xWS9Vr0b6KOOk0sUwH
yBIV8zdBaRG2Hu10yVElxzIcqXcMMG+9I0qsoHCxOkO5VLfWHDumZYOURAKdq3aq2upkk2zetnZN
ADTrN84rZ9fHZbaV9nQ/MBN34tbqP+gOrBLANxdw1UL6o2t4q+loyX+uUMupTDPwuajUfBkXryqG
j3jDw0e/Vpx+GDKPjIMQwZkpOhhPWJ40kvIqGPcAGYbvs/pKlfnOcLBwTTHdD0jn3KQPWKZCEkOa
Hl7//yHFD7E1jFfLeE2616zjX/M6B69V9yoFr8paZICBP10JqJ+E9JOuvnTzJ6V+MdWlfPXF4LH/
TIXTs3VIw3s8PTfpczo9A7E11CeqaRgcPIXBUxw8mfMjJkAtfzTWMo2HcFgqHh4U9d4kD5p6LxTS
cQAdl0VG5nKkm4/JJBCVUfj/xHqUP5N76NXo925IVJBGdW28TfExP/z9VvofHVuEV4zRLcyvKr2v
N10ksW8Aa/pLxys3rmqJlWs9TCl5M0WK1KcYEDiPk/wiljqJmq0mHasq/lxbXKAJeVHsgRWSKIGW
bEhtIlkmiV8nwC+2SULZPo3QqUAzr2VF2mk+jPO4WNIDi0y8d+nMUsxKjpk2ivf1qYYfNwbMSVJd
Q4thgkmuiYCiyzAj83EaR23TsgtO/fiFhHXtSGjYvw+RZOdLmPtcSZteHliHknCLUSI41K1gPpkd
ualpX3MNgZpmg5X1tKbMnmvU3R98wI33bQ1mJrh5GcGjGmAs9+cHfNRlPxHrmQ94ZXKfW0SahdFM
ewI/qdHaZ9J+tlifLMW65VcFUH8tvE5LsXShWLf46XJk3UKppt1dWLwI/e+VCyrAyNixcqFUcnHW
lQuLlzhZ1i+sW8Lx97ql93esW9q1fq1bWLoUbIAjrxs9pVwWLVSqeTFV7oN16eIHvxcti/8NAmuU
TztYg9CajPC0HgoBAazvVB3yOnMSrh0gsPPfP6XG+5aEQi9xEQlikLKwyfz5biZEa7egIUsysUCQ
pLRUTw3S3dNk3noUgaDuyuk1qmeEu0bvBoSxQG425+N66OqUMUicDNsKPptXm9GATwidWZPK6tdW
lrYl0E9bnYvONRjxMPTEzMj34UeYLlis/z21Pl/Xtb8tACc76x8QVPhzlCfCROJo11g5zP2OfA+T
wOpjzmnDmzyh1H+1ADJvs3h8sYL4e9FosTPHk//YDTIJGtHMtEEbzEMA5YURtH7rZSQwSSzmz3Iu
qMeuX/J46zx/FpGCns3vekN/rKis5AuZxV/9bsq+j61/6unDP9coC1biRpmj6RKs2fCsSEbm28rP
UiNXd6vJ65+aWImbREUhkGiwyhHYNU7ZZuXT308d9KT3Sz4kJ2huRc4gW9A3506kySgQZl9uB0ku
aUerNMoMubhiiugKZ2YEYNmVztrPYSlfk2y/VjaSpepgUqZqxvLnqMI9uJuH3Yj0SlmqH3aWtTMT
DEGuYe1I9FITFLquUrvmtFSqu/FaQ+h1awkaK2SPYtBEvPYweFrhKWs1g4coEEPlXHjF4I2F15O/
PSzHaPDawgsGTw28EuFggenSSwu+Ki5gmWGtUHPl0ZXKCYYlNCc46ejcm/Sq8evVrgLQtHatyZVr
N9NdbXIT3Y3W6kOvXasOPbNYqgy9fvBwgbQD/QA8eXLhYSguB28qlqKxkuIvLpaK+Su8iMATek8J
PKv3pMAD+zUifgu8PlgeBJpL+epSM1LAyoVCowGNtwtc7LGbxi64eyoxCXReaiLIKN8N3W4Id13I
XuKDsdB7RAhtRZ17v6hbhiRbb0lbaWqkeV/JgJpbZNhilhAiEGfto8T8KodK65EOYD7qRiwgvJmj
R2YMJEkMUeZpSEsPcYX8JpGJrqnp336BEHhsdEAmYUvq2WTM0jUMPltkCoGFnC7l1Lcn2jvBOZy5
HZWFFb6Kw8AJCgmlrFqp3foSmLtehPgA9VK/mkivD1XT0hez+uQ5MNPvy/97OmlbpkjGFbExcU85
O+ZOtEDF9upB1kqic2kslZnYHEX9q7QAr9PWJCYj4EIwhxOxMVOgfA404Qdmg/Ybk9LbkAnfw1ib
H4qEf1btyuQGeFX4yKf7vtUPR8HidsR8FknOOgP5VxfIIB4lNTuRtzPRe6/TpvDQorMCBRg9atBn
xXDaVbU1fyqCqKTLA9iBKOUeaXiUkF+EtKhSdMVDJTS9FGEDg1eDkNVrPiv5sD9riUC6XKv4H7Sv
3lt0QecqKk4t9vtQ7lc9279+75CTWeIQQaCmGqD1pkDdjhnTTkGpqgOYQNguY7yPI71/QMpluVLx
TD9QvZMCKXzAtXlv8EO2bSHeljETcVt/C+CSknFWkyERYBzix0jDsjjrZfQdPYC501IlJyQbSm1k
tZUXpySZAgDP3GjCj5ECoF5m0rGyZHl3CYErxryB2CrDRGv0faxrEVuv2frcpurdrK3yAwsMy7l3
V2EIc1yFRRU4rvyuJdwGedrkoxJsh9kXq20AXxPhqDDZplhJ+DQ74JvFIoUYVJmWD4dOYd8Z6sQt
r39QaCj3ogycBNGCO6k39MPcKxU4rcKy4zzLIbcGNBgWO5uyHBCUNdcumn+QY6LtqsZoj8pAs3x9
1EnDazE0rau3ZD4VevwJiey07woCx8sSYSrsxmNV9P6xVXsAIH487HRyp2n1pxZoV/p1m/VhLmbN
QTR2SKYz87EorLFwg1IQHWYYGhlIpXYisDhnNJrQC2lAPK/PTVNc2tiFQnteMMRjoeOyYBbmmGEt
XWLTB8w66aQdhUp4q0Bub4O6J4kDdfVtfa6TC+uKPVdo/t8TMT0DJAgGgRhmS44se13f5Eor8Trt
jnY9ZFgOeplsWNKS6jKPThwb5V3MSGQWRQIU46LhztY1lxpH9zFUpOoGt5zou5Eg89QSdm0rdZ7q
F+2TpJAG2Bcm7hrtnyinl5LOIN/rKBm9wRKNDQ5Oxc6nnhaWJvXwP2HoK8qC4G3dQGkLsh/gxxsp
CadcxA4jYh0tmNXHzFfYj8eMuVIdEX8iEPW3UCNJuyMpr5Nl2JoWaxO9iV/1YTDsUaaJ3DHVBxvK
bTIxxKfGrINbrgjyi2p9VTU9e87gUQeRr3iJ2oSHAeTVYX1EJ/73ozKrLK6+ffXLE2NkQB2qtjT3
ZTkPTt5gEWzltj/CX+iOHeCXYwaUnGyY2XKJEtnA/Yu/pHhJdr3VTvs5YXUFAe4TbrtzFsZ4av1e
YZLY+GCG1Ck5kBIiQluGfkwYc/1NtBh8NpN5maIYkU6WtxeTBcn6UzVls21WYKX0VGgZ0kkq3hOt
lVA0qv0mrBFyC3BJ2mB6MkSUFPjLbq2Fk1XXZwKB9KZgqs32qWD72SvFcADTNxzY8f5+JHfjcMgt
PsTsXbnh8mrvfVvOd7OTvgtqox6QVk/3X8+nDeb4wjqtP63PT/SbzKglxkSd0WGx322tdLpF2GEO
ksx9fNIxQnBnu1uGAfJcYugeKJV/SIKeqMZZnEkwSCH0bqLl2Wh9NiSoJ5VQbK2OboNUBHdC98oU
BtLKr0PTz7tcCECYFVqDMIshHHY1VLWK4IMqomEscmljLjoSBV32xuhCybtWfdacLZFtUDGIntUO
vB750+yrvHG63C6YcONQVfv1h078CbxC24tTp0peoC7L/0EiejydPldTmD0LebDjRm6+1tjiqjIa
9pnAzJodZRxU1hFTVNxv1qdmwAGn9dBFX6rBhNBcqX1orxTxYYHLN8wA8yXJayCoxurK3wdz+dG0
SLipEnVwu3Gujm1V/OgW4iqfzNxpCKV09MWdM9QmcTRZdV2p38x1ZLePKhVpCVnbgQC1Wkd+vWn1
UkKLA1TdDJVg3yIw2DCHKm8ikdFRWvcXVtL/GMADHyqFeHEgl80pIRPsAOHgkSFFA9jLwAybg+yK
GwEgr8LGOAv13LX4D3qzTO6aSprb2crjiMactHzORWXaIM0KGFxJdCmVAMtj1c3HhKCxw0z6HzCS
Cf1hzCRjebQekFizqp2UmU6Z8ckUotwjSFQ7m0KtndVcVg550T+bUjsfBc3AaMsmbovPaD4aawCl
ORdkiOvyS5llnyod8XnYygntU58tWKkiJx3Do1I09UFs+2KrArixYcgRQtr69Lxak+QU0iFYuxQi
KKhIzHGgKBXSrKpyujYlRb3D0lVqAaYOYHMtQHz03jCM6FYYdjFOByUjrM0nhufSl31xEdQkuBgM
nKUtIefdLJROSNdp51sNUtOhL/exwTwU94zhhcAkN70qWYSu1r8PHTlfG+QaAO61eTuaQb3cKcLW
K7Lsu7p8F2KC6DdtUeYeicDNNdAycqVZWTBBCdF3BPE3Y1T/wcehfu5VvSOlYQpfqmjvl5yNyTQm
hmrp/OsgZH4tbLXM3Bp8B/ZBUMbEypZL+nMCD28u6iOkSn/W0gu68E6zVSXnQ7HVNnEyfrWiMCSi
sglvAQ10KxK0Q6kN/gOCjJPUgNWVhF7bQVoaL+MCop+mebTNjsxlcxb3vlHBWTfHYSskar4DM1XZ
k1FM9HB95ZzE2V7KuonmZv+PJbAZU8sYfO6isEA88iApAXPHWPUPRYAZCeiOM8b4e5KOIDRJDaJH
mO8Mkxa3Qx42/iOym29iEhvftCAHGhwQXdxb5PotqSaq2ZsnGfKnXY3ErY2h+KVsreJHU6uktxvh
a+r3nePrOCVTTdnKKDw4wQRfZJmAKeh/h5IMumNcaiKN+lh3tED5Putq+aiOqrKXFFK4CkJFXByt
5rGLBIMPtfwwSshhi8hAYYuzx2O9GWySJp68D3bL76e1BJCKBhgGmf3yO+0FKVS62XakMoVItS5h
LXu8paItwp40o4LBSHdUIPdt+WdJTrWwDwDlyYlzBWQgTecqjr8Qitptq956LBr5i4gf/IN18Koe
+LN3a7EQhpOnKwo9mbdyuRlwim8gP9uySqbBL6QXXcv5sPkIs9m7PY9qHB4HWFyezqe+P8oyMZCI
aCxtbK5A8JyJdsFW6dnLzxhwnZBerp2kJOdFpAcBcgwzu5QegtElMkWERc+iP8sK4o+iUeWbEv+A
gQZbQRk2wCQjR2zVH6blg2ntlz5+FTPGkGWE3gPcj1Q/hYmEIcfCu10ZIY36ctqi/J69GQcETYao
cOHaxK6p4/GaGtnFaDA5UunKEQMwI8xfQytldqzxCQS6DTfL0ZvqWfLH72k5iR5SAeWg+jDNhymH
YjsAOcCo9vj3T4b8fgHPb6hzwVV0RHWs4f9sgRXS3JrcNTL2ZVDgfCP9AtU2whkY2DkjAk2pUfEr
1aeuz0suDHNz4TtnuaGSMyVK0+A1Gy1ps3NqPUYfDbd2H+qh4YrAIG+ZNT1LKiZZLZDIqsdfFl66
tAovZVoZH4hT9HezW5NGEOZr3Ow6LVL1zQhQylP47omRb8tRUp9I35yVn5GlZY+xQmyVkUfJuYyE
W1d8Z9mZnNaDLLGNJk5c8vTB7G9V+zMZc1xIjXYeR4n8JDyhPq36etLSvTXItrHkJYH5wfqGX8Eo
ItFOlZaopBlkM0jX1UEUyNJnYtTEJ/rMbCewGn+bultochmRUjKRZujyj3FGogudP5QRafsTJ8iw
a/pScsoplC9ZQ/yOIv5iSyiVyYJ64O6eGVH0BOnULYrpscmSUyv0xSGUo/GF4G8H14vxnA3JZ0ET
blET9E+rJ6/3f5J12XzQa5Ek7e3WzxQxHRiGCtQSnfO7WYsZqIFAFOJWqh2414aylLVWBIubuXC9
VFbvJnXXCztR3Y3CbsrcWdgpBJG2ZCIuZbBxSLwMUj+KBmc23STxYCZliYeXl5KRaNYe3UYCu8MG
S4+nGJ45o7329HhvGF7Aas/w/HgvGB4Vml6U7GPT44Y+2qnJqsLLTa8kzlmkS+t1osf6kG8YZTQQ
Vj2r8fAKCY1nWG6XepblCmvJshv6bt8vhe+pW6sPXcqad7K+Qy1NNe0OiNUU7FoGuYDfnL6ayAsd
RQsSavscBkl2mpvSLnq3WisvXApedsW/S98161GHljrvyqQbN2GkES1rqs2PyTOIjPvgK6+9uxug
zIRYoXNLoPMtqW+oWIUSTEIwWUAnq7MqnhUwh+JSRnVGHGNVZ19cZDEgwwLpjDImWavsN02zy4CV
1eSen8v6XCGCSQ+I2sJzW5/7+jyhhwnPY70IYwSY6OE5VE9dd4oRe+L57U4Tj9P/o+y8luPGsm37
Kx31jj7w5sbpfkgDMB2ZNKLRC0JSUfB+b7ivvwNQdXdJ6lDdG7EjgxQlKg2wzVpzjrmMHJAkmxEi
oKYTzLGp/mOoNdCeE1JARtovUkDGVBy/qQHZptj0N1ZB4EB/Lj8gBNRISV8EgV2xDFncIAhUwkUN
KAYIXkHtEHoblA4T742a3OTNjTve2OPNbC1jiA9jTUvyoI8HdR1ec3Ssg8Njc7SaY+3ijkUJesxQ
460jlScGjYscfcFZEac+OovobNfLaKMzRMB6PpfrcN0zvCF72WYsYywuunvu0eUUF1Fc2uLSIMop
LtVwKYtLNuwTkmCGSzJc8oJ0iUuMlo9gyf7i9hclv3jsjoEFczMk5rljO3Ku8uHJNc5ajGPj3Mpz
ZC6PghR6vs6XoTk87bPhnIbpZPFOTyfcWYhG+38pIZFBMtBDIoZEBkl4MXrIKDyghPwmhhw4fpGd
9i8x5PwvJeSfxZD/VkJ2Q2Dkf4ghUUIW8KhWJWRGZbX5txLymxgSJaRGFF79hxjS/m9iyHY+4llG
CclQSCQxFj0kSkjUUemqh0Qa1UTfiSFnVFPu2VpHMoN4u2jumSF526dA/dzxrvOWQ1gqVvO4HuPm
/PU9tlKKvtvMcIs5VBY96owIXn8Ez4E5LwRMuHrbFHFGlJCjP5aFF2/isXZORLikt6ivm32XxTVz
z0jCoo5pWS4h78CvzDuk4AYBkTVBRga1PPLTRlhPY35XeggJIJ1EPhVSiyuuyv3Osr27KSYPS1RR
i92FGTnyyLfG9WyeHGVEUEHG5cWj4l5nIUK4Oep9VQEKpPZVtbMLJX6eHQ8iIV7Qv9jX0VH7aaEg
VWDhlxEKjoHHXX7+p2IrAsW2SUVH0Em/+zYm+jL2roz2M0eU14jzQ7sPx73S7jus9BOa5mU4me+t
gyLyAMt84hzgh6ZPq9BRfMpWjBAmANGAJbWaICmDUgawxRiTFrR0ALRAX0fqBaMMcqyEWlB6gcti
s47WCywZRBymvQCUVaYHhR5w1l3083u3xO8SADhgRFUQxwF7ujQOsF/ncdDY/szcDxFh9hOxDLT8
2jqayOcEEKn7HMsx/QB1X+HtXUdIf9iFhriMgnjCbhmcGRhkblsKVTBOTssjoG0Gsa6MytvDpoY9
1ae+YFC0JH229uvUfwIZQPqcwSFJ9zXPnzKgXcGQBTILxjbo1yFaKiRB2wbDtAw5Bd36iHdDs4K0
DWYrKKZgtIJsWr5I/jWiCXMHwW2B0SxDa4IpDeYmAOfBAFTcuz5DuISt+ZPmD3TjpV9VviF9I14G
/KzG2TNSbR8z6n0o90q1jPSFhFjhIYRbRksWsdgRqA2xoWt2Wr+j7c6Y7WVAHGeE7T4F/Efs77Qn
Mo3Rh/txHaKFIOmD3hhb3zN90kAU04+tZeCliSK6t0FcBkkUpFws62hkUJYB4AS5jrYM8B8O7M21
YJKBpwVjGShaMHMZ6IEpA3JD3XVMOk3TjVMGDG8dChnd/BdcIesobeR3fm2ThOcjO79NI39gh1D4
qfCpK9XQLu19Yu8zrhK5jGQdGIEcd8ejQjseCRjH4Yno4WWM/c5Ul5ETL27vWoiT6yDfK2n3ibFX
hj1JE7m3l6nP6FKa18toBl/Rybz0Pd3XPd/RfdXzRy4Sz++5Trgk2kBybXC1kLHG9BAAySd9iJmy
agPTCtrpj1FPAQPU0mAFOZcPF860jHgdCseqJvDGQCdTvAlUuoFpMDVBzzWSYjEPpEsAh89M62Ks
c31bYjTzywoSI6kny1BjHz4mQ5F75BZRvfc4d3OZpMsgZgX5N0PplkGp4C9m7J8khAjaMcKZDpOU
wRHiB2VFOhWj0k64+EDCHh0gI+c6jshZV0fCEuydLZrsvP5xQnv821dIScdug9/lYdYruXU7dvTW
ED03XRNeep38yJxU2VdzMaELO6GVYCnmNlYcxCVu2R5GPurJcCCM5tND2pqneYzi2zXVyoplRHVj
V8JiOnZRTHG5E+7GspU3N9PlVXpp+WjkC819/qvW+s8AGVdzFng2jT06O+wSv5+wvTaM8lRxyPHW
4wSAvMYSa4RDYFv2h2T5bv0jHdYllClGZh7j+NT3x8o8usUyiK9N9EO/RAMfHHGw82U43k0pbyL9
hkZMBqPPWoZD8nB8cOjg14faPvgGO7GEtPlluPPRno+ze6T8POQnhsxPvTypxjK86Nw0Zyc6V80y
pHcumnPnLSMvL8l4SctLB0m59qPxEg4XxV5Glt8m64goa/W3YXbrZm1MuLmjwB4bdZCwFHd2sO6U
+hRGpyheRm4eZX8c+qNTHL2CI9dB4kmGT5rsjPzgigPnQ9sjLmMZFeyTZhnUcVxrGTYvLz4o4zIq
+6Alx8I+FHQo1jHmJ0K3e16gexzkSWNzIym9LaPGO9xQ2j2b81ltjimwnnNRAvI5M+LxwkjKi7Lk
1P7FKeG/CCxcOGaQk1ix6Vj9hMXWpnII65z0eWpcqBB7JWOTUph3cTgou76qjcexUyrMrdAV2AI9
2+imZzeZryFIzoeKCBEjItg81+suoHIoQFDC5Rwg7e9HnKV3MtKPpeV0T9QvxVOnMHUZnbi155IZ
K0FQjJX0pnLm6sVtcj+V5rtok+fK9qIn2Iwt2SNLrSgUlE2S96ro+88lesXJhtwxYpFa4AzUdqNG
+5zl3cEymdTEoDfXGgjfdu5bBR9PU2wSZSx3mWW2T9ymNvvu4blyxAcCJGiv6dSIKX3ic4wbGzib
IW5nq6y3STlbn9ywuo2NZ9AZ3pLoKY9NHt3r7uAEjs6ZUJaGdZ0KZdi1WvKSla1zwUOJ9LrF4Vsr
6C2c6jRBb8DcMKjPbawfQX/b5AMWQJmmCmNfHdsfdQW3UDQZd5PaaycZq+N1fUgbggprKl171wwJ
tMhAD8q2PMXTpD52jfbC+zMcp76g4ZlYaOk77Yx64nG0JxVqRAc21nbNjcbUhZyuXaS0sjgaAyCL
SCbtY/u1n4D/umCAruuDMkXh0dimQzNvZWjOJwpk5kttn9gBm6+VCOvjZI0uws4o+UhL50Wti/xW
xOMdSM6aKXVQ9zolEVLgoUiofXvvUnK8j0IqaGHWACSJQxlvWSV1Mp/0oSpvi9CucHBgZazNyn6l
fvWuKUb5ZaymI6E9EZhm6+K5uCp+vRj8lxMypZeF4aqCj9OxD34/AwqnV+zC6ohNiCb9PhHoZMIZ
Y7kLwPO1VLUv8wzXq1ZSC6ORoj6mbB5zMMh7wi0U/BFekLhxBLDsnqEVqDIJQe8ppJz+8yCWbzFJ
07XH+R4YYfKYV5rzUcswBVcKKdZikN497ZD3oXYvkfXBy5/D6dnJn9PoJV5HI14MG2D1MrqB6Oyg
qF6z6lVN36b0zdBe+/FNrKMd31jNcibJoatunb5qHzvLu/76fQNy/tNen20+kk88zwARoW5//8YN
DXG51oTtsleVu9aOe39SZzvoLW14c2G3kokNXznrNRijYw6gwaEGqvVHmV7b2oXH0xIhrpnVHpIy
VDKhwQuagLjHSfzZcLvoWqeRvo0Qmd110iHFsYTx3KowFC3LOdu6Mb5Zg2FD3dE3dcP7ETtoxQmP
FA+Ro3z0QMew4+DkmuqFIFzVeg9xyW5nG7apQnhSpnW3pi1YpoyafWXVGjdWWGgPbRE+ziI1XqQ+
3RRKqX7R3M+u6oApdueJjGseRNVM5yK3HbLV9eKQauR1TVnyAT1x/MGL7kVS5JywyPHWs3Rrj215
50nE0CUBq9velmAqLHu4qMlYnOmyb029eCfac3zqiqQJrIylkX5RdWO6SnTVuA83UBbRhZlYtMHL
ngxZz18qs/rYC4iTlPUFu7yYSpvsuqBdvMW7uK+3UkGvuk3zkng3ePCynj7ayVBhXqCQNqLqRki7
7kHWB1vT0002oJH8q0vlxysFjAPmMbw29CVIn1zKi386FfLLZT14rdya9tjcTKHybPbD13gGgkmo
vbygiKiI2Asyzx62tUSY8esn8DP9gJYIez2eAhcra90Px9KInMlOA/OwNZIQb0JkHYXTYBwUXQiI
A8tBaVHMT2u2pQ0zl+sMu0RyRoaI1OwGPdr1hGmjMXH3rnwrBD7HHLWJyTZ7iL7AxSzgYk71g5yL
m18/85/KdzxppiSH7RmKK+dHlVuMIrPXcP5v2aQiVbOBCCVFuJGuanHENn5HrTBdFImxev1//+fL
+H+i9+r6rXzR/fN/+f5LVU9tEsXih2//+VRhRiz+d/k3//473/+Lf16SL23VVV/FL/9W8F7dfire
ux//0ne/mf/9j2e3+yQ+fffNvhSJmO7lO4TI907mYn0WvI7lb/6//vBv7+tveZrq93/89gUEtlh+
WwQw9rc/frREtmkLhOB//vz7//jh8gL+8dtBfMqnn/7++6dO8E/dv1vsnBCoumyhTHSqv/1teF9+
Yv/dpkeBFZrOCxVYokF/+1tZtSL+x2+m83dQU7Tr6GIsKvolMaqr5PIjw/q7iYFaBcywFJYQBf72
r+f13ef3n8/zb0SbXytwXd3ybL6/B4FDoptd6vemCgcEf/v392BlFc0suNq4pg0Su623Sa+YA6OB
bXM025u+LM6tYzyZqu+UhOfVRccMZtvUSswXVx22uhweW2DM8xC9dw2JmX96I/94wr96glCncHW5
hK/SXiC56UfPeAou0VMT1AWuzUSZmnqKA9etb1JVy498oZM3obCLUbAt9WF3jKv0S1fm8jFpionG
atb4DiFxuyKczCMCAO5sfsmB7c/XXz/TFfb854KfivjJW3gf1P347H50oOXq8gnCGdmQe1y/VZHz
hjJzxDnK3Bu3Uh7SqL2famXeVQBikKXAdewmJmJzcHPfjSr9RgPzSEXMJHCgKe9hk92YAwDvdYZu
kQnr9VvYjfq9Y1vdgzDqp6g2rJMm3T7dpkWXBMKbPjdGsolzTiddE+s2rr2k3KEmk3du90o4mf00
UovzHTW7gMp2T6G0Fb8xoiLeFdjniIGx9kmpwz7r8+pIVMxXRbjyauV9QZSTa1cbtEDDo5JK2HX5
TCSE194Lmcq/ai9x+VOq/E9KIu8n53AAH9w5OvLC5ed/Wh5mRa81MbQTsj3lbpAwJDL0kTuvUkYE
xch2k5BA2iY8iKnUzpAon6a4TG9STSO6IrUnXDzy9def8aoK/f454boAYO3aEP6XW+f759RkLQjm
cgIW2JjjdWiVkSr//FyPs7gdhKqQBr4j39R+6LP660xO4nZddQv2wpVkJ/Prp6P/cPdyTyAYdZGO
cjgjb+ZHhndbJh0C/hS+hCA02xExijQbQeOgcaxRRcXOz5yvtCfVfpMMcOVqs6DpNpbmYQyb+k13
OVAY8BKhBlqHylLf3GHwXk3kgpuePimYdZvUOFXbulGRwyNN2W/pWXyQPRs0Db0s+RxdTk2e5NFf
vzZtKTH8+a0GPUd+8aLQZSakDfvDzDQoYzoWWC02QG7rt3k01XE7KbwQ1xsqBP7QD7+FiDldg4dS
8baWGqZ/IW/9yVaqedCfmIMszwBy+lOGhYtmgPjBUCDNFe52qJPYT7wINbfGWbdWVfDucZNvnMqN
CIf1ultnqW0FcUUz2ENK1ztwpKVrU1jvJyAv1Ohv12SnME3cv3AvGz+/ZSBYuSLg1TiaSmP2+6uT
rCmzp3zfbhKtcLZ9Zo+bFJbpSIou6d/9ibSxh0Yn3jARUf9hzEiiR831IrMkRcsa0WPui2nT4Li4
R9K4KFhNwJsFfS5PmNTMFag5Jk7141D3vw9JV8DaQmRMAAzokk4lEsfxkCMimYo7Wrxu7Jn/v5PC
clVYfCSuxcfOxp3V9M+TAjUxKKImmjbUtNpGglFDL9nGxFqn7n3r5sxRbo1/C8kzJVpWtl1otHTx
0NfH6DB+J+UQTBWr5V+89z/NDMsTQ3Xg4HaDboQY/vsnBltSV0A3wlnmTjmLQjtXuiSvZqDrEaFH
AmD8ReJY2CvoEBC+puZBigwBoQPHQXWI6vv1/cMi/sMNpC/RU2S5u0jcF537j1dDXJV2F2oDNJTO
3VS0rhs4iJm31SdR7ywiRY+kyHZBZHbqmwAWQehq/9jJQh5Kj7MBFIqiilRJ/Sw9Cj3Pj0rcyXnj
WfJmHpXdAG70vkzhIHjwhfLcku0G49OmmlXvOS5z+CUVXFrsSVc7rN6Tzs6OzehSmUC+LaBJ3q1L
oP2xj8bqNq2gc2apSGIyPcybxhU48hLNviWAJ71Zr8msCq0TcfEU3SwuzDmKP3elxj9ww4zHxNWS
IEkUILMCvXvWP+SCabkio+POU05uKXgpSWI+ZfTK1vNgO4uccs2ruv+2us1lLDYgebWnaFDx8olh
OBAiYZ1GzfrckmK9MSxhfEjK7Ap0szuEC4I3dPscvgcRJZ15qy8PlT51W3VdlFGBwjMoJ4oEyIj3
9ShYwNoRJU/bOVSXEjvc1EhovxCb2xmOeB8IIgE+j8aP40MCUj8Td73LjWx76iGfZXWYUqt44U03
keklmSoe1peiKjBq3JACEo5MWjqhsUliy9qRw1CfXOHVDwYqkDykKhUDjT2UJH5tkHM3D2qussz3
Fp4NtG5+bmqhX4zpW4N48V0Y2paYHtKwSLXZmqle7UeXdmpLkjU0s+mTOaXlJuNU9BKSCYeWvRif
ONPBLh5LcT/BrR3RZhss3xjtqQVGE6JZnRhhn6JAvCX8siRHF6l0ZBrTR5J5n6bC+j0yZoglUKwe
O+5v3WwAysH42+epW71AJHW2lTOcjUWEanbuySDF/eRED7JQxqsjcjgUsSrY43ntWQiJJRnx+tbQ
KpRbZfmUZU7xxEbw22XjKKq/ZiUt6+C5sfN6o9oIFdPY+5hVybGztC9erdXcrqZ6Hquh2MyFMRzb
VTPGh3cwdcDo4cxtbE/DwWxTYpk6wqeIYmi9HkHaZC0KsYpLJTbowgiNm8TFe2Y27ZeG6vuHvpyj
239/JwokeHNKqq3ied61mzikD/3oPLud5MZYbM0TCenrf6IqOgrRoRJcqNN91oFEHPLq3QZQs83C
hJb+aDysa/1A1vQxNuf2bMu5pW4oFR/ctOmbZvWJnJiSVluqkKHUj3tI6MMhblCYz9Ka79pCIwli
nVxnYtf3jmq8ZIZZoidd+BhKdC7wrEKYH3JuQK1Y7k9tm1sL66Ako9qqIQtnZnsNU7KZhlT/vWDf
/xjnHjwPgUXfwmCTr+zGnlYdrO/fm9R6Ahpk3kYpD2qVvNiRNZ5Ru24mbVIfQqXvDr0m2bVqbbRP
lDo5z1mOqoJLoB0y+lxey9ILKR11hOhOYHvoNWrUZcljoroWQuMdTameZ9N5++NKaBxJcRcvfhWz
huMMRdKcuad6+WzDeEPN1jpX3iAPqqJeBDEjV1ad4jpBudtqKX42wHl0F3UMBquCO47wfSm2SmXV
HO5HGRFDsDx0bVNdIsENPHu5flDtInm0S6rsdv84TgA2YjMdEUASAKkU4KyMrrZobEdfC+kAM60V
/aDhDNJSUhBrxXx0Z7Zf6zbJFkwTw+gGdq8s/f0UBt7y7IHIP6VNVRC8wnele5sRbJ0ua2bYH1Jk
CgFIlPHZRVBZz6aOY5+pdh7Cbs+ONzrMIUrE3hlyf7Zz0oHt29xAvBMrqua3Vtsd1wNJ4YQbIV3c
FcsOIotpkpql0Vwxz9kbif5x/c8711UCj0970xgGDCsVOViVguFkZ9TE7r1qpeaR4JqBm0ekNzUk
A9z68qpm5sy0FVqbEtCOqybtVoiCJiOb65032XQr84kijpndmh32LSOyPq3O1FSEgJhn59PsODHU
UuTrK7pphTgZmmL7upryZ0uUfE424AlCnLZPR/qveVhXh9hsS7BxUDyNFrWf3kWgeFDMA3CQ002e
jxaUDSWmzZvAPFDd9KHEkA1dYdmMTMtZsIiH5yQ3lGsqjDnQl/1s7TCnza20N944lidKxcS4jdwJ
jcBQQpgB0WH0V1TNOIbsMAPMOOUR8eZpkti9SlOtcfPiZkJjRiMdspXSZ59UZXDhlsDHyevsGS22
vifoAbOOgyeriex8V3KqOjWecbdukuIh1cCWN/pNRzSDqc8zjFesriZrrE/F3r2noJhuomb4YvQU
oqtIE8g8ycsy89zYhm6o3usafe4+p/HmEUOzzTXPoeKtLrgKB2QH5kZlQrRtVfhFvWVnBm9f7rxl
5fRq+arbw7xxrLrdUVrtX3r1NYJ8PXZxR2Ra8dnlKnrPx6ep75/KYhSflHShv/8OhVLdqk3Z7pV1
kjAaDsBmUnZvYprYjGD3vLbggazSzrZWrRZosEbiTrEyvtrSeJhu0mYMH/S6WETlCQLDqbHv1mcl
ed0nLc02cZRnfhsp7ZnDRnVK9ZqXPKhfHMTDx442yQnCwQ4ttKChTU+SAJDo5FBepYnh7Du7jR4n
YSGr9fr5rQTeQLNCwy55b05GT2s977eIi92d49LbxV8rrST5DDz9RuVeuZ9YiFkm6q4hf4J1TM97
gZAKrllKFGFmJS+q0R2WjhBQUE07KWbk4M+yibGwUCUXqdkftcrE/9UMn2amwoRTQRzopaVS7KZe
sPqeGq2719ATfTDL+JC7Cd7Uvr9RhyqbCHjAuiZapL4a5c4iG8yveZ9dBJFi26gPS7+owwjK3jhv
h3yoKL0X1W1no9xPdDWSB24Huklh3t1hR8Vowk7Yp4Zg75IIV8l6CIrUajvFsvygsFndAF2M76bc
be+ILj/xCQfDQO8vqQhcXEI7N10EAdywp+xBht7LmGf921Rk+B9mJ37SF1C5UY0fLHUg2q3x4seK
ALb7xg4U5WukqTmrNBvSJAmxodUGCHUVO7YmknoxhRgf4Hs7dgl7fXLqt7zudJJ6CcYQHenNe2Ti
uwZz67UMsft7bQUpmPnu0Bf4v7HrDjm68Hl5J4tqHLHr5pafLZOJXJ6a9PAjavmLMpr5UVoDbVvi
bVpHqZ50q4NxPTRMEu23ypGG/Hpnz0vfS2vcbeT1w6HELDLtMicyggwAnm+q2dvMpsFnl5ZsROsg
2lh2NbXkylJl8xcBQybAup9PE5wkTOpbHL5QcOnfn290s8haUxPqpqetgAWEJKTlfMgGK+sI1C6l
2aG9kTN6GQSGtoajzZ2MAzPZdKIJb8nPSgiBkoC+cTM4Q7lti8K8HeJRPQ8O3SpT2U5dEX0SKjgk
c6uNGiz5vsUVUtYY3SLb9qMJcq9bqMnBmnqwna4tduu3ud7/8QNOp0T2aeJZNjMZKlIrAGKF+tmU
DR5HjFZ3cJ5hi2ETevQ6oB1Vlz/Vo+PeDE1cPg2Nl96o8VbB8Lox2ENdaDY6F9T/0350gOt4tlA2
nHmaW6Tm/VUv6mozINF/xJDwMXHke2hlS6mHHaqZG829McXqUt8jPEJUl/88JEVKlXVCI9NT5H4w
PMTfQnqKOHjUccqDKSfnC7TidEuz3DcykdHsNqE+Oa75oZGgTDIEOFEPH2g91VmK692oE4zjbE60
caONuDna7ADXheWeV5REzN+zN/c3cHFdrBBSewLR6qKTna5aXBksIFyE3gB0qO1zGEl28alYkrjX
B8WIu0uiDGB7QKGquUu38t9vDzEPn9xmaG/WGcBq4nPD9vxQTLSNem/6aLkpWodlYbAxhBtxBcG/
7p68OBuvJvlzXyyafhtHD6v7qic+Vi9TGICSDPOKetXNmoOW6O68rcZLUbTJCT/4+4Sf6TrF6Zds
YImSpp7fOYBeg4wD4aWxSqB33DsRwviqqOJtZDXfagTzqNq3cSrvK8xH+8GryZJt3PYcOu1CzyfZ
wzj3ual87PoF+ZVnISgjAkbDRjw5qeM9l1bySpO7PqiVWvnwIisW+b7glB2OJFbik2hH5xIT/8Nm
FOiMSlHpoBTJDHqFIN7148p/j8gF48DF5FhkckL5NKm7TgM7GQ/1cMFKOtKXQ1AeVxAwvbSGV9V6
KFWkGrSlO1w4Ue9sU4kJ9p3Q2pEY+KEkMG87p6EE/1J/HkeRoVIZurvFhLnxSsikptLt015m9wVz
1ZQIYC/69FIjk/SA5+y1ph85hzfbUiusLz1T5Mby/tgbT54qvx2o4sFEhWWZKqtT7iR36fJ/JHmv
HJkQL+SEvHt2PryodnIoq+xQ9ibboGygZFy79uucjBRzY+3rav21o9Y7KGpxo6gEUZCw6ajk0XvD
KYtUMNLLVyLqlJu5gxzVZnpE37dwT/1EV5k5O7v1FjU/yV2INWfYCEB3fUsR1iO72Xo7ZhOTZtVa
91NCPIgl2g+5SCaWNySPlhI+ZkqovKhj+OpkyqMXF/PH1jJOY0LHNhwy7ZgknKDbTL2B3Fw+VSZH
3Zldxl3YqeVVmSyUm+2HmdLpu+rW276cCPTCUbZVROK+a7ayJXX3gkgquY6QUp+Uduc5BUnLLTHC
g4igYChpfKwplm0SfJgPMoUiY6UAtCYIPjSBSEugYr9XLIhkOhnVG8/wNDQiIEIy1xy2gxtqXHSQ
hlEXcNYOvQQWX2/v8xrqRgfNYk+/gBLq4rbJZW9cgEM1Y2s9Fr3BnhGL7Y1pdvaxEiB7LDPpuQ1Z
xfPWz8vPOeAzPoeJ8HeCK0p7eE6zpTvUDnhT2FJepYuCsTNk8SSdhYRYhOYGuxI3WzZdvdkar5Ql
ROB54UlJ0k+YocWDrZbdeS6thzZDsNstbAqpKi4nzRkd4LfFtsMKx6LGIanjHsNZwFeJrl8a5B/f
dhQkCeu3lQFKCEjcnEXeXkxFfJWzE13zcbb8Sifye/02Megn11XZH7SskrsMCDSEI/FkLteJivRn
ExUmWUGT23PG9eIbNq3NlThkUq3V6RC3jniqDOvz1OCjt90uvFfhvWHLbvCHGQvGrW4PbUmrrOrU
Dcb/5hTWSWB5I/YTL71NpKRr02avlS1IhIsGIhwtaYAGKrRnMUAYTOoXPW58PYO216ahexsXCe53
yxyfwj6h/ZF+WBf39cGdvG3UOBeeRHzpHdxvcUR0gZIUzanTvRcONMj01w2cbZAAF5I0r2OIRNBK
eT/DmCabMH4etbjZC7IeqUElGlL5Hn6cOSxmJs1oNjhS26Pek2bpeeU2wecfjMrYLWStastCXvq1
VKvbqHrUO6VGv6FvB3rOD3A00mMMKld4o3vM2bltJjMeKWRE0YM2vbShbh5bZYh2uiuSOzvFN5GE
QPeQYOzdMRuoJY3w/bI5v9NihQSs3jhy4gAVaFfc6i6SLHu2QFB2ebit2yp7cBTN2VdRk+2qqMg2
Eenst32UYyc3CUOjea/fUjcTZxN6ArkbNOxdMX9i/75pe697a22b1dl2v46VlUH+w36SWlUHUruy
f9d0w2LZc+Qe3Vf1pCUlZCMMLnXyyiJcEv8La3MFkxFl7JNL+liAzCeBiq3YGK2twCmEwOBGO2nG
xbUZerlNOYAqo6TGTiLVm07ZYx9hxiZQYRerqcs9IaxjD99+XR5kMRn7JLV5KSEuQkVzP2Q1eNQy
U4h6K7rPnTbb7Ua3FeiblIo2w9KPMzP1q54nzVFg//cWqyarkrhzBe4jD+yrosvntOStEUlXbSFV
6HeFhUtbHZlbtioklN2Qgw5BpmcCQIha/9v5PNerWw7V3c4cALH11uAdCb587Nc7mCR7NlQFREPW
3Taoimy+rF8htOAWbIV1wsp8sjmxvYxF5zeEkfpOF6Y+nQsPho4dYjKxrMYfHcO4mk4S1HrUX9Ab
2bfePFNRivTbycte9WWjzaZsPjhl/GKU4T3BnXbHEtHuAQuk98nyCTiKIFDFsz70g1B2jWelD+tD
hzneMFXtun4HrQYRVtK9NkvuWqW18X6YUsHBnBbNdhosNO3r92VazSR7yo/V0ELw9LoXFoMQ3rMq
PKSZNMg5N99Vhq3crV81TajsRhK3drJu4yCcOTigmbIeB5dtwVAQR9wuU/GUE/VWDspr1ZcRCeeJ
Em7gwUxQdWtuh2SrLq9Wj8rqIfIWRT1rPfcRTYZxid917V1dD3iLls3E+rCuyGR0bLWKFcqbiD/i
nzQhEupxnB5wIBZXfcrPVFyuA175cyb18N4JQ+eqNY+S4JKbaPQEDFVmlxbaNMXrGCg7y9aNGgHw
gQFRHfVQFpv1HYQUUAT4VqY9QNBJgzMock4lcNE246RMD041Z7eaEmGQK+BDCMvezDng486W9Y4t
Kar2bnbJZ9HCrdE5qh+1iXXveMK6H3XKsc7omZyANI/UYYTzXcHJrAJGOyYEqQFeMm+hDfldnpLM
rTbgQKWSXQwBVdmb01daRN29GB1ra9nsSFWntB4NCUAidJnF5r7mbA5AZzLa8/oQYzBKcUrvs5lk
QDXCKt7pxrb3nOZ+MFXSTyLLvPQvmlbVz5ob7hpRDlAB8sBeMQ3LgdAC7sHqM3t3jem5d41HzBKq
863eARxaqRfWssxmlF7Z5onEjzypndYHva7aG0Ofjvb/Jeq8liNFtjX8RETgEnMLlJeXuqXWDSG1
1JCYxCfm6fdXmohzbiZGY7urIHOt31Yb2u7l7qfDt8y2Fro9HUPWniuuNNlAJvKX51KiKQKziLy2
4xgoR+WSatZyIChx5/rGevwPtr4inXr0x5v83//nnHidEbRI0j8JDvIuvSXcSz0FUWuToait6pgZ
TzZ9j1g0Q6gisJufPwyF/SHmoOW0tOv13HQVkCcz4M+z59TtFNmrUWACDjhJrh4rIj3ynTUI91hM
3KGtIbqnOpD20dfEqTqlF8tiXO82S653P38WtCaZpA0W+g5L1M9h8PMHywOYgzdpEsvXH0WQE/c9
Uf9M9eWfcNyq547LivFmfPJLjpfOL++rnlYHHE/nNZNf/tKpPMHga1xDDZaHza4p31yIYBnGBuaS
TK99abeAGj3JCb0is3bR4bwrhky/lK2TXxCFIYxRHwgN3LfraBVPiABiB6aKuErwHzsoMD30KSe4
Wt6c0Qwwa5A17xs1kdAUnV4Gk78pV8JMdM5ilvY+C+/W6tfUsMy4CTb7/PPjECyXbOgBlVuQSBQt
yxNfJcQmjO2WlQYoC92dTid6lNnudOmqkXq/an3RebpganQo0hW18xuhxs1oVrQ/VwSVNXFnaYaK
vuTULbP825uLXwSX+e+hhqQepVNcQmRxP/fohX66hdZSwJHrtcqPBIb+/FhOOSbcDlTRYd515eT/
CfvSuvqTyTwigu1xm/VniuVhV7PrERxcqoe2r3NcQi4K4uuPFA08S1e0t921onWdWIYt5uEXXWQ8
VdraSFpUmJycPN/V3ZI/24W8AO9ud+IK7rQdreIlLJYupiFO5eo+LZjdnqC+34x1UTc/f2nYMkHM
7jWAZqqJ1rj+Xnoxd5eKdoz/fmwCQVO2b5AeoCiYk4I12B2XWG9GceNv2vmVm3iw6hDUtq/ZzXDr
NjahAg4ChZd0HL1HLlfKVPhJ1lv5AgAeLitJXMST5uHGmwGadJ8p+TdEE4DFgAd0aNPpPG/23baS
ZjLY3ldReztvlN+GpfSTF0BY192QUqrTn9drgG1nFseBcIF6Wb/Xsi9AX64onaTqNw4ZOzgXadC1
Tc6Fn4M727h+FIcNuXXc7D9XpuyEuGGoUf8RmdWmxc1SvDBpcVzTW/jWVV27a+bcPQLprW8LoTSr
aPu7OSN1dqmzW48FnKAANLq1t4ykx1Kd1vRrzyJfXqOSWFkbCKGj7DBrVSs3xnhtvM+y5b5aDWp7
55kAOK8MMaza/MLDcvjwhL6hYZnI22EiKCYPYHbsPv4ZZAD6+kcmb3Vfaz7XgXrANlhHzMFE4qBe
Z2sV1UhYC4UINWDF//3BgdSIW+tDTKPBBQ6kx/t72CyTVNZqmm+WkLCLRUjj0fP5j1qFu2+5u78y
xjFutr2clfVnA59Kco92Z3McvBd3xs9DZmzPo3UtjVAR8pr2H/k4L8QRDc92OTxQttySWd3mj4Tz
6CPhUw5aNek8dHJ56mGYd0Oxlf+9AdX1NRiyCQ82BM7k0ALWOfp2w6X04OW1+yCtLI9L5ROSk9cn
lzv2rVl4urbu9N9dKtG/ldSU304zq1A0rFSi2s7wdyQ6JoaRMmmdsgAnDCtfTmn2+uNc+jEyLXlA
FHTTddHqVdYNJazZCYvP28KaHPVSVQ/iRxKcjvfjlZ/3ZEVP1rW4oCV/DMXaY16348E3uv4iiB2L
fqAmOkbJW+dQLuIOPHMsvPSiLKQkjFDO6Ycc8BFtJI69IUxRLQJvfPRowFTUiSX8vh2H1U0C3Xd7
0iT8G9O892e7eDKol6wnS78we5tPeU9oZhbYtz8H84o9IJ5VVR8db4rRL5k3P8NqOygyAebgEfCR
nGNb1rfuddfi84J5bYoIeVn4wKM4JR4q7ct/SIU5BOXjfD19Fu6jU0Pu1nVRROHZH/sZ/Hkt6ktW
+zgp1u6W1T19tDOLZvJ5jnAQKVALQ/4nN3d8dIppOz7S6oyqQc79R1XIUzPBecuJOBvlanJN2unR
2bjR0euiAa+dGDTQfaiIW6unrrwtdOg8OPawF5okHXsUb2oK5ouxbP5jR8vco7IzTBDpQOuPRYfd
9a9rD+ABAgm3ET/9/KViLTd0nXDuXFtTvFx788zFcp/G8B4DBky7C2KdVR3WFK78bM6zuEdr8/gz
P0mvuWutQsVli23P7pXzi/68cNesjhH/t7Rf4fcfMsYlUOvueixGDJ8cU/7WJlu9mq/UyvzZigZC
xir7O5Fh9VBb39zWjTPstrlAUXbFFCfCk5sU9JvXjGD0iapjy7klDMu6WboODljxxGlK0iACOxHz
r+hk1mVSV0yl7NflTa4JPi3m4j0dnP60rp6MR0KhTh14V5xWAC+CiL/E9eTf1TWKp1RRqoGu72H0
e4pJ+m6mQYOsGFDgPZ/shyIXmAaxaiOqHTpvbNv7Zl75aEzaAWe8CkcRMgwHlrvemUp03EZ1dmbs
OfmI+h/Zjv7lJTxKWrLe2Xb7dyst6z7Lq8/eAJjxWyv/pIwafo27Ee79N73mTqxSrGaqRFGoKt4P
S/RcJxKIF+Qu3KLu2ucOqp16AC8fzaT1nUKqFtc6O9diBTMXn9qjAbgorSd3liB7OfzOSAgpCSM3
IET7dE01WRc58I/VoO00l8Ok7Q6D6lYkQZO/1ZEoQ7qVA5cWLbJ0KHUv9g1b1h4E/yF0+CrB4D1O
7Xbod3Yz+8ea7T7WohW7zdgkUf8GIezcFOkcrs96nXPmP0KZhN2qw0ZI6E6mI//tGutxWd3UmQSR
yquZYGv7GgFXsaTJj7yFAN9S8dh7/ZbYpU9VoobzsE34/ya3/zCSIpwhMUvk/eUquicm7Ck4jfVY
7sbReIPPQOcQ2EeJFpKAWlrA2VMPdhmOicnq7tHGAcGcxY5BVHrHTLnM1ED0znhObWqZZ1mch6oH
U1TVl9UyX23lr94EHCZaptkhvCGzw/qbz91KIYN9FIu4PpRduivboYQKmXYT9Q6d2S4PwE2xvY2/
oFrf+kW9S7IGjcLYEfQ5oLO0gA/13yH9VuHymMrpb+bMJFONCguwkglPDkHfw71nps0+rbDfpVOo
TuNGL9iSkpTFAv2d4wX2+A7JsTv2yN/ASbBSySCqqjfSaFJySgBIMln4EQHVApAVlfFmrP9Kgx6/
MPXtBNAeSBuXytSby8UznrbCRxRqrcDDnSo5ZwPcJ8TOxbQWkz8ryyxys+kpsP3p1s/ZBNENNfHS
Q7Isay256vGhYThqDnAVc+R38tcVZ7/xyOhNJlgCXP8KPfBFGTnkS4DSow3BeXVorvSx94D881aT
c7wD2Eh3XheCEWpOGXO2CW1B2+GU9gld0hLUYeI4+aOWRCMvJoaY4K/C2Zsg2/GYuhs6S5jDtk37
iYT+982+jsgjo/eL2KZrnJeFpJYHqB8KrMa98VEQS4Muju089T8aj84K8DY7DjoWxImBax7Wr3Dw
aIsYXYv8TS6XhQhNwmqKMSlcihv8rDxk0rwqQAP//JM9El76MURVsvnlKfOXX1VF4/biMcU2XA1o
KdqwMy/KTkOkbvKQ1fONsVnWgZas77RMo7UCb+zqLc5sAbhpbDswSxc1OJexJ1zyRIgFXKooNFS+
57GhWFno6SEV0ynIWwukxnmptbvGfk5RGDximJgF1HFmoJ4B/XquFq+6wWV8GKlyZHSCmbFHeZi2
poxkqMzYYpRJxixpPVHFXtnelvacrKOqEya/8tQpwdGJtMLqjOe1bW/mUJ7IrsbNzPGEN4sWiK16
IlUPX4HJyWB3/TXcVh4Nd7o3qd46O/UJPQogegGjjY5+GL0lFpjag6/GopUB6yZnkFlf20z4xGbP
XfcWyNRmii8R5ITVIMCMsBbRC+M5QIyedmLTK4udYRBHkvrPTIBdlJvtX4Ja0WXOiFlsr3+wpt+p
aeVxXiI4GUkiQzT4HpgY3x1sSVNNAW+qUr5OAybFqh42dIahS8shRSxWt0beVn+FeML2bvCkWgJA
3C0nmmYWCTVptEbcOsPUXaZWxLjFaPvMu1O9OPVO1Gzk2jWjhnLGCMT4GU8aCrui+L0OSCJ15lYn
EmDlvofi2E29/+rN0r8XfOcbApZ5EuUN37g6eG3xr1004eeeRLbbLXumsvAUBlkZFZ3udqhK5pQM
B5cw+KglMhT7GAa60nnO0waoylJ3V+VEAqM/xaEYinicpJMg33CQkH8C+txuFUEPfu6hMc2m7IJV
LeJiaI9G0Fuk9jKDEr5HYACv60Y/YQ5gZ+JIlWZ/KyrqngE/7zmzzIPLF2TbmxWZ2/xlL/TCaGrR
E3exvytI6aQoUWY2hqKQCmEfoHRLpaI17rNG1pGXLt5u7D4x7DbX3QcUb6pJQYZ3jdxg7SJrpYNz
Jr4uYTWt4UVUjUx3PpgVKFcDG0TyhsP7RuJcZGuI/zTTOgot4k47tyeCIJ3lIQ1oRLRN0NhMkS3v
t+NdNfISpK7iKG32BDZssAeeQQMPR5/arfNg7elXjAiWI3VK+YlOBXw0FS2y0UlaI15CQUNTqqSL
SxLem/0zBrQB6crYnnEgJd1s9/jh4cPzlCD1atu5XehFWfFmSm7j3rYO3IBTtKJTe5b9+Ac/673v
eG9CZL+RUbf3YVBjMuHBYV5OrBznC8XVqJX+mBC/EVzgp2MQNTVkjK+uKE955onHQn9oDqukb/qP
2qqyqCbYM98Aa1qp/6qrFXB1Fu7Y6Up7WNuLzIAzilDuRKCe6nUyWPFmOkdTajMH1EIpMtdFkjno
9cNv3482h1aIYknvt4qeGK+CU3a9zU48hb4YCF4mxTiqXeF+OZoBgxk5TfJtvFiOhOUquWS5SKrI
IQDnMGXGt+gDc5+n1h3qRLXPDFykLflhoq8ilf3mt31xbXPZtwWrywYoCmo3baxws6LQouqkncz1
RAuP9cfjFUUPZnFDIwGwOygTZo7ITBeBcUhPfLXQCG3Ziih18jruOu63dQAJIf74VGOIicei+ESS
hdrXkDdLGn4g50G1h4exCEN6hsvhptYcqEOVoVz5oOwbyaPn9yzrfwO/f+XJf4bdJwUGTQnC0mvU
wGy6D301JrZkTqvxxKAQ9A4NEfUzE9YhYJMEl+QaRRblaKoHm1Q+eIHWcdq2XTxmtdpBxTuRWh2+
SvysdyjkkQR1L+1G/TOakt2CWd0q54uDRP5FqaEhwY3PYQ0+kDjtSEhKHHP8ysecp5otxujxRovw
2VUIvZDYGeel9Wg7V/LG8iqbSbykxhD9FnqmyYvzoRrJx6iLyCgY90XQguc3W1LUS3ljKEjKsbgC
2z5kZUsB6up/6b75Y86L3qUtDHFPR5VtopkkANImv63xo1GNN7qgWBCQLw2913HiInfXek6CcLrV
xYyGqTNehf5tuw05O475iGjdilxeezTVhI0wFOQNM4Ttd7/HdSJWRRLprbux4CFx2FNJbyUrJX+z
uHBl0ZzXlVnLJZ6E6X1nl8VTq6sxqoQJVe+w96UUvk1GD6pqVu2dsZ7kYCGta4iI8FLORWa/XHb4
V+yGK3MMkJ+upNVBmV5fBJfbvJYuz/gQPrpkGg1jZR9gid+vmFCVzn9bP4hSk2YwTeRZxqLI6lds
1Acyi5sGbZhdWsJwzR3JYlnIslOVu6Uq/lYmGszGIpsCynw/z6aXwHfZUeHlj65DiNlk30FJ0PKl
rukvqQOQT/45GxPJBrO2E9n6H6mitaQwOUzF2jEZ0c8lVf/Y29nvSnndyaZxoN0ZOul0Ze3MQXGz
LmOCZ+I4av2Krbg4AIMzelECtA60yiA5aPFS9c9raFd7iQVF9lzfbpgT/+5cH5bAO3vzdaKuwuHC
DGy4FuSJ4lYvMtZ6vqk1rs0OVyDlWG4xvqxKmwfLt47YIow9EmM/WngcUEAc+225usRRV+c9/TVm
UZ688SA2+TWK1afMzyfBhmK43CaRHTUkE05pesduHImrLadkLTgKms3D6mXtGhkyIRUXrYim81Ne
e1yG3MF3A3J20AuxD0faORe1NgmO7wtMAsBnKZNaAET15hRPij6K5ZqZkY5fJIU+mTje91VjD0nZ
zycn7d7GdAYIc7AK+HRix/R8OFtK6lAxnANCZBICt6i38G9KdFZI9PvxeRQcpg7BE3HtjO9VqIyn
BQ5NTsvZ8z9VPYR/TB8RE1Z0GU1iZHcZpzite3Fwq8yPbUFTSuBhofPB1CT0S5amHiQByUuztOyE
ciMjWtQyR4Myy0NpXLyxIPDboVBa0dypBKj4SIcDCeU7J/XGSC4WadRmmu8qNHj2qkCYkSi5tT6Q
oc2gHYY7kkbzvTelxLoGw3lqJJ3QeIxjTGsPjY/MpJu9swwJcEZqWCdNekTj+5rlbhmFNXUSNSdr
blFSVrckEw92F3VF2B9k+M2glR/qxX8A8o9GSpooIqMwo5A1XUaB9TBwKB8CmHTQYGPXCn3m477N
SwowxZQ+BgsKxIoavdQdRZJT4If6BMfJnOM+3RAIdQm+k4JmWeerDcAu1gDtO5RXvCBhAlwrwBNz
BnVcmpHIelRytpXutl54TB2B5ls5laX5u6/kEUuBigpVOvHokYulsY6nEU1BIkEEWCbSKmPpojWf
A5NnquzfnRyDE4TovYuBjmwuRY2whXoD+N4OeB9R0GbdQLvF3O5ZVFDYFAB+mjlzQGVsrKMk83+K
9ciiOgU1jCF/QoLD8pGLZLRAcMhj86oagqM5uSnu3mW27vgGt6NeO3QK4S/B5HfqnTqZ/fTTH6ZT
OxvlDsZYxDNa6KtmE8qnahBuVgaVXQE/BuAJF5rrS3QZX5rskAQEnATH6WBj/D/0np3QgJXFDYHR
dol5pgTEBvq9HYbsgq133JmGqx7IWugMfH+Dm7NtjmXGkbaR9WMq52YclCKTtP1uRvXYYAbifIA8
8dUftH10xcvtT8PZwmfmRV7hXcXMfG32wJ2RZTyy/RPhzFsiWee4CjkDXXMF+iT20xfs+wQb7DDG
7R3fPU7Ig29HTcn41YIby9oi02XmSL+gPwyO3mSs2FUoZOutvIqHhfzv7qO0LcKVRqBZDgjKnHrv
Tm7jHI+tmi/ZpveFOT/TYEfGj1x/Oxv1hL3xaBn5++o7j77SGyBkXu7Toehjb+MzooeBqDTXRmrN
oWYHaL46929JHNVja3i/kPfRKbvpZ7N/k252h5TNjyA8kXj0GgrdSPcBc1jSyZwrdgojRFo0d5h1
EyHOFBwJLoT9erdMRn0nlAkiunbnySp8mtzMfEckCBhZ8doj9t0x+eaHamFr65CF7HuXQdA18yMm
7LtqyWmarNl+/cyO5sVdqNWQ4mDZfJUTRbHZjMW4NocHNHEIvuqmiYRdntNc+7uwHjY47eW9V81z
yK+c/CWUThopdC+EiMjqlvW6y45NPFCODC8wvpgWnBRO7CNspUTel/+SLRIM4oCcvbIo6sDCtu9c
Zze1zr6zDXJIuyVGd/XUgEbvuvlzQxJL+BzeyFqpy9BNx5kSvXsbS7IIBbOw2z9B/+B+C4ZIIDqO
NF1gPFLzL9m33s43lnG3WHjqZFsmJknImDuc61yL6gFDZgJqjla8puB7/Cja0r8h68JSKRm66XIa
UPTHSNO7HVjA3ZabVkIi/dmbbJRWakhMjzJ76UoEXtsazUX3p52G325f7deKrlBGrmkfDP29nzWk
IdHCzJnaHgY5vaU6J6vKKD8hcrMzGLMTORkySz27yObIP9zEJJ8n3yPQy8RjHJp5tBEm2v2ZCFI4
T67+K6rieyIAGUBgYmFYpiitpB3L4SVU1GVWCJ53YWV+V7P9BMyrEra5hV3KR+NdfHq6nvY1Wf7x
oXLBkzbE/8mI+bjP8i3uZpCMzS30WUzlr6YAEWqqhmDAEpy/6Ak/IkebVwBZlSmrA0mZI8UA63G1
poyT3hbHUYWUqszxdIWtPF8vezsTAm/HKGLMIEAJBcoFl7ymXDhlYjMTuu60kUI8HZ1AONEUgoWn
9H5ELKDQPeZUJH3r04VLpD3MI0BP106HXm/NyR7tN2R1E/gPaSGW81dqaRwd+bz6JWwRDW3I+76o
JeDfEWiWXHASOVbsr/ZT4BEC6yP477baitdxQ/65huvd2mPbuXMGvtgJJQsBI3xHQtqg1MRvR878
uZDHPcKsIbHEjTAajH+U/2LB4fLU6fUartbjCLkb9db4mCKPYHwOElFU9KbJuxY/wMX01YfdVzRN
Vy4iXhqutfg35DReau4Wb6I/ZbMjlYPGqbRKI3MVwHUwcVYu34mq6QZUiOyUume/zYm3P/osHXnZ
Efo/pnugNwKeNxhNIdWNIO9n1i+tklhIZ6M96hR+TdQCHXuz/fH6Ir8VNYIPa6oYKHg/g4Jdb961
QeFwcCAgm3rje3Xs3zon2JD9G5cXDsWgheC1sCNEDv935DW37JApQmKeER7r9zztj1nFm1+jNG9O
hQ2413XGdKawB2A2ghcCGwrG6obA+4/JbM3zFKgPwBgzqjrQYmWt/WOu7pDU/RKh6Rybvni3nYZq
02n5pO+kjsF/eQuG6fekDO8mKA4Or2FREFGmlolqAbVdwmG00Z3kryCNNkENOdpi6aKqBJ4/dIv5
L1/p5YGG7aylvKQmaoSp9Fu+R+Pim52mR7Q/mq2bxrOh1c5zJa8L/jsOySd0VkZsTNnHbM7u0VYZ
qfbcr7HqDQ27ZwJoq5HUBvOxFLQ2DiWxZuFavUuSw+wJRcLK5qIdLD/XXLTC51nslPVQTKraDZ2a
yCocbo0xv5+M5q+LKJ89jikyEGgE6/VrTk2MhTVX6Aql9Zr7Y3HfRQoyJrN7+5AKbK3tUsxxiSU2
mYTe98TzOb3Wp9pBO4bB8rny63VvzM4ryR0rXQ/zwrUTTyVbLosOIMk0v/bG8MeoVBk5m6MxbgEB
zlX9nFEFRK7Ucqusc0uD7bzRUu2SwsiW43wN25Zd/aaPZL4dt96RyUItGSmsNIYInPGRDplOEVt4
OArraUcnYnGeTPmqqSqnfUAfBbn9O5rjLM64K9pdavkQSDfKfRRJI+w4HefibvQnKt7VpNnn+xLM
p7sa6fuM5dea6NRIP/Ii1fGS8f66qSHPy+Y9zU1h7OkoqPe6xURTWNuT3ciHviYU1naLxzKYn0es
C/G0/l711D7jO9036/QHJ0Nzg6b0t4eDarHS20VRcd8vzxkxUJHXpc/QGyx+9geZUigTBfO2/uiG
HHwqtdTN9KYtk2UeF2mVS7aBkdDaIViXyJdDedPoDi2nLovErGgmydl2Oa/X7y61EtMunJsJdbZY
+ncrXMHOB/7BuvDpb7PSL9XL4TIXfFIhkSYYCWENqFghj7pKy//+wEccjVA+u2xNt8NUZ3+boLjO
fPmXgwf94Mp8QOoUkuQa+EgdmJFVBwdJRWWooDJnUuK3duCbL+tD6bDzIwUkFOazd9Du9YJL3kII
mpoPnm2qWDX2ezF9L4AAJCub1u0wrVymfi4iJMafi6P/yZqFx1kRnaqvNaNdyZoBPivXeytCFu7S
6qLZYX3QlfOucodQ+SY9WR00k1AZqCI4LFW3RGYWh8YYrAM+RZu3qRa3SDZ2cnbzo43YAsdSsUPW
SmTo5r302kYFTapnlCkz0RkQcEbOrzORLdo4RNW3FaPUhgnXRBUQbTMQIi/p7HLPoacxEizxdsBe
jCg7OJbIhaimdXdD73yPsA2h5XwurJbUMQ07BvjqfgIjha7QzPgbNaytCdSFGIiVyyF+z5tB6Rcu
jN4RUbAIROjqNz05v12DQ63oXskHwf5ka/z0uv6VGlSQS4MWH4dotKQJLJb7djr7ZvE95ml1rhv1
wWb3OyC0/IRkltADPTwNYdAdeoBsaVpu7CwB+KQLMKQ/Vldjm+BEF9Xya17RKNnfuRi/+MytxC+A
wwuZde8tWmZ7SVOWLSoVcMqRPVuIx8pViZGTyDwR00F6GJTSFOkhyHb8Qt+FD3lBqtJryHHVy+u6
jUTLNv4VCxqcsT3j3Jk4B66UgjcQMQm5GLSAzMJmL566dacXHjyTJcwEDczF5O59jxmJo7LyiZHs
3FtHMBa4FXbLDXCI3F+I6HW8lM34LhVZzqgDgUBECwa8sF8z3gkexyLYw/9y0xjngYyNnQODlAyi
4erQKWQi1VNlQV/S2tkykQPtUgEgiSYlMgpz93kLdXUOrOV1CmiTz8rmDJ5WJV1NrlunQc99agZS
4i17yK0LUE+iEWvtLMtCKTccTHNub9cxgh2bki1HTe1XKMi6YetjbXHWiLz6JemmyQN6vBBbRJ5Z
wb0t6t4inVKsaX7cWOJjypz5Vmj4kgUZDaEO0AxsSsXYMk5Gz1M/NFxIhgQkCGl+2yEg8um2aO4s
B6iAmWiJR7oDSnw+O0d/2g7ZkCjoahxPVplkDSC8165sQlb+1Hk2Qd429cMdzoWRkVGatcVWPxzc
hur40i5h/sVrm88kPqHzdqhrItfIOsF74JvYrk5U71n1bhOLoDqpIo9GBkUMt3GRie8JTXw4/0nZ
Lsh+ujYSec923oRIMSxAVYaPIcWeDVnQfnas+Kt8G00K17tg7WFxeRAzjhNTM5xqGgcIAl3J0kUS
l7tcAKQkRCnlWW2KpT4V4PN+wFw6NSDr82YRKjE3FGAXDJ+EhPC/4zSASdNRCS8Xj7UEFhipiS8D
NrZhdR5BRlDaeRmL8/RaI59sRFo+9U11nMVI5HafMvnQe7cAALDIh4xqxggzCHg9Ve/txlNZpDYt
og4Rt1ds8AqjeP2Ks2OmZm0oAgeGFPtVa5sAes1tiDIqQoLqJIFfEl0fdIlvQXPzuZ8CZUhsllrG
+Vbf6EHYMUx4NPXzwK+dVkHyWi14QhDCsooDcl12a8N/yff5DDCQCM478WTg9Q177thguVNehjTI
BCgfUbbIgkxwOS5/67RajmE9tbHbwOYP7ivCCzSb/lTeAt6QtOE0vGR118QjxFw9gpPPHn1UoVB/
CxzoZheYpBiQZO2iaZ0kX35wZY1QCKhbdORJ56wd/3SpQO3w8rNIZ/xN8UjX1Ot81Se7weNmGw0m
uAPqqMcwc9NHj4YC5AvbrVcGNwMJ0o0pmosnDMhg1f2rwnmjGd3jhfK3+lKTaFNntNQgRPjIsFbQ
E+JBQWELxhUJ9KzldhFZ+mTaawR+xG9o7Qzmf1+CBqVcDsJigGipN+9pItGmf4bXbCKU49EWltNp
Js1F5GBofRYgZt6UG/n150JewC4l7Y1FyByeAoShtZGCa2I5qZG6HwiKnQRzMnkTPV5L8mpGTX0F
pctwFz5PkehfEOBcLC8jpH2bQ9zJ2j826xbz3ATnleBJtro1Covmse1yLyE4k9tttN89Gwt58RRM
hrFnxBF7Trmo1973NDlmsizttr9K4II1+MV93JywSZHA0DnQdCG9ZJwIzsgQbGWC/nBZHvS6frPK
VdHm8dSynRjGsNyEar1g4/V2nV53BI6yFGkx7Gru4BFXFOm41l04tN2+1OrF6bxbxwm2u34mPykL
5zIGgzzVRU4kmrHWMYMJcUPgHtnoPE15R1JGK8o9yoAxplmjc/M1QmG485TjnvEu8iosZboL5uVI
tOWnOVFmisC7QcPk3QM5Mm+CGST1YiU7+OztZoNo20oqqBmD0U6QqDJ6hXPcflXKfJ9xBD2nV4vI
Un5SHVXfa6+/68u/SzU/AFXom9YDQiLkDpPUUmGxAdRBfHNuLEyknfBdMPP8rSD2BsbwD/G6NMmV
A/WXWGx3yDH/QagJAI/83hVUwnujk5FWY/0yivDayHZrOWmLgtM0EnTNjxnGH1nI/uLWYKWVaf3W
sxkHK1EratTfkxzqPdIQg0uC39Twh9wZFCkOemrdv6sSpmfgjN48HmFZsaSHVvOa8S4du6uq0duo
WncBq6eh2dnd+jIEpscuwVxSKvYAgqnjHBODXVOtiFYHKBEDV5ZRu10720ua5ebNGrbJWkFZmfQG
tSCSAZYdl95ZjWJvP2OE5waSrM8ZDoLq21WhH6PkejeaZkzSjSYDYsVYiLMXnLMoy6vK5cbHLW7q
HS6vnpC8WXhinyFPDXKIBssnE1hIDANpcIZ421dD1l1WiI4xnx+txsAfaDoIR7LQPzvNU09EjD8e
Sh8RGtqL97DURhRstDoupZkojTLddKyrEri4KZioAs/ZO8u/qgT/tadnM+shhHmcl44u4NJ0sseS
atlsu68MYvmB4m5MhC+RFRptIhHE7uvhqQ3UCvon6clLvTNW5nSPaSJKJ0sdG0vs8aR4FC1l/2Pu
TJbrNrou+y41/vEHkAkggUkNbt+RvGxFaYIQZQl93+PpawF0lWXanxQVUYOa3CAp07wNkHnynL3X
JrHMNDcy1WkAyHFrzXu33abdhRSuYT3Y2jaPAN4p+HzoCXtoMpCu063QFAmMg1rlHHqZnCHx6N6U
BRRGRE2+dUd8LRSce1xwvQ+PbgxPYdKAqWGC7HRTslMniDz1ubT0F4M2o5VxSzAFDFYd3rELTrYX
16YyYgkhpB0/f0WK57bq8vuh6W76SiBnp3woaEIhAQ5uUi+A5c6pHX4DbYzhrsmyEFYHRzYa+kQQ
D0o7aJ3xhaQ7I3zsab7TjsQ6guDIyVODQEsOKzVVVjJo3a1Pz/E06MUDwMR9h5OUBa9yz0PeXA2j
4XgqiwYrtfpMOV2iPrmUMZ4NO4nhIxgwnEukratq7G61orVOvmnizLabmwLv205FV6FdDcD/51in
zyZr5yCpnYhk1HwOjETWLfJGayAMvhodd7dwLnK9R6pVAZvG5GutkGSg8nMhUMzGPkhBfByo4pAm
JdbjwAUnh2lcwxpHvWn5zXuachZ37F0Js086eG6JZ7/JI/usNKnRiNE4AOEjl6WyD46ENQy0nTys
FnVZpJBypgz7abo8LbpQgM4pNBzN3Otjii4lcM8BSvq1j0KcAT4tveU/ozqMz6iAndXi7557V6UO
wDLquQwnIoA5+xGENHjPyJPoEGfFscY8RVOwkM+8i1RmYbTFVBWxPgOEzytnrly6twHEkKk5e506
9559q75Hgy1osgXsl6lRrZc3Qlo9LdcJKSDS14kKIixjZM02COY4dLYTAqljheL1uc6w2REVvhos
qBW5h83SD6AbBEh5nwGocB4g7bfrsge3BWkmtG69/GXDynFZkE548fLIYeeIsWV2QfbUuV9RM1N4
Dnm9X6gD1M3hBuCJtQ34FcD2kLwyxjOlKz9VxPmgdRRYriMop8snZof5QPquulpDP14WSSqsEqIM
Z5RcjwQCiKf0d3gdU2BJDY1vdL53wCTMO+zs1caDyoJVaCR+lJwgWiAiEmtRWt/e8Wup2ZhPNiXz
3Mql0qGax1mMuYxmKWHRs49f0dSAwblbPL7LQzbR5AkauTfa6joxS3kc3H09MHTuo0w72E561IGQ
PuQzWxpQJTNMDVuwnSmiiLDitAkSAdIbX6wBz6KPDklqyV5R43S02LcLOUaNMI36fIg2BcCi5dV2
1uTBNMn5M2LAfDh20TNmTkhhQYzIdGGW6h1GTFAc+HHZqKlJE2sT0f46UE99z3JqCJgebGU5gSe+
BtfSd6zo0nfJU18XPSZW8nkKHHy7WGHy4+aRbGBk5rZV+cQa+dmsdf1oDYiokIG4T3V2rGabXRsx
o5vdC4Rw59u49T0KJB+gw1y9FakaEU/HN4ZeDxsT88PZzFW7TkeSmsKG9bFHD0e2n/XHkEicbvR3
W1BWY8qulGAU3hhG9n0mgJyL2deIAQduxDRGaERJhBgSkLN1Ed6iUkR9GvQkZk5J/NCbzm6MDDhH
k3o0FhNlnZZ3Gd/VFarc3Msg+ohprXSrems9esSoFYL7zBgkMis+ushm3DKEzfQ6RFR8aX/Ngq54
HqFT8SYN/k2cvdIW7m/6OQ43EZmHDLa9Dr36rEuTE0w7FOm6fWeI1EZ6KbxxvEYlZXY1+Zhu0vGM
3b2+r0yKxYWeZAQ2aSFejrI2Sf2dmSG2YukheXX6Q+Pn2xG3JAZdri4kHI8KEsAmCNz8RRBs5Xld
fhUiJhVdT9mQmk5BliHiKqnwqaKxY4xtFs5B03wks/OkW1iNxDHaj9ciA37o4atf8DBhh5zKDqIb
I4k6g0DkmcjC7huekatVF8FkYR2CH9tUjf6VblN6GgM5AF8tnjOjss5qDEE+JtK8rbxyYu9SV83K
WAekkZxHUme8jObNOAbIH0k2wBjWE1CF0J1u+OeqHTg/Ri1cGlhAPcrEVQh2bJck9aXAB3eKlSdv
c9dNdqbhYMA1yWw2fTc6WRklccMCfJXMi2cP9PKmIk3YFkVE+hbQP6bFAUoKJ7utAhgHkn7zOucG
PDhj3x1Q4qYck2eloJmOl5peVTDDunxIWYZUd/1s1h0DL9h5ErdzrzSx1ZOAg/b8kRAQjGE9pivP
f4c3hMHtraYF7g7CO19FgALt4ibDKb5rK49J8tgTImMZK2dG9VHYuaus77MHLarULqvR5f31276u
v4E7UHcVuckrDs/JAfL5V6TmxxjbezjM+UV0IaH4G/WW42d+yw92sVueOabWD+UcCpCFNGzS7Bjq
1kseNLsFz1WZKOwXIt2QpigjmmleN4LHIRMERUPBWRZEDJWgL7JkZ9cJ0gFg9sh+Ow7JuUPPCoNn
T4bqglLL022ZdvplYV/mofnNagkWqyDJXJr5odXxQPXSMojcvmM0cmGTntf3//2QOp+VyPU7IoYf
enoJ1Ev8k2l734oepNDy3SSjjOKdUPb2wIlgfCW4tMJt3SBHKLgIrNGUD1pWb8um6r5kDTUuYkJ5
4+dpeEHDwD90NDQsRGvUPS+NgQTBGcZXS5ztLnCPmWq99eSn0WvSKka1tsbJorINmhKpPLVJ963z
HPk5VOWl01+H0gu/Q7RBx2HQon6nBtW5BU/N++7rAWYLUtYQ2eUvmhbTALCaz/R4O1XiqikHf2fE
qABMpIYLQ6ZBILAy6KxLu2xnvKN4tkbjJU5TeUMmzLLQep6bQFKrX1UV6WvWFPduKDyeROZfoSla
DwKMRR8TGSYDNv2+JEanpSxvCo1ka58XN9M7NcP70mMBOeF4JGsepN92QSd0fn8dZpNbFI3FcdRU
8JyN7sPoZO7tWBrhcxsadNlUZJ2Xf5SzH85iR2+GklJ9YuFuLC06O6jNb/IhLui94eqfauK3tA7c
KCG0KGoVEUNNUg2kq/XxfV2wGNcmHd2Rne4YjdbDOxst6iEA+P6MV0n2SETIlvZoEYRldxdWWOU1
A73BbN8hs+T8vuGXTueibGdYhdFPa3gqgyQvAH/7+4eDXyrnUMxnvY6BTCSZwrUNGrLO2ueIpiMq
t0EjrgTHCtrfmqBJWJJk6i7rieZnAzQ6ZeJYAUGoUYWsUm6Ugz3naE2jOx3pU3BwaBkxqrgM38AZ
3CtWrEuJaRBYdeUcdT0ut32voKNgO9/6eTXclMmPpcJJ2dc4vsJ9En2jdnFixIQbdlih81iN19wp
XjrTcunfshoFJsZABB/lVkbGQ1GE+a0jIvMhYvY62UWxdnVzpCz1Bc2altymimlNIz28DKOi9zh6
Ry7Kat26XrIOMZhsGB6fdBRVd42XMxefbUDMkpz796eAqFBD79MVBNP6xacRceAstgPrUpN7o0U9
gkFUric7MF88zUv2RsjcEW0ATDy4QgVKeyJoq+jAFkvjCZgR7+X8S05pXDOQKRzR83tbw4iWxkRS
cawK8RGjpaqIhYdG0NRt/uRX+g0SQJsekM13FPBrDWf8EylO2KQiE5tbUV8iOyvvcL1xZuB2YC0Z
X/F4w2GbX5PCVdV2Goc17O47ugXGpchtsi706rJwY1pCut6Ncu9IMikifWX2frpOelTMTPgZ31gl
nb2CeJbA/FYzEuC22i6Q35iJkGyked/5BdiC1Doi87mNkqBYLxgZg0j3q98FqF5R+qF1/wFQhLuD
L3qLXL3RA1NRWXfLUzFoshf7Dt8ay6qnbYMWYy7tJNRntT5+bgNmt2ld3+HCsR7d/hnSwX5KouCr
n+TdOjYN+pOh7e5inXkK/Jr9gkltuzDdtbG85i2xKCpn1THwR5YYsIGhRrNd/s8jC/aZDgNoztxc
Deq4AIyXVd8KqJVLXx0NlEh4KUNQPCXMY3CBAB5rysnl3FZ0QqwRSyAcn09qiKn8bZ0QMNmTI4b5
Ifyhg/TL0f/vhpSSFo2fPOBCRtk+m886rzePUd/hh1I28sOyGbadzTC6W7gDRkQ6bgxFEc1ZuK1N
N+JcQolsz15jSAMMNMrhrdYRtWSxWGdtY6Mc8KCcvH+p4Qyh/1JtjLy0XqTj9Bs3Cq0DCgfrpXMC
5q4i+5LVKr5kIKxYjVpijDJiHI0ZgWlhWDp7YfltMPE+LbTJsULHoo8N/N/cUY9jTfBjVf0glyGG
HZjwUAjGhCBq17Qee4Y4pCy3GP12TmoS7ex5TxbEobuKtaecGVjIUflPO/ouea+7q2rOt+H9oURH
DBJi9I6UZe5GKkTkWlQ6vYeSaFkyCkfpRyO81aYGiWk/GA+ZZ9JJjcu3ohw1xvBwOSxwmuTr6HTy
WSuXVZPVs8hawUj4DEaN5DPDSq9460bccjQOlmeVGMEZUa+/aQpA2ZaCldSTBUOEmzjohv+jo228
S0ayu5fD/NhfEKIQWYych7Ae+xIWTfiUNhcq+uK1MVPqn8oOnwCCqPd1x+QCmF2OzWz1CCe/3jm5
a665bdWucursVGgZt5MtH01wKGUjVrUKqm+4Mi+Gzqw8xMh913vOD0xngkac/SODVHit7e7TFJLI
CIWR1oBnek85MR9dYO8nhCxrlNHtXd5ohwGMHgBwJqHMjnB6JiHca58DWRp4SLVbUHJzAa81NQqk
eVHxdYfdwiLas7KmW19MDBJZyXrF1d2RHZmVFFWjjenZCuj4Zpl97BDIXEx3+OLLEqimNTln1sgY
Agwzr4Q19rFgPfPSqX+qBYdUJzFfWLaiP8KkvTfT1EEb4p+YrI2bgq7+YSyM6tbhsl3FFaOzIW/V
Ztnt5yE3bbbxsjznsXnMnKG4GlVJb9qgLiiioL5IsgjInNaPy2ZmzTmQlalzG2+7WKQIi9jilp+O
pf9Zg1kE3tHteUOUQ5xz9ZAbveBTdtyTlfT3ZiIO5Ww1LwtxX/caJgC7IyxxRiJMF5Al7Rb1afo0
euMEKIIKKuH4Z82GdwhHRNIvlzDExQcDOuuJGwZd1NRSo8uQzE+9q+7/+oc48awDORS0Jcvg6s0t
hTHxfiAXs3YYrr/RXpW7qs8tctoMmJQWTt21Sh3nxJHya4fchtE4a5cmY7UNCw+131xVBJlzskOw
C70B7jWLHvHDNfBmfGc2i7Gc1HawIZeGMRjGVhrIXbXO9OQYDHV+wQDt3bQu8qLSiYtr4zOSFWwa
RG0Wtdzg/nxFWwliGsv22pLljwkBwjFBG8i+5Tuc5IB4zCTw1NWY/nq+dpwirJHsj/7eIh7gpsjI
jmUlX2FJgJReeAFyuWGn58N40Eo7AEs92ndBld69I4kt0921QXyG33/Ai0UPqKI1COcHJdMctQJt
J5jdChysQV0xVYnyg16Wz3Y8RjTh6IhoRnTijYFG0eJlXX40eu2zBZ1mbaVGueN0729qN/xSdkTP
psmnlhHnrVZbX2KbvmARse5nxiPawP7Z6gDE5e1MFF0WElrWt2lDV1jPLfspjvSbMIDr32QWFPC0
T4//RQkr/H5Agmkbj473EAzMnG5t621yaNasYyR3JS6yvSgrNp9r7N26zrOhPSvxUsmX2nxCobKq
BKlpOO9NiaiamkdIbcN6mxQP61NmHAgJkiBWmn2THZxm09akVWtfxvq+bu/nRu9/6SLIFK0mMlBr
8y63cLlryckg5IM+r/8y+BZ9j2lTUnEN+BhD4kAQb5c/oAyFU3hEWHOg2f1Fd2fBbEUGQD0C2yyd
VSBpc/Rhz/SgfslGDBVGgHkQcfq1bsxHdJtb3FnsPJF47Af3rRD2NsvhCk15QXSrb13rorkIQCL0
8HkWZnRI8Ir6eQcaT1npisnlNxRKz/XIi3SJ8Fo5mXWUKppBOyZ63bh/CNpm5eps+ZFHNCKiq5Ki
iXimu8bNn2ocF+DIYvwjDU2Xcath1Ubu3HskAhqBRKZVXQyHyWYpmWBN5CKYqbH1DUTtKDc1qeuM
rfn4Bt88ZNVvslTEHD7xc5YKIYbS0A2Go6ZhG8bH2JqsKgu3GaKSrna+6Wl33Y7zQ+xc45pyvzTH
guEVD0S78mCrP79dfuaTJbfSXWQwFTr4G7q3J+mXQA60LCHRQepYj4gpu39/KKhu855jz//4K1Dr
+v5c/5YD9fElkAVkSEcJMpaY31LS/J0/i5ZKxKjjWppsxYvpVGJTMNVCr+C/5ZNO3ufQcS+047Pj
fTWRoJ97QdJxJhsc8TmMnF8/nTk74+c3dH42pk4sqnQEDQHnQzaROxJLmaPnQjSWojEMoDALIptA
wesUBEZ0dfkgj7/+mx+zupC8K322eYg5EMk1nA+RlGM3RRENl5y0GYjJVky2FLvj+r0cp/U1Eepj
NscAwjHDkqx7hPPv7lIh0dgkr1biQ8Ge16rSNF6FEXjHwIDCMWeArn/9TMX8TH5+e3imgnwkIYkq
Y/zvfoge4RYNM9YByKiW/AT9zQB6A8MBf8bn98QOvdDq/dLKN/N4M/iu92D3jXeK2haBPkb+rDb7
czuJT+9oftyiE3Qx5k313GuYe4t6WjGwxtYS5PUJJ3XMYX94cQe9vrVSPK4jTINPo0lC369fHPqF
j6+Oe8mylTAtk4Qiw5xTmX4Kpgp7EQ4xfb1VUsXuURNq3zeyukJHAZEUepiSRvXkpSJ7JB3XvzCF
RbiVFd+Zh4j7+d8GDqSP6P80sEN5sPElxhNoHWhjqqa8EuSweY9qyRmGg6q/qG5Sm8Dwpl3K9EkL
O+e+xfK4dbX81XPz7KDZ0Re8vPVT56j9FA9nL9GHZ1dnyhldqsFh4K1G92C2qFVsgQ7Sc3XrVCqV
Pab0Db0xUYfaE4BkBQT5zorjQ6CXn5djbmz7A/TvGy312Lp9n5dnxsaxI9z2CVnb0kVOEHV0ugxu
oP/p74V4NSNsswkfbm3Qfi5q+hqonAHDFDkjJoGEY6myWXKfHC1jlqUjhnDnAkXXSworVIRLsgnF
y3QXeQV7hk1wdB656ANLcCQzgFKJ8WIS7jv33fTdNNakhkdDdYisgbK3D/wbn+MMB2Jaczp//ChM
jL6QJ1shCC7qHf+mEA+u0cibVicfC31+sQPNTp0vPRPPHrVCa5vRbdcRsu6EEH+7+eIb5gdrYmjt
xPVTI1S3mjybifNCuDNMrTg1lSYOpoa/fsLFdS5G8arhMj6LNNDOqBf1XQkxjXZz5d4tD+U0kA7k
4WRbMGWRO2wGWtDfcwsMCJkosf8lFw0AHld3qFS8asXIqoesAfSjK53sRVQtZ25fPzqCFUBYQt4E
ngeTtGjAnprf806i3HeYQWRTQ2g2QoxIz7WzXyTMx+ev8rEGN9Tm9030ue7dlOJ67kIsCF9GuMHa
DVV1n42qBNFSs71ZGAPpUbz6Dt0ZO6um+4bpER95iQSyyMSpCV0JBUX0O9WgwdcYxy9tKYceDOxk
BmBkEiW5mRLRUx2ImTiKqew+myYhdtLFp+brdXmOCEm9lOH4tiCa0qzcJrF2s9wIjuX4D7V/CPI8
hq2WTPuBS5jmpbPR3yN4FPZ4zVfYerXe4sRhPKPtAoqKApcut4PnPsI87HvXiY8QgGgc9qelaRv3
hMw5DEK3NX7zZTxpZw6VvM5AH6RYfBSVUx1wE09rsgsDXMJkBS2/WioSMDSH6BsITvaxjJR91uzi
JXS76ILr397lpYeBV59e/aCaThXMjz1TG2psPfRPWK3brXR9OLal+lygtz/bKNjmUx9Agxhyo4x3
QxXZF+AAmERN63H523pj25dUdJSbFaQGLal7yMKYFpngTzsvHr4vKSGx49trWq/NuiaE/pk9pVnr
Vo1gbP6tZVoRydw+9W7znf5Ev6HEJo8XQs8mzzWduXjjHZZuCX5zxl6TMh87nLkpWRB707Jj2phM
kyqBG8tEYbE20pAVxagBHJG03kiIwTEitMchvPOZUqxk3Fnn5RX4bQuYvd0tkOtUo4QPbV1d54gy
NE6ISDNSYWCzGsNWivZbBPmfCX1V7xfud1FO5zazqsskkBy2JmFXvp84R88c6f8b2Mi04F4q8Lxo
X9783DI/ucX4mWSco1lX47UlpOlC7lG36aBXMbkItmU+9ScnmG5dT09upzyjUPOwB4ehHj34zbCL
W5ekca2fDjIdvLPbEGrjffM5rh4LTLN3k52evAKSB77JL6ijwLQYCEW7PhruONMjU8fO6w2Ds1N+
H1xo65H2M1hU677Rf16+qtOgf4F5/2qEx0RX080yqzGZufyZYcS42D5Ayja2gULdAHyie1K+i0Nf
xs+FHnYP3H2flTWOGJyamWFh+LtIgfoxLYejjBXY6Gc671zND8rIRwpZIkY8y0ZMRmTqbJC+6nJ4
4zwz+7UInQkGb2t2pnvktrFoPBvWWRaQ5Zolkiv2T+TbaCdliWw/wkTaakkbr4tocG9kSHu0Bmaz
p/UOg6foj3oY/wBlUpz8CBGqEdKb0XOogLHfPMRa96JTGB39qBcnP0YBDRvRf2D2RupxK6sXzLlv
Xs1S3lS4lyzoxJ1ELxCAjUMnVAWPhqa2+jCcmAB1T/ZQ2zvrVE2WdYZJY+wCU45fQu1uaPtbL2+v
FeKQixJ0E5WpwwuW03DO6c68H7wDDviX5VTo2n67Cn0SN0LVX+vE3JLIU98KnZOK3zHM6xoHu3Ub
f45T7Xbu6pmRzO50IiT3hSZvl6N6wI66UaNippmM7sVkeqDjDy1guG9cr2PGXgDe9PqBPoMhh42b
uuMOYwKZW9cQG8V1onDaYQg9wCh39/Y8/SsRzZyKkP5L43gnXyFWK9xc2yQ+Btkxyvt9S+J12xSH
QOGBilG4LA8MoGbtFsefHF/KHjzmcJBuEVwMWcRrFeXnyRmimwQvAGCo0N3SjO1vTshmmULOD5au
GOWoYdgt8zVinVAONwfaEqlWBZva68jHiBi3ptK7i5awN5fGa2yi+qUv5j8Dk5zcnpZwNq64DN27
Pqq7O54gxOemmB4xHN1VWnfo5r5sLty3nuJpvbQX68HmmDW3YoLSpUFDSo0vg+lcQoV+sDAghDgQ
H60ej/zE0e1Ie5x5e48CtnDSm96CWxqzoz+hb6bJWyX4duYGUDiDYfXAjo6xLo7LqFcvnepS+da3
IKtS2ibaapKt+Vj3OTPwuTU7af5zmal6Xbgp44dG9ds4NeJDamez+nOOyhghjaH1hmoZW80qknF+
FvP/1kYqtY6wLe77oUYJbvEbRerB9h5QNNWssuuBfJnz0v/ght7ZsE4evFB/YpCQ3lVeYWAZqOfV
JvLv01ByHdAJdeLeAAr/MNBEu5909dj6DHWX00CXYPwRPoJJXML9ta/5E1QxE9RikjLaoZxeUsLp
o5DgULTe3fQHeAHiXNSJ2oaC10frmWYFA6j5pcvMf1iafsyl2AYcWHtTad9i4cruvKkDNdmF24BG
OMg0t74KeeeTx66ROnxr2zX7HdHxTMKaEO084s5gHC54kvsd4afkW89ZGVPtadx/EFkic3p1ovIP
R5GIIio3RCOWN9EeVaRJJCnClpIgC2IDgv2iMULmU2MgC5+HoX2Vg/uwjJiXwUMdwBFrVs5MS670
wD/TtO+hvaBzt0xPHFufj+vX5wjxj7ROmxOSbiqXY61lk6L+92OEaxNnKw1cQEYYnvTJEfu0HZoH
TnnBJtGGL7IeSiK2nFNZBnT1nTp+D4xYOLt+orYNJAOaL9Xb8oYHoZCnEhTTUTBRjJLpN9m3/zjT
2cokhlcZthSs2h/jjQW28ARHKxbFIRnfBWFiCvHhp6q+yUPv1kSxTEuB6KrcHIfr8m79me39ZwPg
Q9T4h2//5/4/BIb/LYn8/1k8+X8MMf//MJ/cpf/wn+PJ99+r9Gs2/hxQPv/Cn/nk1n/r0nWWropD
sh59lf77HE9u/bdjW7ZAw0/zyTSICP8/8eQWv8MFSzCzQV/WciyulTnc+j25nKtDYYBHjEejSVj/
N/Hk4kPqkG7oXGiGafK8FH9HfuizTMpLC9lMIbVcs2MYK4Jdx3W6Qj3ZbYCGI2eRyNOTdixuJpf0
oShBJTfFWXYl8ekoUVKXkcAL6CYMJ5EkHGjOsJ9pTC90txDb5VtiELBAVP0fMdOUu6k0i03T281W
m+Txpzf+X9pYcr6pf+qMzC9IkWTu6LjRmWiYH2561WOR0/wgXGfwVDTQZmcYLghpCndm1rw6Iuck
iWH4PAoNYk3joR/08/6C0JHoJRV1WwcTHADIy8I+1fN8vPPK+oKijgi7xDP3hWGFmwa23VrkgXMh
ddO52KbuXMpvaXFAgp/vUOv3N2mYA6oU6T4gffL9buVG+w+x8nM4899fJkEvis/LUKbtutaHFknR
NhIhODYT1cGu1vyasSlC1C4aGOvjOKQUif5IK8M9ph5KUdv8oWvxb97rjwnSvNd0nlxhgI9F226q
eQH+qU+DLrPFhVGyYxYeYXul/81yYmMjMttiKyHM0/VFuQITEJDuE15VQIztrz9u9c+PmxMQieFC
0HjFo/jhKeTcNCYYI4JH5yquLEqtQoyU/oEuNJoDJomqMzEZkHFzDlNpMqQBXbm0VFoCie6aLrlI
LFE3zRAcjAJD+FLE+G16icjldAphHJbQU6y61cYuQAThp8nS43uOIYIYAFXVsXVAQeuhHrwV5Eia
R1t4/l2XWtphOay6YwUKO9e/F+jiP8PsRe9ZdNlhVi8RCpHd1ujFQWR0vYvQEmn5oVWQEjvRdOc6
yWjNV/EBRY+1MVvywkFehcxZff+17kjtSnCz7pZvIV0kuJ0S65ZIeufs9FTyRHMALC60YyztTy1n
DgEUji4AVxf0pBAhS5No62VG/FedGhr1/tcf1Mck9fla4YhuSenSWnZ1+eGDasy6qAs7Algpm3RX
0dSGkArMix5DcnC0g94ydYRBKG4qW4HmiqLpDIQEwzHl1YEy5SuEW7Xi/iXFcmz9ndORUqp7pbzp
avuGUSuxmfM1EM7EEhQIpCOJNtySNZOvHCBRZxXLaacSJ9n85qX9y73I/W0K8qktk5Ljw5JTUNVN
BDriYtUlceXSLyBy2ukt2EBvH8znNjVUaj/g5/EA24wOrrUUPk8g7ZNG1b0uGJKtQSeXjIXdfDMI
Fg3bAXbAAfRW7wnMGkQNKVIbfxM7Z/zLU1fCcOYyyZK2Iz8sI52eJyXzeHqGbrrR8KQeOzNKXvqc
vLKsdwgCmzORLEx0zljMWbf+uoCK8pu7mD3rH6uZYqMzXWHqhmQt+ftCUg/90LTQotZ9Vbp7GEJw
BUdMC0ZvPkeND2reFeklmL8a9QyyW1Z8Cjj785GrR9e6D6BonXLHdInG4Ssgtd77V76t2g21qbPq
tJYBURWWm44kh1Vb00lJs6b63Uv5t3fUtG2ud4t1Wcr5pf60JtaZrUZBJ2TdasW4bYa4O3M6RHZi
ILvmGwIO+Mn81ZQjRMf+NCKN5xr562E574+EmQFMQtqy7JkJGbxaX50ztLQrbOC/20/mD/rv+wmU
BUsK13G4O81/XAhjSG0ckyMakzN+hvwo8TwnpELNdNFE985OXr/hlIqRUGhU78wmO8movUSAM4QF
uk2GurblrUXpd+f3fMvUxSH463vtX7YcpkISdbSyKX1sNb/9P729mayFI4oBaxLYic2Cs64MMZ2Q
WvHekMtYqs7dmA1ajCB9rHIjOP36GSzvxN/fKT5X/jQYM2YTzseFjDSkGD2FINSnOuB1Ch8HxFWB
qb/EADc/21HGKbLsy1Xe1s/klYmtPRInbFlESDmE1qs6zlD2T/nKmyNaG4foeFMKOLfegHuH1YU2
nAV8rbEf9LqCYqIIZxEWueKWtbNpM7yqDsO1NxbDdtnIUvI0N1qcfxIxyhXdnlCLVIpW+8CBZll+
cCHW51+/DR8PV1zfik2XOZnByu4I48Mty6jIp0k55muHPKpSgS/RyTa8DWql39LuvHHHoDtaLWmc
XV1vR1t/WjLADWM8T0mVnFQHLxcqDjlzS7J3I08kU6lj0yT6OgwD9zcbEBXzhwtc6SRruax0psuU
9sPznUadmCy2hfdC4b3X3Av/UknoF5yeX/uGtATeRoTr3Y9fv1kf5lnLe0WlRg3I+mbKuZr/+aK1
iW2LIrPN4cG07l5GPebISWI5Wo7GPGVuJp3wol//VeNfXrLBhmu76FwZTVsfXnKDGjTHDz//WU2u
669ZiwUe7xXRZ27Yrmhb65cqS8uNObrbhA42qnYbIVZCA7rCpCvTOj3FFiDUoZaH+TzyWJ+7pKp+
swuJf66ZyuCWNjlNsAuZ1oc1s8lq+rwF70/A1PNtjpukZ78qRWs/RzBA6VkED6TI1PeRBkqvlzpB
VFqHdA1l60qvctorKSSSJJzeChui/wCm8q6Na21Ve16DNBhx/AAa7Nfv7798qowoCTqkVHL+uRSV
Bk3+jIgx3ic92flhR0ZQmNzUTUmmIUOow5Rg1f713/znTmnrVLnEmMzLteDLv19KrYomfNkoQOLS
YLE2Prdl25xiMdy70BFDojBxKeWoVDxn7SQ+hN+Q7rjDJIomCUpEJ7k2eoQ20H8jGaShTAeeknqv
kkYwExht35IJUEUx9qUZqqdZ1m/uQ5uL/uOtCOFIhz1gMd9l9VAfbgeCv5kmVwFgRZN6CZzffYVa
e++E2q6dIvY5h767FwA4k6G46TB0LyEC3c4c/HoD/EnAe8SPAnLVtKYEWRK+98lD3dkVAQz40bsE
gYXdyUihVBC0UTSSQF0b93zvdNnO8OkgYqFaWZ27k2Clb6gnybrHZ1CbsG4L2MhGuNVszQQnE59h
2D9kwnIeapNMGkfMybigPTI6nNqJsYh1rL2gXTUjFFeRQNufupcKp2bJFPDcWiIB5UCvm41jJbXo
NvUQ6RpwYWyPZ5ybYovzxdn0BZEE5UIdabBGBMWqRlMLOgFVUBF8r2Gn5TV2yIxac4NwlXRBrf1h
g63Yqyi7o5Fm0lzbQqs994V2yUqEGnX9eM8RZk6cKeDPumGz7uvE3gDB3+jDlB6loA/scDLfJO5X
Xx8Q07PrbTrdtsjvYqRk9nKTZ9Cv6t5+FSEujHkYBrloC6E7Oyb82Sr2h7M5GdcBtv1jtoY+JWWE
KgpynS8lGFNRf5J6BxxotOe8e22HHnMHgvKaRwqyiQGAzvBIC9JMDWuvUZy6nH41EbK13bdkzJiz
EsBr916GNgypNBPTCB+vXxQtWyDUb9V0W80dPkXp+DYEA9C6tCVxEuMHHy2rrPpaYSqrhkTgmEXK
j9KDkROzerLl5a4+TW5cwl7X/hdJ59UcKZJG0V9EBN68YsqXTMnrhZBrvEkgcb9+D7MPq4ju2elR
qyDzM/eeS7ISUt1kZNVqwPdb4NlES60QgTtfUO7O94lWLle30YJOLN99DShE0SasiiUhExKAPuSS
iq7GHyo4pDJX2mCov4Z4SzVR1phBs4xmPU5BzrEh3/zWbkFFSm/NsIWyxu+7Hl8zAbOdio2GGAB/
TVNmpcQEON17gd9p1yver7RFhRpjwKJftcWe51+GbCfaQOrwB7QTbh1EXZ7x55UuuGjoXmVRn+XZ
HfBpTQVBGN2oXROPP2Co50c2Vti3RvGdQl3GKDyR3P1nW0sdIpokcr6Ag5jMPOJVab6JBJoKfiBS
wWsC13j2jpMFCqQCKQBAmXgOklRWbAOVYW1NWn8gdh1zKoC01KCFZZT9k6AmROS3AigvSWmvkQGw
KfeKncZP+5RZ8DkZCEcm+kZEaICjl5nQi2Suf6pFHFAHDn6rVfrekvJEmNq6Ayit7pQVPLpSjus+
HlYTsTCYIAhRZjQM1XTI5CM8mnPfc554i0beQGT1KUrRftiLVVv3rVM8gTVXozStjLA8woVqqata
ey/n6tgVgHYX3R0P2Ww3oYpRKCwhEkfJREzRKEeAiAChVm36rZwcpBgQcYKYNZpef1kd9BY8abOe
vpYyJjrEbrqQOq86cdgvYalaM70vJth86mXQjUqE7wfgrKc+GTUeEhftHu4ZvQmrtNT2ZJ09I/0n
rQ6vs/3LrBB0ras+E7qDlRguv19UhU3KJ3S2jNC/seSTiZvuqeCA2RNzioRh/VBxhu3wNH0TNBXq
KAgj1HZIUQYd+B97Bdfs44hi8zmtl5SFCEEkmabyjGIdgXJIZlZ8yUnFJGkZW7NhLGxa+zKANdGy
CxICRHOchrE2/BJtsmurCn1m7dbIGB46rzjJrHzWm2OWJh9sqwj3GdnRJTP+/FqF8aYo0DXaMM3M
Msxp9aLcmwQmexQUg1m+xgVbnbQ13jvYiLxoFm6Y8YKsLDsAF/gZtpOi4fVck+FYzCB7lXmCucPY
MMqW9mtpERpm7SQv5mB/Wj2BVOkEwi79l+YFBKwiWwLR2xU/SCBkS688VB20e6EKMAUegF5nVj5c
TxxcIrQf7FYCtCm5QHTCNC54v4/4ivITTS2sZwvBMZEat15TL3HtepHdWe9glZ17Pl/OQSCsc8pY
0rGKdxWN6i6fPtA62Y9QXUsI2Rl4rsb0uzmDl+iyfpxG9W3VF4zeWkn3gLE+tsDWlOVNIYx9n6fM
GValeMLzMwauWn5CkV52bjI+i/Q+faYa/UM53T/OvXUZgPb1VqbtnFHokS5LjDXdyuNUDtgWq4Z8
q7qDcMDsg47CS7C/E15i4+zxk9msAneA4tqb5dtoPRrevK8IiwjN0jxOqQMzFCnSKFsA3R5BX1nh
UrlZxdPc4EYmoGTTehZ6hGv4JzW6yVfGSu4b59NCYI/PbGQ6dqnkqviprncnzG0x6qN71arvTRv3
minLX9NrjUfmWgzTFPysS/bVbo+GkLrPjY4fAeffR5oYgAP07Ohp8iLzHOa/ldxxVR47drHtQC4N
dvX3VCP1rQQIFtVmem+Z9RXjvXXxHPeLdsUKAR12oSDwFQCwfekt9Y5jqrr1U0yxyvfVtXWg6d2l
rZS31I2fabaPLTNx/m/OzvAMkMKeeShm7QBHEICLCY62mJTQMGbkARk1bzOiTsVOdWRShg/WqnaE
pwG9AgtWyLjZax2zw7Vx9kai/rAcdQhRzRipQU0h0tjw0yZ/QwaEmcDl9zkrvjRMjbrmzVE6Yllm
ob929VdtLuNxaBTc5mIl+cifOiRMed1GBWisKMZjvqsqzY3MNctDJKM7zZl7ApUIes/LRd+bQhkj
09YxPXQYT2dPx1mN3UBnRMqLjHewGke28YW4ZPi7fQR2Qawu+qGRzRcwsHIYiWUgY9gn0MyIJgVI
y9yxTAR+c6NAva5azL06DIE5r/C3tu+SNWr1qMg0MowLAAnjgxuvRDuVU0YI+F0OqAPTpomhFIRx
Wim4Zfh3mXBFrTGdklKpdnQfzvl5yqv6G6LFU003AzEZtzeOS6arQkDKOzVt+V4b2hPU6Mlvmn2S
7ChHktU4dKN9tPT8LzN1eOmAhPqXWbU2Mj0GCBwpaO20sPLMqCoTF+IV54RuPSAXhajUWdwBlRXC
ePCiNOGYV4uzrepqMCL76RR0AokT3zSVNB4zB7poDwcx8wQvtZc+6KJ4rnOef0F6YVRb037oXajJ
1CQe0VeB1PTloHdmR9Wb/AyGreG9rg5Jgvm8VHF/uPGFOu0znyqW+H17NZIJnKjUmNGXx6QTMhwb
atPOAoQx8pn2w7RTM5u6E0q5WN+kuRymFviJNg//pLl+e3kKYIZq05oMICRfcVUUcHOwes3mEHGN
2ZE0cK8rcNWUNo1mpDqeIHjDmtInXD8HF8CMnasxvPZW+T+MgS7xmWxTrPizcW4NQFKLau+nFdhU
+VF5yMurGgWMMuVXY2adq25RSH38YW2vRKlrdxymZFZmGAMh+Or0RcPDCPUQ3ad9q73EvRVu82Jm
ujjW1B26rj5M+Yo/zHJxSrn1WW1X6iQf2gvvRJsdOGTBsBQGob46o4olU8nfaR4q9tjwTYndW00r
Pjkm1WeT7hEPh6RJD0+Engd9pvTgUMFySZMgNyNXPopiVu8bDWI1gOIEFsvF7gjuKDhMKrY5Qa5W
/yT9OjGbvB3poRF3hKKN4EXGTa3hNE9aX++bod11Dww7YWJmChgZYlom/jerWLIx5z9Ppvk9a8q9
gZnO1rqzGOQxNoQb9BMAV4tjXuuHfwkcNgCCPac1it66wHXXUQ/q0tyXpDw0unoptOlAV/Jgwkts
xbOFXREa2QRTCREb7kg7XwDdaZ/MxLYK7cvTTDQer8boPC6bLH+sj7rOOAchDBW8odyWLL0aNlN8
tSvDhdhWwhPXu9YiX8qrcZ6bRXGMa/uRSid7JGvWlyqo0T4e3mhKirEpdgqtlE/AHAXHFJ9GkvzO
Y6WdyIGnX/OKraDH55H2n10OyaqQC05WowkYAT9P1qm0SiMySnvLf8gVSBLTOcZCTOoUtgQImYa/
fadNA7PR450e9TScZAFzyYr5fmNA9V28sxf9lurapc73ap09lKDh/ZatUjOov2ljPCJbx5TuukVg
An881JoWSiZ23NEfLFvNAB8f8nErfZlGgMhZS6oX6StSEOalmH9qYX2r6ow4btOpabkxBw2Z6rFX
X+l8at8VG6d6yB7h+V5ylGfRaro9UQFvoEdeeDNIZLFVTOLutyktSHH6u8lPFkpPmFYK6tM4f7GT
+A5dThap2QMARJ89YnNIa7JI7QU93xu95dKJT2jXH1nbPg6DXfqyg082mIAQ3GQIaYyyI95wcsPW
19Iz36pCv4rWAWKsw1oxUY5FpnFyOqFdF4J2oExruDVpgFtEapVKT1xrfc9teZ9lhM21pUI6QZt1
+1WQctvVLRRhXfoUCupJ0WOdgE3M31J57dlAWLts7ZIj1sXnuDahb01eYENr9zHI/KuJuw+VZn1d
dG/03Srfu7p3azENLQRa+W7aXiq6uxN37s7Ue/1OJyXCtxX4ajVFnw15Ux09jzlh+SV65UNbyfWu
UPfmihGBAa5Czrm4Md8KL/1xFH6u3Nd3KHYpfGXJdjCh9YhpBUj5Csq5afmuFSagXravjCd0/f2B
FvzJwHElq6oBHqKSyQXJIXASkurUEvd0vVLoVL26WQ1u+Di/svHK1W2PU0NofZwc22b+1HONMVCe
A4JuvBME4gsE2HCFYK8olTiAG4OdY8QKDd8gWXh0xwbkusBwxu0UWe3BM7HP0XXywyumgwNdF6RJ
0AKKIPfGCVZHA7lZZze3YKCU6DhK2aUebCzwweLg1hV9Bhh4c+wuaMEQv6ZvptmRBYEHaLeNYuB9
1B2byvXqSrMNxFIoIaemSqdkYcwnhE5m7n7JqyoEiMmLF4/wtfTpAMzHIXE0qyn8sPL0LjyyxaKn
LeuN7RJvM3NlfCD+FfISLLsKZ358zByzPxnwgBGsRg6pF7TArh7AUT32o4msf3bYk2IQ04c/UqEx
+sXqvZxMHtP0DSoXVVxPLAQbktb3zLgOrdL5a3DMk83HVHffxhtvn6mGdC3VxwwIm9EF2OdBpHIn
bCMz3kgEkBgmbLkXJDpMiwwLa2kolWCQqAK7XoEwMVLqxN5ieuIDWW//Sq3DZGHbIQCq2V/61Inm
FOxNzvZzxQIjyvhVMIIPHMlNMxXAT9PyauIk4qmHgUkNdxg2E5hEarZz68E5xUu/cyowHYacroXs
f2ZSLXLimegiMLbBkbX3IusfzHgmjs7RdjEfjp8pOlToSd0rbW6EclKWyP51O+BlYjLTjWat0G3k
5INVwMgANOAoFu8KmOdQJfg1dK3k5grTfRao1YjiwueIdsribK0zOJExkSBRD6LeGx0utxnkjezA
HhC1LbYZUj1M17SqmGe4Ev0jUxb8gTSo46VE4Diayq2H3kvGjTiVQDl4NrkFvO4XGbcdSCf+JJNw
P5Y6VonS/q17dvVTzV9LItQTORE6M+QmYgc4zGYuqsopIDHP8lMhoUPTteNiL/t1JtM5i18Jw7rK
ptxyS86kQH9T0yQB5oXXthbnoSr5dCQfoZG+uSjh/dQSl+mTRSrtr1U3+xQ5N2611E9t6HJkPusB
PNDAwUsS9o57zEEoMzM4JkPNHMWpZnTfC5eo4uHk6TbemiBdGYYWBgN4I0RmA0Qm30Q2HIo4VnI/
bhiTs+un0WslgsIVOU1ZvCAujIyCThiR7nERW+/QMSLVs3anVYoTZNN6mnFcButEBEKx9vpO0HN4
qoMsnQMrnVuM/mZL4Ruv+PC7sDKY/pWWUh2IZiNrjYp0jFUWGAnPfmF1BH5JItsNJXKwV5aeRlaC
bteoUAjeUVUKvnlcXycn/TfY5hvzkf1g6Z+ePkmaQoi0xsjrM4J3QGRCEGNW/ZbJuHdtBnfOtEwQ
33Ek9xPjUD39aaT5x5kqGCXyoaHW0e9VOtZywZ5uWDotj3iVU/NY1+heeDw8DIV+BR2bwtG66Sjb
y7Tvj3U87kVq3rI6/lOWqcFRQwY0SSu7ToEin+rDqV7QJ5YJVY7K3KI0qhII/IyeglSNKB2Ydm2f
hzAle1LHjlA83iZNEF+iiWdDyeoTrV5yHkkZ61prm6YPoENJkScFl8heATVKK2GrZ8ii7fma6Q5D
pLKqIiLdoknWOEcGAicRlDs7wrU9HjUezGHqQYkznpzIIvc7xjyKd4N5H4qluSmug4cn++jIEbgk
YGjsQex1oOQcELCuVm05VYXy5hVvtniWC2qncjUfHW1iyKL660aOqab5DZBXDRtpQcArYC3NxjEz
Sn4n6d7pKfMAfAkUE9G9iM6AoAv0DWbnlSz0b6NPar+D2IaTewqA5nUQbkECZInT7eq5OZQOyMk+
PTATJz7IGF4E3VhrTf3JaaBAeeO4c8Ac0EyrzE+EHnjjm2d66glUoIeANmwdJn+5VI/V4NFUevEe
U1PLxcseH0jrlXVMETQp71Tp6HdDO7wZXfqLUWcMoC2R2CQM+5iBJwPsBgIIe+OqpXdK1T81MSwP
D11Pvr6Al76SlsXHHxsrjoReBElD+sxEjImLIb93NnNEFa9M62zPtxw29Y3d/tSwpQ6uD2eQyLAA
rZDlQysF8B5aqiDDTJjg4GdKPZW5bg2Kg1Edy4J6BFegrj0aWgmn4WM2hRos2jr4NR/QrqxXkIrb
RNJTfgZqBUFQJzubxvUrSY5vO24Fk6g9v/Rg5VZifFevhEhw8ULcoStjKqASg1psFElqmbPSFffD
SjZeOnEQ0ZSz4PcALuUmZMte3pSCUY8lSlTCJa13VQPvydiNFkQJkOw5+WlazqSRjy/MsiYfJP+y
V1UNtNBa/QCegnRVD4+Kyfqt0aHINhX2MVDscB7ueRWpkxbG6zy/7jS4e5v0y8jsNS/IvoGv/TZ8
AoHQlsUXLpNazLueb0Kg1dcJ2+v67DQK46BxIC1Jh8U48lTARkjCVSc4pKMvGIYYNDyEsLgG+esh
9Z9kfmaMSY1UcwHDHAyVpWYbYWzQwXa8Je2yUyetOYzF7AJJxtbBeBxeGMzUxezLPSwcndxNqBe5
PaQkG9OOuYhyGVs0e0edvhWvT/ZZChZW55laHFMEc2MqkWa7vzRWnNYmFCX8KXtMZ7+sqaunJYEu
nXJX9Qj7N/FPwSLF0l/x6EEjDKaBNL+kiIGZu6l7XLT2JoHgc1CVpw6ktjU4P1wiTBIAPJwdPfn1
pu5ldF3rmOkKecSc0hXIgqn9s12HsWTzRlInyI/4FQzOb68on4DA+gDoRwNd67zMjtwn/DX4QaL2
MQcLOrCLrJB7TnA003q3NYO/xoLNHGsMujZZOvajfGTJCFy62DUqCCycbGdtJcZKJzIUAchXLegS
9OQKUjsBYkpoT9aYz3DMeH+X6o7gmEOGV40L/YY8nZxantRxeF7zcZemhXfiVNsrWfoP686NkBCW
2TVtIHnQGhuP/q9TCBmIE7EDAfKSieEkVvUCnWDxS11MWCVkGKfrb7ncOR1Bklopufoqgpeg1UWJ
3b7xIlEPlH/J1rDNuqAuSLj4UuR2Ia51bq9dabVDMOL78Ttv2cIrzJdhllSZNScSV/UwxtfagxbY
5wNh0fYvnO19jBOHYahxJUHnoSUoa2ekyr5eXfQ0OUNHggA68lisS4uZQ+0SnClj7YWa4Fuv57dx
ECwQB5JsdYkuquJVCQzZ71Qymkh7+S2V9rUCFgxmKMFwk5yM+8094f06AifJHD8z2nli4U+E9aTd
Ymm+S5DsEaROn2njaeG5tfi8yKdSCURT9WCZjDt1/nScxsAHo5j+5MXhOEZeafGdz1+EjPA3Bw/m
4U9j57zPtOXH3NJnbGb3rWu+Drp1p8erfWKRcYx5G4K8QeBX5IfZyZNLBlYGtj6lagcqprIHDoyq
vy/S6Z9rcEg12H7CeBpulhGVCp7vKh/fho7320YYM6XpcwrE3F/4GtTa4IbEAjOkcWmZSOsLspVT
kajLIuRs8UJWpR0E9A6+cq9Gs82o003vPVtYAZ8q2cIalgezhJ1s9WYocvepJeAjtYAnp05H+pFG
fn0GzgMDvKOGuGBukHX0y4a4aVPuSzHVamRV/Rt4zD797DVlIk0DnrRekGiZZ3Dj+7h6EjM2CZNx
VzDR6xE4Ewe21b4C+6gCzybcu2yU1heKM/nFNxYLiqKWw0ZZ0F+UcibD1F4IEa0EFkeW+SifeD5t
ubO8WYtiZlcUNN1Drfd1NBhqTCxsRZpeY+51gpKZEzpFpNGAB3HzWzIzPvQMjf2JBs3X23a3DixZ
FOnrGSPxHD6nPyjjvWMrDjG/DC8rRM+0DSqPf61/OZR0oVkR0g68iqkxC3WGIeO7NXHmj45ihaqS
/9qA2AKrneA+ttWZWRClIrEFpUNzvOK4w3nOeHvQz23FnqocgMvo0xiMCXHNpmqYrBuLhF21m0aa
UEdy5k1Aj+7P0pdHlNzEs+a0QsREpUkOfMkYIquEz96sDIuHCelFWT+wjYYxX1lsn3rIVqauk4wo
+Lfsg954RzlPXdThMwvycOlpZyU9ra+fKjiIwTJO/GtTyRIjxpuikDfS9Cxweqx9hXJK4i3zdknh
XufEQTDMcgyc8VKEhWc5AETWip8dT2WPNMCRCDFMnGMmc+DE23eW8mb2A3BCB9Bu7BE3LBW8vdSt
rvsqlfjerWOJBkrdVQ1YbuR/VFSgCiKAfXZAdg77Ig+1Q+MMF7D/P5nSbqCU6pzV5h3DRDjwVPgB
P1MobHgoF/kzs02umWFNy682cIp0Oo3DPMPlrGltO7Ii2GVf9RLfOcBuAndX8Q7t5jXOjbPbZf9y
T39zSGX1pd682p6YjqIhtlYhe2qaNeD9K6ShuGsCJ4URaWVOIJr0qI4KFqbtEZIO1ATvOptkGOm2
euKlIzOC7FgiJMp+l+T9GyPoR6PT72dm47jIX2MTR3zMYRyoXUEhMFMnVLEXMQb19m4/sSVsfmwr
PyEI4FV3nEuOuofB07KX7vA0UnjWJbc4WBsvYvDx8aW6SrDQ9e3dYsvbI2XHX9T8OWvix8UWX1lH
ahO5J6Nv4+NAfSRR65n6I6s7Ql1Tl76pnkkMSwv45On6joeKVqlxf8aaZtxKRiIfvF8xQmDS+reu
j/GCZeZ7yykS6QNnUizie0GaeU4bnWiPZdm54UgjnmukiJF8RF2cZOVb3FftyW3+dfT+2Lqe1WpF
OpjXLyB2EfS5FslZ9jO08Xdkcqd21IFyWRzMdc+AfctNgSU6Py5ND0SEXFWYuEM4lvO14pEZxfNY
Up2w40UzXmBW4McZNIzTC/ORIZd9ihMSS5cEpJkL/jnWF8Aly+oXrvwbsK4RwOrd9JypmVES1SHJ
kJmqYb8mvOGTUj3levfnJokKcHSIOsfcpzVDh75XwXQXPG4N416MyXD47I4wZ+I504qoKldfyS9a
Hx0y+nyeVNJNpi+Sc6tIVZozaDhCTiAegh7OP5piAMsGdZZYkHGnxOYBGjORj8t/rU0SGg2Z2z0z
VsfozG0Vh2hg6Z409SaK8tOqu8PQ1y99heWPrQXHcXxeUAwHXsfPz82oPbqGqc62k/Kl5njHthpf
HXYCjIoq6IigXoOcdmBGsujn7njEB5M9N6q6B/OGDLJ+jHtWTpomvuyWQWJTI1CzrI5cNqODmENw
z6SvP3r6O7LqOBSsOZMtsFi2T7k9Rm2OzKOiEYjpABQNer1zyJn1UmnYlH0z60JXvYy0eaAzt7li
9lvUOikWDd4UFCcMB5fyYe0f25kOyHauVl09oIND1YOrzMRlTA+wh6O/91IQEBDpDqvKrmSh4ML2
/Z63PR0jcyvPLJm/Qa+ISuNYC+dTavRnnUaYtrOr4u7H9ZhUtRo27b5YLshj5pCuk3jTnHl2qSwv
SbeogP8cpgseaRawPKZN82qSbVnMkNeT5inv2ed7DB38IS6uFuOSg2lnp2rLW7NboyStx8C4CY6v
xG5n8K0144ijvkDZw3+vrZOzOSZ4W5mvWb14HTO7i1KF6wzDMCTB0IIuMCajc+rb34z054YKa0t7
faUqTKPaURcCDqzjLEsGDC058QUikqIA/WvFJDdonDRhNo4oOfpuXyBf3zVx92ibs+ozkd4pyM/5
Id/3TcdoVjK165uvZcg1tj6cY4AQX6Q9KifuYLBFmEI0Bmkjk2/sz8Z1UTZ0IJORtnTRs7vPevbT
F9pNm5qBo4UsRBPnf9rMxp7t8V+axnmg2NM7dH3+FO72nn5yZ9f51w0aG6Wagwd5UQI7NjomY/37
qMqXdcqRQbyiL20qjyZixGei7NS1zKJmy2+VLe2wjC96zMyMiFmnc81D6S3UOIYSZKKHROwudpR5
oJ4q+VkZAOwXtjO+GIbvZEKOhCyMx/XXGRkJdYNj3q20O1mfX4BinyjEoZXoA+D1MnuFq/WVeAWO
T0X7m4hY8C2g4sHqJv8GpV3xfCCIMz3gVxXXab4s8c6Zm3cQ83+qRBXjAL5IRI1Gsez+Meuxx/Im
VABtM/Uf6Za8xyrcBxeRwuqRhaax/fRVWX9Ip340tXFnj3lGxBTrg6LkdcR4GgGrWAnGsoUhz3Zb
7q0RRYUGvhHnFhI8SaeuVxORap3+BzdmeC+g1S9RH5O9BMv8KVs4fzJ8yaMlX2VevkOySkP2Bs9t
sSpokFBIz9jgmMcwsaW8SG0Hhlr+YThLuXPt4nODkQQZEz1mDK+q27L04fAO4QGwgidtsM/rJqgt
rePPYKzQsImn2ILt1urlgZS9H6t++GtQb8pciHCwkMJJI38bjRLcQoSYGVjNoM0AxxxMrp54w5df
cp7VZajYxC/UCAl0qHdU7cSa0UZtr8g/yApEsmMWgpYHMJQpvVOs+0KMT7OYtHA2xjFER9T7tdLz
OfaP6tyST7EdYEpBBGYj/2JvC1VE0HPsXWOvZj0nJFKyUF+WD28lFLN0Li7fzHUGoh4mufMhDb3d
QwU9qS5xtfOvC6f6jMroW6ym3Nce0aTqatwlleFG0+gAm+ip68euusFppfpbfjxsLszU+eAAFxFL
blBbj8POoYbH1g3gbWrh8zc2+fSz3NDJ6vwNqGnbeCxfk2pD7UBeGTBW23FvLgGZFs0Bm0ekYJN/
WMbHRgUGaxBH7uNm+9EG8aqW3xnEg8CwR8mJtyBhmADiaOylqgaNXY5koNGQTklotdsGj0FcdtYc
MF44UZBhC2O/WHyoudXU2wLdjjyjPSae/q0QeHHqVXcFUVurD1CVHxtNe3VVN70s5VQ/zdb6LCur
ZAWmmqg2p1PVd8pR8/AmEJ1wr3kWzACkSPx4WfNUW+B8x8R2jo17mU5PhUqAZr0qH2o6PDYbkcBa
29BYCzZduHxiKxV3awGEmJDjLSfgw43BDqpZiyyPpmbXaVR6nUiZjBvEFlryCKSLNa6HstiCOD+7
lmQzRfRFosILmafKvp9NY0saJGCM2aiZLCAmWtG/Nnyw2O36y5ovd+iVQTM3yY6F9VllrXxOofcS
PkbQQ7e+KYKRmZouCR85Eq3YZi4bz+ufQ1k+58pT2sCcHFLqdYDXlotHX7U2nrPjXOsVHmQDlTYq
LOtGvLwXNIidF8k0f1yS7rg6fYtoDo8+gxsyP62RQZU538/O8llK7TrrGPVkvr6B7xEXl1V+QLTc
ccj0785Zw7aLdcIYIP0QVMpMjQgmrDtfloo9zEHYFogpuUmGwp0yRTz4yAHri1hBuHCApmez+CHp
gn2LU947+HQ4g8H/UooNYcfAV39A+QkVRKjH1SjSoLufKYlPICmGk9WOQHddF+wDy8csyQxCGJhx
WvwNc07SKb7XlBwduHABgJTY8ddSXut5uKL0Ru9iVn7tePsmXRoE9zUWNvPQF+NVdeviXq4AiSbn
cZAtVV9hFCe163basAKL6NRztlSSFEjkRAXhdSTEO2GcsVdv4UMz9mKgYHNIWJX3lMef81IMp4pE
7g4qSfIsBu9mcCX5zeAxX2Xt0cn1IFYwB9liPdRGdW714aihv1ry5d41x10c98seL5o4egpzs6Gw
3iqG/34Bnfc0KGVxEN62duDuq4DjVm1mvGi6QKXi1Ok/AFSmLd8ZW1Z+iSXhPM2UauNU/Zu8DJBY
jmFQR3fimxVxQvUgHrpZ6AdNyXYQu8FcTAJdCqVVWJl0fCkz2ha4KfsyhMmeFf/M63qSS5U+NESv
8Vqk9kEue0Bky5/baTe3M/0sXvubtuH7pQEh1wUMcPrvlwZ3fDDDsqAGgRelJypib9j9QVfgigRU
oT6Yjt1fWzXdT32rPcjty/9/33AeWkcu585wseWYo8XSuZUXMpQPCVwdRsPQMCzhpU9wn/Ba2jp5
uI5jHaigUs13NqA+7DCJM3Ehgm/7JXDdZKeMTP84gBQCS+gwZ9crrpzbxt1/XwaHYZFrJoy9WQRd
WvkCDpuyNwHSPGfZjFbQaG9o0Ftzwisxu8lZid31FSvaV6PX8d1/vyoR741xlTxOgxr8n18UT/dc
4OZdtrFa3Ylgb9aq9v6/f0jAen3Mratemx5FbWc9DfbaPEmThQW/SDZ+TiUAMOZZWOOnvBlGrN3U
tjybBFjdEe9QHuO+mYO06s19jT4DsSopKd1T1bENBTjspwPMMVxM9Qdj8OdxEg7AjhiMqcLekm1r
Gugc/4B0JePt/1zuyNXy3WotGUzNdj73207zvy/FtLDdFK11JPEv+M+JqE7wKpfty3+//O9LJc0r
8CFWXqpkNpjXgV0BXPcGPLz+f+YxIRTW0M4WSrB0j/qHbVvFo9wyUCzX8/b5hO1L/1h09X4dGKWi
53+fW1PhvBLyNKVF9p6pVI4uiGhGRunDQuUY8ffudzYBv2fLYF9opO33VJvFncDZ8dJr3bfcfuUs
qxfOtjdC053omp30tWKvcB4bN0ZO7tqP6LW3f/LfF9H35rks5Rvq3F8yLJvnRTKk0VzbeBVlVocD
q7+Hsp36vd2rL3GylsHoIrfDXdTsTIYC29DitXETNGaY6IJ5HskW7KJpXb37moHCPdMD835L3QFi
g1luiGiCamYZqnHG3WWc7bQzzrMtf93UYIRsMbhwdPGcbckamtMRAizhtHnSO1fdcegT1JlLmu7+
Aw/99wWW0akmTOVOquVAKkCMq4cgySre+E65Yn6U9UZWXj4xCSq7Gg/n/3+7oL5zUIxZivrYaaX+
kMFlc72ZgLMRRXS4erxT6LOGwBAmDwxGDLK9ne7FbZw6UMDVvLZFinih2PKXiwD1OClXMMDfvfjk
4iQ7qo0oX/O27o4jxpmbsmZnTIITg21imWxnbo+lPe3EllujOLGzSyVcI4zvVI8sSbkTkNKgCSXR
LO3fNKv2/jGn7aD3MQGquAI0ZzxvZYGPeWhlTGRP94Ww/xhWmKFn9r0/abWCkoA3jXrLemJ4ArZX
Pjl51f6Pq/NYjptJs+gTISLhgW1VobyjNxsEKUrwHsgE8PRzwI7omZhFM0hJrZ9iFTI/c++5t6oe
t9TP+klDDtSsfj/9/WBChD9R9WJ6SDMfGPybFnvGE11+/GKMHvZmEd6qCqRi0SsZ5B6uXaVa82CV
tzhWP1ZjRCdPjkPgdn1xrKv+jxDserKO6hB7vWmcp+G58J1h8ahQyrt9A7Wmmo6WIm/IGPsl0uje
caPeSfg0d/x93d4a1PCEMhBwmbHNLVK4fj9kUIr/81lZqZ+KSMK90wHE/01WwJuFrpSz9bEwU/0o
e7A3UWlG95wJItvxL4V+5kf4JUcpY50nB1ki4Cghdzhi0/3vOWy4XnGMcI2tWpFb2xLTc6AlEfln
0n7E7RndUfD/HRGvXFVMiGTkx4SqqeLkdpzQwpcO/YS7o1ItdtpE/5aMEsVrJcLd7+GgllNhVryI
rN63OoocWzBgx53RPrh2S/L86HdkLzHxKdP21ShtREw+BX1VJcl7KOJk28SN2mmOTN7dxPuw86rY
2p1B+0YA8yki6gAeGZ/FRAyHeALuEe0+u+r6w3XjHkpgZm19F+1hN0ERycgr3ZA2LtArmsXj7wfT
td401LGn36/wEfE4R/Em5ej7zx/AxTDvPO1PR/DNIkEfSHXbkU7R3X4ZPU6iefsws/7WTXnUiupP
UccDa+skeenjcfH+y8dWi8aVwf/lpGE933htOlIdMBhStTC/hcVGwc31HztCQF8mGSL2xhrvVlbP
VzmxmRF+9WnHU7vx85FQwtT6lxt+voklC8W1PaLuCPucStdtnfUvIq+tQybsLO22Hfc7s1zzWgsp
LuXywSANkinM8qmlyniLRQ9a8fIlAavllr0m6YsLI0XOdcxKu8yP0l5MV279iCktRYPThDvNpLsl
CxjFzoLcGnFiPBkIoVee6bN+W0zJcjKS0+8fkYObnxMHlQpvh8p5Y3b6VnlG91151XOln1KWABdn
gZ+bVgMg2tXyte+S0wQyi1W+zVTn95RDM4GeogWXho65jh+Nvsz3JnKafdL6C6YAqLXb3VWcTycG
5XAzo051xPMtn6pRbjMyrvBExujPhkx/BZhK7m1MOpdeUZProa4FZYGmmPgw/TXXPE5azs3MpMQq
RbbzO/eRxUSKC4zdYVkwLu18l11Rzuo4sdOAes95mhjTXFH/XfywBX1Hevw6MrLhbo/pUQluBNmr
fS5tAsMIiwxM8SHSdrjeex6Mq8Ods/Hq9jvtDW1HzNW4bjxvOMcKz5xti5kF0XBw/fHV9JtyDxaV
7YqRvyAI0ZR2T7XJWpXlNDOKHVD70XAGZolN2+fxuw+D/gqNnPluzwZ7cgckMh3BUgUrfaVTElfK
+GthXg5ixxQn1PAwxlh3dLpVXOUSNZeScKOytD0YI3o7R3P0XRUNCcxYPhhaeZJxMu5SjhiWOyEI
NJm+63nLLYcWjuktc3/qR/1U1gzWBbtKLbaCHOvTmqPpb4uzZjer5JbaGReIbd9ms2H7DES3lsJb
dXkeBq1AnW5A4ngglmdnCnWhXh13pkMeMNpk0nwtXjrOORN1rhqI92uzfq+QxX/ABVdrjdxcLWHN
645oEVXShwEW8PqCR0AcqrG29x5x89dGqpq1zpQ9x2oZpeW6fSUWQieaanwrGY18l5bxn0+WX9Eq
hqBJhFUDY5++ndEA7lF3+c95PD4O2M8Qq6OV7GdFBDWR1RtXetEKCKHx4jv8G5osfEIkv53eW7uu
32vYyqeObnrt1PX0PlriILGLwsFEif4bQdGm7tsQMRqgCxgv1Lfjbk7aYZU28IoLfXmIf8Mg9ZEb
Uj9adqc9Zp37amEbo4N0n0yHxPMhZRdR6E19x6b30aXMPgkAf+4do7/VPT443oVPvx9wqzyoTLNO
8Jo89IURguz/Vzz+VpC/v4Zk0kVw8LeRev2AmxM3YpIVfzLp7Z0sybZ9C8/QBHeoHDt5jRdlsa/z
U+YSCc+EWbnmNjaA9/xGrUiOi2sm+m9Dr3hZF2TB7weiE4Dx+uPalKa6jQTibFOLJsifGvuuQZ4J
/Mo46bobn9rJlfvISQkoYK7Hfqno9+QNL9DIcrhw/tkYGI6x6M9qkPQh7NGuMcE4Fx+NTggv5TOd
u33c8rIE7Fy6fb6kTiQI0D8bXT8Q/emTpZzOh3JIvku7uhgpt7CQUr8R0MvyOmaAkfbTFQ+sv5tG
kNykjIkgd4ZpHXrktCLejQ6/lWWtxeMtBXrAw6b4Dw/MAB308XcgD/3VU124inQqwQLZ0aEXjFqN
YepphDD5TG1NCbZAgDLef1KPrX2hoZztKlFd+rapLnbTbIXVTKCL+UrPhqMP6fEyNU+MaNx7Ohjh
g+ZqTyPibSMhK5eQKRaJdqrf24JoG3KmnU2zfPn7az6I6K2Siyl5Wnhbed3opyHt+ZR25as2pnJn
sdA6/36oHKc6Kr6DmIT5c9fftJjYRoSZ1mkaeh3VE5lwve+NJ79mAdvAztp44WAe0Azx3q9DsgXr
YSrf+PGwD68geqbENtt5Xh5CYKvAp1kmK7DeG/5LNiLY3n1OHUUaBTk/ND4GegrJbCVHKgT4K7ok
IksV/N84vrgQyIpOJR9li7sCrDZiTVHseiiXe1ITuqdaEE+GzdXY2ITqrYm/KghysY4jnjt2kt65
n53MXTEejLdJN2KmKVVxm7tTiHPy1Wywdi/pNZ2JuSuqnekQ26P14NT+S4JtFfLA7GNmHpwrmRc+
ogndZvE42466MDO+Tn2CXX1wVE5OovsXRWK5HczIOGFoe0eIhGQjl+kWERvtqkwYfnWzWE1W2By6
Aat46+U4WXXTcLaFffWHaP5rkbSCWyFKrvxUetbjjdhjgb2XS8YoRMZyO4d6GVToMraxk5N9jcOE
UQ2xeWiepk+zZ1vvT+Zwy9hI3VyZPlpqGL6qOrzqU1Z/2rrkIvc863G0cpAj+TSdy5DRROjZxi6a
ELDESw5mBLeEqGB/uP1+BpVG3mJ/fsaGpo5Vw7jTdVKYAEsgUDcb6ly07yCCrWvDCHBvO/JflPLV
7yzg99elEvYujh08z1PZsJNDziQq9tK8h+bogsqnJO/8v7+lKekHAmQKznbXOFoI8X7JKNpywvx+
Ziam3EFieO3qaDr974dZ1v/3yy6zaSIHKGj/+SMJ6qjabwg1X2YVv9/a73fqLGuSOEZs8/sbQ0Ix
qOtTeiKp+QSNWH7qJudUhsGKZU+W7CJnjgmj7qfz4LSs+HHzoICaHuY8HB+KudlUzRDfwl7WyXr+
qpq+eYgMfn80bX6UGsTV5Q/asbJ5BxtwXFwjO3pA6NZmfG9Y1J+r5UNCri/Gxf9+XaAA9J38pmGG
/9I9F+8CQTEPpGFk51F2NcpcFFhzPAfg+H6Ebj3HEGnXkmt0mxjq4FnWBzoZzPoW2hQPwu86tbDG
m+mWtzOntG8Tp2wkyZbhwUEjzijlu4yiB4KS5HMHIDNhRdG3ISrBZhtxoV1c239n3U72xhj0tWtd
fCeNdsDhvLVlbAbW1evayrR9kY/682RIfG8skJvfwPQxd7aqrs70N0spltKWkTN+0BU/ec+qPlU5
wkui79iTh4Gg3GmXsI7+uwpz9VimMFTxthyEkXvButAQVKPcIWCUDcAJsjqsfg8xtEjm8GzC0zr7
Y0u7XZBht3yFkGqP4RaQMVIT+CH2hjC1faJUfcza6F53WMVrPdY2BnO/uBnmU42xrhDJdmgQVYoR
CkPrxl1g1d6tcWZoN5W28t35zbNZB9om+8G0PTJm+2cKFtpW3o8ru49e6yLXOfPHzdQPaCjdPtuY
ESlhKZp/Wgpn21ujjwHHNZdg2XXPPG6N8ZXcMrQ47ZbqBil6jLdcY6Gd5sc8Jr+sX8xccVndB704
xR1TysIo4G8bzb6Msm936O4FLmlS5W+R2bwlOIQfRFdcel9ePLuBZu8ws+IKww+hVYeG4QMgAbRK
Q7hqJxz7yNIlqi2hXoZlhWJ1yIAM6qhNl6v6nM72ke0pESsIBJdmfS2aST3TON4jiHLL9IyJulBP
VsUepdUTzDyaL/o9KbtIN852iooJC6p3SmZuLFtjlNbmfTC3FvK+ITdJiH5rq+K1mT3mEgJ1WiPs
oEvEuXSi6LFpWOyWbG8YJ52YQ9+GEL9ApXtwxAuuc1wy0B0nIvHSZHl3mqsw7uUmdPpiTxcjgqbS
/zb2zrGRko1db54r4knnpmSlDe8qcEV97wok0VrUX8Ku/VN1yZeGvXE9RKrc27Ft0YBHHoLlMVl3
rfM9pglmBdm2gZxUi/8sNTYZmPDcbmhsij/R7J+GOkHRjy4SNWSIrSFGFlBkvBtnw9t73j9HTn+5
4BkZGPbf+qspvPeRKRleKGbv7eRAhVbJJguRUWF+5TayZsxaTUpL7PBdio8ogp6BU+A+sDBBO198
gv6cUHiqYNRJrAR7Mq4RFIUHBCuB1gw/zSDqB5an/IXTdEL5saZMgqgtGvZEzdwRrMiwTUuPWtO6
ROui3izhyLc8/qhtIxvcgpoKuaq8GO/2wLpEbyBpZvqEZhxRyOJUfvGUQXqRAFKeNB/EQqVrmLxY
XPtw2KDRJUF42JYkslxhBrJ7HBw8XYa/NWrxx+8ZabAapr9SOVTNTO6x3hfbOcqCodWvMS9koBEU
vPaAiuC2gKcw2N1X1oDhQ8aO5mV+a41q1xWL9/FVlgTYojNcoipqK/CHEly13ZFvHl0z2UBUkfW4
6SxW5G7GKpB56qbOLc5F+aQbobnWlEMM6Phu9cPJl8VOtdVBdkvCX1/oaEBkuxpTjKkhGoLUR/0l
PDXBI9C0h+hg9XGxS7SUQ1eOM7C0+F+IXeqIZKrcDB2GYXDJgYyFCQkbeQdNG2F9pIdFqocn0WPr
zc3neJw19qPO1iAaFjGSMQTOKDG/Cpp8Msdqy79Iqe2csWBT16uEwVB4b2o9XFw/NrI3NiZ0q1di
QbSQqvgJ0gaOdb/D+ee/TmooVlGJ18tTztrxh09f0J51/slyrH4fdRiAK3bgPNlc4olGa+8765oQ
1yNBDIdcIS3QdbgTo0v5MbalABgA+5nEGsYlvn3yQvWFaCZDvWs91Ga9jlREqq/V40Iw2NnhKglX
Ye/d8lZLgrwg3LjHFjAgv5pGA5mU2RAuZZg5zjMORFReCADxLafIBjjGODGoLklO2+QFbwiXnoSH
ZMI/MEX9qe/tywTE9WIMcptO5EMZw6v0TeaBZM87Vg0mguSTMFPWRnftcWuURgnfKcHxuIz0ZcVu
KO+IWe4Um1wn7+mQWdytOS7weFBPoK3EKzegUHKi7BjLujmzvHvvJ3kiEUrban395bGLaUrOOpM7
EQI/3zBuU/bYbYTET9E8fxRZ+pDF+NCG2dOoCb57y2GBU3vVxq2H71ChvC6m8sTWfDep7sn0kqOl
RcVG2laznfojTlMUpROTZxgh/glI/nNWuO/VFIPQlM91t+TLZ2SN4nFjTdTXD948G8GssY2SRf0v
D/MgTbUwyHRpcNBtGm3CbdhitGAktCcsFm8aNPdVPS3LEdqcKnFvvXIl7klS3L1s0VGkDlAHQ9fv
NvLYlYVRZU4US9N03ELAxsVgpTu/0vHBcizT3GvcSjg9o4hmgAwSownzk578TCZKHA1Hhyw171F3
DTbw2D6qWfCVcy84eTeJ0s2TD8UYiQimfnyZ28meEMJRMJc+PU6LqLXoWamSyIA+vWrNoHaitzxG
Qxt5LwnBzZuR2RmPSTgeyogXhXKsG9mWVrH22RIMDoIEZ7CVmX8Tm7nTtSai4ZKeKHWdtYhjxN8V
HFwF6aNp6WgTPBOFHQAPQwQGo1QwkGERgN6cSJcGQXA8BIneHLJKRTyLOoNx8uAHTb1VdtO+dUb5
nA/kQAwa62wJ2LbUTDyj0S0u9JmbbCKKAwWznbJD96b+UpJFe6EetfEx+t1Bw06lYVtEq7ssS79N
AjHQW6HkjLjoKfmr71rM9UOjY9Drl8h1n8RVLHMMMvOyCOTSH5tEcdwJcQl6HX28bYzffqI/Zn1/
lXanHyJz/GxhHQ+Zb+7dWP90ngywaHd39FE9OLCM6Em5efSHGbn5xm3sBy0zVmMx26xlQVQwuKpn
Qs4i3lMdOaomo7M1kYqLox57ZTyIO2yWff3VO6124zLGfWnDAohnEsJ12oK6dXaozlG+3UGZGhtk
y5wU4Wvdq9PUuNYRTnSzLvTuD4/Sj8zeM69vg1wD7BspAAowr685Ik6scus0lAMPA6GnwmDYW1Qt
W+uMUFA33+homzeWNwiewtHGtVaynPD/GaX2VnR4/1urm9ajFS7YJ9ZBklwBtI80GYMxYKfpujMB
p8OmdQaJWU7+k5wGpxwtU21KAAKC7buK0LNrHQqrwTxWvbEjWvpJ2RxTThh6CwyI9BpM8fj5qddM
r8V7o6/NDFkZymxzpyHM850RRTKEMRRp5bbKSutUW+mXrnF9gu2ZJ1oUS7z3BpiL1LqFafyKI5pU
ywXOI6xuE3fZnqMfIZnDUsjCrKbZGL2mLUGp4CQr78gQk0hymiYrj9ptMjnkQGjxcfK5V3uMEWua
3z/17CG9aNkwJ57xhVxQX8lyuIkpdjFgwTp0IIDnKvBSdpGaQBs8ykeV82Q6xaSvqI482AWJ/+Lb
a26qmuIYUWD8JXMbKXMqX1WYE0dXjQeyhj+9rl+3UGwjVjpr2quGbwTNeVhYB6Q/5OaMwPGQiX/U
wwdIy8U4yb/ZnUMmItI4lR18otaoEaYh7gSbNnMOV+aukESCy2R+Qv+C6C7x31NP+9eXc7VNEw/8
DLTnMEXwUafex+RktFzFoxOSzTdFCeavLD+0Zn6TfveP4e5LzOmJGTEMt82prSvt3DigJ/L6A0j0
Xtrz3pc+/A570NdFTeUhxkdZz/22K6pjnhAbOkzkmjjQnrEAFNj3EIpk6IHc2PlKUBlu8jBm8CFf
iHVj+xuZLZoEZhtEUdjnGRFrVLdYYNoctu9UfeUmBk6F3Z9kSlGTGFO/zMjyywlh4qQdvfKgNZ6+
s9zKwCdC1JurPxBRgM0LP1U/Z++w93Q6DxaZ/jS3K6OxeSn1Co8c3jmm9AQnf84Wj03nIEr2Ml6j
2Lt0srw1moOVxalfqGG2odazeXM9HlteuaAcXyBnqYXX94VOwHi0EvkdaTh4hYuMMjE5wDkhDzkp
FAATyLARS01s2LX54Jbeh9cRPKS6W1L0jO+LPtxVmssOIxefzvgjmCunuvOW6thfTd/7bquaFLDw
l231rJph0cpGz56u+gNuQ5YHhF1NMznyFo7KTtKiaoV58MT0BEBhBez2HnLXrtNFdah6c5040ZON
gxg5FyBBPUNETadS90gUp7BIN8pUhHBQNOcu1BMrQufaynY35DyA84TfAekpnsIUJ0mPcUlGMdLt
3v2nz95xGvKnoTawsnT2dUBdQIwurnOfMD4kW9xz0jk7J35e24Ft0yrlkgOBQXeo2dT4Pkpfoxqw
zlfWVuo0MUNWNUFk1wFe8ifNw2GHvYztO4q+ltkslZuAT6AjYTJMqCVVggSL2aGTSrXxCiT/GH4L
H+qIFmJlVeMJ68qGV/8j8eHPjEP6pQ3NLiR/J3cxpLFYeGEpGLgFDZ1MUFDX8zcdLglrJJfAIMqP
DoPeYRPxgqw9dPoa7ls7+VI9vpMsOcZd+9k39CuuRpYWx8gfCD/eqoY4Vzfx1e/PPNw7d6g+jAHn
FlvUe+LlX36u0yv2qGWHeTu3iNzZVXwXY0PW0XDuLHJHx05eoGBQIxvN06xZgaVVaMd1SbhixuOQ
kug7j/ss5mzyDN4s+Iyhaq9ct35TvnUJDQr2WLc4KMfzIK1oa6luOZv/uHESyJrMqyfRMioizoui
HlH5mD3Wyj/nZngkiMVb2+TLd7b7WnSIfeaR0nX5rpu8f3EAIhSMk5I/jMcdpEkG1Ceteq1H2prG
etGGHs9hxbjEEGqn+7Jj0yF3oENYGUV9hQBm1Y/sPzyjfIynSW24H45wsoPGOvjUSRGv7kYgYthP
/fyqF225FdyTePfM4mFiX8eTH9SNLFbTcoBAhkkpFayV2YoSdh8ahhpnPUw7GGwix1pX2i9ajPOT
ERphrwYca07s8wDW0izhGrqCKm1qmEwWiycsx9p5IbC6X1Hatus+qhk8u/V99NGiNs3wVcfaG1OB
ZhtWo2Dnav447jOKfYADA68Sxgs9WE6LEvYYyOyoXQ945xYbVYlKN7a6PePUWxaqn0VvQzz2TGyp
DRpPQ+Loyiig3jAQT2BkbEfndR6GZ/QdANPc8tnVyfSMw1tESq7jim8z/udGXboZWobncRFfM9bA
QEje2V6rdZFelTGc4Vi8mILUIjU6a8PlccJwtMxn/D9ai4kzbfG7tbiL4dYaLCg96HPs5EiG4W2v
Jw8mHiBmC2rnTeLbcvrnEbfDTG+SMjPWrOoxjmCnZHGMareEsCHa4tvTOn+vShu8v61/awmrmYy9
8sae+Jf6yvphDFOvQhMXUZiSV1fQOLrsaXgr+fwYKsV9QwVaao9xySWIRqcKTNqBla7PE3AxzIhy
XfRagkY4fDcEDoWoxTBTu3YQIre+UTce81JeZGPttYLUi9w/eC6z81p9FK24GcgkN8glr+As7uZA
ortZP1s+zrgEjgjtchnUtsTq6GjUhjocQMMrOPtAh6w7hyWlQ2Qpoy9j+2PAYgw8EypMk6NcHia7
2VFmGjPyE1dvrwlBVcqNhv2UU71TQ054mWt/rU+fC2LGJHRy5YwoGSken+eo/MGownA0lZjPcp0C
h/1+D6DLgvVFMZb/tWf7S8/7Z5o6WAwq3cAtPYdth8FYw8nj0Pzh1W0hhPCu1xjTroqCx0yAW5q6
0L7mNEUEaoGtD2rd5KfvaszM3B3uPB9vxz0X2r+5fMwgWO6UhbjYUwnz1J4ur9bShxQJwfSbCO3I
VWNP1qYrzbtbl39YFtQbW8ZPEfLFCDA5h1AS9HNM0qcXmYcOzkrauW9kpH3W6PcmFpqbwjUu+sSy
eUBloy4Jll2lAAnBV/KDtgJ94yFTEiN64AQ7Nog5iJBTHVLxxM+dbxOTXfIgVtKlmnEeDcOOg3aA
0hB7yWsSltmpJyNu6yfwQYVymSY2t4SotZUZEdyczbwhc2IsVIijYwJAUjbaHzagNX/9Xovtfen3
8aWxC16SkPuYwNcNND02NlO+tlQYjDPPHAXDYfYj9kmax84wG95EQRYsaioQVlQvkAb1hfdDTqm1
aliVt652d1AeHJFZL2jKjlN8SPy16b8mTKQCcCblqlp4PY3/EbfIbmkcGGWP9l9U/PPK5Xbd8LRv
URitxSzqrVbX3dqZGXbOPsZyyTYJ4ITOH239L0ugjkiqO+z1BrM4imngthAtse8FnPHwchCd5mGR
wEHjrseHtTd0uW9wIa0zItdXoTgTWfVYAk1YRY6/ixFS8G27Ck2RKZdYl1UJnQGCBEUzYh+OPoKG
L3an3gqTQn4o0LxjBsGUnTELmBJGW43n/yB6AgvTtCe60fJYVNMzg7+amahxBr37UZfTpUVjUOuT
vFetdlT6peHZyTvCtftZwLZbHtdu8MejGMzA1gfumyF+jcSRcOQXNfLub/NmefdeY6N4tWMwaX3n
tsiRBezKLPEueHzkSseZFFB8vVa9EnBop63tkNZpGUwWnHArB/vR1SO0faQ+yAIUqCfkcdbESfPa
a6lJm7Rw9sfpRMslmFInCkvGRIk9YW0moCe+F474DiU9NcfVkUcALag1XPShejSEUZ0LGe3pzYsV
I4Cb3qRfttmwGdP6BYvzgD2hXr7bnkHnMUOqEPR+JHizupuKhdwV/nGMuVn7bktqG98LECP5XLjJ
amx1wFiwTO3pRblef8CPEKJSW6fQYDadQZE35BEHtZNaG3uwLw7uAuCaFXNk57l90dJy8fN4I/Dq
4iwGlEDaIHmrRWPQ+jbb3RHkeeQCPimyfJ/m/Xb5X9tl17TxjEuGSX8zZxnaY2QqmNuNB8RhHkL3
8ZOYBJv94xYEWFDG1kgpybNt2CwqR4aWjEw4TzM7D1TfMnLRIHc1Hc1JmG3p3Xboae/2rP0r0yqo
DJCeXDYp/jt3WSLEp8L76EstObQdyC9QPitDi6CDuijszdi/oIYn71PjlWYkujXIVVwLp8TyWQh+
cp4oH2aLtHTheTMVLH7uOmYY4UYNTfeAnh1DhbmV5CuFc3+d8EnZpahBi3VvFWz5IEwWaZF27Hv3
ZIxjELX8I4XAgpDq2nxsOhN9qbHz3D568DzaxSahxEq5678s27yN0UCTKx/AUbeH2PRO2lL1Akaf
txKL+UrrFanjSR7MnbXHizRcE95aacNkXfaQvCMRH3RL/zfNyGt0W65HTfTcqvU5Ej1DIgeasM+k
wejXWRX9OJ0TwsADmWLxvBOO134jB2E4l7LAmk+W5dnHASu1F5V33TffFqA0wUaWzq1jWsRK9teY
iKm1zYfd3Ot72WWvnReJdyrACA9GeG8dY7jSxqtz6VOZk6b9ylJXXDJv9I7+AhCy1JNp11+Fwv45
tj+QamykAd0NhjDbDgH2Moni6GwN70aua2crbi4Ao51d2sVsFeqaw9vIApFxBPsTLgx3xjKWJUhn
Urjr03slWd7EHbFEKcrejV6zZS/N6lI+ir7PDmUmNz07HTpbsEOoZufdSFJhIAjq4lxZxxGBM90I
lAGK56nK279mKUtsJSpeWEo4JiH6BZ7wnxNYJ11TcAdZxBwLEtcTVCWBr6jspGU91Ym1SyzX3zZj
svMZO9ZTZd9ySB1PPFuAY7v3ljjhh5yBKVHzKCX96u/IsW8IRhe2rrMJVPQHgzYgjCxHzteQNXIT
2WxCQQ2A3P3Ohua1lv7FlN9uLa4dZudoaop3B3Qb7Ziif7UqyZ67mb/MiMmClWxBKk1ro5cj4xB5
NGAInzL7Ne6d9GhHlbMmaZNNHv6yMWUiAt41xyEKyGOCETVhjekZNXm1HiRdG4wTx4iYInejx/GD
naZPYMidXesg9BwxROQ9A003wlvdtO2bo7p4w4+TujOrT1qzaFvrU5fG1pOK4CIszhpLpAEhZ/80
ajmHpi4wZvJzm25XGe6tav2rihgI63IyT4m05gNAE+bDoG2gLkSgyvr2eezJlfT7LN2pmz+b5UFW
1YfKRaDryrhiYTY24hd1aVPbSfAsGJU2HFegYPE07eoOZ0lUNPfMH6pXKJWf0UY3AWfSBiGAZcgc
1TM3w/ASuz42Q95R9NnfTgR3ql+a65ijMtZJJXOM+KIDOF/3rlobR3KgaC4mEGEOJo6eHT8qvOSW
2BQOdqtHay7vv5njfoZNes/0qtxOLCPgqDbPOpM3RA75Gu7BIRLs2KgBaHtMQjx9Esap2JnLjEcW
JE777IYLVGDCpgABALpMhyR/2tj9ZOFaB2yhGSRNW+2zk//1GmXdmKsNyCyTOeceRAB4UcK7I5w9
22bSbLvypxa+ve2GRUrDUVJQ5mHk4zSzq4ptSl4zBw7vqeo/x0h/KW2HESStb565Zw0/WgTQtOnY
l46EX4PJz0BEsqPgbNzY3SeSFRziqPE3SsmfAZhPYBT5K0LbEewPj5chs5eZ9CMoeeswx+U51vm+
qZTEy0rFHE35vh/yW+p4ImjrRWqFrATE85BxoJgdP6EE3QrVcb0VZXpQ4KUKuwtxxzjPtRo27Pc/
aUT+RAMl7Nw5/VYY067tGtA3I7wJk72F29vXsUvASYxv1qJv7Br/T+hUf61FbOFa0GtbZiCiFZLR
DmwK6p9/1dwSoV1iTGe8Uufwp+HhJBAC/6HTxyo4ePNK53Z0hbat2Dg6lnUnKqwSTbKzLUp0r/4s
0FatITnVPDRTUX+hk/+DZHXbTqBIBf9Y0ereyigVGknNex4t/aOQ2o/eWMfEt/uLHHdlHT267rjn
T980uo5NGaYw0IxkDNDpXmr477xrbA1uBIuLSNeeQc7461kbt16LSUVJMsxqscWic0aDgtGZBRca
94JRGERmiRLB7Mt/hVrGPj1SAc/8F0rzR4qXFt6cZPmxdVrQ3nHnW5tSYfZuNf3HzxDQCg9tfmPO
4yafhTqkiAH8v2nxiC/hMzPzjvHOqVIsab18SvcNRkGmSKDARpoDixpvFM4F8K1E7NoQuQ7JQrDm
IYejzN7D3GHUxJG9ApDzb9SQ8JqFytZI2p/dRLxbrF4QPFg3J0+5vNmSpzEoU2wpMfkR07gDCbOq
ojX6mVtsZuum/le5e7jYyVZvsz/kNbJSbgakFLPbBn5vNywAabA9KPoMx+P11JlA0TN64AFQiOZY
6CvK6UVk4iTRMM8M5nexjyXNAMoSIe9GVJf8sPQ6YQ/FIq8Jba00709DPhUATXxmUc+vUGqCfXnS
4XTUI/ShdlhGupa7TQtFfRq/tY73SDzEdp7+h7HzWm7e2rL1q3T5HrsBLMSq9r5gzkFZukEpIgML
OTz9+cDfp4/tfWp3u1y0KFE0RQILc805xjecYKvX8pyhMGl53Nz2mJL6AAusvOAMjII3rvs9B+GI
PIQ9OjTAjsUgAozmuE9AhKuDF7CCa6XmrTzXuGgFRYZetnvdJYTBCYvziFVkFXYI4Vys9ZYiF2ob
sPySSCMS+101r6had6ndPw8hcr4c68UsZLTC3LwoQWSj/VgHdrHw/QjooAWVAjk1MMoY0t80CGvs
yRtHmrXuRHufwJgs+mE5bRkHL82aYyBqOrEODKymWQhcqyLHOhK4n5tgXJgd5GqPjRA0/kkH135U
gGszHDJcxr23OMNjYaMR1olC2rX+gu2/u6xrXqLVYoXxxE+i+mQBFMOT0vAmFkjHAQw9ulqPvzUv
M2ZAOU/oDJu6iy92QtnYojjpuwFJos/QFkX3wseWchj6ZGM3G6m5MbMBMatkDF4pbtQlOz0fOYT2
ioYUC2FY14s4ITEpIIpnn3vGxUIpFHa4gmohvjxJhws/71FonrLpRvxnwk7VhT1k3ZU2Vl3mewcN
oRXpXzFz3Mb3N3Rt+plNB3I7CMiFzHd2rq+Zc2EHJvuCnL9Ju/ei5NRIFLOS155pA2KiRrwJo7gO
TacvMzyll5G4O5gZ24Ak5l0ymurSGKDO4b6uNfVBen5DuR50q6Ev3gu/Sjch8kKr4DinrP4QHjkF
6qTVr7IzI9tiN4b5uwvIGHd6tnYC9xvb/MsI7jSKxOegimFjD7CUNI6DjvB1RgDjQrOGa6m3oMNo
EeSFGe8rM916p0pNnKvejfuuNP2jibVridE1WZQyafZSmnfwoas7Y4L8DHbJ5XBsaZN31rRlRlxA
0XnITRfWj2YYK0fL9KWqqdm+zMlaUzAOZhkrCd6DdJ2bhrnuKVNkqsxHHw3LCA5uJYPJK0/xtO4L
HN+u042LrmrNhdQVl/10tTf1zF63uJiXCof7TChTxWTsJqQduQ76HpAvsAnMjvOaIPagVuUaqL47
Q3icnboKH2C1431z54qi83N6YXOKOiT2ot2kqXnPqs8EnhmHaZTqNkO9PHMsDXoeOK/YY06VZ+Gu
EGzBVARfMxLaF02gv5W8yGWr0sRVtFDbawo6K32MzZNEy+yFsl2M1I18Jqcgrry9FcZPUdXvojSm
4ZSChAXsQLRG+JA4DA77KP2AZLbq23YdD+ldiGTdCZSNm9CLaMw+PzsFdCU3mHcWpzaMKZzUbjes
gKyBBe7pYWcGfBer/6kS4xiVcLZbZIOll4Vrz0uuXQ7CTuU8WGih86358tAZgYBJnWxNkb/n4MFJ
j8cfleNPmduoH/Ra+7Q9vQOZFdMOqVehJm2k4a2+7BvS7bn4/jhxdp+MTMnKaaguKHXM3n1yg/DD
M4nCERrqOrfnrMjUiHyfJkTpwnpDfAPAsohPE+I6M3GWxljRMFCyV1HQ12Ak3BBYAGyqjUwWCvVY
CZY2im2QLqVKU9oi1AkH5qHzh/vOCHEJBe+uj2Z3jFOYmsEyIDBpbVPAk5JmLTxUt7WlIcYfHGvX
xbjGK60/qnmxh5SIOgd9asPI+N+HgBn/EuxGRKNtO5aYgggJAZtCnf8UgkhXplVug/KMaurB5Tge
DHd8H1Baz7DF73OSjk5qZLl7ZlXlUhutd8qEdjNw8l/ZhtzXUstfagWlUqw7DKUnmRXJN3sDvgxX
E8woSk37XpEqZ3l4b5aKegeW1mJNLvOjUA2AVESJYPbPkJGmtI2H2LhkPv3aLIcYBL3lyYxEziQH
abZEwDgLsv6sGE02z1Wt2DDRqs7SXv7KRA1rTFG+njGuMob42nko4gp3sI8e3sjlv3/zxL/Ettkq
Na8N4lvohiX+HhAtOLBR4yho54zCmoJ17KWXN+6uchjWg/oB969CzBnLxSArJA9SuKsMKS0F5rAr
YxAlgoEeWjh/FSsBOzFC/eZ6EW7KMiYww4dopIbGNpKEc0Q9TVNRIVSbN7mUiwJg0tVsCgzTWr92
U8PYizwh/LazmaumvvvgDMoCTa9zLZq+WDkAsv+H/DXN/ZfIb5sGiqoKXZ+CLC3jb0cPmkUQLQKp
LmleOGpyS7vkXrCPaiV4Nhl70y/0meulzOQllpmXMgm+u6pHHBSyXVeTsKB1lbFNUgAjL1FTD6xN
2XCKQbfgAvJxVTUm2lR6h7fo5BG+GErVXUDkzAajfHUNLG70CvybkYMYiUm3OVBZvIsy+6jK7gUo
8wQGrPRFX3YF3l0mOY0ePXauhqavJsctra2Fq1bNehxy7aFWNGs1yROXPhr2mSG4uAqp5/dJ5N+z
a2fzR5PnIAIVoBRL3yy0pb+DbZWwhwHGr0BUPFndzC4I6dCmX2w6WGYyStQtov8pwQYTj4wrmHfg
adIayNHg1eqZfvK47VuTYiTPunnBPnmKJG6ZPkAOHBufHrWk+Esd/QPur3s2kbm6ZCIcvWDYpYQ/
bAqNzGJT9C5KYP8tN4IfvW2dVe9Ay6oSRHb+RHjPdPLLb4GsSWzEEJdbUC+KomG707RTqVKLlRCa
4KtMfqXNLWeyEABSB5sIAq9pQoD/zqX3gPmAPMhPgckAB5jrx0Ak2LCyJgZ9AAMHv4F2uN30maUd
Ule9GxI7eOXFgShvWFVF9+hV0lp0CSygW8B6kbfePq/fieQ56SigNoR+hWvGOO47sFVK8gG5qiyR
I4zVSpecnEvf1tWPBnTJ3CjsoyCm9cQUCD28Xp2ZkDuLLjB3yOnMvSZHFNlWlV2CVkfj0xgfdt7Z
FPbMYoZpoEdb/UsMvbauW7VftNDJrmP5CTH1wPGZElqQjUdd9+XSLRALgBME9ZYXwTVt1ecwD2PY
LuCNgkm0UE6lM/M96JaQMo+Ohe5N7RlgVqJ8iMdigk7Kij4k9HGwIcWryhISR/2pmLzQ44AUOlYI
UaTlMtMDVX+0KpjzA5rrxRjAXDTFWG0hmmWXqgUaLXEUL0o7UtnktibKfQyDntExWvG7GD9AEa9u
i99//iU3vvrnf3H/M5dDSZ1U/+3uPx/ylH//a/qd/37MX3/jn8fwswQv+FP/20etv/PTe/pd/f1B
f3lm/u9/vLrFe/3+lztTSkU9XJvvcrj7rpqkvr0K/zufHvm//eF/fN+e5WGQ37//9pk3WT09mx/m
2W9//Gj79ftvusZV4D///Px//HD6A37/7V6+h//6+O/3qv79N+MfQtcIU3F03WXuZVhcjLvv6SeK
5vxDs0kUU+kOGzRQNXJNuUbVAb8l/mHbXGhs8oT4j2qTt1yRRc+PdPsflortzmHrq6nC1Kzf/u8L
u/zKGf71ifFG/HH/P7ImvZDUWle//yb+VgvoPIWjEjpuG7aumSzsf60FEiW3EzNPvnr9iXZCu9Fa
S38cNKLrhDISVgceFOpy+JI3cfBk68GmnHxQGjjbJco+8r5oat6WC4RY6gdCHmAWpIDkrSheCy+P
8XKU0S9bN7Oti2tfSZ1K3pn0fo6WE9+TtxfvUMSJZSqQ2k7nte93DJ9F71ELgg2kYXuze91ubm4v
6rU/fVz/n3dBN/92VedtcHRyyLmkMyXXhf23ixpXUhJPtAENTskWOdWAmwGHh1eXvA2d579lmTqu
0ih5xqVXHLzWR4ag16h0uL9pmslhkTXDWRWs26EWsWMC7pBqR+FU5SsGxWCRJIZyQNbwwu6JqXAa
DuAzuHHgc+wM2M/V6L1oaR59TF+olVxVteW/THdgDP/6bq/wqNB67rIyRumNLyI1BLVBIYL7MIRD
bxnKw81yWba0dMxxlMRHw29mY4PCcGCTOpVcWSLYn7DalkHUbB0i7XLIc2k/zGLfL49MC2ccsjBR
sO43vUkgbic/uwL9nS0wosJGO4DQeGnH2qRLkpRHI1SaNZlcEqB/hiJjMq+GqZuDLxFfQh8xaaIt
D9Y29lCovpucq9Bz4dFRSUlwmpeUPmCAG/OxDYxVVCFxb/Ow3ejWsxqPX2VmlEi9a4mVkLjwLiyr
ud6rwa4FwegY8hUR980Q2tYCcO30HcDC+gYTkdwaIOdvDzKt2t75jaZvgii71EMOGxzz++AZOldx
JjVaH7EOd953j8+jSmjtltTBsxut4AYquCELOvqbHclbZJ8AagLS7gHzg9ecZtbwGJLu4kGe/hXR
7Jdxd9dNHt6xN89ufzORZceWsdKxttnGRUmjo0qcngOo4VlNASko0bO0W/HM9vvoBz05GSEfYi6q
4MMhcJDpLw2MYlMz1jmXafOgT+drGiCLRJq1gZETLly68heZk0YxcNDtpGXB1QLv0UYO6wSoJIA1
uPKV0n7I8iG/CsH0Ly+0ZpPm+n065GxloSsPXVEfI0GtkmcTSFuQqmj1oj7ltCdm49gQGBEKJpDI
vzc+EZG0K8ipA8+b7zQ90OY5qLp5qMAkVuiRHkm+UJ8IF+82Jvy5TysjyWd0e/nqqZ9N3SOh7fF6
kxW20YU5HL1x8E5+R9ABGnyxRrwx7oxJFOO3+SfcYSBg5fBkFLVzqkan2ehtvs6wJdKtYtqVFGFE
n7roN7m1H/jnXGt0rQYPk1WBf0q0SrRtJ8ZFIcqfjO20omTGveILausspz9efvhjdHKqoD6Q1Fev
4za2Vx4Ong3m2ZoaRf0xg6La+lbcHztyaNRaS+6ES/0aD/ZdadjdgpFedolM2J51y/h+ZjgqC4PT
ETSg3vnRpB6oU0Y7yEPRbVvwFGBgNXGXLNEWj0/wD2ZVOW4qfNCTOnDmJX3tgwhI79XWqK//fhE0
dEf8JVnZtGxBbWsbrIE6/BBVn37+p42hHNi5xEn7ExYIhvgMvXXYYTNqJ4BN5r43nd/d4xEZgEg+
6gOeTk7MKmQVyAXzban04yk2gScj008/mU8OSA6xRjWmBilpAucEqnqOMhRfLo2+FaMi4WhiV6hH
xOLhjD0RPcKyt+n4hMWjpmVzM1HEc6OgxbJFz6zB6h2cUQl4/tjivemy16RVlFVFFY5MhIzeCTpk
aGgS2aLH67Z0Cgb2FshDkGhT4mT8MChsP0fjs5/2FR5i5LOfn247jbZOnyCgVTtaU+65ILxjqlK7
hR7p4S4psrtSqDHkPC8+pLKMUQvunJzRbdXZ8QVItVhyWsPyMOxp0ucRSV83r4Q5xNcWeeXR602v
XOa+99VOz29N5KEg7D7Vxu62VeXSjgjbep8WXbhRDaJ+a9eOtpnd1Yu2Upn+4nRg8WqjtWGqE2Wd
3+dY/fICCfN5ekoZ0UALyn6j1I6zUUUqt42s45MaMxTF3nWWozKcgsjXN+5A+xi+s7slNQoifiSB
4JS2rexSF/Xu7Ss53UX/ghNKVFzs4IGQPUK/it6poi5vu7bb/q0WznBS6QPvez+dG5WCxrRoLnFt
rVCtDy/dGJJ9kI5i3YA9v8Oh/Ou4V8dBXHzPNe+HsJmQikW9MSeUSKp0/TE13UvCyGRdNZJjysCA
trltGG43QF4gunkGWT5XNUPdZmIqfnYYXK3zalCWuvOA18ui1awzupXmC+5ww1tAekxJd+2Rsd5e
pnCbA1JCwEmqlR9UouxXQYyRwPRoamVuYa3hh7LbDNHWmSGdOpoU+tJSQmd++xSFmznnX3+N46Y4
mKbqvC7tfmnhgJvT7lUntJ23cYtGwf09evvbjYxMbfXrJRgjXdsiUoxd1BMCORRtc9cZ2wyhAq1F
dK5QumkhKNpHr8fb3PQZYfTGMY4MBcmMBQfYRHqB0hjR8nRjwzT7VZg5BrK2Ppy8silAWyogj8W8
0y5mcUyGwPhCaEH/CsJnVxDrVnSEb1WVWHTwrYNoTD+NbC3ZrTCYQp2BTTijgNOgb91WM9PQoR4H
FX8gABwGXQdfgDMsK6vZ/XpHEAEvb4vsmBf2qrQCCh8Rv3Zm4jwprc/OuXWYgEnn9OueAfyWTqsH
uCAnNcSz/GOWN/bcDrVHooKQKgZgsvYAgUbygaJ6aU9pcao54nPo2NQZ9q877vTtVtXChZI22gE3
g1O42oOWmw/4uwckqFVwuVUFTmO99XWWX50w+XF6GDjtdI+ssGlfR6zZrz8Vzs7Tratwu3GlfaHr
fK8JW91lEYGDXtJ8YS20Ed4b2cYN7fKaSIRbIwHQitjcqq68iozlSIbnQqENuu7HHODs9EhF8cxF
6PvDQo9xj7WetbQSg4w0u/52sp/AN9FjxEZAG6jtKEdHJpaW5pE+xHlrJb04dJp85iNK1q5HbjnC
+PyDpcXM2o+E+TW2mewGLaUTXGbiUQEuhcO0WIaIGJi+U0A0ifdlAR5ZSGPoL6ga9rpiuKew0LDC
ki69TF2ze2aKfPK64EKMc37sp8IG0erPMGmWOroOCCwQALbaaJ9xhDtMbZCcTBtnzBc0NWUHH+J2
4NStGx4qrg9gXMpg2zGYvF0p7a488a6NexZKCiE/4npsbZW813ZlpeL0TMYA70FpEbeTvJDVQHhG
MCjHIXNAEDUBiTqqdFIEV9YmckkPQq7FOLEbXpqxHlC6RS7uW1oEoxyHPe6Yvaz9cpfE9Y86neSl
6bDe3VbvLpvYXv2wMboUBjbEhocw8gkuj88paKT1gJdixaZBPrstcVIanvANs66FVjjl4XajW56z
dtVnIscawzrhikB0gmw42rE3orsRbo1EVmcsYdW5hNM1s3OzXDVW0x9jnE2zIqZPfqvliXMiyXDw
SHWpfAvCIDOBtG7ZNeGfsGs8erdX79dQxQp0AXMDUp9GYGZXbO1+vNKoJoKSEnLhZGWAi1un/DHy
8+3gc7LlmLMka36FAKV5xgIjd4armCR80RzJxrLitJ68aFjb3ESp70Sn7p24FKyMLI2zOM/TN3Qn
RwtfwE+D7Mu1PlMbKnqvY3KRlT2sJBw7jmAb9K1DSVt0UjxKp+QPckj3jMLyUjMBI/AWXE5uDA9e
iGaYwDLiy7oQ2bzW5nAgzAf2sNC4oRicTREPW5x+r72Eqas1p1vrp28nP5tnlevMs3kHyIi7RgZR
g6oNsI9JUX5CfZYcBjGs67EWT30QvtMhKl5Uo91Lm1m/UCA9xdLW9nGP0tbpY5zKY0E7P1BPMftb
Brts+r5UfacGuQrqhhx50BF4SAnsrgZad4I+qJNHezIz+zmiINhwbdUeMOd5C7vD6EbIbLbx8AC8
9k2rH/zO+cxpGL3/5QsfoQ2frl6uXeKsvRkIV7302pUbkKkdTet8MN20HCIHjeQxzJqMKQMPcZUI
mkPZE8FX97DwA+utyfO93+XWi9sjxGhRawDi55Fh0kVbUbZM8ie7LT0MBOkI5DnMaU4xQEMWgMhB
JQVyS0ENBTUp5awHfzIopb7WVSdCCsnN9K0IbctWkeXVxXKOC8R6QV7PPgQln2DM0KRt+wDn8Sxc
zz155HbPSySSO0Ywe7tW6nsjGetzDxGPELcy3MFHBgwQyPFC6Aurcljf6ZnxzrnlWhMogSQzPdM2
1KcuNY+hQuKryZ+mpFhVXodqK/UIW+hg9rpoi/adKR98tEiL23oXTLkwAaTF28qsTZtiZJZVcyT7
PHtW1Jioq0Efr66OZQqHmeGQLBu4uv0Y1tXewCn37jWZB/Rc1Q+jx8TH06tl7+fVhqKpXPSjGC+h
qryNbYDTSvGsrxK+OL0YfNldnx7ZJ1tHPHrE0jVSPjta9NoanBBmJ7RVHw3Fa9TDxXWkubfSWC7Y
e34X074wpOm51joSInSrMJ41oaHjJW6EwSnbeKt0lirsozvFqbQ7XEP4hZz4IkK/XYfNhDceOqrl
goLjtvsdu0Y7Bkq8bSJ5suPIfHJyA2FTg15RlF59h2ieDVisx+9EUG1lQE56ZVfvPcMF4RtobDq9
XBnIyvsaCl7Lt/OmDRjBRNnMG8t4h2MfAU2fVlfScLx17WOMhK8gQMLjFc33UIuHo+FJZ8Ud8/Zd
mPe3y4ndEOIQodYm4N0mjoFp1WRBMw8FxgMcraQJRxlqxj7FNtBXWGYZCot1n/MWFk7/mtjadEUA
WrXLfMAh06VCaS3CknVMn1huqJyauj1zWSgWMDOyBYM8fZu4QEpHJueblKkY2HC3v/RuYYNXjI2T
MTTGyQZOj4TLJPsi1cwNfMLmWJsdf3w1RlebK8Ii6Zv8EdM9Zlq/bPY13VyUgQZcIxKObkXz7Yb2
OR3joSR+2URNX5Nx0HQmQkiAZiuzJpXFNYVc1ZrDwgOlXeLmh3HN1eBr+gKPVIU+ULkvDfHkBZFF
rFlSkdwc5fOwVKuFnWSAMdooPtRstGISF75GwptjcFQPFte2mYG6chalvXV0GIGvk//+avpgu9EJ
9rfv/79HaP3eKB0HZ6LW3KEAhmQJ5RS1YoPcWUXWy2KJXnFIsX6T4SSE2mxu1yddnwCAEW+anSHp
zjHgsEsaZE7JgFxD64jJq0J440H+x3a5gFT0Rp3BhKcYPiuXye1tu2yOrrmIoknp3HLVnnahUZ9N
FjeYBYGgUrArlJrRyHBzUNoHXSVhzoKkOsWi1JZOH276KDMnggOfISxj3UegHRxuN3WrB1BmuPnT
92pLbqCgvQSSYDeDQ3HXKeXWZuh9vM2nQsM6tEykD8ngYiHt+UBv/LPbjYMhcanSOQoSbGW369ev
i9hUi4TpJMCLuIghmwL8bhDGFXWemJgc4gjam7H5dDfgBENlj0JTd/W1Kw3qk8D1H0LP/cyC0N5a
/F9XYRm85Rq73FKSzhG54Icg06XPLmnKhV9oH6qDwlbvvHcYsSHWUgdXYoCHvyERhYDeaDybeoki
79TUofagJAz9Uz9b/Socp3t2PDk0A3udy9rEdtbUlwYM1aFMEYQMFTKtJNeXQyC3dIrlPmphLsIm
2OSozq+x14YbAFLBvNGZa8a9iTBjqrymzzAr61/funUT0tTLoYfG1r72E9Lo4WXd+X761vb1Gx9c
d8A/Wd57guaTRSt2bvRNeT9qVnnv1ORvNej7KIPyO1WVqA2rQln15MDAteZl1DY2RWIYH6TdaGwJ
VJK/CE9sLX7J6rtqXSRKehdEqY+IiuCkW5uKzIThXFQjGCJfYLy28V/jwl5BSS5eUyG2nqJb9y2B
hx4j0Ny/KHkCBAHBLMK+sS1PNBnnaq2bn15C/JUb2/VjlmWs7QohSe7wAm1k3egufZEw6LfAO4Ha
q/6+0RoO66rGyOm25MwEYZq94C88GYDUMoEG0MhgQd0qaEFHbuZKwsluNXdQEAfoN0A34NYU61FB
Ujzoyvfg+8laNVtEqVrFprlhWG3D+48Yju7KHgBpNurDAlszLN5+CieIOtpXVeAiUeuKZN2Iolmh
AsStWl21mNAvJWLgn6JRT0ldlMNdZrXvlh5dQ+xw2OcpVIGCzlUJY9nR7h0lv6+QlyLOlLOaMnpm
4ovrF1HgPwdGdE8QxKM0vQ/fgdVg4acax+JQuAxcw5TtvlHd4R8EJhvPaejvowDzj6PGXL3LuyqI
6DZ3A67JZaTEpzocURy2arA0mmUgi11Vq+uhjB4REDuLUJTWJh2dt6glRihyHtXcvHNKxHqEGeMr
LR/yNtQhjo8HD0UYEz6gBjYT7Fy6JQ2gAfuwW0Hb7qO1MpnOMt4Z2C4xLJjce00sLirZ+MNOwljk
+JLmpTZ8eKDTF2mFsSiG0neEsrv0a2GjLIRULfw2PCZkQ4RpelRxoQ/G8Gaj9TxYuIbwrh+aALf/
KE+uHrhLBumLZIDI5mmMXmRM/7Lr9avobWxsOtmdCXHmEkROSjuKicRcET1Kaok7wgWquHCsMNvk
dXGyIpwhFry3jV6gwg0baSEj1O5oq3B0eNZzADsKJXtVb+2sU+4rI34LxyCmsTc+EUHGqkKIo2cr
/q5xFH+Dt7MAF3rGY6WdW0V9R9nVbV3JpD1GdeYNHVeJPGqOjq8QDEIQDxiEg8sF5QBUbNcXNO87
TkCZlQTzxeosoDm2ND6ZWDnMCEJeLFe7eqhOwnqoSifbN8S05baaPfZWtRwb9+qmlftV5ecEirHd
DNYZsS1g/NIZD4rO6Fhv1r0SGVgKaKSUyLUijfTeSPTXJELuF9WkBHWaOiPhD3ezfuegi8ckneOk
l/3WMNldUgSmzIQRHGKVQQjiAjkB6zoLW+eaEKRHMznONkNqrsxwvMtx6sNQ9SIU9FvTDsqFriQA
znr92UUw8RA7o7kySia9hQvfpQxIFirICjtCBHRDSesaBuMohbZ0+wRvGvkZG3pXlCEiuypD/8Me
4yeKQBePRFLNdQm4xjE6Z+axBmkEQbtKIfeB7+8BEQOr8pYCHs5MYDuhbY7RpBtg9mfmrsUSECUe
e1oJLliNw2tCkgghlVtVBfBT0XqYQ/0ijipmNl/UnbEu0eLjNIBVOWgHteXzKFI5EnHHOzI2Gn41
8mYSu4PHaPKtZkJfuQoJqbAB6MSXa9Wxf2AiNoTZaNHaRr2/1PvgRTr1j/7ojfmlDNX8zgEAlZgp
rHpygvKYdkdEo88WT01X+ktZ5qRXts2uN8ulBY93Wdm0+nRV0ESHKN/VeywPi0QtJjQJVT7rAv1k
fOh9qCw8N6zuMz18gziUbN0KnLrNz54B65A6Fu90P9ePCOfPqq9ebFuHBmCulCI9DdPkXsToeujN
37Vh2CDvgyk9+iB5UgWjBE03WsjA2WyRwuuwuxNAvEMsPHOLHhFLqd4h4yRAJQIdCMPok0tUhe1X
P0PXv3c6pHxZhNE+sOtNZr+FtcoOciTiHEnesCOPQHlLO9CmNnq0PsBlrVcq3YrBslGWdy907JNF
4mSvAHQLIpOJFXaTldBUYFIGOVBsDmOenOmifsrL8cXFN+7F4c/0HixcO34e9OGnUIFj4tOKmSvV
Z39QfkTqEJoMGGYmaWwdW1+/mmw96IMgqgDklGTuiXja8hDH2YJmZ7KlG7sVUCH57A0AJYI0E59Z
1p1xQfNBsFIog7WsieZxB/PsxGj+utxR1oYkrNrRMChY42DO+/GM78zd9UF1X0pJ1Kz7FGjMM0f2
CakNnkezH+Im/cKSOxN5hKpX5zAoSSNYJExNOWGzNc0BGyk6h6ZdhZSLOYKWQH8OxuG5rB0gv5m7
9wWz2jJKf8bGcNDJ05WuC7waBp5zPAnNSG+NmJBqcDz60IkChFluxtRrlmQ2/OSWDz0lAyRuZ5dE
KKdo8LR133cQC8OlStFD1Lm+ZM6OvqPArNuRmbDUPfkmwMGwU03vkqiimYugjWWF3WkH1SAnGuZl
wqYFBpA04Y4hua0+kahBeUFYTgZ9Zhzazjo3qtLsNHOrl8gi9UYrKItLAo4BlCNZir/o1+Ovj0S8
grZCySQseQmz9kSt+5EiqKVCM2aVe46nWiqEuzovqtbfq2bXAxdtSaQdswWX9Xw2qgn97hJNfoAU
a0A0TVsE2oaGr8NtCuXc2g8gp5KlSPRHnu6ZqIVyq1HmsDUkiFQiN2O4SZB5SuWMn6kjX9FMMPLY
2QdLyjsjzzVVV75wIJaScTA2RNm136NRfCOVmunggAFuRjbHcL3WKz1/K0b34LFp0203PgMDI+0m
i5MpuBDIiF8D32TUkJYESHbOG4KLKUDR+PZRLc2DkFhKaZkX3yHhYwjJyeAiRm+nIljVR6mvpM5z
lLskAMjHQubmkyrrb0FvbFXiSRZogkkxyIwV79l3gSTfzhnod5q75SR5JMYt38mRsbSwCgbZZYYT
hvlWbKXeroCRLxo5BRAy6DMzk8zWFjiNOcbayq1XnoVLxNYIhBO6+eUQsG4I/dsytc9GRyTb08ph
+hg+epbYkZMLdTv2MPZW7WuQS6pcP07nelceB7Z/RTEhKkW9gpKFDBGHN0vTl2P7wOKs+I50k3KJ
cUEW5JH4do9LpRGodJvxsfLB80vr2pFnc0hShY6rVeczVBHhKp0HkUYWDwmpjZM4O9Nh2so1gw4m
BMOt4hMYi43jLgy+I7lg5+BsAgs7fljCOfWc15bpPFYIGn4sywlF3KRYLryFl1nBdkRIus249Ld1
m6zZo521uAMTEOq4W4JmTVfBhxMEP9uVAzGfVu1dDLtaG/Bi1gy7Fm4AmSj0VEAi4gKssdll0sw2
AYK/eiTlqAp6VMZ2Mx9Qfr6hD+/hgovPCGvbXMbqKUzJQyYD2agiyOPMFGeaWpP/nBZvFoXnfNQw
99shf7I01Y7sqEpZyb43VkQDro0m34aBjY+3oelt4Bqq0+w8MKyap22NhNbNmyV6HfpFwj1MOwgT
ndms8hxlOzbfsQ2wLw9yGH+NeQgmUZzV4vAIY3mwEKX0abK1plESu+ljZHkfIqKBmfh1elXDZAcv
kqgAzFCdn7Ybq6Itw/REHj2T+U4IZGEc62SZaxICGkYIxIz+ux3ZLCVjzgFaJYdWEzPVJPkpkWlA
MpxNBw++0E5GRkFX3n3tAVec+TQPblnMXdZDJmbm2hnTYmf1HvTaPN26KohzwoEnZsTFQzaAOTY/
C7MvToatLhSkGJza7kB6MQ7oLPpywBNfQpi0Mh4cWgUl2EsFGyNW42BOwMudh6tG91WQjhktNqxF
jNsKwJxKfSUghF5mauVADEpSVEsXs7JpYvE3YYOUNtIEaBTU3d3wMtVKaTX5A7pask0sLpnj5wSj
DPjooJfzp2so2smALfDhuTpNOYmRkjrV2NrsqVHcOBs//gissVwxPaBjS9JkGoqTajDCUshaozoA
U9dYpPeNdjzhTZY9W8T/Q9iZNTUObF32FylCQyqVevU8goGCAl4U1KR5llLDr+8l0x3R3+2I2y+O
MlUF2JYyT56z99oIn/wVNjxjFRhmcxKkso5E4Z3sCN2MsrMIQ6EBogduyn7OUyaE8mdjYmdJ8DM1
4qazElJLgKI/JsEDyI6owEh0mmwJ6dZEZlEqmhmo3Kb6aVAgQT7DOH6UlvEvmkY8ea1mLSSiHTd2
+8ea6nYb5yBezEZsHd+cLsyRadqMgX0ekY1fBttA0rFsjPP/CXEqpnA4h354mEVaHksjX1ICnYcR
P8AxnfVrvEASsaoCLw4UZ5CCue/9ayWBM3cBTORSMBhm557xieJpmCxs5Yl3ZdZPvTJHnFt5RmwV
5MdFwnoXs94f5rT/MDFw783QrvalqrmAe2E+51K0J1kX1fdTzx7nG8r/DQmttzlT9k85I2Kjf0EH
ywxKqi5Pb1MFIicDc3TsipjpM5bNiioT6DXn7LwiC3A0WHFEgvwgw51wnufF1huZxFLly4RHV2N6
mZcU5soClBWJGTomyCieql2fCFLh3ahdDx1Y4HkuHeAnIsCYggS2wjb4/e38DlVBOsYN6KhRE5+8
6kKi6xYmPLoGVDygjxfyimOv1aDCq0VK6bqJUSvFwV9YdYhdF+WJEPMnYQu4uXwXpbXP4WIM6uqD
drex+KiHq9Pm2yIU4UcBdTDNfX2uB6LW7tE/tDefZNM4F2/O0mc145nAqyXSq9DJdMua/qNaVKv+
HNXPdvB3kWcgsUJjMEzNU2gcZCKtHXv6kh1X1R+AgUH6eVh9ovvgp58p7Zz2gGE7vFFUbyOriuFM
GP5ZCiC8Fee1+0PUq3OIda9dekShLcOT6XjdugSLGZph/msgSsvMbPEadP0WklCwaDjAIRTi+N02
LUibH6sWCqzXeddkeVCGzs51WB3qscLsPxM+qlIX/c+i1RhicGpG33zna0EqWmfQHdbJENeb+1V4
/xYkXmOj1JyB7lTwgRQNPj01rgc8yVvXb+DXBQiQTaVht0+uGkh6AU66s/3aOpVtiCF9eYAPgKmQ
7lW2Aapp05imFbARtKgvo7PkgltpEa8spAx0XRiglymo0hyFyUPRjcHDVNuS02TFyrdoCyB2BmeD
1ConNoadoj3RFXZ2ybzAebAk6isSPnJAKPRJ3ZGjRAv9IvEQh9+/4/3BoO25IeaSQqu2soChoU9o
A/xiLpnkPE6bJLfdq+jsflfK3AGHj881UlbzksTdvP7+7t3CGYTwCEIwsF7CAKrLjmwygSmC60hW
fkA4Cb+vbwZAG+/dpUyQHn5/381l8ohDagJQHonqXJottfmiC5npO0rPHOFHIyLhoMPWlQXIS4v6
sWoTTLkg3GhNp7xuu4q30GBiiFUvdWGdKn+oHwPfAmxGUtCum3Dhr1pNmHM+DL/9hCk3qX3crQBO
zlC1o1VPJizGxgw3MSpPdwm0G/OlXVxPcndPQuoD1PFkv1xbaEyr75eexdDHIs7958qU7/e7Ie1c
qDpM09fhkmzlLElW9z9BAJ12PUANokg98Pzi9/2noGobrqF3LBaVUb2IjjjUpJdSN8/fq2Vnmpd8
ylN+WZTe94fQJnSitJLzHXwPbZpSJYRmMvZheW0BvV2//5SEzgmrMMYLPoP75XL/IEo0E6Dp5QTK
K+UcR9zXqkiXy1HSmfI1JG1ZxIQSLXdh57oz+7HV2Y9NlP+TdSUe1PKga4ooCZSRiZnzhIIf9JhM
+zPTMbrbtvNTDcjnR6cXZIqLv7bpEv7imPGBLBMUjHZqXKnX8XU4NJZQuhp7GrnTe9EUF/hi2Ytu
ldxUSSnRPZCXnIHvII8LWvFycdDNY7p/Sji+kKknH7OORmDHRIf3CIF+R6K5VdXjrkjyPStV8VXg
KOEs2VBI0etdTQTG7JC2lSdlGIfvxi3l6AU3qLf6Fk8uUN7vv1DN+Bf/Tr6HfNlt7orXaaGF+aW4
tWw0Ll1trefqgCgO+k2QZuuwzPtLZUkkrMAID1aOLRFHIK0XL5dUbVy+FXK3o7bj6IiusVgYfeVD
XPT+unWNdde11d4QsXpFdvGMPCIHk1kuZFVmQzqo3wdLcAxzzPHY3nUW35tJK+rwZNUAvbSwBVsN
olPfRW3WIFH7kwQvURt0ByKE2p1lWiXpcJywO01eiL53nklpqT5GZLAbJSQJssdaws0xpqm5+HU8
fevY7lqoSo9io8mH1QNqMUmcwOUuIqg8M1gPKcsz08i/MF+Nn9+3vBqJZEmSP/c4EFAuzN0Cjinf
Ux7fDvXCT2Sctcy0tANmOdIXkw80yVLjp32fBcmo+GN41c71zOzZ9kPkLTwLiVtcJbjZD5h26B4B
Go0kflDLxJ3eduPVJf5olxWFOiNO3Gih7ddBejjS2C2RsYBX579VeTLuzcXHSZrbeL3vmKRujdca
s9s6BZ+wKkYEt2J07E9fetuZoOLvN31wqPTuS8T9hrEGVEcKZvoqMyNBgc/ucn+YQywmumfbkLEm
prHGJjpbkfU62vlzmFb6N3mTz+FIJ86eC2ZjYt2T6gs13+eHL2Fss58bnDkJvrHaId0HosSHshRf
U0sTvEuRAfMm/hItUw0TaZWVJe6xb0TzRrDbPk4ZFi69fbtJboBG2McJyp0Bw77Qvvx+yVEoh4Pd
T1/fa5nlTkc2SzLP70tB1neHnoCXRGCXD1SVfSDdfprxGf/m2LxzRD++3lVFgE5UdbpnCTUxqgJF
RhoUJ1NPR5Yy/zi0C0OjDP5ZYda9uZ5BoYK8/eiCR6DryilAQaZhG9bRFn0KGs5u0Rb7bY7/SOmJ
ANSFF1Eb8Y/YGfYdB2fMxqeCgfWlx8SDerZ5gduLXG0yebtizdrbiYIg1PmasCklxsKGcJqTYRFu
RTabuWfxZwF2STomSnRnLZdXPCIlSjz/aBEjvcb05J86MZT7IEURU4ezsQ0dFxWlq2AGDgZu5DyY
d6o2zX1LRlVXl7/u4yQsYnpDbNx2BJLG7DAgZ4B2WnVQCI1fGgfFv9HULyk2qd3YOLu7kNwdqq80
ls7FsfSLncXMiE3dPEEJzQjnMJpdbnTvdZcNh4Le9ZLfmQ/dSGnVpYdieZpFw8tE9+V6/x1SKd9T
wLPnQsmP+6BbWKq6OqQQXFDgf5VCTO9mX4zbNAm+7pM6SY2+0RXZcQ59pNvQwLj3JU2GuPZqRqqY
pZlVMG8IydzSSA0Q6yh65ivLQwnhlm77eNfQYchYsgJtWH/TL07iDhq0vjs6DthM/KdXpWeNitD0
d/cUnWTsf0lgUBgA6Xc1NQnelSNItIUJF22CcCqJZ6YkgNc57kQCGaKroxZhCOgyz3/4Xiyj8aaH
7AcdCbpoS5VaFiRD3dc3SIbRbqg08PZf/NbWaWoj/XhXPOLqRuXEpGef0LG6+kmOUA/C10J8Cx9l
KX5bdD5+0jMRx2ZQZMMo/4Sa2znGtvk2CBjjEG//GHn4WgUyewO52O88BX3LtIjWc2z/YCaQ/b7v
Q/Blzc2cfgZDEr+7zImsRRNoWzZBjJN99PCn0QAbxO4+MmU18Tcevu3tMFgGYors4T74uz/Ey/vI
tz81QRxsrDK7ya6H894FrPnx9BrN+fxlor2BSmQKyKM+eZdBVTzLfvhBAFH1YVXZQ5tQ2KuBbry1
iAfHPmVmnkIDjeL4RQTkfWMiC/f0IudzomS7Vp5X3Zrh437UQPzc3wpbmDcVzpDS0KZcUqvGGWiY
v4e71M7PwYxMoboih/Oudmd719qjkJS97a2nvten0SPxuh8fC6yktO0ZsFMpj3RdFl1kmOhVq6zH
wIPdMgX/whBuqTAUWdcBGBozD1dN2TEZQXoTmLm9AjT21orFBxLSQmn8/slZxlUeM3rCz4lDyPRf
xuyGWRcPOgTprwPYCEZ9dECm3dzwWVo+jVlmO4EabhZQ2Jcx27n4B1ZOh7nPM7zHdmEfIqLZDTTs
IN6V9DJovyRx2e7biYA9xShzEC6HbKblSD2zeAPhBLxd4H/hCAAo48tznmdkrjESNYDyRLQFOu84
+YNNPyu9FjGEQTm+U3+Yu1T5V640Zx96cFBzJMIr9HWshrI8iIL+ix/dshirzagQcHFG/epC8GGR
sHHWNf/qsvf3ZhJc4GVtDJR264g4xRWTg19yNvZae94haTU92kh99JSvR6JYzjbQXmJY6OGylB8K
R2+j0KMj2VUEq1c9ZAuJzoPB2SYO4pc6i05Uz49AmjHuMDad45GG3lebxws1Id8DY2r3wQKA7eg8
rywc8xmlGeK/vwRhKRTy88KzqvS23vLa/irLBu1kWTfYLQ/ewNnfFUQHDrEfr6F/NKK+ti/CtkF8
Z+VH7ZJgIXSTHFU1HHvtGs+VES76bLK/Mfe6lXXwiy58RPpsJM0McolBZ9B/5SOtdk0COZXm0Bwb
1Pa0utWyTNMFqea/YQaCC+wLmMUiOTB7aTZNTe+6IgJ1Sk3rSDbXOsmdl+nAgq4hSbfB0XDa341O
wkPS4CcGAl5yuk8fyoUa4iwz/Qrp1uCYO9SeVAXYFHYjQdlbdETZDqk197Vchy53wTRA+tREZhHf
tdL0a866H79m7Llkv5MBOlDjBgt/zlTTuWkssU0UHzD+crFiHaXbiFk64X1fjWbfbwOnuum5yfho
MEOYy0U78xYRlbK2k/oyRf6LLASO4t7YcipCsxTNn53M8YhZ/dpCimQbcu9Q+I5efZvMPX2syQxW
VcegMSQijYnDoB44c0Dsz2uXZuPrgPmBxAZ+VqmgvJUOIwXVyet7pbmAkrQH0I54AHg/J5HG3ZiG
VMciiE4Eb6k6OLhVzARN5E8c07eiID9JQ4PZRj4t6SHbpQPOa1OifZ9j9y2ecHMGi1qBMWvXtn+y
UF4YVAQoz1Na1V09nOIsv/mE5o5J+J4uuGJk8v9QRD91BYPDMOwZdhusBWxsVEHJr9qt38+zlh8J
fwPFtFw5HilfdhFP5759Eu62a+V0qCAjJyQqTFqiIgY/2w79q57NGsxOsbNm1ju/JhSnwYKx6oX7
d6BiwhCTPbueG+4Hz15SH/qfnSte+6TmLlu2jTRHahvK+oDKdJ3VnN16Fa5rTPQ0mBxkz678Ukm9
ob3DtMWC/+m09ToaQrnX5dfQzPs0o7OrgLXDQc2IIFXTljsgPQTWtOHzJ76TWASPJobKmn0YGmtR
4JZuMOgDwfs7w0O2S+bKLDpz1DCjn8Ex+G7sAO3g4oPb8sOnN7jFAf/WcyFta7Tinps5G67oN4FT
GuEetFag49wPwtsjHHtIu7TeGm5A0keEkL4x3c39GXLsx7pmwm6XLTopeCO1IEzIc/sDpcYR+vyX
aTLrK+aAYtrB17IqJ+fH3P6QIQOsolY7OtNw7DoY99Msj6MU/q7J1ukvYHSAuDm3W7K7+kPzDH2w
OD112RzfGGO/VFFATVVHF8oZSBNz8MsEf5ZYQPenASoIsoYelxbNyUaJi1NwggboP24Hab9Fk7vp
Z5DMGHuZDfSaXfPRaNNPRtNc7PlQbxoYXX6efSJ8Zekk2hVzaf8Szw0Qdtu/icb6WzVhuvP9+Mb1
nW69qnyPIo5HSLVOCs5OvxBuPobRh0yZ/+PamdYduSNL8Cuc0H7czOQBc7/eSiuXu7l+LLNWb2MO
ZCumojNTpo7UbfI1lMEIilEWXxSXuZnSFfuBPKreuOCnRLDA8WatxnDGg8fuVQbGloHfBy8rJ0SA
SU7pFzgrzRIRnEt0Eo79PIHJRfPeOMviDYmmt61zbks7gSVKVuSmSDoPouhZ833aHgEngEJHp89j
FRtrx6aRQ57JrgqIzUHyg6chYLrVPSSoZwFrszXVEIl4cA+AfMBNRVrC1gxgh0ck6EoqyeVGekWJ
kFAKhc8Z+xJ7JJm8JUuEJKanrFsQDNZsrD2a6gTMriqfdh0isH4NTKEqWmMDEJUxVZU9eWH2NWrz
yxkaaxOIi1uHBiDCgFmAD0HU3IIf6raGMmmmku9Oewe5a1yXePjAPzBJjlHGTR9MBlcWosB9q9mF
VbyrxlqfGzUwJf3XucxCx4Xik2iFEn3h9I7piUMm8O54/gOEIn1sy4atFEqvRT7WufNjHHTBQ0kG
Qeri/4fu+2Dah850/7UDzM1JDFu/nHO0YPYLEIHLImg75BwrEwcdSRHCJqz0VKEzcjZOw6RDlZx3
nHRcewrdSDVTConbrPXi/2bqGpQA3lWHpSEglpha1eEywdlJ3iILmWO1ZC/RpbFuUVp02HxMDKLN
sRBjcWwH/VuEQb4XYitye+fYyd9U2THGKqTVrP0PHm9RQcrEDH4SZCUC2yKGk9F0yZFjADlWdOo3
3fMUWT8Cc/jZ5bgDTe7gjUCvsOoG/oWA7iiSH4XTDsfcaxGe2C/Me+DottSD6NBWcuiRAwFWNab8
HTPcn3yhBnmIw3oDwRbtJJwEnFLWbZCgufiZWSUn5EXrlTvMdCxP7fM+OHUV/lAD7OKKCZ5FvMmo
81OHLqPrI2JRkoKbEQf8KmzmGIy/9VW6+VtToFmfEHk1ib9X7ugd835Br0F0NsuIXLBV0DrTEW0z
cUT1VY7ugc8ZAcmSSTiXMzWsdZtbxRwr1gCqivlPgEkLBehrKh0W6fZSJlDenBIMSYeyaCVr6G/G
ou8u3toAvVmS/gzh5qkgx8xti4N03FewdbBJlfjUYJPJB/ywlPvkRY6xrlwShvpog92342aJNfsw
v4bysD0qIz5kPiK7OUSyTfkUJeYXC3tDF+jVd3zMAePwLEvOgVw1cOtSDIEDo8eVlefOM2OUdDKe
rDFgnBw8ed4Wbly+suou3zpWxsRnfG1lG96UdB779tCNbvSGrWaNm12tzVih62Hqv5ugdidt+ae3
L0NizfRd+eu47odNobNpLWbjihmOePDE3bEoxWczhEpq27vcNMmtTcYvj5ywxlOS/wXAWJbpoz99
ZL54zGy/RfFOYFeOLBA7e/3JasdU1Bgy2D7mJ5OLfkOUwjoJa7oheLd3ZZRtCaN6zTHCKld3Fzgz
BmC2RmzQG0reTZoyKpdPmfYvIzNq2xQfjlmpfUjYqqxdRHdI7lmUom7b+K0ELwf6o2yvgUKfIY3h
y86jMy1pAhwqsJoIQbcglvQRQ+OjExrTKZ30gm0yN+irKUVpb6yCZSnKhVFv4TD2Zn2rMpsflALI
AeXO6CIESzzW9jVOOTtOFizw0hAPVZEPl4aJL5vSDIlsM3rlH0PxeRcZKRppSNM5beUp132yRSFI
OHvrEVRWlV/CDVreNiaJYeU8Y9//HRBftzLTbj7EhiDzvjxWAknd7MZ8pthtCTNymM3p8tO36h6L
Suquzdrds2ThuRW4DEVuHJQdNqtYVEz5F130bDwUHGlgVaH+tH+O5HASGUd4WOuTJdQ7E8SC2N7G
ccDc1D9Egb7Ec/0zSBNr62lv14eCmnrp8TC5uzmETAoLLGRsOI9qJPSHmEVEqN6/0ddw2XnT8EnJ
eB0tgRBJZO30jNy5MMFApD5UQ9tNhoP/1NaQtUr+Z5k43CBkd2djykgDVZMNjGRXM+7E7e8dBQc2
f5TR2VgeBuqkBaTlpsf4Tzx3jCutsSFoSZ6Ri4jd5OPER9Q4gx9DItgkw16iXFhowqiK1IbaktJz
qqEDs/LVPc5HgeAj7mp2aNi3Vb/JaM8hGjpyXiMggpFx24tiNc6nwVTN0bd7lkR2B8K2LlEx/Lb8
ZFl0TklXkN0zMynH135RmPwkZwFtefZKW2O2ccDEBrUI8TX6/8bR3w4jd6qaCG7ynVfTsUcSTeMf
7lT+CIhloMV4yFo8lAU1ZBEeIXGexwEEHwzAYWcw/QfcCqGdIA2wwmMTfs6cmPsqv9YR/yAuF6NL
jXIpeGcjSNdZ1dBsMKqTVYr1KAN9mzoI72jpEPawBXI972ldwWe1lTw0bz1nHFUYJqOhINgAJ0G8
iix5WwQWqxF9Tsa+ZGe3eviV9Az77XmSK6cKtvYioIdKQUyE8eJZ+IinMUrAxd3AQlOAW2DtZUdl
3bVNiOyAi11a1LPel8XxbIUpXZ77/qScksU+ke+Nb9F6rLFmo1JgOgNF1K+gPGOF5+QQbhN4l5sw
zo65DEGBq+6z6LpXj7R6+ntDs9OOfg+q7t2LgQhjS4H1rQkDML60LaFdFQzMvHUNp3OTTDYruMb1
XdGb3BVATlfEHapd4KClhlmEcPKfTeFAP5yEh2UtPo95RIlZvQBEzi8dRvTaDuebRQ7hZTCNgz31
5rlHxPr9UI32GcERsorchrGRfwUt3k5Oj+dCDu4qwEi/1VGhDuksb3g9foWOVGtCwR4b8E1kFWRy
G7EDpM241w19O0s9+2K+0m6Njm5H3IqVCRy6akrXk86nKzXNFn5sxC6pdepvJsiTG+AVwcqLCKyL
AcobEQ3GbNSUn42iRGjRdDWEq+my/e2naAVq2nur1tYHdPu/9VJLN0b1HviVcY6BDK9Cn+6S6Ile
cYuOeU240Qsgknnn2mrbnvbUFGw726AAbOerVoxySZzcumVLtMUcrn1ikifx1CbFqweZhWSU/LeX
2u5unsZXnWD81J05bYSbt+uKY4nVyR73RQS5PM63tMSGB9QKT4yqQJOUPn1Sz7kyeJloBMxLekb/
o4Uxl4VF+1j4I1nymbdX5cI6rfVv5qKjUoSP9zG4Twu4bmiVKHzi/BjiWCIRd66PUfzHMuDxRrG5
z/PS28rikLIzbMsWXY1jpOk1SjbxRGtj8rOnWCMAM0WN0r350Xa1evSdkV2IE43f6C3OzmeLATqi
gt2SOJ1OHT1C7jNaAojGO3s8uwtrdOauwPYfozSIkTxagvNy9SMdG+atmez5qMRfn9ijVSDH8DFD
RUkJ12DCTbO/vT3DFE+S+ahdvZOduPhV/NJUY7ypK+tH1O2Kbngy4LtgmqNQrZ/9NHtN2luFmfJW
9XymXCVbw4I07Bq0loRHdZ3jxPAJvCsiIoGiOKu3ZcDawtZtMT0vx5WYhp/G1M47Nwe9rLE9MeEh
1icunC0J2eEumiSQkJcuvppG/lfY7gZRao2PQrn09ZrXOczM5S5lC05ktqYY3FFtd8egVe9YstlR
kIaCct711tCcEnPfJQYM8Q5UC2EtX84Mccea/P5aLSG1iH1WIeEvYTD3T5xT4loSnlDzbQqL8i9w
i39zhoOb7LkLtJR30BcIUEMDlSD/eKYZ6vfi4HclrjmyBN8qDq67YCICphNgnvPg03BmbtCU3mVB
7zx40UNhnwaH0bezrt1pOozktq9lzXrp988BsVz7xgWlBBCp3rEj4E76G8vt3FgYsQ1+J6AesL0F
ci+N136IxnLbH7PTVMkbqc9vnuPWB3hDnxkAYMIo8XumYUzwEAkUBU0Es+f0QHv+Vxz1B9Twxaac
GbsGjOKmvMbpynoHjzESSEbSP3MTIgIdcO7aPfcDE9HmGR9ouOZMe5hHaM45+S2r3hz/ASy3iDkQ
emcEiui/sBTUOxzhxmTwNwQXgwtK/a+R2RylCR1VE95fNsVYfW2yirJTQLrNkwbPvMpQASVweT/6
8a8BBzAaOF2ZRktMmfcRj/3v1vksGf3qeNiMOW1+NtH9UPkfnV9hrngdLDWdxg7fee4/jmyMq7gV
CBfeYCUz3rYOI8M3i/3Lm6eHuXC+Migm3Vxn65Yhl3KIIRzx2JWjf4NUdmUUupJIfnuQ3Ydqpjsw
5agSyaJraAghhvw1Fi9Wawc3tIdLwxepR1U4mzg2XfImnSND7OixstU5cMU/rsf6R1R23R4Eodok
DrnEu6z0Sdzx3K/GBS7brJthHrdO4WSHgXTsjN8GU0NfHKqh8xAI2Q2dVXqHZsOZkrf2jcObhdW6
WdU1OmDRIoxLBbUL0+VbZ+MVsh3nJAvC3/vRB/GN3U9VgBpIT269PaHUP+Yxe2YNJpqgltHOd0Lz
zJjx34hg1PaQCzSMwA2btTYCWrwaWkNuAR1xei7CSy/QAufBsqHPeg+pPaypZQl9qeirg1oPwugk
tHHh8Lu3pU0MDTtfWc/uuopJqvNdr9tHEy+HovbYCWqYzDe3uT1u28D2XvECBIgoN1GA07rnLwLu
2kUM+mDjntuFt8jw/aNdSYfAgDLZQUI/JmOr8LEQO+f/altOwWph1DaBcyjqkr0l97gotL2rBXa/
pgXMC+mrdbFCuFmbHUwybg6enNoVc6CJdg0fp1FnP5Fs7jm+GKs4QdcqSJIiiHMgUgBmuunTCPSd
bm8a9BiNqXoijelKkhmcx+zVnHjden6pE70X8w4kNvtCPr7aE+G0GNKx8kOjGSI6ClpyJSLexZDT
/0TFvyiX68+Y0QfeT08cXVm/1MYP2AzvhDG+gYbACUL6U1mmLwSyAhityTLKfczCuBzhAYBzRO3z
JAKDfDmjhSijHmwnt5B1EDsA85BQGHcxs9eKfb929m0Vf2neK8NrUUFnt6gItlYdPQB2RKEbzJ/e
sRrUY5WRNRxl3MyqDGlqSbEfgNavDVjlxG8V+5pCCgKx/upDkujccsBS45QkzjvRa5hOnwMiY65R
vgLSd9Ua6l/3t8k524+O/84c9AOXdO5Q+xez/EQjvFU+LQjytP8civTBCHlXEOetzLj+I32oL25Z
/cBM+8Y0iNYFLVsuSvJ2gmEftITT1wCd0e0il7jbQz2aUBBCxfHuGGUbMuiG9WN0SBPvraVVQBsw
SNJDNMiT1XntOWyC/PSNJDLYg/MySrc5bmGcGRMTuPtDwzTCx9Z2YEvgdD5M8ly7vfFG+/zKKp88
IYvjZIBiHC2JiV04RjC+UBacyHdPEz4Eg1Pji+smbBdj+uC4jsumMZiEAwdkrA30T8uB8iKMRHrs
dK3Wd+zl/emSzkFfJDVeQmjLvU2ct9ka+dUqzfHc5iJdMqBD1mwupQa995GJJLceqvLcqcRnOTv9
BhK7vjIDDvdEgZ392W6f5461XBYVLSQV2BsXRzidFw+9ZSCSZci0K5p+eiIg4heyuvjWJ0SU+EXu
XcbAZGKv1gYMyZMC6fD4PToWVfIQUEOdY4dtJZmH6bO3u4fWKXap51vPkcBtsqxb9X1Y3bn8xLSK
0fI0E87GRV4TxvoNLBMy7zl6dCJsKgt4bctaBg8mrFdxQWQHOr56gS+WAjS8EyfM4eME5Mec89RJ
/9Hby3/ca9Oyam0gVhGxkDD+D+ZEDK/MZ1DoE20jmf+2A8YBZsiYzy+uda/c4/ImcXU3xzsgKTpZ
EMHJrsNeXgQA/UuB2375k1HOF29safbm8QeO1eHEyAnBcDo/BiqYPgMEXhs5/HNl7l5cVKjHqB/z
Yz2G3tXzBE7Hlk6VXaNpnVXCmlRabX/8hq5Qz4KYcxgGWZEfP9aLAUsnnGxnIyifpyXys0GI9gU6
uwfRrabbHJ70MmmnWe7qhGwuZTDlW+SmvcWl7FXIeb6/t8Fpkl7iJbbsz15P8uabWp6CCCBhVfAC
/jtLzf6fkORvkhrkeNeVwrQtTy68yf+LpFaXAgaF4/+1fMEKOclTGRGFaxTueUiEPOo5+0iAdVV2
5PxIkOxsXeRUwEVCypJv1c1dbZTjhcd6OF4SxfjMa53kWNdl9MSdTmSnQJIVPOF3GLZKFt4m7oHn
/39eCAzS6hsjuoBPlxcilW870vUtaYLA/A8wJghbNudyRitXS4AEjbmH2v0cdca2gl4KLR3oxyLX
N8vwh6r7cMGA/RtdyuZpSceiIOSQieChcCmPA02RD6GAbU3aj0ZsnMeIrKD//it74j9/ZekJxzWJ
bSJUAXzqf1DsBuzMYVTDy3ezRXorcpHv0zov9m1GPz/FAvTRdPYRVLaDozwNj8VspddyaOmTzpWN
x5Z2zb6U1YhkMgtOoUe/o3Ctl9ZLTpBCp3ckf6ghlX32F/X1/aGqoo0MQtDSKghObH36AdcAXVGL
VLfUoycAW4KY+XmWG+WlL5E521tfSDDRixJFJMxeTB/UUCdMIrR4uP9Jds6nA+QC9o6g6QQ67Eor
GmZ9V477KQBuVVA4z/Snb0xUcUUoT+xDd0a/IDz1XvQgBA0jeqw9o/m5rEFRW5UvXWucgyxGrykT
TEVmBmwaI/hDGg3jYRypZasKPRiCGu5E+42utnFGsJM8a2l3t5IyKHUAw//3z+0/wOJcaspTDheb
AK2OlFD8xz1DxRjR9TJgirDFx2V97Ko5fJlIbr/G1fSI0WJlRwaZDYTlwnpuOOJUJkO2O0AOTIT7
EqqAfrYggQlo5n5YqE3dEqSOXHY83p/2kjS8sVpgDmb3XPdZejQiA2MM/dBn8tyAcnq22gvVsDUI
a9hqn74vgUcrzhPRCzTGFzl56bWJXZStM+fXRaKZL6RRx2eIR766e5GShEis7I/35XryRr2Rs5Wd
SYfTKyaV8dkVItxOgU/HV7X5GVHGIc1M701Bzjs0KuOyzTW+oGhBrKPzGg8wToi2uz93a+eS1D0T
AWxvL42M68Os1c8x95/uOtT7A/LiJ/BrqHZEAKE+p9QMpqh/LQ207o40x9eusW5B7XBsH3NUG8Km
JzMFJKW4BcOOFDfFJUxmdxMVbvXJNGdTFb77Wy0qPd3DIFtSVTZaGmwJONMxTWT+dY6LX5TU6eF/
f60M5fW/XyXy/1mQYO8z4POVopR24Vb8z5XViCQHIgtIDd5Uf9eisYbISBy44dLl1SIyD8SeAorx
TNoMQ+tffYJZXpyJxWjiCnNWSNxANOoK961C8OfF1sYynFfdx91Tb/wv8s6rOW4ky8K/CBMJlwBe
yzuy6I1eEK1WC957/Pr9AG7skkUtObuvOxPDaEnd01UwmXnvPec7g38ezRdLmtVdEdKU89yA01dJ
2ROqt6KqE8A5Svw77+LfTj5eocxUjuYEee9LJiL52Cn7PNQJpvTRWM8wlrFCydmp+hRdRS6iFw9n
GytRUNrZ/fwjaxqQIaifHrScM8vQ9zYqUkGkC+iydT2tBb1eopsaw2Tfmeo/QRxUr2TvoNDO6mcP
wB8MBrJi01DET2AhiXEZyD77+sIb2uWy6rD8O8IkNYItjWv/8cLr+tCYOKvihWU7uE1knkdgibJk
Z+lrkXQ/Qli9sPR8QXZfJk9u7oLQSKu/SiMqQcyj6AoR2CHgyhjboLWgx2l5V2RW33gg0O/CkDwP
I6GuNUrMnhOalcXVOlhu/zqLr+cfbkNTPVC9n/aggc2VraM9QgKC5F6KpaiafulCh6SRkZSokRCb
dUY3knSFGSu06MfAIPV0kXzDj1bF5cUBU2oyX7BNVEeGdOxpT3q331eQ6XK3iGBkWL6/VQZP7ADR
cNz28zekto1fUFJy0+qzptxJ/ZF7W0XsOW/nk1wtli699/tEDzokCmZ5HBsQ2LrVPZvSY7gCAko9
zoTAppb/UECpUEurg5ao1aOSivpAWASjKMvbh5U7rNUo04FJdMkmQ8pI9zh4wfnkQ3rSmhUtxuRK
62z650aWXAWNS59zpB/uDGTSVX7q0QS3k7XC+eSJusNZQRxa9SQrXbWxXlMTO/KWuSNqGq4oq6h2
sotuQaxAyLmudUlrQj+6mgllsQmdEqsAsm1iP5dRrtL5bFWSuDkk6OC7zsGIsTuKi26jTr+cf89m
7rNTigDEI7YLrwhhwZLvum5qh6C93vgJan1NtUoscq+aayZPHoqFXiWQSBJUn9p+dxhCykKzlsYD
4QHXQV5B0WysH2hRfhOblt8Khaomi5ACz5BSBQM802za4HK8wUkZ3eWOGd6hffwFnDE4zr/y8ubb
SA39I32cbHFVYyEzOWZppjA0cQFhhwU6xo5PRh0ORmM7403nUAQ0m8Rs5JXNRMnqjpnZMNYwsjr9
K2qNv73M/9GaZnnLuAcIe1RDOEtGZ6XXaCXZOPptWYrm2NetdRiBb+7yGsOBWhu3nSRFPCsL7+QX
esIEZlJTN3bGVO11/h2LVf5oJtCo5l8OQVielcwF8B41hNqGwMmNvDsFvaoebJ7ErT6Y1XR2YQ6j
Yqq2JYnDYVfvG99P/646eWfk1jU79nicSUKtsNjXQgcKY9GNO8KdQfcqkBgj4rrojR0YQuU/A4NG
l08X7QkndLYIxHiGLO6ejNZ5ePPBKGgW3x66TkVC5wAlAMKXRsOqo8V9EGmR3gup/vQby/85Qu0J
iIJjYDi8MKpJ13qlEhk12Ku4spi8+oJsrJg/WPpNTT6jGAAs9hVx5zXJRssYqhljQcW+ftuhgww1
Z2GpxdlBKTrZ8joUYcuhALcyP/nz8t9VTXWkYJqwLf0NcwoSpkih2My/bBOlv0GocavbyWlW+uqT
3FesMhiBV3pK3mmDA2pXBE59Bs06rLC0Zk+Q7JnkQerESUxdLytlPZedFXESQ6wMYK/iVRuCi481
kmpqtvnnkKb2Cl2iu4WWydLZhKLaMn8bl2PVja9x3J+l3hm/YW4tVfa4b07lqjE9xO8rCVs1LPZm
QzgWZ1VpXhzvRq9XE6sgT482RARrsCCLjVfqqQfkuXCtwfsFtAaDcwPr2gIVySy9wqutFbeaVM+9
poaPEPZrIH7nXIS7dPSBkDCkpfXsSX0bZeg0atgLwKCBkDDQRRxpQmdlYjH6aysW2rEOCe0dibfh
X0BIShgEnDQZVoRaZd60ptU85mQxVxORL1Yd86rueOx01EFh+pAzmr2zevXtjaj9vr55qxZKR1l6
E3yfSsQ4NAUsfkncK87a8qB2dVvDvg+TU/pq1b5/Nf+YOZxmzSmJV0rQNcPLQISxnzb580BPfZNY
PEOG5eXPUS0fpIMdzDeg1bcIMxZKQP582zFwnk1CfC4y3HVyiGal/Pyj80yLI1BEkpYpsZKpfYRU
HumdCb/uwNQmXolCd64qJKuodOzoQBfCX8xmAoeo7kVdtnB4TGauEwbYqvGZD2lrXSvBwLwIfBjz
2Nu39gRB31eJ8ldvmMPOJMoXRb/mnstEWsvYLnwIGOghMlWNtzaISjgH4QQ8RXRqpfdB0wnwS3q2
7Thtc5ZloFFNI28W5PLAYd24A1JCvFutPWq65V2XEgFcVL45P5HOvdh9Hx9JElPXYhCvASi563bS
ewaDCvU07ZxmZyfEL7AgyVv01Mz2zGLbuNqobjWa9y0KdzR21wjCld3XJyaNkI53T7ylCakxk5TG
tLSTaSUuDgV+pw6DEZHpBj5qE2vmzopQHWTjnc+ek4Nq3eX0huluYpHt7b1qZOGu9m50nemn6z/5
KKdDeGqDmh6trtEf3Di9djx7/bZVquit1Ao6Q4/FFEwBeLycM2dDD3cv6/Qt+uVD8sv7oBDnIxue
L8NbK032J92RJhdr+rLvTjgjU1XaSFW4cAIFySjak2cjZzA220C0nOXSm2BggV6MkCqardEVGFqm
oknkBaLGqjuojHxxGFBhe4mDJmE2ruHTDQh2IOYZuelza8FOiH1M17r8hVuB6XNY/Hj7O2VbKwz4
lByQYrOJVbeEQFJokA3bcT27DYaeN4dQeQIikTsFgXrSixhJ2GxrtFA7HktT3ZrCCU9VAIE3d1Fx
aQEMSY9p5wMdFWtd95Fxsvv7eGCYE6Y8OUpt3mNn6a7UOe2kiH/j2sTP1SUZmIECBwavOkeHYTyg
osmulW7b+uQZdhnsCtVbVZoTXQ0V2gDqzXqddqa29g3a4rX7y49cBsN51+4Ux9yPRcv/Y5jrzw4o
uiVq7vTQJelyPp+Ej57pdrveZrI6Q9KLWPwNds05Yh4KoJxGN7NRrtTomIelZ+7mX+bw0755sO2P
3S0Lj5Suq7atMiDW0UHp02n43bNg+uQju7L+lU1szGGcHPDafG1yfSJNs7wscuEpNyElFiI77crC
Zn1nIDNehm3LIXl6/RXC7ZKJupZaPTLwBqNGryvuEtdndKX7wLS7pt4W9AM3IUGze0wK7jIOyxZN
vDEsYHa0N0MziVSZSqkcrvYc98DruI1+yCI0hfMjgXjsv214ZRp723bAt6DZRv46CfVM1jitE92a
F2w8aA7prSA9Uc1YAF2FJRFKaFoxmZBOiKlTSn19lRJIuI37pLoNR2DKc7DTm2Fa5mfJaBl+aQEU
OugA7YSERnXxrTsQiuPqgkxmejVo9YdToCUPHe6Xg9JmzDynv/I6aaxk02R3o82Wk540WdngnTzI
L954rN1xaQewPmL1t18RTD+WIc14VF6OS6Jg+TAvYP+ruKd/L8vp4f9hKJTFAeZ/zoTaQKf5K/31
PkVq+gfeQqF09V+mjU3ItoW0pCYdauluDoVSnX/RudR0oQmHHiZ/139lQlniX8KRlDWGYVlU4YI/
+s9MKNP5FwJ0S7elBW+J7sH/KhNKnSr5/z6pWUJotH0JBZaqxVtuXy71YaORhWMY/jopoeMVpn1j
mGO/hPPI4cgcnms1t1elYZCZUDyGit6g5cnyTeG1ZBU0FRw8cAaYymjMv7uEN28f4f0mpH36ZLrQ
qZJUOIS6BAE3pVm9W3gKzotoSGyX8UfaL8uEA44IYCQI8nvMznaPSf0EY4/Q5dayN7bdvFQVytr5
DY39qy7uzuQEAEIvJ0R117fLQhPJnqbgDaPs9fyRiwaQnadWZ8RO/+CkNY/ffImLnVQIiYGH++hI
ojcRiE0drndfIk2IjwPOa67m0YVtdesMV9Oe33yB7pMtAEf6y6oCVYK/xMZQxjfgUH1dICaK3UDs
Fbt/UlkGWHRVTgymQDRVMG1h31TQV+p2Q2MsHW793G6XX3949WP7jWdD6gYneR4xoZumbVycaRB5
DDy3hrnqysLZah3JgAQ4IHFQNOvYBtCHppU4VpEiAu+CvtrTY5Ph7dcfQ/vjx5BSTAMWXcXc8/Ea
co9azx6luSqxVi9C40mYvbGUjBbulf7eL1EWO2GhXtPeR8Id2VMIQeUv8wzRhGCDUB1X0KxFnMbl
c05hx3RiDtCcBIN1Iru/TTf5rtDXPnaJ5otnCv7Da03AjjWlyr2/872dq2EQhSAMSvrWbteMa2rc
HKAPfiktIScaGQyj9XCCbKmKuPZH5UXFc3DVB9Y/joPqeQwj6+QrqY8ArXRPFSfmbS1p9TiWkuxV
pJlB5+2qWhuev7nk04f7uCpYaDO56+AgGWldNimaPo58ggr8tSvCg1l3/a3ud+dEuTHQYa0MxzLB
A4XIB+unBnT8D1WCFnGxLCosIPhUlYOuJCDuMNLnXkAGmPvbQjdzhRckWjR9Xy/nR0o0lQ0ctcw3
ml6eaGeBPKEHcPP1t9EvzuY8x6rBrIF1zppeQfui5aKm8SAgeZqrtyERLmm66B3cEZafXZfUD8JW
drQBopdUgRuXOf3zWLs59Jq039XGOZXNsLXr2H/lALizUM4+lOBSr4CUmshy+H3SUWA2tBF4+4TO
kx8VtJ0rk6aJ/EshXJd8EYnNo0hOnaWjKe5rc1MOAtDaiH/J7QnH8xTtkLJCLQcRQC/F+f3Nqf5i
Tjk9kRpbCo4ZzKFC042LtchzMbQ1vaGhOgc1MtOq/aAnXYlErdrp10mRP/sUBz+VnsabSdwtzy5C
htiM6/vEEmdPqQY0El0mUDrBng69K9viJGVM7vBXL6mHk3BjqEuGEz04kftDU4v8TgBg+eaGsvt9
fDyljqOBzgINVMkB9eKGDlmWNiiNWJgCzKz4fh0aafQxBxmrJzaOe3K3llWm9GgUbQxnbBKO7zjX
rUqeZ92Kn3iz792JdVNOUFDSLGhHSqE9tF2ytjHWvFgC9JBPpqehmMCip/XPDm2wW2rpXRsGXKRq
RMfmO5s588avoE64jtaCxLG8I9RZDBH1cE0l7K6//vLWH5ZDfBnMzTReTjhpF/sihn47tyvzP1dl
VDYt6IMAyXTkIpEiFxTLheL5mBGcbOvpsYrW1vNZPD0xqW0eYzk0+AGakPbGdLfrsrM3qu0zHFIJ
2kuUmEQk1X2lrUV+yRCSZlEoLbuR5L6bwADm5v8mwsu7gGL+s0gcbZeoVFETZcrQaIKYfks0JI/b
quuG10xaR8LOEOyRQAfnJn+dIy1ggYtVr8hwoweyuK5i5Zyjmr3CVJ0syth9QUhKXnjumaxC01G9
I2yhyWyxmvEzYuh/Jq1xFmxgxzfa0uAX3dE2Ihsch4awHWTJUtpSnLS0tp/83KOQ0E+m2iUTrdVd
p4Y9rjyMV6nWtYevb9PnRWda9JmlUzhZtCsuFx2JiLwtBaAzO1cODFx5ilx7nZjKIzdhfMb3KhZw
BHH0TClFZcE5ICHS5D4JXHLMJyrlxAkrpx+po/89Joq9VfLaOquGl91Kp7xza7d8cowaoYabZzdG
s02E3m5av6JUzCVDh9P8DW2F9a7j0V6ETq7tpY28zW48WJE+zbIgrdOtykh70UdD/F0n8NMuyFVA
UkDmKdMSNsOLCV6Qe0baSpLgS7dLMEwPgPZ5ZVO1NI+ZU4HHmV7eXi8QS1hVv/CkcmvZQXA9ZEn+
zbLx+TwzfRiOY45OT5I+zcVBAq9u0ERZSHts6qfOu5jpmeRcMUAKO989Yp/vrxqYs65PKrefOdta
abRvjlXa9IK+31w1ZgCSikCjmHaYJF1ckzJVdY0EYXA4AwGa0OQMDn+cDN6OIrAFd0UeHgwLpzMG
sFMVgkv0/foxyfkdaC5A91LvlrFfd0YHi9bbzwFE4aPB/7119CkSTr+dC+K4podJmA8LeS4yvPHi
pILshN9cWPt/46tdDDfYYjSbw65Gxi2TMYP7/fHQ42JS1/usgC88fXrmLvBF6SYtq8DHyt52sMXE
sJ9E8rLP9Y0KnVLpKH6t4SZuy+huMJTwTlGhA7f6rxQz7pRW7x5VpSVYDR34Nib2JUPCLMmIQeVM
6UGn6Icvlb9qq5erMib6LHfwjg92ZoE5KP+2g3Q8Mk69s8KUJSgR46PhajdmKO6/fuO1j03vty9P
wcb3tk1OQOKia6bnbL68anz5Cn9F7bjdwTKgaLdJcl/y6RYNjNcnDJ8bgXmRNjhtG7B4930v2kPj
4A8afBftdtc413Qa5VLTAHRyoDhpHltPXSCX/PojX4RATh+ZKpMNVDWRvTna5f1KMixwtGT9NadY
sfEGUtmVNvc3UuRyn2XtPwReMkpXoieDlu92CImuio/SGiOoNDbjJ2qfReyE4tz19rM2jPZZ4gQh
OyI6CRuYaKQp6kOVxC/aECcbJo5EKanEAfGhxgXBUdHuDYUSIFHBhUg0fDLG4zE19K2uchv1LjOI
b8F50h/msQvE9r2X2fGO/HReVIsU7aR19zHC3a2i/4PJ2QSK0JhHi1H5Mhq9CiCwYSxqTQybBG8/
fWK3BjmOZQZhwLZSMwnkVHbrkAktPaLqtp7GOyOlCMZ/Ui3UMdzGcNE38xSm9RRl1UQ61jLP+K20
5RG5aqZJ80WfWO7wBLcxB60ToJ91xHXaxqA/TtJFeuzb/dGSXbBNhxAK09xQMzIEX4aCH+vrO6tO
i8j7RYYzL31bk7WX/6o01D++iV1LzHLPjV85QK3yZeALfUXIJ8h7tCALBh7qziDscUIx5BvRO1Pg
rg60OZT1zg1IYfIaXXzzuP2pktNtzdYdPhAik7mJ/q4aDktFLdEmmqsxF1B53GaH6vCE3spZGnbY
YMGqEC6H9FODAH9O2qH/Gen4DSLv0UhNypNQIHfWFJDFiXelACcOQsNH1aWdHBfApV2O/uvXl/LP
n5rHWbNMfpizlundp257rRF13vKpYUeuR/L6KOKB33h9na0IKUK0jZxBJQH4uqpAN8gKvUls3DFy
ByI5kHbbgIwfJ6BUIQ8M6OVaU2UKVuNqDogNKjrFX3/mT7efMRmKRN3R2Et0wYL08fa3tOYDDgoI
gST5WI1HnMLoROpqQOAcKcBHJ5ZalxN3MVrZI1Kkl3k7KIzWXAY2UPevP8/leIQuE+dnk7tOk8mR
jrh4HDOBjDwXeOWDJtYQfSGTDxJrgXIcTyQJJhxEIfrRJ7djbjzVNJbhifNHd4VaHdJh1vY/A83C
wIeZbU/LlW9lwM5LHPXQD1gbimmHy4M5Evkn3SB0sq3Z33H4dLdS4Ee1lbD/Ziu3LguR6Wtp06NM
F4Qx9jwHffdoJK6nFKKGP9IN1aFvJJRJsVWzIiZtjpfO04ixHfIkWyIdWtHmavdeZDEFdrSNByLP
bRTnryFswOpMNQo5g0glVA3nXCz1G4VRMzwfMIRJFj2qWUrKA6es5WikGfMBvUOWKYZFIocOEVZp
msvMS5U7fGhL4WQhztBg3Cuicc6Z0oBT4GxdWY29GEbfo/AEGye47AvOg5zYQ4emyISqUwr191wj
xUXlnVIFVwQ+Gqa2ZFmRVba2pijawnDss+WbB82NkoPWYunAmwt3xkP+OY/pTCvfebnZHavReFXT
gDHPBP6yIuiHsv+lxkHGl0tfsVo1a5ihlN2DRQ0zwUtFgvBPqXt2+LrMNpqa4sVLzPybI/rcgnm/
RuqqyjdkGaKOpEdzOaUmpELqw+CVa63zVgCgu1PqNx4KvVM1tQIdTBVWpclfBiT9OEHxL/U2OxqG
wFJbZO6hMsxXuyFVFU8oGlk9fPr6rVEvGxfTB7Q1lU4Mp0TTmE+S7x4vhXwKroBfYsqYZLdF5+7R
dOobon1VoNkeSjTdfCjspjiEKJLOQUBktkv591Bg+7XcIf+RDcGPoWqYlUFMg29jf7PR6J/KUY4Q
nGiFipwTdcvl4LMoBDZqFze9A+JogXkVJXyt7lxIB1QUdrkyOyU7kaCDxbU+zPuf5RLkOpAAmJV1
sA2zMduO5DTLtgzuai2pHkuSBcKqR1rPi+1oRc/Z1tZuMx8gSO6na9EyGBQ4R/GXj8VvvFG49Ze+
pubHsjF/fH0X9GmtfP+YTIckU3BkF6oqTXonH9fSQmQN2Uw1GPS5BFZHq17NMYJa+5O0ZTqSrXlN
aFy56CYTZBzmRMLBQM2yemepALlTxa73SY+TZBKpkzVDB2IqmRYdacvIK/V7i5P6zQgZbRGXvr6K
RFxt5ooP3P2tmUDzxxz74ACwPWPrIxY7UsadOUTpFv0yrBVPEduWRtbX3/wPOx+0NhNSBWfDPxzn
jSDSLaB/xipCfm5yq5e67v0cK5ke85gtXC/K9C5JcfO7JqjfxlDjdQlrZxY3xLK7F7BwjqIP7bNW
eQzn42A3RqWCUMvmMNaLB8Wo//r6Q88q9Q+3ixWZrqU+Ca1sWl1Tb/PdSwNuxCc1ITZWhDit5oJi
VLKdnhVPWN+SZWJjMMlH6JTokrGEyN9GjiOrClEYJzRxEs5JUdBPXze4/vqjmZ+qYRrqFMMs9IZp
8SxdVH4RGY99FNvGqnAd+wRMo7iTwr6fiyX8MFNxsQ8HXP95LovHzBpIyJlHnkYY/+VXTrud/0G7
0exNWRLHF8Q016xpAVfISlnkSUUSC8vdiujFJ90r7dNUrZzIwrRPaJ+wo2rdBIpBHDa4FQvXBB2m
l/lCsgaxKGpnHokwuyG16A59e7VLAtM+eVBzJ24pC3euPBI+ji03GvHb6KSlun9bOjGZGiNUZObq
P7Ye0rgedJcUEkDfMkDsFE+jpa8v5Tx7+HCXeSmp5h2auvyPfuDHu5zR5g80GVJIxpYP6pxKkGxH
f0uDusChHdwwM8aIzoR4TW5z7mS3Q12eU62BPN9WJ53wz9MIxGc9L/W8Ss6hNQy8zCW8p0QY6BmA
gumGaa/LjkzuUEdvjojBBguegWqh63WuvOHBTrT72q5/Do0Fn4LgFHBExPXZNW1HVUGDI5KNZNdb
CkmoRQ4Hgy5MqO3kVAjEFHjbLDDWoDz1bxbmP728TBxN3gBJUDdqjo9XqPPjQdVbiHF1BBp6jhIP
ezSGDHvcJSLQ8jbMyKFsebaeiHU4RU6LU1mbEnTZOHhS6nTvVdGwRTMfYeVO/auJta0F4L/mc6vV
7AzFH7/p0nwqo9nsNF5dB0u6wXTUml6i9+8vZ0ED9ZSz4m/DbTvFKCKQM0ErToQYfP/XUGLucs/J
9rrdHQkP0vc1cX/kiZnHGnE/gWlK2WCCSu1t5UT6lhFEcKJVsssjdEtRH36jU/8869Go9002CV4m
w/i0B/r4ITOSjb01k1znQLgVtMCxGIBvIASxKHiOiLfttcXUz6Nhi/Gtb4Gn6GSTOTFhaKV/pjTy
z10Y3ozrgjPBI4G362gKgxeMYI6REoSTguKbMuGPH9xC2WAz7aEZ5VyslUKt3D5RCRr0csti0QiC
ZeQ5N7Wsw7OX6cpKV7pfmoMDAEiY49ergvQaGabAzxLF2I7sSo+VZt/FZQIneDwriQ+6fuqZ8R7d
x1e9lnrnr998ferSfXjzJZoU7CN0lxCmU+N+fD4G+GkoZkKe6xBpm7R7Rn3EXZ56J2B2WmngniyB
Bacmkdik50kaTQ7r1YsyDJXoP7OuJ/fHVaJDBvs1d/FpKSH6JVvRD0g/uityV0hAps/tUQaTPFIf
tNxI1vN4mCwPWiSFiMD4MWPsu1rd+o514zYm0o86JXnQsu6+/sZ/3NEcjYmNpU8mCOuib2lkAi6e
q2l0r/RsXxci2GYghpatgMOaBhG5Y9MezCJvQb93j2agwfzFoMLv/PRgJy0cn3FcU/Z47xv7OzOP
+qdtzeCUajli1r9d3BGP7GGsooVcRdRYd71mbVti5GAaJclSJEZ54PAmibcATjUgPdvhu3qRowep
VE++M7H98cOYhi4sRHjMui4vFvTLJlRKlaCEhLTbdgqJG/BzsF+azWLU0TUG086gtyTgdFiodnUy
JdnHfrTPcqghX9+7TyqGaTVD+TF3PVgd5MW0xtNgATO0YANNXW3jBHG8zYr+JuOcumpN5xEGnAP5
3FbWul7ZRLOQm473dDefCBVOMKancsYa03CjDFO8Y5zyZGbac5T28qiBfh6i8SbM4ZXFZGFdIW8l
raSEqvn1F/n0EM5fBJHINHkz6W9OD8G7ZbnWuxEVOazT+QgPhFbd1GEAl0I8zU+kIO6ka/XyrMWp
xhAn+QWcqnik3UztgSU8LJQn34L+Zzsc+r/+cJ9OA3w4PhWX2sQEaMlLFQtgrFrxW5OrPAlRPLfd
1nAWjkDzoh3OqduqAE3tQ1LGFhVsbVV5cKYolsSo85UDbGHfACSKUh9eNI6teZlQe5wNsyEBTt86
dir/Kh2JSOp91A6jkS9bAv828Gitq9qeeo4cIImS1feVSjkGOXNtlQNpSpyvN7HHIDEp5H2FYAKm
ByEfDVV6oRUB+nxXAbTpG1eV0TmIFXheDUhl31yhT/3AaUclp1DlyOJok2row+1TeqsIA9attYmN
JEym9JqXeoKK+eEQr+fiN04l9WPTjve5WmIe3HtDjT67gs7m9vGDJCswNAL3rvatf3pNE7tiStku
xpH+pvNPa3feuZ5+GO4uw6dx7Kc5LGKyMU9Qxen1STD725WGa18XABbplbI2pwhgtg6BLYNtNoSW
VeW2y4aTn9AZ1shF4WbjdqEvbZdFePr6oiDS/byXaBpNvWlddWx2k4urkjQR/yYpaNMtaj0c78zQ
b6lfW3S8nQIocfI5hbH+QrDReOfF0Wp+L2XFDofSPLju3XI9y7wV/OlLtRijVYqp/twZ29QnXmAS
TapgjqUTZ7vZChQ2bcNiUB7eXA0Nwt+qT/PnnEb8vpYwmqJhjJ/mMRkPS4D99+xG9s807Yc9cGZ/
yWjFYMMeCR7LQaUYUVfsvcnb0U8h2y4cNY+s1mu1JYPkzb2AvoRNcooPkSBOti6WIxwZvNDLtwhj
RsLgFqeU28qvfowdcLIGrdQGrKe1NvoxeJh7WhFkRfIk6nqfI/uePPjViciuhSM5JNRK/5rnAE4H
jXwmXy8z6plEbFO4FVt4Rc9FVGCucMDN17a8GbMp8mTCCchgqxXRla7H8bVCX37TN3a0L6CLRqq1
NAC4bobcwrNUE7s0AihAyJ1vSRTv6HD54kqY6VUN+ohTQBPv5jgjxXKhu/H7c6mdxg1ln9UiyWjE
yY2Us2Ib10WL3sr2wJlUdEENLX/WShVIo91d6YVcvF24Ev0AhNfJo1nYbYiUl4gnQnuxqgB32ybg
W5wgb/bSavEZK8k1WYsObGkAlGk5/nyL5qAtWixnfwiAg37R5Q6+y6iNTprhwMYJdHcVRBbviQfr
NKacF9GPdBjLrUM4C6VgXO60HhD9KJvk0JDis9WxT6WVmx69QU+3TFHM9dwWQDMxEUGC4GdTjk/o
es7zzEJ2frEJnLE6N0q8s/1+3MDBCle6EeTPPcw/SLo/Ox6HZ4bZzroKkGIrs7+qa5KHxhzFeYoC
xFsGEwXMwtGvIenYvWYerKaGJFX2TzaM4CutaMsDXWkw0I1xrY2xufeUMliEXfKP7LL+rg7r6BhM
g7jYvTMYlhzyqFqXRP6wWZCb6Ui5MElAJ0GktY+yMSLIhMR11LR6Ar2hQWdobxqVytWfhRcQTe6Q
/jj/Vd3WvzuDtKRvtr65D3hx4qSdoNPqlY4xVScfVwmzx0tAH41gcozHvPfsHHruNfsBgTpPOVBv
jxdYw1x8nP9waBXuYWe/OiZwQqHHr6p596Y9qsxC7MzEdOAelatWxPWdJ4e/RUM0SGKS6prnrCMi
KuqH+dn1Hg2jxrbRSuPYR9Jexxbp0mCLgh1B4PgjMBTsqSamzByrh1ozxT1Nwq5NKOBsFnBMcf/0
xs8xGZ6wKpoPQqMza7v9Pd1qe+nUOClSx1265qA9YfEEsEtR5TGFBm+sKk+6Njir2nA3ceJq8CzL
YZ1bY/fNJf7U6URqaBsOnXQDvQa61ovOiGdX+aDmIyz0dLCxaTOPSr14H/EsL2cbPnMlHho/YN1s
hld1MOUNIspFGeVwwslC6DEPgNDB0phskqYpX/rOWkZzw+7rTWM2HX94GsxpvzCorRE16GwfH58G
p8qIcXS7caX1unUqdRw5rGP1CVjV3aBTX/oUGU5OKyXtwx5thq9dOdjOuzK6bYf6KncSdS/dxlrW
SmbtaKoqWx/d1C7QzPBhVCMOTq63HXsFBlxd1YeODRec/VTNmjK4b4SF6x/+VezRgQlLq9uDK2+o
Xwb/io2pWHea+Urq3i+yGAwW0AmMYE3q0tQfSPymEVan8ndhWOaj9X+4kXj6yZCmNePM+t2PV6du
IUE3KvPReY/U45eUY83RTvCeARDvXu4G2wdGidHgNolgstAG1Q8dzoYtM2NlQUGQbYQdqdeBixp+
9ljYNCe+uYeXEgwhmY/q0+CGugWJ68WoPhAalg+yllb6NEjy3VJZxBHdqnKI7uD5ZjuheGQT5WzA
LWE3jJ750Qnjr7nIzIds2Jc+0ZtGn6eUxpHBGRcrV2wFzpL9/9l12+g4Dqq2L+J+qfeqce44Qqxn
+aw3hsFqTgCSRpVvWhujZ4FmYJFKpdz5YXXEI32tKZW7HYTq0A3OSLIYDgTuVle4YPlMU8/GcMRV
aqXKVYDJgCmfvhihn6+53w90xh0w5lBRfCUIvmkafJaMkyXPLWY4Qavo88XLBDnqisAb4ZWEbk2W
XfqmTcMAKcYTeMqnJOcMiCoblvKSQSjcOmhht1TmSyVSHACYirLRhyz9Zhr3aejJPZ1UDJPWGvnF
p0FtDGvLCpSIkBolWlWD83dCtvPa6hyCU6EAL73GRY/iMqan4Z/ehyFEjnaojrYir/8NBbv6+SlT
DQlNRUKHYXBwKfTRaL5BNIsgATLyusGFhm8wJZCiDox90KZPcpIbjcMqQw1go/jyxkbsnEK8+C4q
66h1hh8haTpNXjMUTPqN0PCEqHVif9NM/cPqi9LVRAdi4fhi4HRRwMuOAjTpgfTLzsjX867UKv7v
ek4Wy2W6D6N8+AHra2W04XCjsSh3g5W/ylpshFeJ/Tj7gmyPCf0Q2zAM2rpDjzgpBr9+c+dhy4fV
lxa6paNU0SQSLjGX/+/K0KoeRo8TtFwZavG76gv90HYKgUgkVvuNKsFAO9x7RZBG1ZntKouDYl01
zktSJPfEQnAqYdnDvifIHsUjG/b6opJ+ghMrelJGfJZpbanHLLNQw5Rs1VDMtw1dc9KVq24VKOEp
IHZrP6/vZqh9ZxiQTMVZId9/w6mWRairo8Bm+MIa9XEFzaK4ivBy024fDLLvplzJphuC/RtRqmo4
OCtFkp3+g6jz6m0c6bboLyLAWCRfxaBkJVsO7Rei3baZc+avv4uaD7jAjOH2TNsyRVbVOWfvtWvT
Kv77AILhRW5KizNegdy1Sw40AIzt40/h+qXHZ2OYfGlLkByWtD4n0zi8DHJbHYn1GYg8PcvoMW+x
KM+Y+WwwF3137dvq3ezi+fD40kM0B0Hrc9Ck3kWJKDPNnQYybk3l+lDIRno2bfW5Jh1nIjWp2KTS
zIjycSTrsTmsRXhDqBOIv7nZPv6oiCCAuBaIbSczOQ6F/Ex1QL6v2g3HLl0j+GANxK3GfDFvPYp/
uMpzJMN6mIA52lpyJgOGzIiF2lVH3bCzKm06luMnZ3CyGQkUOVtFKO4LbWGF2Ivtf3oYrTEDxojV
fJQwbh4tZED/e6FWQASpnn9Ktt5ux4l2or0shSPFhrovenOrogD+H91rVEtYmdE8Hip92mGj1U5B
IhuHOlW2UpzqZ0mdE7dt1yCitGg2Ri5p12GqiM1QzO6ulbgnsyy9M12cd2Ls4lfOa+OOqNXuOSK7
gA5EdVtCqTwZ2fwRUoyDuLEnf8wiZTcq5RqqZYaIes1v8uHnz0EhJ+G/2yTVldIjRZFQzXZs96mO
yFM36erKYb1tU0V+ps34JSF/9HLLoW2d3zvsCDw58MgUo4NANaTxu2F0EPty48WujTf0XJ7OOfhN
7avAVSvIMUEXhW6IwvV1QBg8ttHzPOnQNNtAfiadFfPD0ILwHF/i1dEsLcv0TFa8qXfHwUY40K1R
lXUSxk+MiyHqd7r2bqJLZdb+bC4dJ9l0NHyg1AlJGCFSB8LBM90OwaFDBUrIlPHRVEQu0mDhyUpQ
gHiZCJZm8brNJUjXh3cTaTisOUBRfiOK1seDbqPeEgNTV9lthJJf5CEsLuFQuVk22jFDfx0FRly8
dxA4h5isTXVsL53Ixu2jNbQaljw2feX4+FCP0vbxcPTzoG4VWYm8xF6BDGF+iszXrgPqYg6MA5pI
JQl6HaTU+njDfSvvi3QIPKiTLECaOMZzHfumNr5ZRfVntDMoUXN3I7rwPK4K9BSkPRpt+tG10hyj
Olvd+ylQraB/pclAHG2QKE9tT5NNj2h+wjSanmQ8GvTNvASr91sVdCFxD7rkPwQnj+9qPQRioU2p
32lDvE9VlZ6GKCQQ0RwaB1GBd8Ap6ysK01FpckoIpUjeALTiVAAkZ47VQZsW8xo1EkVlTpBEaJY6
lY/JKJBws00Y5ck3zZGdmJaPYVX82opnGW15i0QpdrNUJzQ8ofxpiwomWYmnYxOHJtbhNvL1iGNG
oUse4a6LHwKpOkultvjx+tko8DOMZhI7WaTCUdRL86RLfbUlyRwq+IMB01JmWqn0NBYTo0tkvR4n
m3+P2LR8OT3mf/hvxOmh5K84vPzXNZArjqMBcSZxGP/m2PzdfrLiNeiN0i8ESXom1IT4jRBCYM7k
1LNR+Hky8MVCMVwbKvFOF82AEaCPWT5YDqjVPgQLLy0SomIkURgHm1h0VIztcM9GiDLVQptsji+E
fOgXbdY+zbGtDu3CWl1oSB7iAkR5bld/5vE0l0l2hmlHC254erBiJGircWaduw7Y+Uoam8YQJt8q
8n80MorEGrxJW5rNo52DfiQ8tLkR3CbZkHlvMUC3kzWBGhgN0L9bMlHImLA4fU7xpD9LUbKdY5J2
WyOHKRlWwL11HDCwaGqSWDLLF9FwZz7Izk/c7+MDTFJIP13agNmKB2cg2N3LO+y/mT0TA0aRsw3p
E6Kti8R0L9W6cFCzUT+ln1lUyD+MeH90M8DEa9sDnZ9Vm9PhxdCiYPNYPaYsKE/pDDn6vwJbZrnb
Lv121Bbtygyu2jyev8ok6MBai7L/DjULfdljbXFOXFrxMsp0ssqcSIt1cWlzoW1ME/V3I2qOQ1Mx
sjDgvishA7mSRIJcoSJXR7ayGsD8MV6iPQ3VcDKZ5BZZtp+0vH3v030028RTNPEXiRux25DVjcI/
uBoaFZkcQkRBXQT8Alq3V0iSeajHedtTQjziVCV7kPySfA10siv4pgx+pOr10VEsY3nwpxpa1X+S
sUEvto96pOkaKBdTr9AnSLxe5LWnhSUWnjUn/NFiwZJs7ZYYxzpZFxuaa8jf18sSDAoES8RXVA2N
r0rEKK2XKNP03zRuSCzQkuy0LKY/awJA3Cpxi2Ht408cm0slSFmw7tPCkAIe2rMWzsZLpxMhouCX
J0RVG1dtENnHe2TrO3C6wdNYgxR7fJ/WCvwY8O9Sql9N3yICUzPVWU+QICuw75kK8GhYoTvdjtKN
UCru0JikbkjpK1htecpWdCuGikMTxofJHNDJCe4PkcCHnKuD2pHpS2wkK3Lmxw2pZBxNugw6ocl8
WToUYj9qoQPCF811V5+q5o5MzqlofBjMzipxgUPm1dH3MkQba7hH07/oa53B8R15GBpfql0XzTZy
yrVtiCfzR9y04g9rFNrMjQWApUot1N+TzPkA2BxwG0KTp8/BguZp1uE3m2N0kWcJaUAGAgRgN2LI
uPJJMH2CIcZGBLUXflL41dbJH6D7f1Om2WMR+lVtbZWAtSVUZ6ZBIKdBN7UQYlRilXDkewst4us8
tedmwvg+BF2C1oqCwiiCaj/agbnNK/ZwYRYJkFpZOhAKNPbmeUGrzD6/B/I1+IWdfOhtdq7jIN02
c1M4wTBvjTZEZw8uaDNZtB70gXFHk9KJgQlFV5V5cmYsF2YfxBGiEjfD+b0IZm07UetL5DWG4BEr
+INxO79NSkTgLcOYiv4vrycRSJvy4mlG1ZhWMiPzFNAapee47aZEfpvU/FVqlbcuG3xTF8Rm1IhZ
hEN1KG0NyD8MJ9gGeddh0LBBnaeK6I1sEccEn8wcR1cW5HaDdMWH1udNaesoytw5OsKkht5SlMte
1Q7KOvU4Wa35a4iB3INqz9d+5RpZPslXStLsK7W54ZN+zVt1cec4vobGdLPVGZS7gXO36gb8hPN3
vYTsTvY4+GqD6dOM6oNk52cN291SzU/aUnjxUMv3tNNyB/8kpMOyyy/aqI0k6dmWGwA3JDeYEbzN
1icxBGQY5dPFfUnK4F4m5uvjRkExwLChTRCfdnLgsn5ZB5tmk0OgmRNadUagBwLV5CpZ5Q52m9+U
wXExfm1jvNuTeWvCL6Mnr12pffbSSxBD0a47YOWztwy0bXQVf4JEu0LNHeapMrJc9LlYaxe1nS68
7XqiEGSYAj4bUe0DcuayaOo3flaGEdGguHljf5Fo9cWU4VTO/TOM9ldTTXAyNTQnldrrg35Pd1w5
jbFcHttp3iXkb4YtrQ1jw/zvw1jzkKdyDj2jtsRN6nppSzxRAj9WaRylgdQ0qEoYO00Tv0up7Amj
sp3e1rxE1rAEXGxx0cvfwqTqLr5EahziXkKXHX1OdUaNoeonm8wSs688To605YadXv/MVbqR5xtu
aEPSnxp7vpJOjBvyt5uPo40iPNuSqnVcVCRABTwxAEsDYVnjdgK0xeUCpt1XhPF02SZXK3NvxLKz
LPWpDxJpN6vWO8o/w2twqUZ2Nu8zo8NVu1ZS2XRERLg4/VJ+24ibLMS22vAWvrYBc7dziEc8R5bD
5CUguacjZUAhNTnvYzcgcK3iXM7judHtj45UwLdQmX1bgt+dY4I/wnZTGNHn4x8VaAVJADM+ZLZ0
qR66qxa196RKuz/pYGJelkwTnWWbH4oGPRB2myeUfKnb1wYhQWRA+xSzoJTxpeV2h8PZfDPMgtex
Bsro2x4XTmAEzmDwsMKlD3C6NB+1XLgGg1OCJmCcdyC1hTfarJD4DUcfDLb0Mvf8ugb8bcUdk3d8
Va0LYM72UEEnfhKOlx4lV2uxMalRcefgSaSCCSk7IJsTNw7hh1xEdohiO8XSPmFKSuSCAe84JLK1
XYkbZTCA49PjDUFvG0hNU7PcuqZjg5kZuEhcvELYxG2UZzuyNG8wsu95NC707hlRoonEHu0b5i4A
ghfOoO7J7StopBPFzlUndbbmQET4eqn6BmzXESOkOcDPm8C/mODTtLsCnmTMP6PkFU9H9hzX6CZQ
Yg/yyrIyL1asfw8CLUPd776SQnKNuPgbBJ1PnlqyzZdGv8XKDPFWyK+2PBL7oQhPsf+mOa5sa3YK
cHnrSIJCdGNwECDwCeDSUMlHSQuXbS0nPzVJv/2yq0rjXqR1cOqjIOO3xp5GPMomIpgiaV64YeDZ
ciObCMpn4U8oivZFV5LkvkzJIbSgrOlx8ZSJNYdQ1ZsbDJOdTBTiax5SLEZCNv3OelWwvikVy01J
gKbAwKMyQeuG2HoySu4OgzMtg9NlcOxeI+SoaRwzI0ljmdWUyV1+y5L8iwQ2FW58GG8yrZRuWtk8
odONjr1nJE9mPaxFIPraR0P8ORkszgXFPekFad7kPvqLHjkZfGIBgk5DeRmlpc8t4HbcgxJrXBUy
kVpCaEK4fOElpqDvsKqb1uQWduYnSQePqRzNTU2iHyHWLNqztTReqfUJw7pi8OMo561hWyf82KdR
hIKQyPuBu9ZDPp9MpIws7TPgxFfbzAj1zpjjMVwBdaS1O7i5YLRiNT1ii3GA2uufCpI5jyu7NjAt
dbN+vVh/c3KpTzHzm5Tapg3j+a2YhmYvBeFPK0hhlKeU0OYu7H0ABKfQYLlmA3puIk+V0nf5dxh/
FesWs7aH01eWMHqaE6cHOWeMnNEDZns23/e0pmze55TVFc54nb/l/b9SIoGU3YDH04iyAxX0Rmtr
dIYpZ0AmVoWZHDtw7WoINqdoh9pPNbn0ok4UGzNoEsZZ/QpNTd/M0lCZoLEmnDIZYm02MN6Gless
s/mXJAAcDvQEkhq3fEPI82kJToktjtravi/by0hyTqkVu0GQrV4k2s2YItSbVegPjPUVabu+LGvS
3qOZtte7VgGRAL4/kVRsGDeOAtsCocpRJkxrQxKiRXJNi7mHUqbQZMkZpulbNOkX4C0Kiw5mssoR
0mrh2q2ZliaAJioerT0n4APQ3ujASSvGlXZoAOpiySQOJ7KRf9/meXC6iGVveO0QaiVvSfGd5B9a
pJucCNTYy6exvyZS9FYvnQGDLQT6Ay7qfRiTU1EV274LpnMtEvUlrTAR8szLHacv9vwU0aF6shLR
U24SsteS6vReR91Vl4i7y47FQua9FX42LWOCzo5eSeMJKe8htJHpTlrSUaS4saKC+HMixvGOLMuu
BXcbrqYwmcggIINqToYH0szNSLAaNssQ+qTNnkgC1iHlhJJ74+hWvJXTihnmFCi0IzQrl9eBTasm
owCPX3gjR4omNvkLrYmKjhg1VYVAaiLALVAh2Oqac2vJzSsaP9JSq978lsS/iqfy1yq1O1UhlbH6
PlQ6BFnMGBSdDhsn+KV0PgjQKgnmmZzeBa9g+DFjX+SEdiH6OkzaVeR7W9qbykun2XgVXuTsNyQZ
GvCywtGFbsSq+zgWks/qOpqkn1dbZTonzccIzE2jrcLOpS67UN1KwQFL69y/aiUkTjeu30AHZBIo
QI9wFzN0IRdvQnmXEQIhUYEVg+aE7T9tQIIHdzBofkyB44adR7nM1sdMU7Ew/tJnxqozGVuLRNRu
P5rHPvwIj6BLe+byiOvFlm2wfQswYVouT6DZvNOY0Ak9LI9ViZvmBcQm+c6Cy20r0mURkWvKnWfb
LP6yJnFw0jEl9D4IrvSeluECnHKUvBDOeG4V1kdlTMSNV7CkzVx4ZRa2UDIdvQerbna8XyUVV0Ga
caiwOLa3pAHDNZNzSwaX7pZJrr7p3fJdyCnVs4GSfQnzapO2wBGk8ifr1uuX5VCpkXh0UWbvOevg
1CLO4DJRqWxBadmZBMgaY1OFcXiy7GtLK0qIp4kHaoAgJjk53clF/UJskPhd1eHYbnQ/Go34KUfm
epgApW61KdIvywRFswQ5CSH0pQl0vG10/U82nqjtIPESIhYcpx9JHAh0eCa6DoltqqwjfrbaIQnl
pPXKXlY5JmfhUTCm6ZipFX3gkX62LcrBW0yV3eljElDQgHvo9H00Txl6n/hptymVTVDN1AoQJbVN
kL3jFdvwij36wuTWuXaTu6a2z4cT0G4ySQnrKntPHSCHIcHg2d6lAEHLJPDrKDtyWCEip2mTG9aQ
CTYl84kOHTsijGs57bIEnSfpAYhXn2X0PQtrQrslPomkFyBxwBPwCFF7L1uV56UDGrnor6zrVoLF
DigJGB+Md/VTI9PjA8XiGVrc+nKfUbBXlO9TZikH3BXJJq16qoHCF7XhBEnt8d5v5CU9kVi5L7QF
6y3q95rWw2R5QMdLmgTsX+GuVwemMvmWQaZbteDuBuMUm9NuVF/KINhGvQ7mXnLTtYxNIrdn116v
M/MIgp1gtA/cf7SnAPU+9et7QmApgnyyr8BQ5yHj9sAzmSrmeEJjR7WQrhWvObkvsB9VcptpCMp2
5g2a4hUs812QU/CT1tGMLrA2T0yonHvuz6TDscMgK1GdaeEhtp66klJyJJaSNM2WGddU3OjZejD2
n6YNjGuqwM6dQVnXlX5gp/LCMXFwHNOwPvFPnH/G80up4m2NyE0vFoi1oCDDlxzXQt5yrETFjiSw
x/w3jM4joMTUHWusyMHCjtv3TCkUdHG5r0Yx+XV4GASqAzDn2i5oPwUxzXjRNpiqeUrbrVWA0Rzf
OLuzE+nbKkmf8v5CvkF4SOOiueXrh7Yw37vgiGlW9VOkRFFDo7YvegJIpM6trJAu6V9aHXYxsPLE
EuqRcRcGCaEENvmZPelCKAtSZxyDg2ykxzbTHKmYiRBHamZC4uO/YZwlsdXEtUt2U1PR44YEXRD8
zQzLbsddMZAfYkiuStJwbn+3hb8wCVqTMYqIFu5oQ8BLOCVb7sJBLApMRzM1v+ceicI/WnxPAQk0
JFbiFN3kBWLtImfi13IKBdbf48WENpTOsmcLzasDHTnFJYr+tMWzYccelbsDjtDNxX0lCiRySQ8Z
E5AKDFgY5KR9sSjF4sp9YO5FqEf+OM2eEUtAJiXjqdDIRZ2jJSV+rDlFvMjTutXnHJ+JcFP/SSNf
kXhwGP+nuodYXfJIZiDLQ+TdGcAhppkqY+3kT1m/KEwZBqs9o5Eg9ZRO2mbWa50fNxI/QUYQk42N
PPxJNUSuiVIVLkhAdR82zR6HRHPKU4BS45KFVGFsH5OpncQchj9Mp66zCeJfyWbQqf0Kkp1yxDJl
3e3mgve2H8wXKP5nnvptVW+1GBZG0zuBBedYk59W2qVF74zI0KeSFuUEGYmJDx3nIb0HzUp1mezW
zWuVSsokeNNAX3Rp6/ZVjExh1LY5TrU+n/u5/8A6qtzhOeOTCDaN/NK8G31xkdLu2Cz62Qy7YyB9
j3bka1q+xdOyRXV7lPpgQ4AsGTh+gvVvKS1PQ6pRyLajYYMqRgUrrThjoHui289689IkRNSSut5w
LqNHxQTnMtffYRIxRX+WQrSFoILk8YbTlaM7S+pEojNr+cQdEAw3ejHUBvtc8vKR5HZikB36D/1f
Od1Ss3IcHVrX7qdtv5Aq3oeAy6f40gbBW91jHdIoZjx7au1NDUcPxkl2qPXqwzKTdq8PORZAYqJc
tTU4S1vzLe7Lr7yXCEnKwvIiBqW4AE4uL4meh56lK6n7+FpV6hOEPovcdsK0wUTohzbo4nPFjCxk
fAr4u29kjnTt1Z6XisO93lzbkulsAzSDrS17BxMSbkRnV89t3fc7NAscBb5JzrL2QdUqnh3x96S2
Fbs6aT4jBgaXgeHCm1pes8kUr/zQ/NhW2bW0eNrE0MYX21zkFVl+xAyrn7iHEdgv58JaKhc/QnHt
S2zn2UykkK5mrxbUy42Uvoa0GuDdF+1aOIfeQEY6eUdm72kLBHdsHx9Tab2G0S6OxD6M1D8DLftT
oLclbR2oW8GY1dtSPVpG1BCu3UrPWV4WvhKCxLNsjFeRjaKSMa44Flb2O1rpTPaOOR0fn2FfU7bE
uF3FFWYnqxJ7v16r2Qa0+ORmQlAgwbzoTS8zUoPOqaHTvrz0clKddNrfFaO9Y2FWC5dA1SmNDLpl
9RYRq1z4VHV1Wv4FRM0RPDYo9NYPCIW3gdIPGx0wv0uGZfEUyX3xRAuWgnwNfyvHxlM6hQCvSaRO
iOjrJpvStQPe9I5Dst/30q5ibvbcS43kBqmIPX1ZQMhHOX6z3o7BbyR/I5x4DDaJZyfyCpROjoQJ
rhphyeIpqsA4Sh34DeYs1L1Tmjum3a9kVQ5eBZ2qhXeistCptsSNjd1Onqpr4hv0VKMIp2CtLh9m
f86kjt+4uY/UqacpNfZa2C+Xqi7KpyW1Makr0wmBae+M8Xul5DfRE7onIghjrUY5WlsRU/tWFg7P
MyEdPR6uSuH02Iu/Hff9hnhGelWJlh7YakrIPAyE9NhK35esvkKWmoc/Y9f9RNWSngnRst26CucT
kZEy+jopfQKMRb9L6G+C7dilTQMP2zyKcf4b0x7i1Fh2PsS29CDU+hurGIk/UlZsrHii4TenjL4S
v+lVje6HFnQH9BDA6yK/jcmnjbv5d0wC4RELfSwl8msni/TwclToEsUkrD0++/8PWmw2LB1J7wtO
MnFg1hdaiYNBqDMHIUNJijNOvFjDnmjaN56DxKEmCNzenL5UOUVMnOpk9Q2kL6NcpnxY9GwriUZ6
D1Uqd6nbkaBAHnvDwIgO3SVSqHtaEk/WZMsZUAohm5J4y6wdBWJ7VwL5jV6R6jXDpPE+28p56NVt
JoP5W8hDu5qL2p0rk+vPlOA6N18h/HlOJeawC+fgucywG5uGxUAlk6vD4zOhJHAqFzvYPAQjAHwT
lwhKAtz1keBQ+APZqNm7dlas11GeWmcPfMpHybE1MFZC8NAr3MKqIBhVd3rizrL9mAAQfKskQoFr
25UyD9eJ29IyEmz2yYQJqgPRy5Pht1nS38op1tizzWjP1hh+VMwCdGtqPlkPZ/+k1OG4N7Nov9hd
dTPTDwYYxPZqd1MpbF9ranGiN7nAWUVarnZPYhiwzwtReoNuZ9RvfUeIlFY/4QYJN1VrL/ibrWor
bDDdZjYcgJ38mGM4OmwviOBqidWE62mVks2AXotcK03flKbVj3Nhns0qzm858nt+Z4prwRD+nQ4y
Nq3qjXDp9LgSLFGxb6xRILB4zjM7v+dNX27ordrbTGnog7biizw05klZTrVRLvvY9JfBiElstjQf
dVfphcsFSdfa4nsdFeUz3ClqbNJMlZ285i2l/Ugs2Vwtb3UZ+mNuO0Gs3HI56s8hMGs0hszZosJu
3mKleoYiclN1cr6nrl12xNRgXNGQ4UwVRUjWjvS94bfRmDHnF3tU1PN67ozD/MB7eCXkOPvD0gqF
faALaeOMjMqIqmLeWZwk/CEDy0ovTs6qc1mb5Tmj6+ENttw4yOFB1D2+yE839vagXbqWINMm+zcP
0Tlj2Kc2Gv2i9S8/PrQyCokWdr2L1SeMu6fhX9Hkb0XHQ0t3yKlJg4zCD71sPytTar08uecs/YFG
0kaPtMDTOWgNJhbpxYKurhWmV/WkzAHnQOww1O9zaL1OGdwmY6zBm7ekY0WmXboqsiaADAQjBRst
ihjceTQo5Q1hWo0Lt+oc5fWISC38IQjbbUP28Sp4UTkNAqHYNn0NqlpcRqZq/FXK+k6NDlMS/kh1
syMlwlWBCWxCElWW7MGFrbY9s3913hgGIKNFovknyC+nY7c0aJ40gu4IDGN1lxG06dro6pUdulJP
+8gwGfHZp6onS721Kwul+j9UYZe8UeRXjQNH1eIWDsrmFnMebwzEAo28rSRkjKKKyLSaiAKapn9E
EVBPyXShawB9VobICGaUnhC0WhaSR91PFGiJ6yRxjK7BLkAZXqblDZqvseaslhuJPm9mo0aozORp
KjBFJaMPhy6opDe5bJlw5UPLUbHMndRmEK9XNEkSvN3uGgnFj1fetCSvnGSJDrNm+uPAyCjLzzl+
zKqI1TtbDkNZSOINI+wnYSBuGRJyvUk//WBOpjAbZ9yHugugRkSMDeQCrrO5S60huFRD/2eiCtcy
7Tcvcv1my5DnB0KbminYWKZXz7nkN1KovzV1wzCaqYnE27gwe6fEKVXZU3gLQuUjmGW2pH868wGh
ffR2u8Mh57UaEWdz5Qr9aqZ3BO9ulJ1k7V2muRGi+jQZhCetSdecgbiExV01ooPB8KIJ4p+u5H2R
M+kND3x+7OQkPKe3oKb9GJPoygnis8+/4mkB8sTzKYLomFxEjOXDUgJxZSG42JmVvYbFcEhGC75s
EVPWM/k56IlZbu1aIqDQFj7E2oWO44K3tVWpIhDQ7nOQOhsIcuE7NnmbpWox9nVD8Vwa6LGaqir2
o5RIdwZmV1rW5vBDpt0fWjwOHUf+IllmjDd1mjqBRdlFRnsiX8kZLAQWiOprxukiEccdJrz3Kv+B
XNnhTQSdK8f/TC5GlBogKJ9nw8bo+6gEl0JHcvHZhjTxY6DKAcZ7wJLYBXoU9z0rOM8bu8BG1dH7
PUdVRm9G4mBckTPKuJGVCuI1UTBJLe3JcvfU9AqczSX9lPYHiGAaIzxIIntXKCo74dXN2VY0iqi/
raXtBks4xQIrB4VOpu+1rMiI6JXNa5NM9infmjqbjh2F6d+Ge8oKp+d4ikhj6nMEIKXduanQor9h
YO0H8hlfYZn0+yVVOAZ1pktWq/SpWGSi6+glIiPFxI6KIdIJmqCHClcsH2QnpaMTpgw6r0H6bm3H
4Vmqt1Z4CGzDJc3Q08SFycEwvzWZedeTQHObHOJAbci/KYtuopEAXI9uY4R/EPjta0KTkL41Vu/U
CQ1j5YsbVpq/FybVZbwZcyZ09HqHGBQLm2beBH4ZEFSq2pPiMDrr9sgCUCeGnbnt8klyFlG3z1Jw
z4q2uKk0fU9SVzFVTRI/PgLDmnmgAnwb8ksnx6+DVmS0yDDhDcvQfumL7kpEv2QcIOPqGqJCIHjY
Sva9UMB4wCunZRSTHDZbPxEm0WvV1cFFTRlhPb4eR/iNRmbXfp29SGN9GtZBKPRJrPny+KdDM7Ml
Yw8hwfpHHv4DqtH+rgxCw94xA9JZvz4LVCR9y4KvVPbTnIbzNQ8GSBBkRp0CG6O/lGq3NJpuK2Ni
iG3QBFDjbgaZwZteSoZPRhytk/QzfeDm3NgpQ46Kkf4bdfKmYX+jNa+jF+2YvJTIkiMTI6/I/BSr
B2of0W4MDb41kCQZDB+wGMcK77PghBZ+2PObNb+aSeAsFgsw/zYKVSC3D5rtkMdMoKPQdbKGSLMs
5CfDPCkMiquhcJSRGU3yjvjAkUkBq+2Rsz7FQUVOacnJsERQiDzLfmqYyEmMixVKkKGjNYGjrhjh
l5KJ0Uy+FiHfq92SHpzxvXLc9J65WUensZqhpNGAYUgW0hSSIvJCy2sZ/moawSDp59qB763RCxGi
KoyjR1R6NJKwTjrmSCbWzyxmR8klp1zbMj3DiSzz61h2F+NCehkpPzwdUk/359SZXwi13HoOD0Uw
uCb/07HhiNEQL9R9sEomypnZ/qaV3gz6XhbHrbYI2FnVTcO0oW9ecCHyyoNN2xH20P6WPCVJ/dGV
f3tbYkjVOVCilJZERKqWVlwQKPmznjsLu0zQcyUZO1QawljV2sTivy1wjexWeJzaoNpMCwLUbqtR
t6N25Y5L3J5Ffp03sk24BoM5KlK31YB5jXcULAXz+7Tt6cBjHFZuEuyRrvtDZ5eRNSnh1Z4HwUlx
QmlTvDbhN3odu5PxjDNl0+vvhoCQuZdM7tM039khupLwxRT3MB02o0xHpH7hSm5qvpdSNUD/KiKi
GOFY3PWsmnIAt0v/RG/OW9jjOydcb/FKy10Hp3N6GLi3lf6glJojECCMNZhO+VnX/NVkMfBLponN
ZLR1So5yIv0NOoHbYQSURCcFPb1pf0f86tJEy2V9nhjUjX+F/qmF/7LGm7DJTK99x5hVOlvZXkPh
2T6OCb8mtTXfpxWgbAl1KpsrivmNqP7WxcGwMp9Uqw2H0Y0k49PiQN1YX4lcOxMgs7T6btrMRZKx
KZEfSMoP5C40MyRFRq+DZGPwE8TOG7hLJa4mnMiaHwJCsiVkamLaXdjwoz8si2waforeaLgpvYXo
EpFxx8cjSrKfRvlNJ0YYRu4OWclJXPVk+j4ccrZJoDslMEqq7yFhyKlJRNfzZq2bBl3nhoGZwc1D
WCeEH9e2nmdBwA2MOFGi0K2BMhc6A5Uc9ZWfFkm0I/8u943CPhMM2L6SnSXtekx8vhkH1p+gemNK
qyGGf4ZyjzK7HiiG1B91sfcLY5c7LoPxvsS9O9XjHh08ye6LqpFVnzJrgnf+HkzKZ8BteI17vblb
muH1RvKFdTy8SnUwHJqJ4WIv+lOj67thSaQ9i/G5i+z0WU5TnXFte5TrKX1O6ly+2baLqLnedgIv
C5N+hJsRtRn9AtP8P7bOq7ltJtqyv6irkMMrc6aSLcsvKMkBOXYDDeDXzwI9t75bU/PCEilKlkmi
+/Q5e6+911jCXxATpi8IFo9WHKPrK6p22zpz8tLMlnETRrI34Vq8PG4GKjBPMcOIc2lcPZk2Z8sT
GMjMMXwzu5mtik35DwUwNaYXfRUamzDXHlWoMfYHk8bPwR2t4CkJLFIJU6W/ZMwzBg+/rD50dW2e
3Mr+OyvCL/y+SxmWubgFcMlcDVA0G4vZSYdd9lubjvcsn6LfysvuuueDypS+2Mfa8K7/3TQk6VyH
ZAeUtf338OOR/57gLB4bciHG9X/fYG9H7UJjnI6w7Vz1cjOPxSHWzXx6PJTJfgljX74xVil9XSv/
8XhaDzaCnv6vSHc1g8zYuNq+qydWouDHOLXVIdXWfH18o51b41oT6domUbvuYGQjfcPiipL3R52P
xp6g1m5nEtv7g1TEN9nYv9Ixzs+mS68rDCKaTqZG2tR52YfwtLup/ZzwS+Y3i/ew+ZhXWcllZhkp
i7aS7WlKhr/8CR9uK/z36j6Mf0iX/xMPhNyxgTqHgtCgeX4yK/nX8aX6UMO8R+wATQ0q3ofF7q+7
7sXpna96aqLtOOl2NwaCl3eiz261z6UdvWgHaS39NHnKBE0KjNvNPfdoe3rC3Fce7cs8Mp1P6UnI
dKZYDQkd5zkLMQASBbBHEqh/WKHeuFV9kjXqimxoGLw08h5LvMetmJnj9NaLEebtZ2Y428RIqBBH
aV9zAUnCys2nKo4mZs2hSytVHfDw/RllP7xoQeNCgoA+xDKbLygi5ksS01FfyXGID3h0Lf0iSiCZ
RoAOoLLITWq9+qRzi86ZHabNiSwovYcidCDTdt31Tc58uN0XVcf5imdms7/FwpMcRo1FecGxwrcR
9s3zt10Jus7ZFK59dfpBHMwmcvaqkcH1cQPago6GBX5dI9l9tIMeNyJK6c4E84VeKciLyCU9Dm2E
e4gUdHFraRvB3lDBas6rckXKsYv+n87S44fdgi4IxrbLHBas1Y/fVRT8Q4NvNgx+eF6dzMg+q0zs
u0p4NBEcf4c0LGDVSEeSXZg25Fe/leUTqmI+bHVvUfaKs1N35rNvOkjZON76aniq8UlsZKnMLbOd
eiMaNAtm8HvseO2sITLXTpIdJzX8rTwG453yr8JNn8mNLXbAu9U2HQFXBGLZ7Ofqb7zcezwUq5dQ
7ekZ2i8WpuM3L2v+1IySL1KXSB7JQDtgjEk3MD6qQ5Em9ltX1AAuVIZzZbnr5WhsO58R7+Nuyufy
PoXmuWlcjEMNwOyEjupr0O2SLmCP1x1uXbzwlkvzP0jn8mMyW9IZ6jA5mYE6u1J29www/Npo9E1U
qBQnzpvKL1EepgTjlJP/HpezwJiyKgaa11Mv0ZmN/g59puC8avhXe7AUo0UHH2mVpdvJ0s5LYg7B
GqARG3BYI5YI9PBDZg6Nob6fP70akXFVaTak+E8WeBvYNDSc6sK++g4ADEop3FCdp4ZjMFg3udx7
fBd0CsKIoeeTF+oKnTNwuM3/+rnHl48f5oP95LS6Oj4e+u/m8buEb4sTQubd//dHBzMst7FsmvV/
//DjiZ013Zu4SPa1ivfEp/+sc5S5gCoSf6uFpDPDMIoQDhKNePEY3Ov2vki87jOJ6R1r1+lxr/b7
Rd9CiiAzCPOcuc1znITek1NdUn92n+vILA5uQ1sADob94vUBo/l2yg69cl8qYCo/hxA0c8tKturs
hEq2nsvngdg5w63+kA8b3pI2VMi4uPxhXf7mJClPZkFHiXhECes2BwIa/pSOmE59f/XGJIH8aXuM
9FFosNCjwW2LX51DUe8a1t635lu/oFpNggiDxpRiR7prB1idroVlORtzaWrQ5NQwvRyET7FCRZoT
KmxEv7wsX1QBqr3INi1X4dwM2w6r3qkXdF/cqY03Lq2eXdCP3sqL7R9oKcUuSfwLGt1fMNcigtoY
M1W9+mZFAJAA88brkMrQjvoNIizrGJhKndOEaHSra8nz7DqCgmN5N+ZuXtUdXL6po8U/ju59dOrm
WlvdIUIWto8bVGFpLBGrW6h2mvqHYone+SFIfL/Zz0xOPwIbHaNNRugRD3DUdMMFp4FzcciOXSOr
QlXijGw2qbzFXRlSS2RPWc3V3A/I85s6xsjsxh3FjlteIxKv6jpKES0uigStsk0iFRWcj7aVDUwg
/UlG1hvQsWnAuU4qit8u+GWP6ENcj+Y3Y+0TQqqwYNxhSh8NfBqeixnRaEVCYdLWX5MnWpqSQm8j
LetDVfjHYeCQURUtotT4tUUZsWKX+mtV9htC32pXjdTzyMRWFf6PpCRhyicVKQP4cGjd1jzJjl9o
RcMl6Y3i5uJKaBVvFswOymM73afmLI+SuKmhUOamtzMIt9hI2GaM6SIrdsZMRCRxLXe9MaINsHyl
fEXB/999wBjGRr9aZTaTrzu7W8MZvukQORKVltzJGa2OGLLPVlnzmlW6Wzkgggndq0LgF4RbFo24
NhN2yU5r526RaB/6kvYh7rxx8qrnkSP2zZQMjprnIUzGu017ipgscTbAia0o2iwSBwk7CVjn3yrZ
J8iCsFplSa6vZj5/jcoY9qRNM6rD679COI0XfKIfn8txVwg3fzJE99kwzD865l8k0e0lb0J1tXAQ
9gEe/DbK+0tJ4+KIMg2rbPVmOS4vzMjISxbYDnSfc6it+/sc2ntHlgZ5U8aPdtkvfTu5AQNbAf/5
GTXsX6NAd6AHpz5XnImBAtKhSO+Fk7waQ1gcdBozm62yw+i1KxMK5x1cvvD5/3QMBvhzOVg7Lp4V
T7868dby4vqliYgypBQg6rLrD8UCBe5GRnA2i9UuN6Kn2IGkmBC7vFIBppdWyhkJtz9dMo8df8VI
5JAOUtzCOT0MEgKgGylCK2l/TSGqA48tbhVzmib8ctkJunMwcoboCvdQugMdJd2WW+TLguOqVp08
f7RgfNat4DrOmirfEpFKmJtJc9YbMT2N2FE6uui+8v96UWlckcfXTN/NvP/DDL1kUjTHqdhWMYEu
wywURgbnd6mz4sT0ZJfkYAkh8Z/rHiFXUJgp/nOZbqy4bteK01AQ9bjgIpCvSK0QkdBLTftLNXkv
UUteZU6BuJxTazRlydod8OWMFWwbApDM3YzyuG9Naz8OJK2htAq3lZmjN+JUEtOcMUxAn+GSvNG2
LufmOd3h2SAdq4qPCHyuhU/AU0HQDhplIg9SCY6hDfv3Qest0TbEr/ivJTDzMWJZx/l4VJ/jMBlX
OdkvVLzVe4GGZlWXsr097lbmD78OhgVVi9ld2dsCHkQ5huo5SSf3mnuItGb7bai1+113Hp2XtBb7
sLJOTNnoxuHM3KQEYVg4JdcyjD8QEOGtDqYfdhbSezVNf2MNvONGoneW/y1oZneVdMUVwDQXtDXe
gfk4GEvoZShEco3mw2xkoeLEbFzKGAy6IthkmeHSok+ltw6SnH2kLJ9Kt5brcAy+V5oDNoNWZ6tp
FZRJQr7rYs7gk+5yFtxYaqSNCFoJQw/Oy8R7y2O/pOmgv6a4+ub2DZDB6nMgGnTl0JxdoSFcF2kn
kW2DmDbymM9OEv22S3hbzjKNLoJXwiXkxp+PvdtPmwRZN/r3iI4KqU9+dRvTgOD0IXyOQ7nrxWfL
EnipGtdaz4BDVxVY/6nyTIywpGZL23uqbH8bZBisMocuyKBpvIzKtDYsDKMpAQgYNxMXUk231Aec
sAacfYxL6J4puci6S15Nb/5KExMxbBh0G3RLWWZNB67ng0rleETH9mJ2v0kYKwDa06aAsoz32eGM
rhfA/JhYEP7wP9atuZJTT0hwzegCDupMj280t5KOxd3sgndM8sGJHWU8STF/E2GMDBfTcY+lfnbD
AS8rEVVtiQfTqNBOd5An9JyDk/nplJO96el1GPWHV4X+GUzcm9XRNJgc+kVpC9+tbvq/jlXNTzbB
PQU0YjPv9CkvVbNzOmYEoFijw9DnFBb+zLUT2ldrSv1nkbGgiuhcl+1CPIv8pzxrg6emHf+SYxUd
0+Xe4/EZM3CJXKIb2osfZgXSbBbmQtGMVNn/vWmWrzzcbQOeEjrFWa1ZVA0CIx6pEVkSo4lcbh6P
Pb7yoOgfLbNgED2WJ5kZ/nrS5rQuQ/kmUrPfjlbxGTZF8GxzPIFJVdyVQFFhy+kIJKrfBEMznHMT
oggHP9rq2jxAN0Ps6cFl4somhPiWJ0ZxtkrEowxW+LKMAGa7DD+Ryi+ukBQAINClAd8qrYhEM9F1
ye661r2DB8riRa5Yfk9eHL9UI8TEcujrc+fTKZMarFAihbzWypTXx1dBu+ytio9iYKsfGA+yd9b9
A5hMvNYZ/RxkA/VGt2723eSqcbieiAiP/5T8/RQB0deA70aN5znwp3OZEcEyQfGqoN6MxSCR2y6P
Yzie/z3DCHV3MjJOFMsOg8o+v3vmajYRYtGRLe7/PVyH7VPhBvL0/zxuSZq5rYBw8fjpafQL4jxc
5DG99e4sos2se8f1uIw56Y49HvYwLO8jsNa7IjK9tSlgsnPiM06Pm1AkuDQiw6ADy3tKo+Bx+3g4
l9USUJ3TU5yj5PbfTTnnGb079qQyDCtjNcBsNFYIl/JjN+vXxxMjt+StkxUBhZ15mfuOVXd54QMI
/OeyFZvHQ4+bzG3BDecoxDC3OKvACyB6sdEmdM6zEQXwCPCtEc2+rshZcZGCoDx1vpVZIy69x35c
gQ3/4ek8Wk/2HJ8n+lQ/1BcuXTy0IcPKeHqLIiG/U33KnSmiLysf9BkhTL0mtnp6Dxx/ZAwUekCP
uTt7jAtwxvq3CODId41daKomZMjavk4BgtR/z8Ish7aKGU/TPwUWgGISbGbE9ERMmA1GLFtPuIBa
glYg8qOvqdV6EARyVlNU7LM5Nr/hQKUwp6h2OCHE1FX3PKO+C9F0f0h0JOvRK/EbDcBXEi/ePR6f
6fPsw5Cshxz/2IdZq23OwObNr98N3FaXIO3+941SkBLSxEXPkRH+9PiuORn/8xRo+8WmtC2G8RyW
OCrzw49f09XV3VFYHBTqyF45Pi2PPCA/28WS7dd6k1NfXspq3ONIRioeVcl+8svpWS83Ef0/lPT5
bvDcGRW7cp9DjW/E9+Sz5zLPh9B01Eb1EgaLu2ge+lWtxnpbtCG9ctptGzefJO+mM/yK5Xva9tFn
Vo73QRf3voX/OQMIe7YKGW3Ld+l19XmqIwOwn4mMNDCaZxoh9ItdFBvZiNGAUBD/9rjhENPtA4Fj
Kegn3uDl5r/v1qiajTnTEKb/5wf+fdUnwyaJWMT++wbxMcMtLDY+MR0vLAPJy6yKF1f4+tIv9+h2
dE+qkLTtufd4VmawaytkUbRchncnR7ZUDP2rG401HRvMFZ5JVkjYA+MRssk3GQ7GDcrE9piE/e4h
IHrc0PqS+ELHcS0a3zgy115rf0e4j7oTSfstaOvs6qZUT35GXHrRw0iYQ/fC/7rcjqal9l5B/Rp0
i8yfLoQYBmLVBqs4eA4S7rYjGihDO0TKXLsZfCY/cxjw8daZy1C90jvdzeVKaZRNRZoxwg6H77Nh
LRpG4lf8TaJzdbEKLl3EpP51yJ5G8YeDpbFHpVGsw1x/Fcr+2dFv2IkZyFuNKIMAsso7h0hO3IzP
gJo4jwL3Dqs8OGmJFbJFvBSMCkMwdIRrTDJCERfBycm5yhqjes4ozFBhUrAzUD2hXX9WAqRE7Y1c
Id24DMN6LNgOG11OAPy5W1IoHMXHodR0MwLOzyvIAukJV++HnYBt4UC/D8jBwsxGX7VRf5jy5wcn
vef5gG2DI/q2Dfx6k/DmrgNDgqyiKXeJw/dYe8YhoZ7wliMJ/ZNPkjtiCBZ2vAG/afGhcbeWHZkv
Q8K4om/z36mMh7eAkVHmJR1mfgxzxqSsi4M37FxhibKSYDrU01frZ8fICLtTNry2tl2fPQsLmDJ9
yuciX/eZ3AVGiVhKBvtBgkqrm4DWWpgZJzMrX33OxFvecH3g/KZN9/vCiOdkPJR6HdT13zGRjPJn
kyFKq94NjrppEC5KbMNdq2GENtsQC5TZlXOqF8UzdvkzeUM0NyqwEXp0irMZozDoiXpjA1qmD4hY
Tj77vh7bky/dYD/1rJqxTtS+6uiSDeULi0O7j2t2d2H27rfakcc+br+A0NSrooGfHFH9Mk8SFGtW
/kvZ3szBHhu8pxG25dlr7lnWydIpCjBWSIR1mNCmCUeDnImGz1gowDsWq8EPdxAneNaIGLVkQa+Z
Tey1Q5JZXTA1DNLDVCDDUnZ0njxvOMBl7yijxh9oN3Jm4baxa0yN/zCfDvS9mhWUaYTR7VRvKAc5
e29GdFB+tocA5l5rwwFcgQUko6MxoXfcgUZHrGNI/06gGXQU38y2BkGiW58Cbo0+yL3JBH9MDyVn
i3Oue3JsiGsVdvadCxgLlyx/Jk4X5zZpplFo81aKQKFdpKvTTGVuEGJIViM7WubTjasqkjFV329R
JLZr/pb2YOviwhGvWA+DIXaw3HZjCn1ZUpvQJcptmFiJZEdyrapClxo9k8Dngmxov839hJPKmh1e
VhSzk6L16V9LrzKe5JR/dYWu171EH1IhV+Va2+djQQJMgeeMk9AhIWv46nlevKU5RhRryKLh55zN
XJ/RhsCNJhoXvH8e6n3VU9fY6AdFBjeERhb6QVUEa9Gp6SaZiGf+LFgQgMFy/DrMOkIom0jUjnTB
n0jtqNadpep9nwSc3yfztfGYLHO8iGg/ZktwIiL8HBbk6NhggQxxdb18vIQDR4FU4z5Gefkk4Cuj
8DXLVW+y8iD1gR3ExBntxvNYy19OG37UaiZT6ltpIo53cYCsPBgRTviWNLj/8jwMrlml3usKOoyf
pOU19uNPnVo/HJnXewvjxHVmcTU5I734evEqSRRrVUd+tSqK8Ey3pDxmRnFpXQnmy4j37IwrSQ38
QebxT9xG3zjCpldnuamptaEcBmvTpZdmWyBdZpoWXTO5mKIwNMHL2Vlloo7Ev5dbNz/BhmGwX8XY
MzS/EZLwAXgwDGYjLu8O5AFDEc4Qxj5RANreOJP/222NPxnJV8z20rUb5u/CbeunQMP2SBIQjPP7
GKA4UhYcJDr4L2F8wILZnKgkOdkHTbvyEV8fZEsbTNaiRt06PzGN/WXCCKIpZFzSCdzDZOA9aeb4
KZnId+49yV/eS/oRkRTHpPwa/YtKzPYWexJ/MUyhUH8MZovEFGxzTDRW2FUZOSHIsbs6w/7w7luT
QlYdL4oyxFR1LHE6RshlQ9vaJXNpHkAf/nTnyTs106Ey65HT4jLOp6XruKR+ZAtJqG7f8iBHJo8i
VCIL08Z5HhDN9Iu+hAiddQvHhfcTr4Ih6DkA37sZMGUORl5vWo+ZX8zca9U5kgAJ3VwJqx05uih7
rUJswVXSaSzLtJ4X5kVaULJHHYNKogtOOPrDU2NTCBtiP9JMvUUMvx2u+FuDh8qsLmMbWcfJRRBS
xUm2Edqxzt7wKynt5toakvwrqfONw2a2wb5krYLEvyYQuk8K4OqB5MYEeXy7BanobAKjeo+8Dunz
NH30WtKRSfC9DoB4cEg16PbBvPl9jhKhSH+jZxp2DqU3G0TeMImfyq3B6ZQmVTYueIKEVAi1b+AG
InxM/irLUuh/uxrHCa7gRMDTywO5Sqf0bxlnwa6Jx5+cDORx6Xlrc+Esej3jqUI811ij9r3C8TQM
4bCOgTptpJk+K9f46WDwQzzWvBXYwy9aV3t0Kr9SY/yEl7EXNUJfcPbWpsPPjsL6WEy+3ifD0HDo
plsBth2+Rn2UBT1RE/X5tkpMdy9nAKLCqkgkrND1NSP/pxDNKmNH8SlEYh9E6rnvjeG/Nm6Gl6UW
gDMGUx1B4s77YZltK5RNuzIOortp+9ibJXhuNZnTQar5O5FCTybS4CF21HbUOeu8UktWAHGdsKy3
dKAZ99PU3agGZuqQbdKk2Y4YmJ5bJV89rfXxwAkbYIMmRrwwQYX5vN/sCHugUfkWaYNhDL/aAvl/
TBebw9PbepCxc/YLCbPP3MK982+uCH4H5eysGgVMsW21WOdG8D1q0QCkjQA/jqZZ02R5GSpCJevk
I5/0cBtxQ9Oem9e4Sswz1V2wQ4+28aDB0+Tp3gzMQLBVJlyL05NZZt3O1yXebWySwfgeVlm7KXOT
8RPoEJ/xz6qz5k8dx9Mqku9zhizOy3MoFzWv2+D+nHAo7WQWdmtHW3j9cwugj7a3c9K/zIzpGLB5
/XqSy0BW2/bKDdu/GSajlek1f5qaZcBQyIu7T9tmco7cXe6sJhho6/ExzBx1EXU2rGyvQSSXJv7R
7nbStMmX95Ib08UvJInzVlEJ2nmfXKIsOFojkPCuDLByCQrBx40T+8VTGBt/GosYwK6jYds032sx
/oG1IdZOnY27QFp7i5xR1g864r0lUJXW6SFyWZbtMmWYkQ3YGdzvqZb8ZyjAUBfXuzn+k3qqv462
oAg1+AvdnPcUSeu+QKtrlYM4F0xUoB4RMTezeBe/HR3t68akjEqqT2ewPqlC0m2GQZ3RWKXPQ81s
pk8/XD0P944TBmkh8c4RjjyHfXoB7WwijqOiGmJNkGx909OY7PLOHd5ocTIpjqed704khEPE+G4U
Lrpj2f+1sj7flM616trhKgRqe84LYHsFnr45vWJanzeoqDIsCoRFIRXZmEUZoEZxf2VsD/THYPgE
vHZ2S9vHHL3DbDXQaLIKhpg6xiEoRqSg08aIiUcQLfJPUeM7rDpekZgjOS7bTSQx8YSt+dKFibVl
IH/QbRxB6Ye5YGfiGvls70DQmGMtBN70C9z0zECeItF3aQAD1cQmJTkmsMSv/KB9ZS+Ao0g8KAPz
+tWMHIL7MpKx8pq5Ppd8zVkKjSpHUYOJagBkrgJrI2sTs6eMTGaHw4EDI8ODkn6sxbrTeRS1Uk/k
/Hrhe2MNaleLuYDwZR+THmMFwh+CS5KvKIWj7al2QfZqzGpqUi/aColKmoZ9WJIagzK1v7ZhiWYc
aJgPnfX0uGGs+dOzCnevMz6pC32C5dt4zWuk4cnMYpWDiatF0GJOJWeeKXmO64D+fj6W1rpzYe9h
9sA3O7sulI0w3Dd+E+xdG69e77/EQ2y8PsBo/xj+ucvk1omrHXBvd+9pE/3dRNfbSfLfHuz9vR/q
Yx0z8S0WVXOtHfNEptrLVNjT5oFZtKCeb4ZW2zsHVXlue+sBeDuoUS+9lhXWn2kwIUeg9O5DnW28
bBR3v2CHzBu7+B63v0bg868xoHTcOpDZgCvCZbKp3bENeKuqtL1NaoTBc1zQCBkWXqTJOXevfGR9
lpZ3i7TOYkj2zpJG41UMaUY3Ke9dAcwV6MidHaykrVglT3bQ/4TWdyccwj1pzuaL6OxBuPSVUW9s
zCt3Eo3/qC4c2HzlaxsXFdeClK+PZ7nJPO7QF5Fcj+m3CwXHyTwnoGZsqLtEdn9g36ZA3B6UQs+2
TibzCGSbors+XvRHmkFoSQR8CzgxbGsBYYksjSqhWV31zXvQE08cpnBcoiZ6Zo3VzHribVXYKJh8
ce7yPIVcwMCnbZjpek17UzL2rjSfl2gPnGTAK++PeARaNWtHwIho3ahet1bTrkGroT7pEYQvFaiH
O9Xlf7dm5eR4TDjZtSMiV8vWOYsmvcfanU+Sk2ffkEgl7Cy7clolFBGrROb0mUnKsl9s21EYB934
1tEzI7wmqYSvx4Z2sR334nSCcRT5QKs6jb6bdTNfZtRKe/Dl712mplPqerT/cocMwEaN/xiVeom8
wl5IJ45d9/L4Kkpwf3ReUz6Pyt/Glj+88fTHhygiKBbXHFXc46ZnoajqbNVCKSKfMXjJK8J0Q7oP
q3ngMNtgtOcDnEimkn6ziQQCWSXIyKZmeTYxGzGo8YxXzCDYzcyk3DQlh8+STvx5VubJN1CdzrhO
j3MXAn3CNhWwmmLZeWlD2/juzNNxxBWplii6VPCnxUwIJqwIq0ceLKTCaWcoVCClhe5ZIdxFgJ1M
EH+XTBSR9RAd8wWw5U/mbnSw1rdhXGJkZVdJR6IyYwMpdZz9+sfztOx/6R6PiI80D02ksJM6GmiI
TCPERuI42SaOA8H2TtkdDOkHjuy7sAWyNa7B63Jv7LMYQTSz3SmbAIwiZ2zHzn2VU/AWkg90k9SJ
uDjdc4N5iCFzs+l7WiWYY0cOiBPqJ4G5wymhxBhE+j6h4t/wSUC+UYqAXio/7tpZ+tWkpPI07s6M
UMqUIvP/veNJmoQchAglNNgnwiyvbnETGV9jXLCEINRbzzoBJ+GEf5saXzAleXQWBBCnk8mEtJCI
PFsT3uOUxMNuNonMq+K63ABSCw4BZpHvVDy0SUfyMldVY1foW7NpL4xq3qeNfuulcSJ2lL/bRrk5
ajjbGbPbK4eB7pAa7VHJnigbHf0BpbaOwlU+t6BhkpjcDJ0HV0RU09YyRupgwoSfHyD7ZlD0XgOy
3x83hj0RZEHQzWoMYRsVRnqjZqW4nuIXdhLordFss2GGxfHf3y/i4rvhvLSMRqgtEWiFcXpw4b9u
EoVJFo0A76JU1GVJVhxGonsINjWf0FsXO9gK3bbSE8tIJ1DUdergVXP0rIE1lXiQ3Tk0P1k3GArM
9rSfA/dPr2zxjaY+EKDl9YLKXNA05jNsWa9hWvvP+eAekiI+WgQKrTCTtci78bOHibO10wKhETP7
G3P9p2UHP6oYNJYK0TIIC/N5JFzK1+ZPGzq4y/kYPz1ebr8e5OFxueMVZui4tHJcdvKG+dA2shg7
I43w6feXeOlQjzZB8G0OX6OpTzamDiR56UCR7AzV4YqOF5EeUvj7f3tbhIClXuPKfuJ0nRxQ8M44
VB1/mxMgsctdnDQNgy3O1l57EHz7gOwYcAksq3XfoGrOZ3cfFvgiV6bIfmN5JoIjpB3BUXxGTtsF
Bb2EXs77ElXxWwnk+Dhpp7uAyAXXZRibAXMTmvzyyVi4opXZuefHDiAszQv/WKSxYZETETQ7Mret
2yOLL+zwsY2+5a7t1iVWuo0OdqfERqRy2MzYou+hNP/wr0Nb5XUwaPIAXIjG2NvMU22+AXagm9zZ
w3Ne16dYm+8eDdNn0SMKqU39OeokOZV0FpT//g+S7Cy11ZxW4VUrgm0x5IZ4gJEnWHR2dsCN/adO
IWLPRImmUjCYDD3xDcJ6s9Gec2CT+coRV7/PE31srBuERyGkAsO6rN6dhYCTaMtvNZMStbDSZ9ys
jNQpnXE/k8hluzWVXJvWlzybp1+BEKt+sjLkyV8xGLR71aPx68fYv0RyRF3dL5ywSF5y32Nabsco
MuFBwbmFdoXGsQ34h7JvVg0vhB+bjF2Ke+RQJwybyfTb2L0cnx9rJ74gpgxZBlrQFhh5ZsaxABee
qmVLttJMbarU3T4CC8YUIFRSubt/nzWrx3VdOs5PbyEzN70N7aZU+FAUM9DZnTCIiVAfxsr62ac6
28K8IByv7E946igyYpxcxmw7p8RG/9FMNn48QWcpS9PfvND2u+GYHM9a92xC1Gno+RyF5fYHw6gw
0+cOWHvCtxLMiZUVWc9VRWS2tLr6eThUBrlKgrHElnRWlAa9s7JnRY/BdiuMiIY4RAMn5VoLpC3L
Lt2QAwRDj+tidIxho23wIP7QrRExjDcvaM9y2Bejpe5k0WXrNk0D0NVUSiV+mcer9VgKaYgaX4Vj
ZZtwWRkis8SC4Ln9KR8X0nFWbpuFS0FfZUDfOlu/YhtYq9482MW87XzqrDBBzTsmNxVYkMcG/LOP
ly3HVbb17YMzjc09MDh997G9rTJpHvzHStURrtUysd61Ft6cYGHKDo0PB9mNyQ8IwoPRVTMF+tek
0nRDaOLH4181LTfcO2ZBE37JHUH025P0ZBGHzVXbmGZ3JEZt3nVT8CtWzpvdB/2LN3AZpFHCjBex
M9X4KO94UxdoRnezhuloNZW3d0Y3/5okIse0yvGn6sbcxn3RPE0VgqPU6N1bP0QfAqbm1wiXGC2D
ofcmH4aV7sZyB/AeuMxy8YwcmTAG4CXN2nid1Lp4yZsl+hGVVuXK7lkOTADN0nsJzAmo5tIZJol1
0wRVfOnR996gkX8JI+yPDYAymtxkdPcNZBNS6TczgMNLThwQHTRKb3tg09YUixvLX6w5STA+PV4a
RpQosOb42i2T+Now+kOOkfUc55RCWeyIQ2llNXYGCq6Qo8BZuPU1aaGnjlLeK/DXQMD4Y4l9XGwN
V8wMmx6u49rN7PZYmiBPuwyOfbGAmmfcvfguoGUWZPut8hKFizMb6TG2IGUMVYE7dlnuW9P/BBTp
vyqXRcGqkmVeCYLdkyYLC7SYU1snHgaJ1kGF14SMs2H3TmHlAFlBOkY0gket682rIGjT/8PYeS1H
jmRb9lfa6nnQ41AO4NqtfgjF0IpMinyBpYTWGl8/C2DNdGfmtaxpsw6LIFnMYATC/fg5e699rBPc
epqaPJtD1X+aVwCGV/mhx/G7bgo+GYORtyvRIoCuNZb/KuztVYwRB4+fjM85UeaU1KxdcVciH9f1
cQ9IiTVZQ7FHVlbfoq2QiBQwqMe4j9M0OQZ1MMLYGFCyet01n0x8Ke60lWrn/ApHgdrUFWQERviR
/KzsT+H3msVURm9WOTRnJ0itZRqZyRbcPgZpttWFg3X4bpjFyUEQoPeZejbQfy1TfD0bnqK6pW+9
GIpu7Vsca+dXvPSNDGs/3vc5Sw8thtyMqaAqHTt5oreJYU+gObTpz6zzssx3WTl8pWvjLTO1LYl0
+godGC1jS9qACeKntBVn7VrorpjOFxilUqz8XsVu4ZIghrrztS478dD3QYunc/TfBIwuhAZcUN19
JAv8LjCdbbJW66/vr1baEoc7Hwb0osEqAyQAoVBrcB1EgGMPFosvLPEtrf+emgDaSW6kWxgK3iGy
DUqhae8VLLSritJ9Pe/H+Kf4JTgrxbZBzspHj7OliSy7/kRulbbzp3JcmDUm10pBOJpLLJY9sbsD
l2Ydm49BYaK7Gkyeu4qOelrzAH6X4hzUbnsqCzTlDiyAOZJgNDhajwQJbl2gIgswP0xeOCwYWnah
Q+asSgdTqcJPrHW188FLT5Qu4R693PIvWd1tjVq5gXkNmX618EkCxC+4hmirArjNlcR4DJ28xXRU
EmDqJ81yPnC2fnix/aY6elWBTA9B1m4+pGaVjnjVCx674TJf66mNa7frcrg/YX+hS2od5iMqUGqk
YFI7OlMyOJ80dUWTuCTBoqC9ZClsiJNTbM6HYxpqrJUac4KDl+aSdf6q7q0nnY/R3WgD84QZ4F4K
tdm1unqkV5svGwR3+xECHPpFpTo0pvdceOk6Nwcs3mljHG3NfMusnitiKqF0QmUxZqsHaA3loUqX
aYXjzDPoRoIY4eQjfHinbb9PK/tqAlMhJmwQS+x8vFutcgS9GJxg+9FIQPyPXs7E7KLhIQ1K1Tgj
hm9RiUbKjvAWY2jMox8Xxeq9Q8AQzAKDdg5r9TkYEqCIbVydU+a7p9KdsjzfuBgztjRHufijgZlC
H5+1Fu06Cg4Qu7JBbFZ4NTbSq1di2LdxJXixtmptGAsovNxDh0IVNXk8vbOhwmGZv5hch2uddfYa
24yBEKtbD2A7zDJWrrFm8LbY0lkGvVm9zEv7WNfPPeHDYxiplx6h3zJRcZXmI/nKpqnf8wbOlCTW
DexsrO+Fp3yxM/EyBsL/bNqMfNMGUA/qmie0AUWN/EbCwr6IovjAwao/GklbPLiEO0D1o000hEBc
VNF2O60yFkOFC3tIIHa+F7hKFrwpfEZf0sIeF0FUyRM9UNChQ/5WiLg7jyVpcVHlI5/XP1gtwWP1
kPhXjIrWWovpjTWj5V2LQ3Kct4/OhpTzvvhHcnQf9Gk0Z9dVfJrvVQ0u0xZH5tb1W+OqlNlLI7Tg
tUJDavXdJTKQbzo4F8sMYD5PWuHfJfc+6006f/DrO077G35iY1IwTlrb4IC/cEtvKNs2cHYOva/4
B04/BDygcmnVXT+WwZ2zQPgcjZxaC/FsJXIbgH3TbVmPC43uqkdi73KI1P7YmQPyht7r0a/VT5Wt
QmrpikcMKcwR8JpCs/C6Z1owWJzLbhe6AGfm60TzsLHX/UoWUUqYQgwIvHWNRRR5X+ajlBGUn4P0
bf6X0C6pj6nBktg1j344ag5LXB+e0Fk/0FxSV4HK4D1SGDikHmQwYwrrom3Wn+YGApNdIBxcbIuE
JNYjYavfC5VRnKfV4XkI8vnYw8HDViHwWT2sR9a/xxbp0jqOlHaj9mN7f1+YfbnUdJzF88WlwCeN
Uex3BQ5+9L26t1NrqgdETckT1mmDAnc6FA3OqC0pSbxT2nxgtrbwOpezbax+9GvQ52aff5XTxzBC
xPRAMgFJbVDyHmFgEIdeukcqLCBcLVu2X+x6E1deUpgvsecqz4NNYeHzbqI9iJyLRSkKP07zvozh
s0YMz9exZgkRdZTe7SHiWEra7HZeHEVnuy9Ekj7LrI9vuS+VG8CxW5V11WtYMGbHAuZtVKwWr4Hd
IyRTRABOquPciIhs2sPRJZ9CQFjDfECbbjIAJwOajd18DBQa+UVxqncnxR9AOTnFs40XZN5mxhDe
tWE0hPlFGTEE73EftiFeCoBxSejWaycO0I8NcbYxK4ZCHCDXc+hFXJfmPuurR82b/Q9CxeOF4a7N
i8O/b/KExALBoOuAEvSCKkWjT+FHRxKm1YdIpizOA8BZIKIr22VwOW+M5aBoZ6rxcpvojrZMmOV9
I74LYNlQghuvyNL0fNiJNmP1o8iMgMGyXz6EDm8ZPphur4npfFWhqs2cgIk+PS6OT0a2tMgRtEg+
qK0DbDDnQa/rfesHCiRKsrhTaoj1KFLGVjnmhEDk0UNq0IPIMop/d2qrhp2Z0Z5qrrEttYfW4bdJ
VHQLTeb1lfZWdhFlw9PrveBjOkImU1p0iDSZWW/0+h6W5ansxvECrBswb4xvPEAltWeaaTyx77gr
R0dy3DgmfRVKhvnoI8d6600pulIM1VZCM6EhglUk82S/rTosH3nc1odmtP3VZOfEVNtDnk7JS0AX
97nMlGbZStqkXGvRhybeO3N8EVZOoD2hBUUoNzDbQJ71WmXc5VmXv+/wSooUtpYVTlFN/TZfTJWE
ABe2fP5M0Za3tA2/xBxRVzpNOBYE/SVyfbhGvLTsrKtQF/7rAGzK14dX1rOtb5bh0ouE+ah741MM
hmBP+658REPq7ueLL5FgrYo8fo40U4OujlZPVRzzoQyRWaEUJmT5q4ziLUwIDI39aWoVvk8k5rzO
MPP8XVUa6sptqYSDaKzPeljdbD2LdqrXWuzxtncybPA3gG5JK50c+TZefEwWgDf0apGEVXIyXCQ9
kG9OQZd5u/ltKBUE32avHpmgMZe2daqDksRUjsrLQDXcB9El7nKOaMsDCjRaCE/woawHHBD+UtYm
bi9OjpZhia3AF+L7dXKvRuZUQSZunkzlVyHLc6ODSqlpwK2oO5ec1LQrZai1yzKK3JBzrtdHylPO
kH6R9ogrYKeeoty+FnpLizGgBTb3UmEc+unVqHp/PaTtVyBWE0azJobJxxGFjKpDbk00WxK3t24K
yAT+FyEzE9oHN3bDDX8kaSTT77DFstPddeW2+gfOIF+jhC4yEvgR3AYHc0Fs5cPgNN5xPs+9dxaK
jxmJbvfSICtosrEriXaYm646BfDU/LQ6c/L6pN9pbDao0HXnNHTkB8wX2VwVzaujYpBo22lot+av
RVZBxyWWt7GwXuZcUSP2ip0dYZcEAbzhMPDMMNrmRdStM2048BgllPD5oRaQbIm7SExMxLcIHuFL
w6EUN+WwR7p3wICbXiXRMVeVzX7+90YbJG8QGsXKTUV3lcIMkCYRaADYnCZbQwqPDIfgHqT5VWo+
psLE4d2qJlWuqFZCBvXaG9rsAfVFtyA04hWpPG6mgX1+/kSbhXkqdLLDlPGsqo386rrJDfN1w6ZP
EziXh9xq9ZdsTO9YgGHddlbLjAQcWBjV6NjDtNiZQ/g5qrNkp8KTOdcuGid2jx2+U9C2gu4H8YIr
z6y/Czpydxu3IcGMukpCDZ2o+S2c/y2zJbLA5XRx9C3RHud7hsRV997xlOi5sctUF4LP0WdptH+L
VH2CreKeMko71iVGDvNPmEjwohhuhu1x8g/If0N0hVM0qEeCt9GjAy0Pzh4f3AcSAFBMTQuajKNP
IzqsOU5qJH6hqCKy+5AIv1rolqZMD86QWlpt56ecMADadnIvjGDcvH88vYmDX8JfzZM2Ws7LO4qm
/KgPXnGI52BNJJjGMci+lZZvvwk8xJscobxGpAxooWjThVq4b5P+Man6Z4OScj7GpPEwnlsFZXm5
8ZqCM6jo9aPfZiPHGO4nGvPS6CUGy3xCFPS509GcvpcpuUNiteYE3TUVfF5knb5GGlJ2GXBuJBI2
fpjLV0y9DiWB1W7q+FFXCKcoJozX/IlLOQ7ji6dNP5S3loHAYTCGLwGm7Ss2JuuaxGOwqwwV7nHU
f8pFfAK1wlxBJU6DS1Wlw8mNiZP8nDU9515nobVS+zDa4vq+2xu2dtRhybQcds9VapQ3yZWy1Gyi
NOamuRGjHe/YKIPEPjQUOXRuYHt4aiovc1Tp//7S/5f3DT5NPHhZWv3rv3n8JcvhcsDG++nhv57w
hWfJf0//zf/7mR//i3+dgi8k0mTf69/+1MO37Pwp+Vb9/EM//Gb+9b+e3epT/emHB+u0Bk95a76V
w/1b1cT1/Cz4O6af/P/95j++zb/laci//fnHl6yh2Oe3eUGW/vHXt3Zf//yD09T8Qr2/TtPv/+ub
0x/w5x8fIFB8+/qPQ5B6X7Pkl//w26eq/vMP9Z+WYxAU72g2mlBG4+SBd9+m7yj2P6VOSq1QpcV4
Udds8rfTrKz9P/+Q4p820b8WxjtVoqqQPJEqa6ZvGc4/HVWzJLZqS2r08fU//u8r8MM7+e939h9p
k1wBXtQVT8f6IaPVRCKnwbvAJsRzsw3SWn/MaBUtyEOZ+x2K9Oy76euct/r6ZujRWsMFREV21B7n
RuB80wOP3ealmZxTre6WfuuTGDopSxQGfbqLtPE/XtC/nu5/Pj3NlL88P2nbOi+bZamENeu8EPmX
Tyzd3vTX/C8ERnacunjufIZrO4QOUNF1QR9C12kUSQ7IOunS88P5JoM9FRep8lp0akMVVyrXUrUV
ahcw9nkBzEErU/2DZkixgNaSr3qNmUYoovEjDqJbjg4jUdpysgUnT+VAwwJfXrqrW4tGV/8FVRL1
u6zMfSiFQPKod2RHJFi2oDsEm8LsHhqS3j+TVq9SCFfZxojhejB1uKCj7lpNOWteCxFU67tVbaT+
jl4qidJjnXAiUa6ypPaM60qVD9bA9LBvJEa5krDBXZ5Eh2zsFPbVhka670dAeXV6ka36MeLA8DnM
keqlhaVzEOR5E9vxPK+Uic0oXzXaQ4D/bRVnY/ScOHR1tUk5mNeCQ2mB5iazugD4A5zObkDhZiJL
UP/620oCHsCtMOgI4+ajPk02pHwlI8zbc0gZHnKatzen9Rh0ts7GKQLl85Q9YxZl882QxIxB/v1g
g+ZYjx0yV0sPNrmtXj3M7ZSdcPF8kFpPiSDIYUAa5dL3nqTlpq74yP+yYDfKMtngmbpnRdrxJnh3
+mzDVvU1fytr+RTb7XgrDLQOKfTko5blqDi6KWfeqWFwej6SY6TDNWkD+B5kuhJFdkl0U6eiDtQn
Fvd4H2t4jeeHkURnC9TRgXLLmixDIGy4zt4fIWIfoB6TVQCaKxxyJtJDRi6310/hXStsT8w46iD3
D5GWQr+De22P44ew4jRuGClcMXBqSMDO0YQFmG/SEVY+De5TXyHAX8J30/d5neVbSjpO6g3npwFa
6WvMVGeFIZ9DsQnci27rk9F31W2uzqJQAaIZFotspN9OHE11GaoJwBYo5k7x8m+1ao9oFGL0klaU
YK+r3OCrmic7txb2a0imFsCumOaiYz2qmvEYUapc8n0w6CUGxKI68vaMe6VDVqkg0oHcACYSLJHF
nWA6UXHMbtUm4S3TTOVQu/pTY4fjtkTvrm26Qt7IZBm+DNxRwm58U4ZmRY/QIzegFtSkLCUBjet1
hW8eY3afRQzkBTr4SU8JqEHKqLgFRm3dJLa+Uw4kzSuU+kqUeHQyhswHCyhjFG/anaYlTPrpvYu9
8KsMPowicY9i+kLKF0InSndOU53tPLcOeipPVW2II44qcXQmdEFjuUR5AGo7uP6AXCDlTJJZVr6u
mzL+BJaBT3JZPIk+PIS2V6x8RYgPfQ0my1bC8BNI+qsXJ/7n3y+Gxi9rtXRUlQqKKG3b5H/TWvkf
a2GnQEHOKxCMXT9+GugOV9i+Ca0Qm1oocu8Pwlz1gc8YO3IxCKSkKtR+l+KOgeuNjRkgsLACJgew
Tq1J+zNUxdMsGwtd29wEaSf2IGHFfr6HZ3J4IMGtd3fzpdAP7YDEL74b1RDcEE08EwwA2qvy5YsN
zSjKy6tfOfnz4Lr4gOvAR/I0IPQrwFy2HWr3wEm+a9WYXNL+FR/HhPXT4F3oNVit6R7xlt3m96+Z
xvb6Hxnk7G+8ZqQ9GtK2NOLr1Z9fM5rpHjV0BHKPxiXmgmXYKohUfI5sIUcFgvH0aNM3aFO0PjRO
qkP8HQTjeOH0TL2hP77qMZSk1reMU51NUIouaghmjM7Qw8PDHAA130RKEB6UwX3+/V8g7Z//AksI
XTPZnRmmOc7P73poG22NHClevsfClgHEK78Pbr1qvtkwkfVOdFtGM+kdXnB2DzkR5AQbX0vOyfcM
WzPG+6Da6uR1UekmgMWFfDAtC5dxG0R31j+5kgNJVa7DqHjwyWKePwldRJ8lVN3PJJWpx8aqs30M
dTQ0nfARSfsnE4F9r6b63e/1Cj2j/wBCNFl1XUXoiSar++CIpwlCJoN0qzmV9SZt/EpuA+YnaWv2
VCO/9xoHvyAZAXXN6oZKcLydGhG1nuIcZZUBvDddSvUov3CKQFww3VgxDEMS+up1pcKuma/hwenz
t6AHiBs2HIWSxD9Q3KjLIbYFSPf+by8tY6qN/p1vz7Vlqaqjmjp1oilMTfupdkLD0HkWSdHAIO1m
4wxGdJTkPR7lc+l28Us7pIemR2hSJ/4DdINPSPKNc9qmDCGRNUxxbOWts8JHj2SbgLbvLVbi+JpX
IAydykwP5MHLTUs5fM9TA79wbIJjTNX06saITlUfYMacdT9Ywx6OTnqS4VYvkhQmN+EjXL5Y/esp
B7slFLTSm4SJdt1de0PbiORZZ1x9bIeifGDqdIFWI09aqJmnXgPa5SS1e1SwNJ4sxLFDNlgLE3DJ
wVUDyqKmJSOrBbaKGZ3cb0IqwnFEakjjJy0IDwpU/ZykMro1HmDsSjGfEOmYT5PFoghCisXy86DS
/qk41y+90s/Q09ElS0Ke2UA9dDd9o5qY9PEqHoKzUQj/ro/wfxNTG2icADYT7SODqvbRjH1Y4LoE
KE2O8daf9KHhdINMwl4BIjnZCdCMuf8zJLqySRWkkZBMW5IpiID92npSOVoZbSwqJ+tGdin5h0p0
Yp3FRcwZ8CnpEKv4DUXNlBsfdhx7RxBCits6exe4+PtNHqOUUYbkyH6SrerCKK953hFbZBBoFWLm
xjQ65Jdx0Mkfc3MHt88IN9aIL0HoPddO2hy9rW7ihITmE74OkBBWgUkwgw99bNHhpig8P30T/RBv
tcHyNqbTpG9FadwDe7wEnDdXgCOKZVTa3+YRQjaUi7YEIWSooFBwicF6HjfvrYAsdB7H6fNiu5p8
bmJGyYxKGe9t5hKpBivyEAMHRAStalvMa/kb/SkTXV14i5HXH7oxW/VtEa1zFpKtKmPzRWnrZ0Gx
sugLHBrzEmKbxkADGbn+wkHbtkbspJ89IyQfHuoF6RbZTg3SvZg+oRygVmkhz2LS5cw38CK6sIX/
bht3fODtuab7Q0nfv8ZhHR+ZAjWHUNJXj224aKFdIphsim3aS4y4cQuDfwS36tmjvvOiIFj2JUgN
w6w/42rPLllCigjlZLqyvSrazhdIQ6t5ikgp1Ia5riH8R8ULutsU2gnn85bS64vWNKyRcIDkrfQh
fJo1Vq1UPraF7j82iA1PIByxHLesTYR56sRJB0SDTm1Z4XnFPs+07/Mj2wKxgSsePqoaqweztplj
OCDLSZYw9kxblMfYd9g0neE1Yx7w+21Fmza+HxYv0yIsSOg6C5hu/bJ4uVELjNbqSrwgNJeGsMuO
HjgOLM/WyegvkRWEF1fTzA9ee1dKXXku7PyF6GEqiRvaF6ilk/bDM+CfGkmqPYTEJS0GtPFfuDgf
6XyZH8iLLh4MK6I1hpeyyMjJJf9y8fs/xDR+/kMsgzoBSrUFqdahxcH3/6MqSh1NAWoiYowYzOUb
vNCrFrfAMevqb54fADCPTI2/jXueF+SrsmiAgEsFFHM9Om81k0EL2QBNWjrTxTgmD6OLcwKmW/rU
mLynmVAPIEvAuljGkb6hd8JA/DBLbYqacCGtsIuVqoX5ylAH7YhzeTKc0IlzZE7jSi/f9CYj13Ys
ab3XjjyPyVCvfFvxdo7RPLZebb5iQLYBnFU7y7GzZzIzmzwYPhqlGj2YkiYy1JUVXaR+k9Qxy8lE
0JjvYVXPDgox079/UTVaDz9eHbyojmlSb9qOplo/H7uFLNAaCoIG1NHmn1ZtI3+bFUOuhRC1kQaW
Z+Ec53NbWiovujlY20qhPb/AvKjvzZhpueDAKqS9zPkKqIIA9w9d12usOtYtLdoEBranvfeqfmhV
/dAx+HVTthzHnnsG7MlC/6ngQ1HjYKwbMFKnNDzzRmTnlsFxkRq0nzl3NtgOCPZCbWjBbuFiBzk0
AcInbSWzqXZbOeaba1U6wCpQMSsMJukOQP1m7rozaf+b61f/+aWWFGk6lamgvrMMFrKfrl9MM33S
9Tjg4+ZCI7Z483wfzQku4rOlPeeq1+9LtQLmH0kuRM+8anlrbFycKZtYh25kee7zEFb2TpJkhY+G
eZgoNXkAedIZmKimYw8q3ug+PYJgglsrBWNalFiYlO4UgQ+AvoV6GE+zQ3oPdqLfX03qr10mi7kg
15ElaFJKQ/z0GS0RGgvmN8SbtpbxwdEkwDQt0YgX5x6TSsLjgvGMVFS8BG4n1iMPD0qUV+fKAtxc
hhGD+Zxo0mK6GfRao0uFIfseCrN9zlQvudOO2Q5ldIbNay1V24bWXBbDFdXBm5Jr+d4TqM+8SYgz
CYPolwKB1qL0ihYS6tz0NaT+6Ll0PCXG0MIt9gGTd3X0xFMoAQZS0z74GsaHnLVs0oXXsjj76JNv
oFogmPfjPXDzvWL49cvglN4qc+x0nzdte/aCuD1rOnI4M2Ezmh7NX28tPXyIrZIz/0RmEDC59vO6
Y7UdioGiVHdBi+KozILipQXi1YVOtW7ywqe6s0FtmkaxUTDJrwDOZHiTM+fqanm4ej9+Bd5drzEj
eSaTI2Mg7s1J4u5Y9fLSe6O1d5Q0XUhLyd9it4V9m4TXdrLm4CO30PFAeJ5rau1cpDbXCeSGdYtm
c1FPKsOi5sXu9raIGQXOi4Qp9WoptSQ7e4nDaVw2XUmWdcVcrUUQEY7d8NFK41cAZwysUW0wdC4S
dnTCGy4mwStRo/h3hHr+PQ6H/d9cg8Yv5yjTdkzLoOPKXI6L8adO4hjIqOlo1y8xcZBo3IR7jHrD
liPCFNgr9IeCgv5YmqF61UNTkpoKNZb8Ze80yswhT6ah4Snb8IMHu2FhRKG29iv3GjHIOJVMKJfu
pINSHYJnuzoOdyz19rZsMxsrpArwKuCoNN9TQ2OB0GxVNwpz3ETj00kbGK+lp26scFgqjGY+gnNc
lpoIHqsmR4FV2h9jun5ge7iIphsO/M5BRziHZzXBad42zq1Thi9JGmuvJf07IcI3YHzqm5oDBNfz
XNmZmQxf++BT2ZChw4SyA8NHj8Chhn1uskYBWl9T8sWIqEd6d0u7HJtnlKy0K4OkABoUf54rS4ux
CcMN8hMM9bm0tEOj4bONOwB8wh7sEws99AGFzyjNu6UGTg8yIhTyrs4isPr+nuGTtW2x29DatIGi
666Pv9ro0M+0DTQoyAn4S93Ji9fBhKEbZ9vU6rmGZiRwNZSbMdTxoUluo97hHA8QieGdl0uDOB6o
6ba6wLJjQeWLB8Bv7VpRD0XaaJ+HADxGaLH3pxNxd1AnWXEQJNduuqfQWKTP7MGJM9qRtAGb4gGf
66XoDBIr1J5SRyrR1W8SC+8eSe1emeZnLNzcY2XRC2fb4hdgyuVWl7ltEMUXoUSQby14YzJQ7jpa
h2VnWOgQg8TYKLXOtE5n88fzxTHeLtSnPHadjaaQJulMm7trGVcK6XzbgR2F/Gf/zV5v/LwBsc3r
lo7o0VCpBO2fRwBNIRVWVRLfICY/+DCiFhVrxXEs23IHjhut42RxMKCI8am1d0JoCjm9Vbu1Khc7
U6oCCGGvf/V1802axBgJt3yTbENQrwg4oVDCODBMyDlI9gNB3IG2x+vQf9TS2llJMmzWLWJGQlFL
9D1SbpQqI/pHNp8blU+PPdTJjnY3rhRvPHrI51dOK8HBy4vZ2kDjYdv9zWKh/7JWMHSBe0F5axG0
x0vz457cU//ofeHlyySuCcCp/LcUKPeQd3QSRmgBAZGolO1ecAvJGYq7WCd123aAxoxgwNQ0PAqQ
SBsdbLQVaDZRYKzWkRnrO8Fk58a8MFlIs0u/0I19KPwsJ9q+KI5xLAawb8YWPGx5CqK+XbvwDDZk
w2I8pPNxREm7z03STj1HaXaWVyLOVklYiXJF39e+tI+/XzYZKP1cCUqhqwjCLc0wJBX2Ty8FZn6I
TSH5RxMNS4cpDBnqqUgwujNqaDcd1fW5KbM3DGxQlpOKC97Wm4fSGa590HmredxCkJWDNpeHCP2H
Q6Ar/crxVJWQhDRHp57Vd05nJ42TGMRKVSElh20FiUx2mh+6OcdYQyMLzzSOXYbqMh3Rd7suvTH0
DsCJeqag9PhKf1MwkJ6U6/MNRdsnBBtcb6SyoAtvkHwkxh3UtnHWzVr/YDB9SEqY0VOF66rDt0aV
LTYEC7J/SeBrPp0h+8bzj8MAm0jUrnG2lYe5v16Xyled+NjtvCKTouRt+o4MLaTZ34ocUugaa3uw
UyTcmvkGSui4aRlALMaUqS9CKbmJ/Cx7iey15vqPSeIZ3+lvIQmp1K95Lm9Z1UCnDtGSG4QdZqBe
jqOPS7G302jXtNBp2jZID4lAN5fqTnIHrrgo7M7Bcr8PAhHe8U9pa6oAC6gKnZUwbOJNqxREbKp+
cGgLSzLEZs7yricY6EVxFAdUSfqS8Yyp00eUjwQuiX1tYyRWukRjS2yPpV/DiY40WFX7xL4NIwJU
mmibCQIfb2Op6murhlFLWHW5mn2Ok6X+wRHkZ8wP0Q2uo1yoF5ENykNdyo2qdwU+o2FnWYqH6fN7
poRibWrwoBeJD/Dl/TlaSclbDFeBAE9Awah2xRsAH4I94A4cREKeSZJ1X2dJIedRlzDrabmVzGYM
RIbTTZjnX1yfshPAV72ze5pZKqdhxkKkbqopwodpU7y2jfuKL/lZmGH5LDz/kuSh92ZGyrk126NS
55eyqLOnwOQt6IggB9dXfVFMs3sNvILjfiwfSQf9qAKjWuNQdlf1fHHNj9vKvrAW1wtt/vtssycs
fLoI1dy4J3kNRqnEgmcNFcbk0T0E0818j70QS99Ygsx0FGtj21axc4goUIemWyuyyl7MPqK1UJIn
abbk4sU9use8DBD70mTAKuTk1MTQwjwXdisswReT1pNQ4J9TFWqFe3OGXFwUxYK5mzEHbkBq9/OL
2HAd75C2ahjV4UggNIzXs2q88TF3yXgangxmyuWUTbACb4Ko1nW0DSIAriLLd4WpXZLIiJAAZuL6
/s5EQVFibnQj8H/GbINR9nbtkV+idkQxQ028zoX3GATPA1Z0YPaTrVV0z2lV4MWnmJJ7lW7soXRT
WngRHydEsdTN00OJI/TWRg0x6AFWcU1VEAVnobKvo0g9VqHurBkNhBsRDCy3ZtSf1BpXBXY39Q2U
i2WDayKVJvybQ9Gv267kMKROTQPG+KZwfqpHPc9v+b8Pbpei+66wehpKY59HhxZ4SakVmrrAX505
FzcAFqsxVV2reo4xinnZOqpchmaFQUqjOx+mYABRdi7UMjlnfVKcKn6zJc3q7upgq+cWninkLqhE
c4s6E0ATx0IgpXhblLqAPCs/xmaASi8Shr5A3LNpR1LYoBNP5WbY40hSQjVemwb2N7j41gnZcfR3
L8ovXSleFFU1qNBtsC6W/OmgWEVF7WolVWOVjySZ1RYhFtNNMDrGfnCvc3e4R+29U52sW1AMRAht
MZ+q0vRvcdUTWl4bj6UgyCWOg5shW3JPhP5h/j6v4bZL6j1Vl/0wt+oHdmPLrK5dVODQTepkgf5V
kS0iOIsksYr2/rmBqwhop3J1/1oK4Z7Q1mNvREsYemHyJSCHDu8nDXWIYWgr9XON+eggezU5aFAj
HyphR7vfb8v6/7ArW9Qm5tT6okr5uT+jChSB+vQ6zSKrwQejMjRTZ4ZW1j0WLQcxj9rd6Y1zMqg5
e++UutTF/TUP8jUHP7ID0SIdQPZzFUjGWij/7F0BEaic/Iptq37v7VBusRWW6y6sHMKeVMgjaR4e
YqWRNOWpzRqjVPYeHaJthhZJTyqsup7+AfU41DwgYyjKNxyc2sc46m22r67fCcKZfv9i/A8zPmHh
RKLFwFWDKuani6ZNTbwPFoN4syWDeIJWopNjaiFj9TjfMFPFC1YoL62dfxW2y3Rat4fD3Ih67/zY
zoNrhwuTMABYj72+KB2i5RJp1idPD05+l7u7TibVsVX6+m8KcNX8dbArHAZJVOCoesCK/LQUEIdg
8B5MJ76SaMawD4PDfFN01V/3/v01E0jass1109j6KPEXeOFWYYO/sJw0YpXqGZuyHZJlgrpz6cP3
Wc9Hco13dd+G6bWfTvi6/lXKorzPD1qg2KToutV2figHWe71EvwNEpps9957pId88IKy37pVrF5s
mHLAmnL7MlIyHnNso5ZdeUcCsBWX0F1gX6b91tqQ1+ciIfVrF6cTanIfSce9j1iS9xGePrx6zXOM
W9Jb0P6ofPzKSSw/VHpkvTYW6BVdC4abrmTOpqsdsc7LItgkucNxpPeWJMPq+3ZQX8cRje/C7rXt
rIyr+0vReAM8gPr/UHZevZEjW7b+RQRogu41vVGmlLJV9UKojOhdkEH36+cj1bh9uvrOKQwGk0iW
1AdSiozYsfda3/L2mi/el8onDArtFh+XosgC2EirR1PbxVIu+vz7WCcj8com4eQxJOQ5a3t5Cak9
58iB4VYPuk53F+pnyfq8XQZqmAmu/YCNy4yFf1Ap1M+uAhVi4yBZsdESgjJTKhJNy5wNmu29Bvj9
U9zgRYJBHYIQHcW3vgcAB1FwEshekHm85L3E/6gjcF9kCx3twKPE07he1m0sOs3eIZzEBJ6804QO
f4u7ATF83XypnfGbhZrn8Gl3S2hwnnIjkZflpe8xqA05uvOmLsFdj3MsJympWBcUpfmUITov+4kg
uCSBmp04CmFAiEQ/kxZor8jhLsqPVJ7DMbdhamyEC6E6t6GS5kI/U/e7l9iqo104ZSTXAxo6+Blu
r9K10E6j3F39NdxpyYQY1H2OXv4PC4Jl/+vM4sz6ONsWrstg4PcFYeKuVC66XoiIMHGqyjzQaAcH
X/v4RqqMF/8mB28rNEATGIiq4mzO7jZK9vS0OFiXlV3Mywm6FG0jBdEgXV3pm6Xjz66O5cR48YbJ
e+xq53UxjFcl8K1oaMq7jKF2VSXZY6kHO7MlhyYTlEyG6FdAwMxdXE7x2aCzd/7DSjgvFP8Y6jgA
nyw2BRSFts1Zkq//xywk0Io0JWGaXvIyNCfvgtHb5woX/lo6i3419vflpM56OYDow3UJhYKzae6U
b3i7ClAA5bfOS4aHutDNxxn4aBC8s/Jjs9ove38U++5FOebHf//Zl8b8P392/lSGxW6GDVvH7fvP
n70TgELJ+yJsO4fqeYqjYDpZWF5SLWwOupOQtyfz4La8g69i75LcDHZGNuI77e1Xi6Ly6oYuwqau
/2B89rVoYfDllP7XsWrN2aFYfbo4sfDuRNM4z44F4oqyr91pOQBHA6SYMankZ93Y5aqyIkGUkMPW
6Cv5YDi5vFS4XXorITZgDKz0D2dt41+bOkoPz9JRqtAm0Zle/PMTIEs1ZaZf5Ws7D7D/TZ54SXFN
EQj2o5sj4FCSyhcvsn64/fCt1yMMNrERbhYtegDmA/7ypqxAfKUuW+6Y1NbBdllzzLj9w41m/6tn
5OqCvZZ2AUNEdBC/32hOPZGBYTAfivhoejQjyzk/nMgxXS4BUZX7ng7wuolj406Qj2g3osWEV43n
5aWNsDjrhfti2T7FOOYMtP61sadmBRiB933sbGgeZSOTh76LQXmRAVS4BU4aIG77aUo/litPM/yV
VuChWiAFzP79q0uq+q0PjSNzag0F52wT7e/thCwWB9cQN5cDHbKfbT/DSASO0ZOsOUv6mc5qmywr
ME3Pl7AuXsAV6RfdIwpWIwz7v9/0/57Czp+jR/1GwcuE5Peb3mzYyU1NZKhU5hUim0TI0anCs2xH
F1Wa+UELnW7dIShZDf1QPSZuwGqmV2w5RfNcqkBbLy4+168PTS6043LsTeyzyDomWpNXUCS74jHp
A/f4lyorpKNY4ARZF+VoHf7vv5FtCLShtNn5v99/o0Iro7yvGfV8Fg4gJM6SEFyFte6MbYicuiLr
FsLPMUsnbZvOYwH+1FAKSf/I4i0xUgGK10k7gR21v9plefb0tt3Yroq2n8Mse6fCDOnH/BtKKh+4
JG/NJL7+4Vf512rqGrojxNwKtHSf09o/n8dITn4Qm7SkcEJ+FQMtr6wjwCx0guGq24yZ/DQMf5QF
3sze3NQps6zQVwYkLVL7VikfeD+cQcPbr0VoyY07lu49bUu1wWwAVrfP7qzQL/jtjOQPzydHJn62
/1xNmSpa2Cb406Lvdlxv7nD+x05Ar34MGKIRbo+LfcPfawO5iPLKbkEHpF3+nUFdsfocLmgKrviY
nxarTTnp3lyqRyHzhyjfZzP1MHHDEINF30V0oXWSGGdiCXs53SwdToSrcFN57qPgkK8VwF3njZYE
OTbappifPyH3vpniwpw1xVis472ccU6LB3oS9mx1N96CBK+pMvrgThqV/ozl7tDhyWbYZprgVPoe
GaF9dtwQkRoy4uVGx9nDuigg5C62WCMBWvDpF64YqJnTpC65Iso+ydL6qy0YoUD9I2KlK9/pRhW0
jPi22krSqzMn7g59fEUPL692k/xsG3U/lnn/mCIR36KcBLRXl9N9i8erF9nN06anXCTpsa+j4pnN
39sX5PZsJnRFA6vek62YIliR1R4Mr3h2VVzfRz51tdY4+Q2wVbEie2iGGcVTvUOaEK+C2k2JxLaT
L0B2jwlxW++ZoZu7sMFVC8XaKINfHfzFPJPFN2+sXwLxsswZ0AJRvxHr+nmsV27EQQumT+9wFLDn
EV+u6kfp84f2cCVS9eFA+++Pi/f72X2+5Ry65mji3P/PgC0sR0+VLu3X3s9QTpRf6yAYjs2gmIVQ
fK895Hh8gmQm0Gr+KIbhpFt5e/ZrA/zIlOL9xsJwX3ZhcWI25O3cJm2e7Ty89BZMbcOo3krwa2vm
jsZNm+veLPKcuxo50aZz3XdcXt7ZTPRib4iYk3rac6s1tvscRKUN/Ku2ocW0UIGEkR9qQ56DgTPC
Z5ew6llICn88KWa+KWxpYuyVfDIKYzt4yn4dDARR0jQ+spoqPctK7XXilHZkTNZu+rlhLYbhMpmM
q/wp6s9VkpA/ABVrRZLT9J7rpK3T9H+RNmkok5fMxYYa5bH0auvCnNs9UlICfyy94JZoaXBTkoOb
bhhX2cTpJsZg8FIm3CC+HOrLMpXlpTlxwOfFgC7a5l33nCVa9DA86FNgnyVarXUW4XQa50uyesc/
NCHM39dH/uB0IByTEYnhWP8qAnwJDNYWOthvTbaX2oybfdjoyTYdWnFTqvnZOl22tYrUX6R/jZtr
Rxhm3KpQ0DBmWj34pEDlx5AIi7OTmt/yKUs/LXiTVrznVe0+0ACBxB0ExR+sJe7vJYzju7ppMvgS
njBoqv1WwmgSFU9Avbj+NIV1lbdOLTRnSCQL0mjplcMjTx8VSG72tG3VtAm0qoLUQY+WqOBoDCYl
Pi27rwa9nkTxq4lNdkfmSvmUNS19Uw3LQzD41s6L7OYkLdR9+M4tijgua+jonwtr798FhIudY214
rkqNzMSJLnnpEwL22f1WDjGNRe8ad3AByqqesKaAJLG88MkeAlT9eKJP0SxY4xm8lZNkJJfpyVGr
WuchJQnLU3m1j+gXrrIhb25X/BX6dphNBVisv8plxkxTvNpLFYnj0Cb2XqTSPFS29hU13HBVapYA
2jbPW//FrbqSAMHsrxe3GC9xazl/KCXYbH8/yPFxOWLWb/s25RHI7992MciyjaZAY4IH+Ba7pLnX
YBNvzfziCX+E/zPA0CKn72Y1fnKTY5zeMVe6X75j+aeqG+hT0SGeI+gRDVsJDJEhUXtvVtIiwrOO
fu/+WK6IKgEnkIO4UwGRixDVrrV4UtMxbEfrwZJf+vkBZRXVbqNfeif73pb31VSgjUD7vajAfxOF
U5vHa4n0Zyd0Tz7HHKfcQgI20vaxprqzq0Z09GmUM2JHfZKkw3SwhhTVZKu5rwxifia9Kz8S0Dcx
JB14lWrtDq69I2/DeU1EjJ4YETvf0xxMp7D2dkl4SKYeZE9TtLKmdypj64EBufVA/BrdDZoyRwC8
LXYIQILjxKFo0R6HTLKBeRXPvkFoPIrBec2dJhy+Cgf65NYI5DrvlsTWJgbF8FwgejzzRYZVwEGI
yRPBUWbxEWcTdvO0fi7gucUqBn3iBz+KJn0ANHL4PJeGY4zrIw0eLb209r6tAwpsot0ymAgcCZO/
UOfIkPB9Z1v4NEXtVvMd2F02CU6J343fq0StS85RX5isAg3toNGnMnw2JUB9gXhum6e2gFESpVs2
wnRjEbVAP9z/antp/9CP7b1GwOFWtvJOMzDi4BXKuRXPWao752mcjKdId3/pnSBKVxDz58WPKfFZ
+9gXM6ZHGYdodKtjW9npsdaA97p1QBB6TH66M/lvvTs3wjr0uF1nM1Jqk/w+idgE8fijVWpsROMl
/P0uc0pIrg08Es1VL2YFpafJvGTdOtGNo/pw7BvIPj2r7IvjQ+w0c0+u1HzpoUAyDftokJPOuILE
01PrGH+9WLrSQQZQs8326QbLBwcaMu+Xy4XDGMz8riknbKHW0g1+FkkonmXs3Q5GNexGcddVPXrH
+KbHNJaBaEmwpq28euOcLzq/A2kkOQCm3Xb5qjt/i3SKYtfOhU+tO5c0EOJLAkx/0+kWWNTRMg6a
PzJ3bEGbNnou4KU60PSJanqTOQc1ZJT2K7jwB6jfGQwxU98LpYJLQMZbmTavbqLufEtV3x23w40c
++q+U4lzx9E537T5UH7Hy7MyXIrvMGtLUALRdKY5x9wXxeVrAWI3GeTPQIcX4mBlDrUofWwElUPf
y3Me0nMcKz++YrR7RGi1d2Tm7WYj/Moo3WnLlO+u7aT7LOsgeXYqL3qEhS0fMz7rwyDpQS+XgY8G
2Eh8AX/WrQ8q45QeTo/KS42n5SWR2Ss2r+qyXPnY18jAIocqrusnFUwZnJ58AHVh1FvREoecwOL/
fCFpvAMrZaqTT6DIIYpnGiVe+OduqE8x3cWiIsBw01sV6ZDLW2UiI3Gp/V3Uasey1o4J+TAj682L
Lm39WHdznkDbI0suh02qVfpZzGLkNp/0czVgC8fWRDjuKkh8ZAiTi5RnCoiwIVwzoo+xK+sctX4a
e5flhdPRAG74QN/p3c8JB1ZJ/UHT5EEv6vBrkGsIjZhxB/FABiiJvXnVG9eJZv1VTcN0dVbENyQ7
ozW7LUTA4lkQAX4n4S/OhhVSVBk/d201PonZoun0nLoqJapzmfnxnR8hzJYZh3gpnHaPwHR8sQrZ
sMAo2p70YslLAdKRCL3bWZX7UU/uu6gbbhSVEjrbUghOcDXXgkfSjHhCUy16GdERWob2YEygzynM
mf0kXwnK9BMMc5BA71XvqtOQeoRIZf4WQvhGxT7dCnPSVwLg6casYqILygF/dh2UK0ATcuUiRraQ
mK5i/nIEzz/K9IgW/ZXtzN00yjolIfCnYrBdVjp56DL9qYrVDx0gWNISx+Zb8Oussop3jdfGKw3Y
JJr09ymEFyfdaZMLoPNG2W/96UhY2rs1xT1qQSCvriWY95NEVV3ATAM9sId3+Fsm7fnCOWKLxPpL
jPm+sKW1js1pJPh3Q0gc63TNyXXoyl9I8DlWVmmxRrP0RjAfR/wmuhfl8K5nNJe1NDx3FPSw8aia
Md/yRkPkkb1YEPj3wSIBroZzPGoPSBi4/evyZzsMROBxTCOr0mq2o8Lm0Frdyhe1j9kPz49vcXb0
L9akQ6ZJLVD52kiyqKaMTQVNd03eaI/8DGUS5yG609tA6411VVrVNWONX3W+rq8cgup0H8Wer5OE
1jOR3JA1mxp0VkhbRZzRZjTph/MgundYQt3Gce03Z6xNBtLilkTtL57B7zY5ROK+txguwxxBnkHi
Gmbfla5JA4yuuWa7QEDEQMcXRbYZQ5GSDYG+r9IKkKRecALqC7GxTi5lgZ1zHN3XWKP9D6t2JdkQ
N43dXVROcicjme4O2Tcx9JDN7GrXFs3WiLJzJZkfNJXGlL23tbU22PZsjyFy8smFaHXsJvbH8ZfT
DOeUKJDA9uJ9G8kPA8bSGuvPXZAS5x64GhuI8LZVwJR18vEqRwQ0dK312rdErepC3fjg2doMmHsp
bgg96M+Yb4kCd5kbmFB5fAOFicvdsalRkcVDC00S4vXG6hGnp13yDWb5tvbLCYVkUK21iKl2kJzH
4qU3SSPOHBNUjk1uRCkmfjfHJF5EtmuFmpvgGP+b334AXYRHn+mPBcDPdZY4763yasYJkblmubdm
sX18cByIYTRiYmRpHvDKm1X+iulWbrUJIWMdczugpmL58YgtLSSkIa2ZseO69mtIqmegGe/FoG8q
lX5I35oOU/DACfDAE1YQbmaWJ2ZTR+YvX6ywE+vEMXcQzub1AqdvyVG/dayrih7hX/srUSm+ve1X
Y9dho0MmPPEsKlvBX7btfVKjKwCtF+5C2oBQJpDEqxJ1j3Q1hgiN1R3L4ovnwbxJXVbMwh77pxTa
FLA/7RAGkOSQgW+CqSBKs0JJS0SD1bX3XZB+9MAAsf+0yEKG+OiA6V03lA5rVyH9GTGolpl5oALi
LlNjvzXNgh+uRgoxWhfPjbKN0KdTL0GYl43br6VlPXjIkWe3Ffvt1hkKfdu63hcipJJ1YrqnOg/v
oZZNK9lX3W7o+n2ObWyXO36wnpoAJmQ647kMvLOBfhJ19W1KcOk5MMvNmuXefEp9nDFKEPY8VV8q
fa70sBdS8xIiiHSERVNyHFcJHibSRPwmeDGJ4vPZqjaxxYQp60/1mNWnrkIGD2gL4Qac9yAn6QDX
v+vusRRCUHOprRUaZYbn+OQJlQypd139g5Q6pm9EEPFplpNwDpbKNsOA5TErxzcvsdJ17fc7UUJM
BBort0H6pREIXNKJ9TpozqIwevhKFfzgObzO8hvn0FlIE6S8NlXjrDUrGNc4tSQwQ/MU6Rh8pAst
TWKYHRKUkVDP5boO624jIsdfNVX9EbjwphRHpHUxej+Huu8uRu0c6yTajYnxFAYEK+P9/EjD5K7g
UB07yVov5HBUlbdRkNRC4b2Svc4+FOFST6Na2wYwA9ctHVQ3AANmIAve5mb9XtoWrglyttZiwDRK
a2KTNwzRqkwErEV6vVY+RZvZvMYGnl+bY+XQj8kqHFMSToaMLltU3lSNP47olzCfs77d+Nc0kDk9
SIMolDwMqHP7ez+qPtoyuU8a+DuRQjGZpLvMN1+hokxg9AsE0qRFs0qYu5QQsU2dW/Vu0Ag9ltAK
/d4nMzsc9mClvsdjRupEdougfgP+fKCGeAZujZq3t19s1kDVko3kNOGpL5CUqD58Cwr/HZ5fvvat
L0aYbA0tPHTw3qqG37GP3RetpK1rsfHQGfbnDNVpZdjOD7vwnANonZ9x3W7tOlVHE8VNWzfZ0fOD
U+HYTwRZYQIfAKuq0GSZZRmM8xN/0kentJ7QHul3UZDcxRj0U2TTJUJkQwp8bjHJOO1Nue0+6T+a
uDo5Qo0X1nv70WmZJed6seoJuF85ta2OpUUEkRu/6Va9H8MEN3u1z7uI+KsmucgYsCSab6PdU6qZ
JJExUiBJsM5GmAER0oActh60iVUwbGMCiOiAhOBprTxZ533TrkRNjkRcI+XS41/Ul/aWCfy9SSHc
TvzYrfhwXapTOjz1A3YoczOibpXkrx1Ce/xOHu5KpWo4OHOQwQgDmvW4s3YRR0G+PNbZjkbZeGDB
2tdT9FYz51prBC+hfLV3ZZD6tIcIb0KUCqg9d/ds11Rc7DwmNq1Ntakd81U22VcYoSBcBxrMiQ6F
I2m+5h4Fh63aamPQbC7gh4VWj0mwJ/ypmaDQFREbdQ7LNLAO1eAPhF0R7ULB/9UVHaIzEoRcb6Q3
kBu4dY0AbyCq0oqMmQAHXqXIkjHHhkyiEvF7WYYfXZs+6sl6nMxp3WHG3LJGWyiDMenrWTHuhsy5
Uo1a9G3CO46em7rAfxTD10UuTKe05+DhsKSpwoalELB9WfDVaoMx+RCbHIDQGyyfS6RYZ62ha87o
SD6mMvzGIxttSTSzV7GEVw/uYyUIuyE22d0znnd34hDEDsZqkxU/LcZxXVhnI/5l2ecmhtHrePLk
K0rWkBSCPXairaowItOpjU69Vb/ZDNFXicN/HJlkkarJR1c70kbx2HP08keEn23lcgxbud1TjL9n
BbngbOrdL0lql2eG3nbEYdkFyTasSX4Vtf3Fn+b8cn14mwIiRjWSi45VSptS5vqTjc2h8wyk33Pu
jFZjD7OKahMBsaZy7giSCpu1SDmjh31F5KWrkXSWMKvmP4FHaG7VVu+JwYkNUilUJ3dTPrm7BNFY
SF8VO0fTIAmqjkWT2/Aayx8B0tew4R4lx4xJZEKkjkPe3NTYJDJH1D1R2n4ozcAjM2l72DF0/bxn
or7Ce5ZgCIPOtxmwYeFg2I46rb06zdqnVpc6ilKCbJbLcv63oGYJK44lzNVbbjvm8+AQUun1f4Ga
/lfzm/F7v8xlEIRIFDG/45kAgn7rl40hUFN8q3NS2AWwm4UaznfpDtodnhRCPoFm4Ja35FUzNSLD
mAjN1AM0D1Nto0PUMjZ454D09U+j7d8xDIy0GeNyN5i+C7ji99E2mUuJn1FHUdjH6qCY6RX0Yd5s
V2JS1kdCC4YApaUDL1/gO/oc7ZHJhKRL54SUMhb/k+rq9+41P5KHZowaH6UIbKHf+r9MsIDeooSk
fYjll0GTuHZworZFgKLfnfpnvW9+6IZ7SjP5MDD7uFh6bK2XOIf/PjkRpv674cAVqMKEj8JeGI4r
zN/GdV1AsMg41CxRGuINXQ7Xjr9Dr8pd285oEjl1JxmG17DTG4hnqTiHRubs/CwSNy+D+qLzqGRY
dDd5rAfbWPnNpS6wZM7TFzN3mqMpjG9222M+hwO/tUu7uf8czQgUlKi8U9iwwGLQeS2AM3diJ14u
M8149UiGm0VC4Y4+OortaZYCBtUcKOe8/SWdwfBqO8gvrBk9U3c1+qeCaN4GmAjpNkQQlR5ycD2L
uDWNTts2sGCX76VK7dnqC2/b9F21lRqGEJH765Ap1ndfdTBpkBbup4w0jtLWim1iq5n+kI/biiTv
TQ26FaPbDGFCwOZdxlRB8Z5foPlbzJURRNv1zc61m5nkSIfbgM/107MWmt6Tw6I+M6GQcid01bal
rEbE8otFx0xhkyBXPY9eFh3IZgOROM1heuWzPVlk0iWG8ew56lHg1b0urFc2VobfY37GxuVtAKIE
mwhy284OmAvmAfPKoLdHSN5tuQooND/hipNRAEeYA3hIkT20JBzf56AkVShfjBLpO6W6f5ekoI4r
XQbU4y0TRVu7eE0U3Ut6hLvPMcbkWdGuzzT3YU708ZzYOgN7t/Yde2Dhtr8ymYhjYBreA7iy+ASj
g3uOpXyd+iN4IGIPtZWw+uYyhdCe5jzxxquKO0tOf72L7lotupuIJ69WU5Dj7MfWfhc41XQZSsAq
sRXTFVf2kccHcTI4usfd8oq0oXz0U2hEfQK5piXO+uBGQ76v/PbbiCz1XnQjKQGRLU74xYH5k3qJ
Gt06ipA7axouGO7tQxeRakH+KYFCZmx+pmppQSV3nl94R2v0kIY3IPw0wJUkB9vk2poeNgTdM19k
O4W0g+t8DzkknUfCfaIeMXxNj0x2JX1xLDwxcpXPh25+p4nxNtZ6eVj+ydBaXONu/zr4yZepKsWu
8juQRaVeXlpZlxe/RZCMtgj7c0y33a71AopJgGlSQ4G3jiMCf8rRbh/q+aXPvdMn7Csg/m4d9ml/
Gby8vWWZ/RrXTwSuhxQ2xPKSp1URv9pb43UaQbg6OVOxtPLPyPcNqFi8jJqwSNauU0xlQkdQzosS
YA/yfnxYrnSb2iKYLZcRMKlZGMWQIbgu79g5nCNc2ievcdDIBP5zyrxxM9iKHB3b+WouQmH5NDZU
l52bu1tdz7U7Pa2tc1842Rk/QHDRrEasTbc0vqNBHNNNN/ZrKKbpQ4537bGxCo36S0z3XqPgbWZI
HIMLvezmjE+BlPm27aBH5VnBR5jHR5rC+3rWE5rejNbORxo8JaepjahbJqhJsgQ/mQ0zV3t4sM1O
B6TGfocaNLwPum9uOI2kjUFH4bhKPbFco3grV/2ofi7K4NyvMAJbqU3kq4U6T3T2lf0Vb07G+cJx
pbNthP6A9HU8LRS3Ttt9iibsOnAx+pHSNNqcImR2Kyzx8vk1cBPflqQ6INvTxiFrfJNRyNEpie1d
Tyrh8t/JQRBtNj4sbE2XM8wuRm/MzwAKOx0LotlIrt3IdDS2aa63l4zeGrJ047mTdvZUF79GO2dh
mpvo7fBTBvFI9lbZ7FTTaD+CgiPW2Pn3FUKgK+LeehcMEKySeXYj42G8syrxy4B9S0gBEY3BAYs5
XYF+lDdyIap7zePOHR///lfNA6VasRTX3zmcihVk3B0QF+NYLHrctMk2gYiqfYXy8mCVg79GtPTV
5y//BbXeykXM842ZeoQN94kAi3gDS3B41Mch3sZGq3aBPiZbmU6obRd9WENAllnk2r4Q/TrIJoQS
kxogBONVBvAa+OrzuQsGTHBWNdDZmp/Aspuh9iXdl08XckvNeaL1f5fXLgpPooKg75QF9RieZtGP
lBieRiP2k4deDeXeIA58NYwKUnQm137hz1QwXtz/984XlmCV6cC9hYV5SbIZDs1UZWVzakR43kpA
JUOcmndj9RQEZngYtOQh5/m+K+eXlJSLmpSpXSJbupvs5M+VrwGZQ10En48G/5yfmTC1ovv8gb54
PXSe9zBqzgfxElBgw7K/Y9yotgAA9NVyuXyhCdpnDyTSIXPphq66yEjvPLx7Mhq1C7QLuY5yShx7
oaVx+Ij2GkyYbIS2M1WRemkCr1lXBhmKn/sfCDD98J+/VJ3WZHYVgB4dRAGXgUVnXC1vTfVKub7N
psS608kZfY1L/6fXhdbxc8bdIsJcebhqQlUZ3+c3empl90EAubvwUHyFjnpppUJfY8Oj10YOndAZ
eo6702pOUiV2zaEyK8IJ13AOV0qvyu8IaSFO6DqdnSSR1X35IcXPqO/rr21M8kkieXi6yee0x0x8
iwnn0hX+9OyCD6dDkVTpTtTZdMFJYW711gy3jaoxmuiSQ/FceEUqGTZD0tCWcdNDrILszQzoPaej
7Z1zoTw0T+NLYNYbpdXFyeEpx4Tx99vRp99S6+6XT03YIg/rc2GfCAYsWKmbRh3sZTVrdD+iUeb5
W3jtcj8iu1gtmqbFct1o1ngvqvc6yY1XpgHTcWzZ0YdzE2rNg23gYsM+m2wzW3CMMkqzZ+nWxbQp
yPmCkzTHjF/nNpYT7RpB49eY66PFh5dC39p1AHJIuB4VKbz2kK/qCNaUVsnoCSFEskLE5N85SylO
IW+ccxT+TuUHZ9z90OnD/pTN9rSoH0zWxJpqEuHxp9Xub9Nd634NvLexSz0oFsSr1zpL+XKZOS3n
YEKuCCjKDKD38Nf2TkBzHkGVu0kyuziFRvprEeSDYvlLml+a7nDWY6DknWncGS5qDeFj5ZyLuWa0
0keHq4ZAunHExe86HRr+RgXHqmFAsVzG0h1uvjF1hwqBKbkZ+Zfa0D/iAfDW5+1BV4Szn52RGCEz
ZnCGd8Ut80QT3g3OdUoc+UShTl6TfZIkUK3J9rgEsZZASijHb21G+FbtG5S3vbdbPFslyQEbK4/S
z8te9GCBTcGxeAqrp7HsvvuD9N4MrNU5ddxpeUnnd2PcvRF4YV2wRicPfhD+qmeAe8gGyl2szL1d
VeMXN8ZuoMcm42q+C1D599KESE0KSm2k20/Jfgdh6hunBg7zARsXQhNx9BFR73TAGS9kSb5EE41J
hJhMqJ2wvk8IWyxRJTPPyNNXhDxrQfDWrcX+Q/JvN+2rMoqfA5zYLAbOnWxzcQ0NP4KFFN3qLKuO
cpRbxHLGpXJa45KhAL8sl/DjCR3M6nfEjMV9EasCqmlFtWzRFF0uly9oza1eHLWj1x3G3gnWVjjm
Pya1bozc/D4Nwy+J8H4BHkDLePU4Oj0m+VBfKdCsFeO3BJrkLGLEcF9v68ax8K6U8lAR57ZqR0fH
ht1Y/OTjtK3T3mKsjm+dXNfCKYgaK5h6SUCYBWGOZDiaJx7Uz/MTVUGz1cVorAMtLa+oy8Q+cMnj
C5qyO4Z9CX8jDPtLqap2X4Z6j/k0bveRNrg7IkJ+TDxlF8riaZ22pnwv/eje4Il66YjCoF9u0nzL
OBnAznyOKi3f5KBq4YTN1uXcyTeq0Lmci7Plq3bbTAdgqdpOITjewugj8cIfQWvagfFKHvrPgpHt
1Qik+cogZkN85/Aky0EdJBy31ezMO3/G7TDx1rQmPS1Xy7+7Q2qR0jZ/i/33Ww91ALbu+VTU6u+h
4+snZ2y9DVijceVnbnheXtz5XZlAhVsvb2Pd/v1/f/nfqP3ml0Zw+n4xWiyQpSrVgs1QktE4zNaT
OsX6AlrqUz060jxrHM+5z93UezCwYC9j4Xai56y14daLXXkL5hc7J1aTo9cqz8v6MYkSWrwNwc2l
Xa0yZW1HLC47fTYbhnn118tySenYr9vSHGgLkFYmzezGYVM7woIggauttDNAo3BrG3W3Z3e2XkC3
hZxgS/jxfn6hLCuviXD6NVbTfFtMRJxFibK3iJ/CbSis8VvqOkeenfHFzivSusgxLtmEaSbnFfi3
wPnptchC3LZ9szGBhuROHgYBDJzjrv1k6/lLqtf+mc7pjbFVdLc4wXgK9syAuPcNY7zKJJyuwKfH
q8hbeuK1/zD/f5E5D05qDadyjktRRvMqYtKMPAxOFxnm7wHSHIanzk8SZT9kmkYvKTPpXVs7xsnq
dr7rDqT4PAgRV28FNIJr1MXPfLRbHSXrr6rhuDB7uibPvHfsVN8FFdAr167VGstTAwyh959tlfWE
zqfM42eloGX42WE0Bh2Ex0CTlhNxVFccmEI6emmVgyWZx2a9WX0RYIv37cw1zJoGu3kaedvF5DLh
CjqPPS1zxj1QD/NhIHV8xJ6fMxyOBzv/0ZIrnmDYfGk1+0cVybcoSzkUAXHkIAkM387y+ul/uDqz
5baVYMt+ESIAFMZXzqNEzZJfELblg6kwFuav7wXQfd19XxgkpeMjkmBVZebea4ewLp7ZENDzVqSX
eZ4X/wAKs7h9lqe9iexmjr+cn+3uTaThZz/02iONS+vt7vIy6DMdGZ5YR6+In3OMs48+wc9zggME
nI0hA3VzUR6dUOmBoQkxbqAqDJ6dyC/ekSN37LUWNVWcR198LYKVNrkk7QGXWTkFPfO6H1L8RgRX
aGhOfkZjf/D6Sn/XG1oFJsePdViW/4W2pj9CD2DSON8DfxDuyN7WHym2ea7UqcJTqBs4ellZsd/8
VJoP8la637T9UVT5lUkHNG0OSaFdDVFEj2KO8aH7SyEwKhLAWw6YEPlOacs/5mWhxhSzCg/2jJhK
GtzwNSuyDAWx3SbetNY2kn1aM/e252jJxti0BFVcGiklud7lT65VqHRG1NFqkLtkIG4Lic97mhHM
0ZA4dGZ5jt5Nlz5qLMBeLD8tG/1XX9j5JWRa4M3HdUY9+iUcjJKuM5Oj1Kc+8qOh2af803QV5hia
+RLRxmcGSPHLCJttkzjENqB873w4PDCd9pEou73Xp7zJeRNsx3JMyEggnTPHzfU20K0zKPl+QUGB
5JSP2aOuj9cBsd8OJdlERgiRCGHJoa3wzF0+Ipc3J6u8lu5gbQmM1V8CP/JWaC0/kzQqH7z5epDz
9aDN1wM0MGCXBLwMGbk/nkUlOFOQzdTVbg0AzjFuEmo4NUDe5r9x/Ozw73S3HPFyszx3C5pZpcjH
qmQAb9WHcb42W/JbmxBuQtx11rMZaCiqi/TV9QxcgbFf7wF5U2tLIh1xp9rFoRqan7Xy61ffb+XB
Yk3bU+UfImYvj62fcR4y8vIPSRhoLP/UWtqtTIJu91ap8h0JGfTYtUR+Z/bGI4wwia3sJ4GW7sb3
/ewyYe18IDWFT8ZPs4+/G7buXRHWaY/OmFPcVxX1fpw6L/kkgpfQN14ztutrG2rdtSgsjWzHC2zj
4UPL6+ziONjgq6DW32EsbhqjfV9I2irIepLjmVyJzHgZo+a5Vbb36ibdJc5cMtiUwQqgjOeoap/s
2c0gs6FZB2LcVvBYXzu3XXt+V5wJlqf0oGzxtkWjQWnITXkOLdTKmp3YV8OJmnWc6s1zOTNOdM0/
FHW/75kYVLSK6HPB+2nseISgmpe75aFYyD9db21+FU45XDFOhND5hYMWryiAMhUe1+rkb7HSVdeh
atoNaytm1VnXz2fS77U562jK6YTZcOh3C1WiS9PfLowem5SgdTIKvpmgdFaA7aCCMmlcgCaZFN+Z
13U0z4h6K42mO05x/Tq0D0mJiguQ2ANNXHUMB7068SBanp3ahzAtnTcaAoR3li7RYb4VXSFkl+/T
/N2SrBsO+YDbtCQbS4zK/jB8qMtW5XWb0BtQjSfTpeoyfdOaqbGRVurvyLkJbGZTHcj6OcEIqwDI
3NzVdolTM3jteLUkksFzNuNvxDVI59JriDLyebnhW6BvWDkLgrHH7tl/QB0V3IzEIQOGv6lzyvxJ
EV2O4EDbxBY7+Tjg+cWQzL/eV+p3PWI6VrXTHEzDHXAAdEeFo/mnHgOO7AQMZU6GzHA49yw3TKhS
DpKts10eAso9DQqXcSt6kLULr3Yww1smzV2LlenFsP8aM5TOzHah9hV6Uj8wYlhSwaYaLd9YRf5m
4erGTmafmgXhbvddesWpWq00TujHag63D/tcnu5/FuoIsuMSwuU6r47XkUVEVcllufFq0iLv1K0l
9fP+zV4SgRWsLb1H+zNhuONoSpiU26bX+11LS9OrNGBzBz3LbRUznA1j8lUWvxBLbbspx9Kzjk8G
fb1oLSay4oVZa9tmJhzrtmqvQLaP7UzfX278hDRkmz9+/e+5BjvzVZbRrtZpodJcZwjQgVvZ2PFg
bcyMmBebfXXDgt5wsEnICBzMekOn/FfZiOiyRB10lipPTB1IfpjF8LnR9jCAI/LniPRmqDx+ikQw
j4+TaiNElF9q4jVpO1LpD6LGyW5F/zEHCThVBPDLJiN4tZRmtut0JBNieb2T6aEmjMKCYG6ktY0x
ERlHt2XlREG9E23fwcRtjde0LusTOgTW9bHLn8o+CU5FYo4w3MLuF1X1dkpN5xPzlNo18xgsj8hT
sufitp/N5/9ulNndMoMZ8qT037Kxgj968ruPST1lhzq1Ndm/LMrn2OAEQ4bwaoIyyU6ONWo3DSP7
M9lLB+ym0ZOK27sD1kMc/dIoHGASOSSAaEQjqaYjHXBQh9BMXW6gET3pagaIy/EtVfzJ9/amQ67i
bTlktvanLV15a+yatGjME+x+4dmbz/qu0yeYaOfHf++W8JNSCE7X0Cuuahr1h7YwyCQalX+KW53R
AVRGDGshgBZ8OHQXcf4+5hVxyEXtnDDs0qubS9xq1FER9Vp6Ydj1EtWjzxf7AmNVPeI9ZAw0ddZ/
jB/QXeVtdBlawn7TOvjl5TUVaavGbe0ahCkeSD8w/1S+9+IS6vvWWOW+0Ns/y8enOB49eyjxnLnj
Ol/XT37JKhttxJCgGio15+z6qvllwC9bqTCRH/BGCDIc3fTUkwqxSVxGL/PUISXW4Abt8twpk+IA
ldUaBTvkea/pUKx58GYz6irlFeel90sSA4MYjVcrUXVfVI5HxU7D6GvCPLbOKmGdA/hCL41PfemE
6kkvg+iSdeGHwet457jOUBd/2vJIn9bDUGTvMtBbCA4wUjz5O/L85DuQ4MTGVPuIybfcWoyk0VHa
1QOEPMdR8esC+uor61fsDnOmGiqaFHfxeapgmnhGEzzkgddtrdHunnNZ2hDspu490eloNnnONEMK
uUUDVp1dF/fmfA5c9rPafqsao38zdP23lvnzqSGmmO2ukDRJ6hi/cZ8MLO2V+YJemE581ed7ZeX7
ugHIb8mGOZjrz1EWCIvWHYHFm+XJ5cehYXuXgtbHypoaaK//AwJb7hXoP1yvBXRR2Zr8RjCYaaV2
6k02bCqK+RYTGD2X+Vmnj7zdpMj8MoPqmls6xquBTcWpFVKK+eHyg1E3CdlTTlVdVWX7p8KT2+Wn
/34l7Rnm1oP21kPZuI3AaY5ajgQxR2NzW57zxNBe+Rj3uKAJgdGhaCd6WO5JQ2sv/SzlXu5lzRfT
n4bQCZ9BQeF57UVJ7IHaWCL+QIKAMAjFX8gw/k1CoTuqiDZ8OWjfzFfQhsWlCxcqDVESOtFZ883s
8u8GE2SNYNr9XhqOYabPMCnodlV/HgthnnvXEWt7dNr0w4xE+9hzbNg0Hly1ZTWxiQe/QKz6ryI6
7tipWK1lyEUSRcn3YpjLVSKOcQoDDlwFuBq7rffLPtS2dnrppYmKs71ivJFbR7TRCz2yYw4o77IA
aaKxGXCMkVK6RKb4SFDURxMN3qEzT42VmWubRf1r0KxbMeQTL+KDNeUUumjLSbWMXmKfhbondG89
6O3PsLAbEs3JfHYJde9t013XVA4nRajXNvIZURBtLNdCNfWXF8oPjvbkejsliQgkNj95LQz/WZuO
YxTXTg/xzCVxtTf8+iduMb4LlRFeE/bem63xnsteBEdBHNB2sYtNVD8r4TDB+Nv7pYbfkjCI/j9G
WBIo4s3LoFLnxMcGSBwevD8FbqgU/aMxIsz2Xcgvy965NMDN3sPLIYrfWqf559IhDyxhwEYH1T4T
DvNLqmpkYjKzMEiAxopgVY9G/DOI6+E2pr6/xrV30ue2aT0G5RYLEWPDlqGAAfHhl1bwEqu++EN3
+78WxPoba2Oyq2yMjrT/26tmbYlwXsUmWuc7xZOITe+MGoDTz7yPjk3EPDj6XY6Pg18f3YXDp/SC
uBHgGIJc4H7uZCzZpz1yn1Yo9yu083bT4S241BrFhzFaw9ou4rdh6Nv9fdjdyi4+F+LUZrXz3oww
urG+kaRWm+eI6uuIXpEZON2xMysb3fUMMJgyYQrO/7egYIMeMxrY6RztvTyX2L/ZJ4c17u7oQaFL
WfdjB4+miGY7d7Wt+Wd3YWLbr3O3+YhZDsD8/DAeg/RqJ5z5hNqNDaIHXLAlss5ZFUfH03ruTSIH
5p96rgyJXeWMwuzdeCng5/uNH3/62LOOyYB2ihGEeYoxz25sMj7IT07f/L7P9laVlUeGk84TST7T
Kg8APzuhdYAfYKxlR2R0XHtaShIx1PxOs7d9Kz60OWfan2+We50nEiS1ZnphiPeOdGN6Uq6T3ipb
hNiig/BLy6N8m0v7EtA4uuZGAPoKvNKXj2N53YN1PTcErL7pUDmxZRqnReZw91zrrjke2NYER7dk
vHWRdmPao72b9fg1ZGnwVgcJ44iwXZkOHi7f4csjy/xvoRf7eOX+HaiXnqOWx8Met8Wb8sY54Edp
/TF3hqcxfvBqkgUZ9/akt4QcKObh33Kvc6ofrcfgamnXTa4RPjj6eXC0h4WCxmSFTNRoWnEssC9l
OhxxDtSbdo7tiuA+R66RPzWGbhybefZMfxjU2ZS/tQ6eCmQCP/qKOKw6MKb9AhFPXIIzY2MC3J/n
4LYHHV+dlQxEgtZxMWN9b61RT3wJWC9DrSqQ6IUELcfkFntVgGLPhqBzqBOfdbms0wvRdecCYsnB
6bLgpCjEK/wymHn42ZLSW1bqoQxqQX5sHkysCDoKKUQtJ08BhGy8NtpLDZ0cG+erZwTgEBdQT+yJ
aQ2CZJ6VuY0JkScLt5rXfSaRwYro/dJG+YyTBeqcsI9EROFTVGAwMzP8I4Ck75BHDCu7HMcHvWqQ
IyRpmaAhDa2jqIgEI4121WlZdPLz9GQABh1XtWaYx1SP/lanrjf1+/ulckc5QsEkHXIOQR7loHZi
EuGmSUp3bTEbYkxq8g1tGZzjhtgtxtkQc+Tz/EjAtrzdX1dL/+LJCfUnNUCTtCOYWEudRBN+2C91
be+EhFuZerSJwIPgRgfkFIja3VikaayDgPMJg/z4gukbDsU8NwnKV60Y84/UVwqRQ5yxPZRiG00h
UfFt8ip7Lmtb9TtSlsV5Gap7IW2YEObCsSzT11zWP0aSKx4NmdACKYln1BgXUjoqdUD2np2d0kEy
XYsnLTejT+VolPZUC5NkqDir1BcZVlD78bpsGiwVUfWrNGmfWlSCr8yPXqQRFUefM9VeZAGqKJqj
+4UdpUvi6KBr0dk5lPNAv5xIeOHv2ODraj/7uH++/3giJkZqhEzmpautxOSqI5kvd3Jq42rviMGD
fYSc1oKB7yjT+ca+g1LnGPqB3FfGHK8xm9CgzlUgo9W01dzGf+8HCLGEanmNiRzbULdCv1izgEcU
y0IK9eNO7EKWQGz1XI87vR3tK96JzYSPc5Okengw8vRdkgL9QLvHXmvFFGw1C7Vr3zFm6pN5foBQ
vDORYXmInR7oY7zrUmW30tNuXt6PJ5o6iEX6svoywdWtlpuoaN1ts3A4sfmNtMXuogc0WeCJOfus
otlRPVa2cVz4ib3PhChgNglpOKB/UXuFcbW0PTtA8aAc82jTADwueSfMfms7LPZa0Fr4mPTTMn2w
dbI/GK+mITyAZazRZd2AsdYb9ynCjG3cVNWmxmqAuQBFkIijbR8GYH8ZqN9bMRUSomNUuw8N4p/P
gNzvbRl1m/uXiLieJLEi3G2l+IgKOrKl5gGWtc3xBU7g3qon2MASf8oyitCRq8fkMSOjp3mpZfZH
r2XJdyRRonTEwbklc8KFhxggN901XPNoiht1xhOszsou7U1YcYqwldNclptI13+YjEQ4kmPiZ3FN
m2MskN7FAULhoif1o2OIP2aE8S3yST1xRmOT1Cx9BgVK1RLSYI/ljumb5NuWWY++r9/YO52n5asV
KIudMe8fVbBxbcKA3DaYK7P5gvzjtUn/Heakm9mG1hPg402I9EF836+xUNeSVSYQoLN7inU7tyRC
8pUPSqInrliuVw3W/fMkSnGIa/j6/TDhg6cmO0LYUk9ahHpleWiU2LMWDHMURsYlbqB4kBuxUnXv
vKMNONKMpwtcjZuF0KCoQ7Ya48En+lcmjl7em7LmNRHVvOetUbX/6BoZQ/RFlSid7rmtfP//ecgH
oN0Z/H1WSJpEnHV7CWC+6JzkPNXVf8sVWiC9YqrR0xrLE3iiddhDhfUgSxRPVe0x0+9FExyTUd/K
WauzZBzT82oPWfzMBkA+HuswE2tBo8/D3+iZcFf9IfJvWql+05TZ9yG6FteP3HNStr9MJ4C+MZ+a
+pD9S0py4EjLKy5JJ8Nnhqs7rRLfjY1DIrHE/xWupal1aWMGmnltMmqW5EnxV8M6jCuBUyeJoWdY
WUbGYG0kq66Tr2VOQxY8uX0cnLzbZYHRfnRDtmXkmL5GKpcv2PYBCqF+iGjz3aVTSdqG5/s3I5tJ
CW2Pq194IIqjeaf+e0At6DdUUhNH0ZOhacz0t9ogESgsh4RevXzpgyb6pYUzMaETsyXG606xsLHd
Tua7W3M4W5KaB1cMkKo47v67WeQMy8O8t960OW7ACCtctTPiBaR5+NoSobePq44d32qdXWSyzboJ
BvfFrT+ZxUopqPeLbR+Dk7+tPVYMsNnA7mVuPow1lt0eDWJDh+GQtEW860zY5POS5EeZvc7jJNpG
oNFR2dcl+D6gAeg+y2oDLH+iNJiHyqwV5zINir0ivOorrV7roCh2RTFIhi3xi+EW2h+BgV5Raa+M
3EJYgdCKXv7cpNICkWhMIBNEBBY6fq0LPUyOgm/N3KOJ4O15pcG2UeL+DoFyHUiozfemtLS3rvOf
ksYy0E7kBQV+5OOyUCEAMDe39pQRj6CtkX13FigosMYT9GTiun0nsl6r4KtUnf6H2K7vgQ/9QUM6
zMlVVeucDJC35R5xtDXdDATXR9us+lU4j1BahzWotsYnmTndi9uwRNgyvXGpaggiGdKGg/NZl755
WAIuIjN7QuQwHu86sgqVBd/48AwWwiY4yhx/TCkSU33QfPwArfvQOrlNF3BtEvvEfhDpR/gN2iYt
kq+IeIZyHXjVp+fW3sXFQlM7I+5PpyRRjPPIbmk6We7kHnqdaEIn5AtpEbm2Q8Be3uC4orembnDx
aq+j0pBElqDSCmFOh13SbBfNlkaQ1G65FwpX7nqGp+uwmn50TkuStifjfRClOPaTiJFoV78EJXqz
UYEsohviniB1m/tRCiIOcwYV5KQZT0WWGE+pCaKCxU4EjblXWCjXit3iGPsE1C4LUDy4P9vaqbdM
Q5znzLeu7lT81gk4eEzANyP4Tfm65Ii+U8sNDk1rvTRTop1l1GX4h/kHdekXnxBHfhcW4264neso
daPnGBPOngH92URVeIB0XFHhxTdT2h1xsPK7ngPFOsf6SbqMfRgoYxEBkg2hcS6GmJFmv9POO+Dq
SD+DgChx/HXFqST2d6VsO2T6Q2OgsaefrR7EaO6I+0mHAZhdFVkrM8UCckfteMCV86S+wT+6dlZH
rKiWJhslNPfI8DwDmplZ6wGMAVkfbckoHAHIZhK+fXDaenyhA71LU1RVJtibS2/L5haX2Jag2jpb
lCniTYvJDs6iT6wkpMn25cNS27PAU0T1L1r+p5/VRJkx/2luRp+2dWkpC21PiNRLKFX6KqXOF3OG
ztyXPqc135aWeCUTyNIBioqlJU5i7hpP+N7Qq/bYxo337qTjFoX4+MMJkVgibtOOWivAmOceE2Dd
ujmhR1w6GRBnDlHRq8UbQQjHTQ/N9COT8XuZJcPX1NQJDIBkerE8qbbdGO+Crj25nW0RACl+2ChT
aEI30QMrZvTQBkZDAesU+1wviN7DKvagkSn4GqUIHICmfA4toi+dzW6j+9MD+8RzNVS0EnDKPmWh
hzrYdbt9K+z4ReJLp3K4msBi16MPdjTMta8lFffeJxjLUsfQ1iENbrNs543DAw3FbIcCnOza1sNO
kCgQutNQrZf4dgfa21qOsFGqDAtfhvr/KrTaepL19L18FsX/PN8zqsNwFTMBCAlgXsih1FjnOOmr
j87oL8IJfloN+VMy8MSDbkLi0Q3crZmNiDF3Ojp8XB0bTp3oWqGhdrR30avAtBPMCmM0up8JUcvr
JIMrZDk4FAaSIbdWZH5okcFwNq6d6AKvwRvGTxvsetcV/aFrmmRfmiYITHRnDy2doKTMHqohbra9
RfzkOG8WIqNVii4bvm5smsehM39GEuqiWfH1RBmYfxIiORHp+WHYjUVOIoEzvd3k76E/YQ+lfYVz
Jy+eDeTLq1Saw6krQJWJMleXJMiekkDVt1FV1cVtM7XREOJutEp629Qf7JOg8F4PcQAgj+b5vnYt
d1v6Cn2D43wYlVdfaJaoy2CWcsd0ntxi/8/iXBGzfSUDsrbi8gnO2CIDLGR70hbktrDFeKsS8Y4G
tnzSJWx50/R/24IIiiBEd7j0Qf61RTpT25W6dpnskv7kIPbSqAz6kTSMtI5kIsyw8xxDolR3w/LD
xyOX0OiC6i3eqFrJ5fIsqjVoMOusyKbD0pIPE0S3CdFUIeVAPJ8WZVFbxzEY+rVXOMOumDqW0QrU
NojRdm16Ba6dWN60yI2+wN1YfQqGWFN/76T5VjfS8D3RmvYxwmOG46yl+kP0RpDyyqCB9JSMzZfv
ze0tH8lmGCTe5X4qR+0aEAfsFqu4sgQ4IrvfOYwxdkNUyBfFKdUX4UM557gTiFJe6mnipDo/NGBp
Hyam2xv3CESnysmmk6ThDoGJIJLcv3Y/saa+Msdn+JlZxR+hPY9s9uu7H+e+Flkx61wiAv3SySzb
lKR3voqgeHVTRg1IS364XsShLqVLU1WIJrq0fFneGiRwWwR5R9ZO9dTRk7sIS74zvRNvk5iNwF3L
BafFs46mafcsVmieSUB+VXw6W1dzvB2BsLhHoYBeYgLYLR/dzWKZoCQJDumE2TQVMdriJO8QHOX2
i9bYR6m64ZHsCfsF3q7L/FlHJK1AdjSYF25FbqGxoTusM88/jlk83jjWu5ums32sSg1EE/a7vet6
TPod3OJ1345P99FZgOtzExb1cG0kzS9UD/Wes4ez49w9bheTBTCSvw/bZmrfptsC2zckyrlkYv4Q
zfzdJMzT2beMVyhDB4GHjb4GefMXz7Eykt+wYIVlSB3JD9bZoutF2lStvTjmMDp3ehFbiVWM0e6c
COzWBEDes0EV7cCHfnE/6WbP6w7IVAlMFzWOZACmQheEp5X8EF50tbtRfLPpXkmY3lhuIS4LXSyo
yIWpJ+9B1HgO83zEkg9zbyTWY0ekkfes6ZRvpc3q2IbH7F5VhyiPPOHY/A+Lk9VHyZOO/waBvd5t
88xC+MTw6f1+L0G+tCzvhlmnqzIsEE/K2nlOOfBvlnJ7+TskBNgNPa6JiBRUL0Zvn5mt1ccmrF6L
Qt/2aFUBjjvThtUu/i6nDg9r1fUnlzRMmp4+C0ZXfJoEuW2zhsHu0qXmBLm5vz+tZwH0nnceIwmR
DbGbnAYj2NVGpd4nhKBHrx4Ux3DbXMc9yK3ErLaOHQZ/6sp8LnX3NSzH6tXy5TfI7/Qnlqjvfqiw
vBv9l+ZkJ3Y36yMZSRJi1MhMfoiSdeQmG3z98qkTEU3s0cek0wz6Pi8cG7aQ/ms5sgTpIB871IDw
6aAfGOxZO3Kc/+vnZCo/qq2Dr3zIMEl2M4cJIT8V9r1rpod5y8UeWzARgu4jpBpHHvlcL4g4r72V
wpOryJnkO+U071ye148tOMWDmcwED2BhGgfvl8oP6lNIHuiqmiV8y3Nh98ct4E0r233XK2ntmPS9
h1jOcORV4sM3SZDXTS25GK2krKzSDBloDBkjRra3seehENTS8XBfW4gYS65LOrJH/b3HG34OC2/A
JsSEs++/gjbkYDdOkFnXVCgTxvoS7UtmdnRqjdR8GVy696nsXfIdaMLH4KcI1cVjoM/ZxFQ2CBf9
ofwCZPXooVU5d6WKtnrRmz+6xF21rSz2VMMo7efgY9eBTjIEojuIZZvATiaKUDyPWaGvRdClx7B+
waUt3oIQGk7KjHqDBcnd12FCVR+P6cXyeK1G7rZPVt0zQ7LK6yRzbROUPe4lw5Pj6X43YFi8pV0H
zRQ0Xh3X36jRgONU+b4BtoqjmVntvGbq5thiG3lw21J/qBjl73vYxpf7G9i7iPrdBOFlgU747gyy
K3WpHWFty/mmnlN0e+goujj4dGKO/0uAn5p6vr3rHKdofMi0FNm8T0Tzv1lSw8QDUDuTnNkqlbUD
SU8cUhH7M7hr1XMmEiqn0mtXktT18/0vA/26CmYJ0uK7UdFEQGWkdxtvaV5LHS4MWQqHPpLuKqwH
cbEsGR5SZpn3e0shhNtFcSIu1VPkRcbZ5HAJrZhgzWVt83MkWlE0zm3L8rTkSQc68KMwhNGUGBlq
i6qjlevAgpqiICSXcspWVEz2rwAhn89u+taV/SewNtJk89Dd/lt3usBUm2pwf002VpHObu1nUUi5
9tKCvc4SD3Gi62vdYYJUCEwLBjIhhQsDxOtUPotMgF0zZvBBMGrhOvfFtw656pSFabNJMhXvpagV
/cNUXSSBTdTZwFBj0wjW/OPag8IazNmaKp/mwlkrnOzPfCcnUvzPmDZn9qR8eeb//5EG/2z5neWX
aX8x9iWDrjAc3pApd25hJOloMhXfIuNULA9AIkWhDRe8LUizaEJ9cUlh+wXx9eh7iftIT6xkpuFq
XyQVcBj7h4xc7rklGMnE3XrFo6dB2U9oMz7aM6wWpb66CKi5b6gBI6JcuuiKVyo4N3nxI6BePi83
SWwGjBeaPVE01rGLSsxbVWAdccLQi2w4uddIFt5SF0BR47DWa5Evr8tDgDqfwQCtcVs7HN8IPMq/
rCRAn4V8ctS14Chn2QgOzXY1JmDDrL4Xl9JE7JHUVr+XLaAVf1b8q6x7l23mP9d9XG8yXXkHt2s/
kqkcTqnhJbRLdP0ZDhzsf5rm5rB1ahJ16MDKExdkChGsJmjaRn9Bo3bbNsRjL91k1yVissUzzvUI
co+ATAHNXnABl2ug9Qzjzc7K6EcHP0bRkWaAZlmsK5ob+64u//NxyP0YtR7LNilRd5tp6xghw14a
aqjV3A1ooOoL3dV/geRv6WX/rNcwmKMekwc2TOJasY9VcfY2zA+0jqeXXwh7O7nf+/eretkOj0Ll
wwa7VfWBmXiTzGhvvzGdrawHCZFG1rTv+k1o0MfFKdDD9yCzhGRneuAOVIksJ2CCXI7/9bi1yu2L
ykzzrU0ftdZvN65oxK12R5gF0fS7GHXWi1LTb25aqJMG72cHOgheHIPhw6D3ctWqOU6jbo01Ro04
aMur1KNpzjYKt0XLIRfUZfKhV261gsk+XuMqSz6imBwrwSjIM5sKbWxxqvww/SgJEgGnBZ5k+a2g
yn+1gZfvyx4OkOUTz2LMG8hy0wTha8mVcw7T7u9TpWiem4iRvvQnqszICp9wYqSX5fdTl0Dpuzes
ibgcyWZoX8hlAnHSEBtvElCap/2D49gdQh2iZTOPqSTnnnRjzc9xIPzR1xJQRj2As8Pay3yctl1K
04cRJ7rDvqr7defgOoKz070UCg2PaSu+KkO9W6Qfy02TeNnNEzgGkywdd3n78z5x7KOOmO+y8b7h
HFl0kv9UCTov3qr+tUKDu+p1Mz5oA/oSf77RekH2jh3SjsE5leYcGcrReIwz4R5NepInGaLl6NvO
/ZFO6iAAb7zX5jDQ0O2MbYYb+6RXRAAjXZs1cm7iovtznDMhX3SNmt5fLw+x7qmard8E0uPXuyKR
03mQNAVRHxcMMRz1pZXtxMeQbDgDPxVe0t/8JGfKHdOJAXBEqhsrUW3mmDIJH1iOl8oyo20ShcPF
asz+styLlocOW4PZZU90z+1ng/h3K5T7xn9WlS4oYrjpRDmdnerkMexZV6KgtllSvHFMP6X4Xfd1
FPZIvwrja+xu5uR4PxJ7YvLiPDXgcq4u030MNBh/Vn2dRrvlSS2qo/2oIepNy4pEOkTnVZ1MK92X
+c4Uclj1jSpOmTViSZY+1b51jcvO2KDfZ6pjiRlbMzvF+oFRkVqZiMC+Us1zDwX5g+u4dNJ9IFtr
2nZY+SuLJbPJMue5INhtF9WVOKkgGK+OWeMWTMT0Drvqp2lp2h9l8Rm5NH4hp/826YKORY61GMf9
h18AnOgz/3FonTnxdR5mhz7sj8E9Nth1V8YcRTa4xngsrXG4JY3NtJVJyliXVMuM+R804bCvdCRi
my4ZOKJP1Gl0QTjSKhrXTtfIU6xcyOq93KY0Kl6EpfJ9WIILp1r7ZcQpfoSWBluTjeI0lZa63TtD
pemsujnNPoPTgv2NvIpmfqj1CG9dWYh9E5KUZ5pddcbdzLsHuPSAhZQYaEWMiCoMAhJjetWBY+U3
QJ8xpGhYQVba1T/j3D7aPX6/lgnWviDTdz/24XBEm+Xc9FHF685wqm/ygO06R1nmS/8CWQhq3hAX
R7x73l7PR/tsNM+zQf5nPerBZkIzcB50xFSjOR2VizRLTxnPEZMRtyVmC3doXswwfBS5GL7Ypcba
Q9c8F80IC+sTXkK89F7oP1bC5IXP9xrX+p114Osn5zIbAd/h0p+jNvII2DXtN1pUYYFjCSdZTU8u
MNeyJ4olb7t8FxpOfE0NczyacDmgXY7j3mi7YrWMotFHiQupywxf5w85pJbsh7B4HNayiKPnJZiJ
ORmn76D7P+yd13LjaJptX2Wi7lGDH/jhIqb7ggCN6OSllG4QklKC9x5PPwtU9TmVXRPdc+5PRAZD
TDmKJIDP7L22pxhRhemgDx4uNyqCWZyX95c7Fk44PDxCboJq2S5m0MmsohebINGmlbwYmhl9s1JA
Rbr+s9tWo1/raKpJEddfzDrSn+tSFDuFvTZXYu7qDOHdxHDUQ1z5R1j/FspapLNcG6FpV1eBMjGW
ke+XizJ0WfVYqVO+mpSp+xYYdv1iKcSuvDIXT+zFCjtNlX/IOQWoSwo40NCnpHLk9djP1a63WlIT
A8t3L9t7JbGMgxWjSLk8ZZpJ2LlsQs+RI9kKJJniUq+O9XR9ia7Cv6OfirE6XO7RGIH/7CW7/u+6
1tJrSc4G3zWR+4ahLyk2F+O62SPKJc/kJVO018tWMly0o6mC+QImKEbJUpfbLu+Yxi5X5RRboZlm
9zVcrGZWy5cIyO/Gz5xzN0nnOPVxvJtsu7nKhVJ5ldazqmaKVFVl8NybKjBzCQSPuBb7jjik9cXx
FOnBpuvb8tSk0Y0yj9YuVlRASH7TevISgxkKk4uAWXx934XxsizciYTIieAGI4i8tdORZYadsf0u
aQrR318G3VD4bJd89P570E0IFH/IHDFlZ6oz6OQisgnagsy+LfHJ0BfzRzImrG+QgccovI4KzCnm
t8uHNvPfo7/csFm3t3raPPWOz+bCinEOOzKA4VWVL40Y6Dvz5LrVGnqNtA4OjNnwY+mz4kFncFOb
RJZxaTOyVGqQPzKdaRIzbRug7zVZ49VuapVu21gFnNUkv4lama9Ka5I7jEOPpr0sppU2JMMAcqtA
iFxjRssj1rNTl5ZypbcQJVAHLBvqbvY9SEZlzdYra+znbzHYFIXpOqxGcxUMwdVlByBaVIU4txAQ
ibkQ6++Y7EGelhZAKdTyI7KVu8Bs/TfhP9HInJD1xD8NrX3DHxw/plYUbFksRd73Jc2ZQVT3DWVW
Q6P6wUF1E+LSfOLn7tt5KNy+surHdBrgNKi1+SlxTFr46Wb2m17OtRAPVzvVh8tND8v8+yOSbu4Z
Mc7bgj7BONmgjo9OYTA4dyJnjTkFB0g59E8db5Ddpd01klISqAs8lKflC8+BuJFFF+P9sq3DZOrP
sRYYR6mBHJCzRj7zPPyBcyc4gTQhStDvpwWVA+N8Qfbm5Qahj7/FLDisstH/4/8un5isFNMswgy3
C4dXzjzo160qPyT5GJwvzW5hoWAVBiZbgsovu6NRS4zbKMVwvIjDq3R4akIh0VE7jBUdUz9cPlI7
42GCw1KvSa+wD0lBZDu+WvGspeFnC6Dwk+7VxVHi5cY84l7EmhQbKBpR7g/gQhersx8ZiXv5nXoH
kLBJwQDx29ddz/okzyMLbQFM3O/RTjeRTBKm2WuxuGLpBbDX5I12qLIRtkWYARqZswP+IqKxLh9y
JmPzpe6hpeqnHlYMs5jmeJGHVXY+0RfJcU2QFZhFKzEB9IXTQmS1MHc143qklZErKQaYwctNo4WH
Bi//gQVjqJnbts032ICYD3a6wiuVtgk6MNJMrM0AsvBshV27h3LMXL3qz9PyX+HCyA44a3rtrJOF
VwMSUepjFfXTsVlu+i5dbgxCbwvVXI/GVHO1Y8GQS+NNCqVYFSpX2yCCDqgSl3MompmLjsJBdclH
i1QEv7R1N1om+wMrOHa9y0AnSjrfVWu0WQnjjHuYOatoOYtgCAuOyCTeAoJKNpd7//f/FTFC1BfW
CokObrjSXtqtSQfTWiY2el+WDgpz84+RKLakrK2Png/CmP/BUW5wKcvg6N20WpbdKVZwexEG1X7f
bAlpbTdoEzLiS+ofKtIjxsYfI6AS12ZKflbzGagNR7vey0JbIfEr16MTIMNZXrU2npwVESQEAheZ
cQ3DmKXpshLVUEm6TU/uYLhYa5SY3G9gP8BjScPJBzrKSg/vQ0ufUGyI5wKN0Ko0S0y++L+gWFfg
hQXygqCj4TBnpjEV+7rD4NAGOiL3xkwvTpc0xliw2OT9f8XYdsEZC9b/SyRi4XCu86MSlVnHCQ/i
i3LOrf7EGsF/Gul9N2rmj0j2o81FI25P9V2QMmS5CAzNIb/KgZKXzvgDwp/vwT39GdhKtU8W4A5I
b0Z6Uw68yrahgQslO5mKcixZUNxXVvhWCWF/3xMqggwbazpDMj6ZhNF4Qtr1dLl3uemRyBkzYWOX
e1YmwNHmS+J7BFcrTcfbcqy+BKPrOCY+gTHI82VoqwJLX5LST6GCIKyi4n+lHnbLJXwgUwZuiJVB
jqCIVeWjRXeHUCFMKmduKROfxS/xC5IAu31kGd1Gg3amzVuqspT3tSEPlfUy6JhhvHihsrfGYDKX
ZFHQx+wfOGGx2ctyFF2qcTvPtnolpfOMtTTFHgdjntJzOLV29gPdur3Hf5VtlnDO1Tj2wdZsAF4S
+VrfzO1Y33S9ql3/a0ae9Re0obQ1QlKlJaWqOVxnfvsl0CoahcYggzcLAfJ4p8PyqoFTdqrRbd6k
1mO07FRIJq8PWp+6cZ78iKBaH+zJNk955hMgLpzdsMR3XE76JTDpHWY9fXX5v05JgaDX58InCzAw
mJhePirkyH4FHey3GWvUi+rboYWIaAbVh7y3G60MExUGRTko8VZTeixhyLMhawxeKYkQrrTyvS8y
NtPTyL43Lzpm+AiR4uVm0mLrZNmJtQeQ9Sc9sW8yxTFissew5LDKsuOYazfypw7mA+Pakgpx8aW1
AWsspm76TdYCrmosdP2xvIEInaxpJOQ3vigZfXMFjTxfl2jAGugRL5pZlZBt/ekBdYTXDpm+bsJS
3baQYi6v3H/+QqVs/v5f3P8oyqlmm9n+092/PxQZ//5r+Z7/8zW/fsffT9FHXTTFV/svv2r7WZzf
ss/mn7/ol5/Mb//j0Xlv7dsvd9aIp9vpFufxdPfZdGl7eRTBZ7F85f/2k//xefkpD1P5+bffPooO
KiQ/Dfdt/tsfn7r6+bffeKv+6S2+/Pw/Prn8AX/77diNn9l70dXBX77p861p//ab+buh2RLJEjtX
2wK6zxExfC6fMX63SCyWLAcdTbdUU+Uz+OHbkE+pv2PndYhThElPnKDDY2gKxEZ/+006v0tmQJbt
UKA6EP7s3/7xxwP7noIi/37VeDL+uP8feZfdFMiyGn7wP4UWW6qQPAZDN3XNpn7CrfXrAYnlKEQw
GCCUadp2NSZm72kt7TPpE6uxoj/RkgJcwLDuE5r3jOiydeE8j0zJwDL5zTorI2KHQxxkNQAy4gby
TaI7H4oPi0GAIu7haq8bH7gXlUvlZo5/9od6M/qq4RUFyHtljjXX0dL3zmpuB2bjs8LsbRbDwK6o
Ia97fKkJLa1K9WdQVjUQLJJA20M9tJuw0q2NbURfuVofzG7e2Qm0MRGCqKr08dhL+53JGyU58nXc
N7cgsD0zHFguBkO91qPmsbG0RaPou4iQ8aXgmpHI++vUv0HocPb7lC1doV2bcnpxLELlUgenUb6N
dWPHlPM05uZemTG/tb65DowKifiSYSPwX3QNM6oJ5Aia7jFHdinpAIgHyot1RN69Wyh3yNTJ7y4G
zwb64LIizVZ9pnXrkmUcixNwYWVTrsrC+ilGZ7EbCBW8ENsuv5XvgW/j+/ZVh4VJ8d4xD0Teyy7Y
qYfGDYziLkgMqOhfaUTQsVo/OJP6HuqMvMF0XiVacquPyE0FoTSVyDadA9q3tyIQzmEBoa2B/g3q
/2fasfmkKGajN6CMquvAlRlT9GY4pvG5SoKBU5P8kZqQpvHa9HU18zibmEXPl2Wp7wGXo1BRrvu6
OCZRBesyhQYlhodmNJ9UViHICJhDKFYPQwUdTazxhw6NSZ5D1x4TMQPEy6+5cu2Yhq6iedRWQFlM
RssudQ0ZEKb9Bk7e/8lCGiFGGUKIsB7MUf+pFCNhQupQbbjQP0eyfpscWnvHKm861O5sW7raNRTe
85k2DycoA81qrmx5Z6uSEX7Xyg2+hJXpGB0x5NAJ6VOJI2CKFAzWY76I822TJILRZppky3hDUl3u
krSxKjVQ0nNJ3VphhsfHK9ZmI1YWz7mqvKJh07I638zt/CRsXdmFEIA9wLEbhCXBQEniR/tomgaP
7uWuG0k7gE6VBITglLlJssDcbzWnxwCoMncsCKkI+rZb1fKxgqXq0js86ZNm8aYO2Th85OV0a2nD
LnKqRz2eyKcYw1XaoBunNHsyu+JB7dG7Zbq/r8gvs/FlIOd70vQCA7ysPKV+GEqE+QiVkg+GYAJZ
EqyReTxGQkKlIap6JTX0dHnzTDLgysoq8q5aLw1p+SNlYiIUAB7xs2AViv4ZVx3zXpxmUqvuG7Y8
Kzjcp1Yibg4Tkm6IUElE856XSGytbt6Uub4xlocdk0Ij6v4G/2sGJ7p6aXx9y8qwqsJzqtYbxAqA
TtPkQ8+oi7sqJprPbl8DQZoEaIXZiN4SDSRZgy+gRGbdeTiLApvl/JJMEgDLwjMq3us+QiaPDXFM
JLOd/BHdN7YBioCgh9HexW+40nMXjthHnpJzlDkIz1MtQshjmRx3zByRP/5g/qytiZI4GUWvHcTQ
oF2JhCtBDZotrC/EgySTgBFEEGE2gGGozd9YD82rOQ6Z6AK6IT2qWTt195Lgr4sAUaUE5KAdu2FY
vzGUqickXawYB6mbTlE4j6BDnTCchXMV8QRFwTpSQCLJZR4gA2hUoAYQ1Jf9quL9txqLQ+tgf3QI
9eQpMTiOU8DyZoiDgbhdk8TzMfuhnCIOh5U9CmrVVvH6cPhqB/KCnQHZr2NWCEDHycMPS4odyeZl
ABFPOWWtFW1IgbnK+vhmrDvCbe0xYKxgauc6I0dzLrbsPvd5TdCAKa6Ye8FKooTz2vILh+iOeTlN
5kxL40PUwgvwSjn7QkzrO9edo28x+Ud0sGqH+aEx3IYnc+JS0/ilibqa2cGMAk1XCdJp/XKn4Il3
WfQk7iwRiROEcVDKgjFdhTc7TvL46Cr1ht9l1r19RUMKHMFU73OSyjxagMb1C/VZ1PpWUYJzCxcD
2EhMMo7jQtVsrmy8qD0+B3PpAnCCdatQ9VkNcUImM3KKxwchOg0Zq9BxYw6hl8fpj8gA4eyHZYJv
ft5wBsJ+6/dbM6lACnPmWqG3Z59vz2TB+9NWEUmG6KfozpyUFVCD0VEmHUI8UV/5Ycwuppppl0H8
KARobxNClkAQIEZFEb5iy0NuBnlB2pjvw3oYkAta+FP0TFtl6M7tjOZ+BBbl2njqIjJKVzgZ0mtE
u+x8qE48HIQHQxDJREPgqjrZBGo3uJNdIW1J5pVWhkSwBpnbY6SIbiJniPdhWL6ojvlMU8J8KW+C
bRWkV1rpfHEpOKvsq9y4ePAzXCkwkcAFpKJ1hew1evE3bCDXZhQm13pXx08FkLBO6W4M3/85x/Zt
m2hkIeG9iBBjiy7+EVRDyGXBbxGBzo8WUidWW1cDc4uUomUVoBhDJBLjedM/okYKku/QOyjAhQaj
u5tVM9v47QzKXPEyMV47o7WtOGut6yb/KtIEMmVaI8uIHNI/68jYapb/gTXF8KqkJ31keis6VvWI
7HDwhF9GEPwox9SLe/MpUPSRy3J/8kGGaU57LCYFBJ0DEKxwGryY3YT00erWsTncpZ32zWv//zX7
v6nZbWKU//MfVfFfSvZN/ZZ/fP65XF++/rtad35fCnJJtWMQiU56FP3pd7WuGL+zsaZ5BbhH9W0K
HTj+P8p18Tvob5XdgiEM1OMWkPp/lOvid92gC6UF0IUukQ/9v5Trf00GkJIyXTc1U9LrW//cPicV
Uge/zLnmgIMmlmYE9NGSlFD3WngcojY8EvQMm7qz2Anb63HIX/WLhdBu4W1b8zydx6kcjsVc/tEg
/tIf/rmV+OtjM6SuCd3QNIssD2fpWX7Jqga3wNay6Vc5krJV0HW5Z/gQ38JJvS04DxXRRJ52POgE
BmmzdXSqXtnlda24DgsalEXgBtsFIhDEVER/eoX/pz7nLzEBpiZ5/gVTYUd1LJNX/M8PLsL2G4c4
0FGeU4MQD9M5W0S9xCvI+QSJFQS4ZXvMcttve12GymPdG4INlwEyZ0wpZypyns8x81JvbvTWG0f8
MzkI2fswyt6d2rxOsc8uOq6rerEc48a40ZNU3DnQ0oIhmw5hHLPDJwDjmjQcw3UMzhKQH9xQy4Mj
8KTkfNnvqSJnucmFZu5a7epi8xJjQAhKKt6hdjw2IXrmNqrWtqqjz9c1lvELPchJnHDHBnspFDQk
Dx3MvG6e/80IR/waEG1pKKI1ExaiIyxtaRz/KXGhFniL85K1cz2L7AHVPbUChpC1rZNJwiSEhELT
aO5sJ8jXjWMpLrW0eiQT6F6bjHfcerYW6WxveMRJNJ7/9Qu9HKDld9+7dOscE3SztpAGx/Hyz1oi
LP6UmF5URgT/fLHll/O4kkxJXHXu67Of20whX4ZWDc/xQnBMSiqXAC/gPTB7xu/owPri3NVvZYpN
B5WlOEKD9Q1Tfyx8RkSWqCoc0rFOSFQTXI3EWLnNEHbfXshoUpttCuLegm+818cQ5JqtkNxGHoLZ
Ix5cidJBC8WM/HLjOIGziXQVYxcH9b95t4vlUPv1SXAEYcjMHKTULd1eQpP/9CToRWf6QIugyF1+
tRqoqBiJeZqL59AqrDNbDOx+8uEy97ZjcRBZZYP6T+eri7MTnEJ0umCfCJYLN0Yo7v71y2SgWP/l
MfI2YuSgMuwzLeKndcYfvz7GzI7I/zLMBFVrPHvTyBCvbp3zOGq3VYKWWREQorPJ0LYF2jyiRR3s
IWc/0enA2mNUSJUcP1OHzS1ebXImDL/PTqXxgf0gOvkhNTyWfwvY/ryOF6112oAB6oRC3Brk6jrA
QYMxaxkIaF/h8uzMmv8yojywrLk7zAKAcWgk2yQnS9Jiy+9dAOkm5hU9nOnBYwjnfNURYY526NLu
IQSRYdWq4s6FcWfH9mMfE3aUKK+VCly4LDTbG+v4sW5VJA3VXu/WrCPI8DA0HZJLhnxybQAZq8MY
RXdY35EVd4pCskAYUTEnJCmA/nWWzR10JA6fOSWvqDpqJsR26etrPbHf05i1np0yzA6eFbyNJE+H
CiwpFpAlaG7x2CT1vSXu5xI4v+mwuk6p7MO561Chxbdozt6K6a7J2m1HzoMLMGK8zsKvfojkk5Ds
TDOxYqIEPcgRN7aixFeOGoGm6XP9aohmmOIAWU513o4bVlkkihdNjmXhxDklvjOS69FW2vnG722L
SssgKiDrzXJNPjsh260mPIU1tlvjjaE6n4iUg7t7o+GIwgr+NmTqQnKbrpNk0q5jWGjfN4amoigy
rOui1Ao0e9n8Q3PKvVV1oTdKTe5ZYKeeQ3LTXRPGA1K8sLy2iNva6pUwjqLA05hX+Y1hCHs7wI/Y
Gl1JWiC9uStYKz2LcP4KU9v+iVOTkKGNQdrduVEE267lBmK73AIggJfnExcnev8I8AHHpplLc80P
IKnroo2/mBMLto8lzeWnRIGGeJDCFRpIMk7Bz9JPX2LmGK8Ri0pYCYV88rNoREBsDPd277MiiMxj
J/PmrC6ArZyzbwOaAbMrilnL3wv00Q8IbF9IToZluSg1MoNAvVmHcTUy0cZ18hCRqsfUWD4nVbmJ
gnbeVBHxYxWQrkfFcp6aabAWr3m9LqswvJk5iTpOa9zWRjtf9/BKL67Kqsul2xq6A0cJUgnDxSun
n5kj2ADH06gY3UuCSTeV2j12cPRxvIcepR+8jZaG9rPSbgvi4m64ZNA1KwDQirwTa9nWX5d7TWyD
orp8iGbax4C7n9VQgWGGXW//faMp5+/F9TQa8ttPgcw82mNjvsVKe4PzL78OtK4i7BxTOzkkzjPT
x3RMnLVaAgDF/EQaBDmZbUP0I7k4A/5g0r70Rut5Y48BAs0eKZFF6Pfx+8YwsTSizgQI2BeW21Zd
y87pHzeN5ie7vuDS6DBUe+gbf4u7bvjhNyqJczwUl15HA/CHQCWRob6h+yY8HOp5EobqbazyB2pB
SSAdMbdXzH+J6LtVovYTxAcj0yi5BYdQXzNjMQ9GAiRTw5GEzUl7M1F/j2H/HlUw+LUWNfTCEg+3
F5VWWUpjL5mIXO7lYeez0kChhS8BOQKCRlsnIiXujdMlN6KtJNFiLfIckB80yOBmE2MGbcAkdCec
+Oui4eSqAcWyMp4RAN2zjxiBacnpRzmrwtX8CQAHtkDov2rXbLOafM5eJCRo2/20U3EP5UpD3DXb
tbsGjKkXUCJsx867ZIejB/wUdfMeLW6YUKckEwaiFUVT0z3bTen6AN9ugybfY41tKSLMJeB564xa
c5contqg4EuD8o4kDxSpTtHe9IHa3tQTDmPEl/4uRpC+ZycWbErizSx45nvBWsCdYZFfkh3GGFCD
NvjYBPbqJMiDdjp2QX0U/TAMkucVMNB/CHWGIPxxQcxu6iXMx+gRZcBwgpq43AV0S+E729Ydcdmf
fcerl83zVmQj9vxQ3l8iMi43nWVpEPKq9Ekn68LLs644jqzF3LqrGy+wnGornSn3+sv6apB968ZR
6Gyl7b9RsRUnxsuUs+bCtQSosWZRitV2om6catnfaRbpXLVktiFZ2t6RH5yh3kufe8Ps7gje7e6s
jHoIYQl2tR7WAqbt6gpCFCUdmVKQKOG8qlTYh6Huxy1eJ2apXQ5wVpFMyJTlw8v9y0cgdLrFnbEe
iy64SYcoIsyAP81vkvRYy+dar/o31LXt2raHDfJhdwhqDdWBxFcWJeMm6/XKI9tV212YNBwdzjZM
RO7WAgkjjhVKci5Gmwxn4spHk4KwCu5ZAJfwu8CeU+Z4KZoyjuN1r80azo663mIcfar83LpVxtm6
JcvMWK50Py9/J6S2q27Ry1pcSFxrwYo6i4Nz7pOMrJpwK7Q2X1cAZB7DoqQFy7v1ZfPqDHtNGNUm
SkEfVEh/j/3UctIn7AstUnHEXsEJdhqIf1pgY35Vza6IgDUGbeijfQwcpu4ByxVTB1Y9ehMT4buL
cXdiveKA4kD2zKEdPsyM0bmk9XfxPLfbzHZqds82e2iktbHKajxc4u0qXHXbAbttXarlbWvDUTC7
DiSuuZ7joHzJ+mRv9Gtd6x+nvLT3QBHqTWsb5HIVFVdiW0/PWNjZzStlvgnb6d4BOXLiaGSrkH+2
pTCfE4mbA4FvesNypvRwtDWI38PIYwP9E2divbl8eVZr0T4wl+qjGd47MUdMbBn9Rol4LaaoPzpt
VN+TjrzRgeF59HDFprOLW7Ufc/xR8ac9q4XbYUCP5/G6apnvmTSYXFXKKWs+WB391AfczLqBrytk
kBpUHfi3CVk1u4gV1lEbbAlp73XCpYsuKw3CCs+59RLFjP5Lbdlz5P0NzAHnMJcqwsMiX4wZd4tT
ZU+JMpw1RCCrtk+OqlOKlWHDfS+JrIKdD8/7PiY9OJSvcoyDq0EjyNiKKBHLBVvY29fkVjpuQWJN
NuYkQGZZdFIdStO0PuGNSx6ntj+hxrhtBMCvcWgYTxItxXKs8EiDeooFQqeGlmVxwQcro9HuTSyx
Ou/6A89dD+reHOHrxml7qOQU7UuSDOON1bMC9qfppMfsw2xDZCtY2+8OPycIeuz9ZJLgW+BVUzKi
eBVI8MwwtdVQMrydTGXtqDS+bMD6o1lb8Tpqx2k9l9O1aVMws8giZzk2d7KT5BO0+a6BgpgMFcns
DW5gB0aH0znjuQvuog4jHVFqFLE5UOtcUw6lDiq4KK7VdMkcaYJb1O2Da1QGedEBW7nufiTpkffW
F9ZNfdOne1+FC6uLxi0o7rwpUT1nrrgKJL2yUqfpFQh9jN9mq5DiKwknCxxrrwEZdLWCh8L26raa
m81Y6iXGQVK3Nd/em9FSs6lbJ+ysVTjk17QiXA1r4gHqQxXhVowM9oAsDHNiMwGc+PfmBacwo1Ut
ixaVb/eKSN1yjSz9BMl+lmYRnUcKs3rsUHHLoFo5uReVteFGLekOI/ZAp/SUIKQZ1ucHlElguAvY
ySPbHJ9x+Y4Q3CMBRLiIeFtaE+92O0Tx58fDg+igDhrOi8W1ZVVHJfgIS9o7XxTPcRpiBXCUiFhg
ypiktpCav9Y6xkDiIjDeNy+MDzhLDsqqj5psM6fTpzMlI/BVQKSqeDIysqFjYBuHUClPnWrfaoOq
eBqmiV0aZ8R/OCe/Fo9WC9gLvqK/rRpif4VlrCPN/Oo4iaxJF534vVRrk3jJda3F9Rz/IBceeViB
jmUq5z34Fh8ABsPRXM77yiQwEITKYkkdbprkYzDhJjtpdj0l7wSR2lvquvE+y9VX9RGfDua1AekF
NjLMVA0yITgvQKHm48nvNXz3FUnJFl5ymZvXnTEWRxs3EGGq87uN2xC0p7/G0WmDTgkMDJ75eirZ
eKQpLVTSArAzkk2PwnIdtvqdmGjQEjDngDSW+h0FE3/S1RAKFrUlQkErzdVznNinRpQPhtNXG7PS
z0bZVXu0uKuu5+2sYxulN5rWmPWY0+XTIQggvVuc6lUTS4NEajlM02ccJVsUjeOVhApMHhK5PZZT
HxqdIEniTFaxruARn+xHSBw301jOm77TVQ8t7Wc8DcidKjg8TRZs8wdLS3U3bLXXAP0n+8eQXPGY
02mAQ45AsVUzCVQ/E0bbvrd26jyAWcQb5wW0mGjiHvCJuhmEErfEm3h0MrjvM4l3uN/ihlJ/n2V9
t83K+DFXfOce0t/KjNXmDqEZ+wCzZXuZvQ8zZocmILaXXbu5H6cEYwMMoaUnigHn4S0hZ9yMOUhY
zDBSVTZEWCWreeYt7HA6WukCwxladFAM/l3cR4sDg1WhsfD1es7/YacWW8tR3sjtQotjzSvHQMVI
1Do+YGeYXWaPXxGzBa9UDRZdowJzAKCsQkaUleoHP5DI3kvzlqIKp2rxZkv7dqSD04r0eS6s27jB
MqGPsEWINkXtb1ONgPHy5ljmqJ4ZY2aLmCEH4b2ejXnL4pgJSyuOYV99FIRXeBoNFe9JPP1dV7i5
T7avNRaxG1kAuZFeDWvKIL1wWgD6XUmxnI67sB0/KlWanBCqK7SfjTeXmfQa+2zEqCyDPv+pCuMu
wNC3ymdKbFMHmG4XWb5mMpm60Egl5bc36tUEslNt3BaUGbZHsJtFcUQGySmCzCBky9lVv8wjfDOs
sc2mJCGH/CTTIp0gr/BB++oOONMh6RNoBwOvmUEE105Xke0yr1jJOsj3emu8MBTAEzC/NmJMYNCl
5FeC1ks1ooWg6AIe9CHDyJnQyjnblYaf3GFwXpfdc2IGgZsN5DjYs3Fr+5TJAXUcUticTAEMLe5o
RLTKleDcKAwX4CwOvrBBR7EMIrSRBPocmadLtjljY+RSay0DiVlwLs1DCZDSilBEDxNgmnEniOHZ
hmxdgMrnHkaKGmlAzWswRT9q9LJ9X77jo+K4VbSNiQ+A0CS48SUV+jjO2ZWis+dzhhey0pPA+Jyi
rHINolDjcEWGzRVMCEI3zHvEGbQwQzy6omerqRNCAcV1U4WDdtUZz6mWgIBGt+CSjLWN0QluunBG
gBGhJZgc0vBisEnMFO5w4NwGMZlfdgK6NzM5JWh5zDYO+rU9RGvyzE6BrEbwOmy97IG5pVFxKbLV
Yh3EYGdbEuyItuPabSrtVdLQsxBzyXVMqigHxi7xRGmuSZgnoG7yw53mG1dizBGKohpYhvURm8x9
3CP+NML0cRDWpm6IF7VTHewJsnBvCAvW6qiL1aE8YdHVhGg2WOciNMEOyP6GxNXIMU/MvuueEylc
kmJjJIy8pVru20VRYIkRxSQXeIQN91ZXI1exadGiIvKm0orwCc9cUjTziNR+8FQdR0gtqIySDm+y
QVk7gP8ObPJrRQrMSZNkmfYEYJA8wLvSzLNxbcv+FcvwQWopGSBNuylQs3vSKHirVPIUSsiePYNc
27xvJ1wpxPF0HHBuPeOj0iAhhsZyQmMzIDEDDyBZXRbYjRs/m0b4ripWB+u3fcgm677tqqcw74i7
6gnQo0nyjIlX2ED/sQsKBEZawKUB/AjXB5a9485uB2sncyQik4EqKDZUiGy271WLmxFKOmWdyiw/
kMl92/vATQSCDtNRTklL7zBTB+EMtNGb2MkaNdTsGpFNdm7EPp6zAyf/gF5rHBmdkgEM/hwm54iw
KMurox2DDAx9vKwloq1ksPJTpi5mBMiNQiFZs7IsZd+HnONsKTiGpu7QkM0C0CrV+AMZ6hOisSPd
M1ijU0A0mgh1k6h8j9I/6g425zDguCIMfD2IJvGajFYXeRT1LMlRfD+BwtTySGZ4geN+X/hLvhBl
9bHJ8OICGOKUTjRRpPPbwX6gHR7ndaYGZyp9xoFQTMrB8pkagh3KOPENM1fC1tiVOgOcshxL5roN
v6ElzALauyynl8oebtSS6UrATJdJjHHbTON1aCf7yCA9tARxtabenHxlm2qhtSoTeTL97iCQ43FK
I6/KRg2wMmQ0omBXMcSbszzDt1rTzj6gdZ2Zp3Et4a1UVcqWDUXtVRZTEvo97Kx6QXNRxyWnn8Dc
E9lUuG0SSLep7fwgyjk/GJY/UphzAqwHZxfMst6hgqopYTpP+BatmOaP6xhguJeotbMh23Sl1nG6
l231UvH6nEa9u0L2deWT2byNlFA7jQmJ9ogj9nVT4tglUHEkA1W0CsANM+OgR4S1UsSeNnJ6wnRk
eFaJUAGl9tbvOAE3GMJvaC+jXWIU4UZilF/1FlCWQJy1HOe7M/Wr2sSlzsLsZjRvkhmkTNe0X4E5
or8ww7OBu6EzhncFZS7NgaeWa8res2Nz8YMH99aoolvXtn6m0FiNU7Fx2lPYyR9NVb4RBoU2eWMO
KMXnBhOn9d9MnVdzncrarX8RVcQGbmHmJGla0TeUZFuEJseGX/89aNWpfS62tr2WV1kBut8wxjP+
qJl/ZOXFwRPz0Rum4wDTthbV89A4f6jG7pLek4t9zMW/qDskbAY+ah7wDhKCF4+vnRPpgRO7l6bA
qj+sX2Sjyme4Bmi0OvLgsWmFSl9gMUfuRzZLN8Doveud7N9QZPe5MS9GFoqoBN7rbEdgu13iY04x
xmCsmU2KP/Vkf3UjFm0XflBgROgd9PI+/3HVKoDM1ZtRwEykZHjuO9oWB8/dDPqZLn7emAiD4RJN
gSj4MqVv/E1sxTzReGYExnPHOT4WzTaeItDUGrydRPBJZnOywaDIE9WIzTzjjx5dAqsZmjRSf+kr
jPMOFsRdnT7Yj6Cd6lMUVV0w5iBSrSx/7t3+QVsxTzB73QmHbu9nDjCb0TlGjf4rlyUYJo1Rsqpv
LbBT9DxolURGWzFoSN50G3ckAow/sulf3bRg/FuM6+Vnc66Mv8jIbK+OidbNAJNouY7FRYLjMwJ+
h3opJ23SqU5Tl2DYHY1vPxXGOnDBEOtu3KnbSdxkXavgXpKQHHY2sT2K0i+YUA32Pio8skW+qHXU
rk2+WCdtrQlkr/unc9ZJi+jtI9qzaDOnqKlZv0B0pi6Fccv9mt0GqthjNpE8VnK7IM6IOO1zSvPc
V9EtLap//RIdsbxeNV3tMlyVPfNzPp+6DXJrEoSTIaDL9IhUVqcPVVHFtygxq63OAfZUN5GzSR5n
vRqueYzdreG/7Wdzx1dbYIczNnra/J4ijGaT1z3oHdx0Uh/+TTrjBF1+RrSnFOfqvaY/DUh1ZorB
8nOLE7U4TAzINz5U46zHvEDSG6HZgqa8shZ2neZ8LrpIe4vI6HGtjhos0tKTIyY07uMZ9nwNjCdJ
d8nqaW+ws89mWu80o4dR5hBd0LNnvnTjC3d5fOgqb9engXT7L7DoL0LZ8s4WuGSgIF+bbkKLaL6W
XqY/6AlyvXhsuSSR/YY52Dy6HJXukB8zNDOG16ShfY3G+YFpdrpfkk+7ZZ46tFKGc9IGEL5e3bKh
J4owW7EV5yEzuwYA24oqK7ar8STtpy8d3bDFCCT48Z4TCvILYz0nVp3B/dUr75fr5n87jwUt2bDv
GSoiIRcvcKezV51MUNeB3rtQybJ3NVuMg9tfoFD1DQ7rXZU22qO9htJ2A2W4PUf3zhzGc1uV98pk
AeATuoKmLGh5S+GGFtMpUVCqDXBSbWcxIqiqYofKDHnPMtEJyoFQnjnbNOi++ALtIuRbf/JFsUqq
pxsqvpMYXlwouztD4laCD8fhGftMFjyKpbHf9G3sBpxYEPsZqXgDq+yx4YLh+LWj+nPdM0b2uxXX
6cG0HXSVcbdbbO2tcVUUSDNfy0Rzg+rluyeT7lDM2otZurd8GOMzyoIpwNJwqcrcemi1qzUMp2bQ
dzGiyqZW+qYjdreOvF1Z4Gtk5xcIl9ajcOPnaIjeczdZK+boO2YsM5nc82M/BS0JYc8OlapuPBWj
817ZC3eRhP/f9eCFBtSJqcyo1BmfRQTBzwYice8pqnxzm5EPHvDDveM/RzjoZh/CpfbnM/bDkXyP
orlX5A4H6GHe7Y65pbgaKbpdctOZlVlMsZby4DX1tJnmyWEkMe3M3nuTev8Hktyr9Go0E5g9O0ZH
aN/Mbj+lNTmK2UZBB92kUUZnMVKdqIm0mDF7BpV7pyYNI+Iog0Z3ol3Pvm431tty7Z8sSSIv9nKq
OMzLJBebW6LASsoRr0CSjcbDtFyU9cSDBeQNV2jo8zJwekDYBPvxgEsyIeK6ZDoGBwAvdMUCjZkM
vltGd5m8WF1GiCnSTn3VhbsobZWCksWyN5CMVuG3436uAnuKxhA3fb7L9Qbs5VuSuE9u5BuHipEE
YwlyNs2poshEcRb44Ctaw/zlG1ZMWgqbSgA8z1Asio3jiDZYSHv1bZZ8Rp/Avqowr+QWalnUDby/
CMb1DtdxWeYbnWP+ajDYA81CzH3HpHHyKvUIQHAfq+i+uDXfJMxGWU1SXc642kft+qbtig45DTM/
o0vckHbk3mnub2H23xwNbsghmYcjI60Ar9N7zlw5hFoot1mG9ZS9siJ/IzUZJenPs2uQxsooQMy2
JPd9+MiX8eLkTfQw4dvFD3dhEFpyVeGvrbiuQN0RzrCc0i+4hMa+dqpvMeIGGMCabRsVPw0ciV3O
fhVzoR30/dq6CP2YeFSvbEQDpGAeis2Uc7M4GdpyAPDxHVvcwnrKCC4yppBEkSBPacVU0ovDUneK
zpWXvylwN1lLPdB1sEuJHicz+kIYqQeY4TkzBJKAnNj7fdxNvzPoTMPEts9bOY35Ar1tzout4HE4
Kch51YLsF0N0tM8iGVSzgFkXU6SAdV0S8xPpJC+azvJF4IVg4gdEbCPG7tiUfCZz/wf92MhcwncY
+w7kzy7kVVDlueZsXoFRXJJNJZ3fOZvp16RoHpsOXe1k6PaelItuSwqhvxmsEUYtYWpSpawIwaY6
0jVvMa5kauMPx9LKI9rtXhK4yIwrUH37TMVvc1HjN6k60UIQRKQChd5iwbQCb0vtFuv+g3RUt7eW
i0svSWSqj44l+a7YLHWmz8jA0sB2A4oo7TWfCFTK+v9qaahisN63bfsGppJOzMYS0rM+An7TnzCM
ir0PdtoBTycluJd5ZjvKlmU7ebWxJYZb2y04tiXjLI+lGByScM5YpQ9VvGl92dEHVQLcWSpPXfFG
BVWeh2kE2KGrjWCJysub7ZZJO1bN8okGHHSxTtG+BCxxgriwi3fZsQeW5o2Ovhn9K5SiV0PEfxLk
xnOiqW0kkB+k3HuboTXSHVvsKPATD7lXvSqvCwoV+x8t96YzmOAzCqm0p0a8Z3AcUN2h8uiHxXlQ
4EyEzTddT6Od3zoMzcSvBAp9KFyQxas4ivzC7qAP3OQzcpDO0577KMq3nl+N2xlMVEiHWm7qvP1X
5w2jtAZXbMxW0WcizR9/N3pCawyCj/c4QjViZhFBZCmeFva9x/a5Jgnziuz3iKev3eSrUJanicPk
c8zLR0/ZU1jiFcfuvkZ5Cd42Rphb3+FNkV2CWqNUYu8kzRXxm3aZvPema+KLKVtmHxGGEdkMD/mE
jsMXf4uudE9u233G/q+k6rIAUaZ3giioX0nmAXLCc5k63oQ+Ixlv2EWfkpYJR6cP+ntmFq+aYx5y
gJl7v2fjWz/a1F3hVOERpFr+S2xo0oi3TkOS0lN52J5zMlcyhHRILaNPT4av2Ikp5CJUfmnCr7oo
/YtjMPNbQJ5CEMBQjmfunwsUSLIqJGd1Sia9M8ORhm52TPKFKI9MDxuUzWA0xlvpwENuqnwbD9Nj
qxPi4opi2blKMw5+G53rYWqPdqlYZaIAsJyHsp+1z1kyIvNi6ikJnfZJ+XssyEhKeqwEsk1HVOBx
tLWUAlPlnk3XPxWDAY3eRBhhd28g+dAeVj2I1f42iWpXF5UFOyi1Nh4AdGbSQCzHkokw7rRlp9vQ
nqSnl08GEp3AIECSVKSpZ+Kk7VpQ6DuZWwmgW//auxzllhYvm7QAuN+5TTCUGi5276NhxXjG/ny0
iJQNazNRmyqrsBhr33mWPhpzsp94sHd60x2yhT1bhY9raJd8y/jMAulJwMpiOs2RfX24TIvimwji
bKlimDvw0dVvjisvHHPzqcReEOhSyl0OZXYjG8+8dp28reyY9X+Dkx0mJ83paykDLJ1xr4i42jNq
2q7PgeJg3cgKU0EtKQkAeJkz8Qyw+Gs24i4Qg3O1mORtkDmhlmJGHI7rVFaT3cJwP1CuB+femV/0
aje3rOYkORiZ5sG+8rZdWVVBnmlfJaSnsE4Em1hauqTxqQpmDwolqwuZoojI3ZoXXT0lWv/I3tjc
w/r9TBfvwWfsxIgG57dusnseqntlD9eOhNiNRd6nNuZMToX+pVT2OFeavpno+JDl0g7qFkHV2Zxu
cNlcF3t1zfvtTdf0s54BgU5s1lc/aWNOdEMpdbeSeF9JiGdCLO8DP+gq0fXAf3fXXrbFhaNBktEs
9woeOd0g2mg3xtqq9p187fvl1uQNHkBmUubUvmjLqRuSV46JLgDgtO1ZIZ7KDnyuA2l8q3QOq3Tw
wqm92rZ/yhVr2y5rucbma28ANiFaMc2LerWrPcMALU92056HOfOPQrp/G7J8MDJQ6BbMyjHaAUBF
INKhDBvehDnTqYITIL4AFiMmZCR5Efqa2BqPCPQnKlVtgpfp710PF7Km2XfHuZBMFAcz8CcUKcOh
6oqDLgGvSWRbB/pfgtCICklIiwIHhbRHnzHesCXBMZVWj0AFD17rf1KcLcEEcoYtSYHYiKILlhz3
gAGuZVfYLms9bafZJJcBASXvyDb/5SLVSLlAX9j6H1Ozas/WySm6aeI26Z4GRHklOhguo5KNdAFA
tHO1x1YYe6GQQSaLT93IPYaE4GQxRmLcqJ07u33DsMdD68eUqa53nBeMfQ46mJToIaRA0TGNJ2Cu
bNnmmPqMKJAEraVDdP3By5EqFo32p0pcFVRYNlXmnBnukI6jcaM1aNKDaaoeDMae4Lr8cKicepcx
HDinXvrKD79k+qUnW5MI4wlrpAGTImRKbocO0gfaD2xynLxZlWeBofJkz3I02rAMDzPV+KzPU15S
uLnFdHUG5ABi+VekxpXzeN40iDN5B37Lzn0DFQ/jPbbw+tBb9ka2jbumoWovqACTXx5cGOyB5R+v
cCC82/Zm7Fg6NTNCJGndGi17Gvul3vmwtlEYMoXMtUXuGfEUuvYddUChmMgajbsvWJfmGoV0z0TY
GKH8FyH0G+fmwYoICmjhbcHN0Sd9EWhZ1O7nEpiXQg9lRiSDUUJdMmfKNr2Id3Rwz0bhfS5D/o8V
DOYnrRxQkOQbpOon+ig7rCbLDQG//m1a8ewqzEWgQZOApec+ST59GykCYXps8nMPp68bD4dMWFvP
YCxHZPMDY/Bxdpp9C4Mh8K0IoatU/fbfYJmwhyBf9cJgW+EN4CI8vE4mU0R2PwwjfL1dQ7kJL1pf
VxtwWqgzUhPYadHYc4disO1Xp62N5VbEeG/d1YULO5ZtSfSUrf5ccy1Obe+rxbibrO2qv3p58QAe
Kr09yyX/Jl/E3QFmxjp57jABJz9uYGzB5VDt2Wd+UJghUcI3PNplSQXZMU1rnlSWfcXrrIDrCPvj
6juGKcLmxb+ZpDHxDcNrOKwuZV+lGZP/+k0yZoRtXO6c1dMcx8N2sHzSInsbjYJZFQd7fMPRHJGv
gydaYo5uwCodcqs6w3QvaOkbvl5IpxGUq6DA1wM55V6tRp+6b2fYbc3HvJqA6tUOZOEL0hCkdxpz
z9UwJHEONSzJWZG9y+TbXI1F08SVPiZfc0e2r1zNRxYuJF5EZx+txiR/tSjVq1lJm+V3A6xzk1Ri
D+HkoVph7fibtFwvdlBN7lwZHHR4oLLVDCVwRc2rPYrGhp4Xw5TCObXURIGsu2ccVUWfYGpbTVZO
krzPNuDKuu2pyowtW/qn3kz+DYkGRKbQUKK4EHgCp+VBGHqAKjl0EgwOtPOKy2HD2tcP7HWIrJd/
7PKpfS3sf4iZXtpJv4iJGYcqIV24XvzJSm/yE3S0GQDM3qdUVbnF0yXTnWj9bjNOko1GFgUJKdSb
zIJIxMqSEdQWbzQvTet8+gmlJmaeQzbDsvO09FqsA3EIzcZu6jEA9676lhBHmaHIdy+PxWFH5gUp
lKolJS/2sGk1X56tf3RtrO0hsVFe1P6WFCNeNyG+wMMZu1Esb0uDTkAx5SKJaUYCAjh+LI3PQfUP
EVJEo3VbElVQXTEGqpmCJa/R0O4MlE+A9JlDRKxfhlm9DiNrNPT63faOxPmd3D4/yB1X7sgGXlfI
jF1n3T4xi8eNnml3UxH7wQsN43iI3n724Z02/8KM9huaqRsYmZtv9aH9x/b/le9avunR34SCApp/
B2Degby/7dLCCEP1Wlv+g58Zt8SVLvAZxndl7RwryyBmjqVaAP8w3y+ChpYVb73h2D1pMUsu6laT
YqZiHaBzsC1jcjRl9lpKnojEr8dN6tlDoFOZ7Ds+H4rDNZdBvPskcISK068a9eeyrf6OXOBYCb2n
FkvkZvCn1/WoDeYr3vZ1GeFwK7Lbsdz+zbTrZIvH91En2dCr7mbPfG0oyg+tGpAMj8PfpaXpWkz4
zg1HzbVqKlJfSEibNOBCNdgsmUDIj6pBBeMamRR/i7j9Ylp4nwZ94b0vaCGtJQq0Ap92c8X5uI6G
IwkUTCgWvtnWVciSZK9zjVT2l2M8TxU2YAOSARstEieG6U4ysAOB8eIBD4rWqBWfujuSK9d0Kl9I
9Hk0O1LTvD7CXg9JZ0BxXcqEVwXqcO4uW6m9FWX5y6sMl6nzQt8z8/ZHzTlbZjQypDS6fAVNwbFK
QEMZE+plVDlRl11/aGN59olb0WvLPJh1MyEro6fs/MYPfLME7+hAMERaw/r5pPO9Xwpx0oWKd36Z
MmU3mPlaTfPStdYXKjCO1sTn7m9L9q8FWyPBLiLyOdfSrIC+OzI61Uwcjl2lhUXaXEbUcv1IoifI
l3VFxAqmNZ6UlOSWFUm21+lDjCwd9jHlfzjE4p6UmJ+XiB6iEu5jifbetk14Ar5OV4GJnQE8M9OF
13oUX02Py9ZSmOCdxnjGKUCVkWWbVmZ3fC73lKeI+r1lirg8R6a1HWsn5oJleoIV6zqxQw5GmMNs
GBk1QDN4bxYgOpMiqaTGeCq37Ech3ooOp73nnVvPPOkAvAOBT4FahctVeCSY95AeNLjSpEVmq0sM
+tOw1BvThWMDr6NipjQ+1Mj6d4jGOf5A8TVUT44+P5v8XHRQj2sJY4RVXMa3VQ9duShf28Z/WDyN
IoZ7cKSDmhME/VzbIHOGwJCsg8BNnP1y+DKsRezB25ShgnrTjFShXO0gtvvTHOshrsLfTQwTMANz
QetDtK3mIgfIjOFIiuV8Eo5+teMNA2t2941fbKYs+RIW8pZ6baxas3+Eh9ME8JLKIFrMclN0bK36
+uJCpzRdNR0GzENj3M/H0mnegVveRO4D7R9K6uYdxZ47G9faHoedp2W4szJji69fhkhFFCaV9ne9
KvvR+MJgg0aCgwwDdAZkxyPs3CdUYSnm01K+2lY5AbjlG43V4FG0AHakO3Ybq/zb4e4JhCpe8E3/
6qYGAaDHX7zobVjTxCFodI/jPB3ooJ972/xFBFQcLpJCp+r7t372oQC2Dyno6T1XwjaajNfEGd/G
pmFtp2uBirX62BCIvh3HeOMm7qtrFt+JvXwwIwe7KvtbXk0PXpSFnBTFDgsRYQg8kIGm+CE0KN8d
wwgjirZQnyhkGzhv7QBC1RmvqCL8cOmZe3iw1Qy7OpBCYmEatieUUTBGky69j2iH+ffz1st16lQc
lh4lRDDbw0Zw0gc11QElmXqjkjr6GRdZHXObjjri7Qx34L5UmMk745vFG8dUKhFq2W/KaANNWBki
qelupAw7GReVl8ICteTftJYdlxiwGOpfSV4+CWkDdADV747E7rRzO4cAB9stoWNa0Obam8DdtCNG
4stPKK8tL7smXnNsKnjowE6Wg6NY/S+AZhWXMSMkvwhdoJqhY1+nCJl93w6IBAsRkutApSF4gGqq
WDdbg2NpVQeHF2ys7JQ5qSBjy8X/2CMlolxd6gNWc1hvMFAyNCYhMpg/FsjibOCRBnHClBEmG6pQ
JJYI0ZCebtyGQrnqYjI011sb66QMEYUyg/AmqvcJCQSQ7VAtHaRoMT6yvUmDiNld6Pn+ztdMMxiN
gtnr8EdhDNyVWv1lFSOX/LdwgQ7oRL+GbUQUlV+n2jZzk4G5PqXTWj4XGr2SpthkDKQOe7XPHiwH
vRrbf7CxQFLo1HWmfz+g139hccNiyd32vUScmD8mU3dLeocqUA/rQt0wp+RPckmf5jKzT1ad/RoJ
y/XV3R3mig4oPSdyLjZzGe3pGdxjXaXvE+KWo5LttmjldZYLj2mb6Dv0Fu5Zr7JoP0OoCqpV0qNZ
b9JMyj3l5r4u+205Yr5jp5zDX5C1c8sRNm4dmbyMgjyWMWIm47w6uML2OWQttPRx6AGvxDmnHlKk
nRxGILVQaPYxryPxHW2EsNIR2SGNDUJOQZaTTdPwoqfFvUgcdsEZVrbE/Z3l1sGWxcwgCLnX7C1X
+LRjOCj15db7SHjjOc7j08QwfX3273Yap09Mgnj/vGMJukQM+9zNoIb4DGyG7FUtaQfvhPwV2wvj
wbtYCnFV7lXHcURmw9JymxD+dvGKbq9lRbZ3cbIhNAVS0aX8wsjJ70JPPot5o0fJxmPUz/A9KU5z
9ZIug8aqT2y8MmkuMyJAY0gsyCo/dueHOjLKve3wtfagawVdlBBZz5xPbtOO1F8CU/OtItEzscsD
f4YmMiP7onIt5jSruphALXsHPoHsYc+7knSF5plq5FSva4F6HJ5kgmKWZeq6LW3ALSgi+TSMElYH
gB4vDuIKgCfKsAjDiH6X6H9CWxMfmF58ROPK/3adwnrtWa9Zmbtpphlo64B8IF3mqzakj4VuM91p
UyI4iwk8tBMoayU/eb2+8934V5FLcbSgrrSV9SlTwj06Q9d2kKkaJEfpscArus2aramA3OxbbAbb
iZBi3ruhCTR6DKnvijg7aSsjbiEppXKzdV/JD8wTfKOxgxm3qv7UJ+dvbuHMzhiRapGdn/mc0FY6
ZnkQTPBp8jGkgE3qlH7ozHo8ozzZl375p8ECfFSttY1t42eC+QfnxB2oU7bruFpDnQLb0YCnuxsi
u9mtt26HrFkZ29HX0A4rCmSDGUkwF8/s0XC5r7vMZm6/2qJCDOqjLbEaqhOryLd9SrqnMX95Jk1X
ijcKjmXbs02YP6D3lIi62oYBnjxFQ43QxNEPDpd21ePsqBiCbztnxbkv7BmzivLMydPoXFBp4nNG
ApysWQ89HZjPBBYxobUvJ2OHXT8O/K5GOmjY+o4UXgCL3Ax132BX6oAZiVnIsCKez7EoqUz0puS4
fPK32XFGXbJImll10P0Oh8480S3ytwWGlV7xtuQ1mkZTmn8J2qzAsJxKDh2etWWvW48V0z7mS0O6
QUMx7eoheRla8Z3I5hEBBpEYiOS1sb0tCZZsTgVtQmDqK2Kv6SHIfxxte5t0rDVEInX2Ov1V78yP
euTh0fljSzZcjGi4zJrZPuQatBoDLCVB2u27UXnWluTlKyNlF93UMHOno2yEyEKtFyLnTwLNa+4m
64Z9ZLsoL6T9jDvvH1lKydHGN0UvbMLzY7jOMBX34TR5D5m0zj7j/wOOhw8N6RhyIs/MbpIxSOjN
QKR1mchbbLCyVTJ5/C/fSSuxtrSrYXSxPXA9gqmK7NrkoYTtXRMqvIcNzs/Vl+XTBFA360f9C1ho
yfAoOaE2qUN7IN5Q2s3TFHke1ZN8quz+Gqm5OddRDyrMr+fnwW40tvvMR1jVnrhiGyIgNTwl6IRm
oz/neVIR7a2xQYrNpcSh1/sxDWtBoGuf/SskIaAOkQZrRykPloO8oOzHO11PiywAxJVvG+nvZs3M
XECsPIjJ6m+yt37brMXL/MKznB89IiDRBcbH2VEXJ/K1R3YYX7VQWGrW343OGM6O6Z8rWevXLvXj
3chkO2KxQp7BdGnUhGjSqZFmtYxxEgS3WyYgKBRlNm/HRStPfVV1JkrOOD8gifd3bDHm8CcA1lpT
YH9+NRp6fGrH6Pq/f95qdrEvQLQfsitdVverEVh8FhT8YAri0ECEc7cVSiKpq/1/RG5CCfbMkyFH
JT55Ij3s/sanekCFjkUVn/2mMMzhEUGhh/WVP4fziI2LzD473zG3lPzGVmNIGmC38XApptFB76m5
laeOYCA2vM/FF6p/zjoEcFIrxfNcLOjlrbX/7lzn2Sz93y0xWtQ/5vJqQadnziXTmw2Z/LXkdJvS
or+nkyteTG//I+VjvZk+WbAOfv6TyjO8yzT7PXNZIIgJdAKzJpjRdVAh/uSI/X+/5dq7aY372g7m
+ETOlhUb5d1ZPyDoqI6Ifb50hBLWPNi3SPeqszVP+zFWyNQMH1KPiMm97N3baFmQBlS0K1FhnqMS
njVJQ8+FXCyySUnInpISLf7i5le/t8O0MUDkL5Fz5o3nG6s4d9Pcdc//+6BGSXwTGWt02OmyxTPB
jNKz+yOmPPteykHcDICgflOYYVm0UM9Emb/UuNtlpKy7mvT8BRzJzZaTRbRNntyEOb42Mz94oQ/G
oe01dXfgmDyV0RtgJnXvZkhddkGo/Q/iUzMrLL2YObrRu9dOEdVU+tFfg7fXs/PiZANnORJH5wRu
4wGfF26/FY4XHZxVyuSiG9n2VCcHQGXNR51xEXpt8YbB7FSNvrOXGD02RZIaHylm8aAqC04pco6C
2Td89HUdu6sU2Lvl/fkBhSDQW22+kIsrjKpAClyMxIz+Zx/JpTSd8tAkRnb44W/8fOh5iC7/+63B
CiBI0/pgMAw7aEB8kUKhRPaL8cWfk/jq+Wy7HKQPm8HuHOR7pOdijdAR04jp1WzaFE00bH1h99tk
qIdzYTnN9X8f3IiHumzWr7c8Qrsz0Ij8vw/xKk+dfP3aohs+/hfKjjK2ozWCZiBsCy72ulP6ScGD
Y91f0CxtB6QlN5kO65dbn0XMyjHQK4xEDnzGDdKoPLmIojtgSY8PttU4Jw0uN6k66y8hEYcFftqw
8wFGGFMlZw5BLggHxsUaMTXnyO9A5hWnaQ0Y10T0BYOn3hu2Z5y9aTHOmfZu1pATtj4xny9c7FrA
u9w/0bChY8kmvD9IquqLM5/nqCw3usZwVlemHlYOhHnXYnZGiIphcNv8bBKalEgo3MokadcXhPXD
P9Nyrm5hi6dKX94rc65DRjo6PJU5RJ5Ohp1atL3p3Fz8Qyt0fMCSoaaLwyy3yOw3Qw46ntUcu4Q2
oDtumJx6pf+ppiQ9O9jGWS7MrAojczeW6XwcsRBQNiS0MUVdrS6WI/wU5HbKgHxcl97BLKjEC2x9
5AAU6O/W78PPh1hHgjM0atfZOuXHahYeTXFFUW8e7dUDHkfMaH8SDgyDRNMcv8pO9h//HRY57oFF
SS74LCc/jnxnWmlA3ygKNvpSj8S5gDXWl24IxiwV/AgtBP5YiZozu6u2O5it8SpxJrH8sopHFo02
EYNRTUUkGhKALTzisrxmGhnankrUWcd3E07rxLVjPYvUxD+j9Y3OhonrdcnIPMpMcPaDHO4IyBNE
Zk58RzF3VCq2Dxp8/GuVaAZ5UW56hhI8T4Obkly2r8VNtEb79N+HqaofUpIAcrAFSACax4kZyGPW
LkQVAhHbd8vyIWphHXonIkmb0o9JmftYdC6SXn2YUAwv9WWZsoqTTB2z2spf+UElp9jUkh2egOKQ
N8Zpsiz9dWMX/Yo6X7GbVZRdVNU2yBXtD1lPDAiFNbF3Es+tiMeX2m2zjVioK3vbejPSFq8gV6pd
OuMepED1y3BYG7FZSHtteHUl495pBDiJHeTdUpbYdF2dHx3C/lJrqW7NbP5qjSm95TxEMbyXryW3
SX1hcxAbbHc8Ock3mxprq81duUMmBx5xyc/W4uU0oh623gJ2tbP+1mu85rBM/cFWVgi9vQNBSA+E
3J1Tu8IjMwDZK6PZBInvOo9VYzMTnjooqVXT7geU4LcckScBeS2fy6D/hQu0EIvItlDQImxYmReX
NqnRJbmdGfwwbmTuxY+M9XCUMujaL87sPLepEqHnYdsq5kJeGq3w923qUioVCqA/BgFeR5ZaJInd
pPeKeRFyqO5oIRmV3aaQmnHhLeygiPd6pV1/+OiWNtBU10/j7JlbBkbUJoIsPtI8J3lQA0TNn8fe
yBdYrF7/CZPU+WUTITlQ/DoMpmtEF49xi1fORAjJOZFgkysyGt0quzZrDA8+VPP83+EjwS8Ma0Yf
g8Nnhq6MEqOpQ42TVA+2geq8ssDerTHUAsmHafn5lrgyI1ADMKyF0u7Eo5nDYI0Hg33MdEwKqT+W
Wv/XyJFlkURvXNqULEREWs4vs5HXBOc1wixwfzbWVbdxcHv4Sp7ABpSP4CzJSEFhg9Ifo4Fj9N9u
baHF4qu8znpZXAmk1A9tYd1HE9tR15b4haoxOicTMb4i/7EhM8gbgZkIT4cOUzmU8aWPiVak2ynF
+l+hMQmwkBHWnfMFR954t/QJH3xTLOdIzNYe82RBleZaWw7sCAORTwucDNolseZyPRwYg+rdfFGk
YuOxiZBMdPWfzuSSj2kCfk6ogbNwRwX8bRqpv0kyD1zJ4uI16L3oaCTET+E4AuA5TRgg5g4jdpJ+
xBAuflUxA2yKP/fo0p+E+mgZ558PxHGsK2FO6Ow+Ikp68DqfhoujT/OtHKc4AEaDSPCTypmQ16Cq
VAK4wmAk+HP4z8kiQ6fjPfBypBaxPxjnnw/KnOm/iXFnCONTJksjZU/fas4+sad3NByYw9qEM8R3
oCMlPVpmzzROCavE7SzUcpnWD6r3ulPPqNOJoDPQR7vzKVtHetLKboLZndDAnsdshh646LtA6aIF
KV/8H2Pn1eS4cm3pvzKh58EdJJBIABFz70PRe1Ouq18Qbarhvcevnw9sSUdHumZ0FAiS5dgkkdi5
91rf+pIAYjvhLsn2GVofgqmVzkkapPTqyo6LLAoK4lOTTVLX03nM5zK696/AftxN7gv5e+9T816+
ZsAvZlPjG3AD69QRK3PLpm2lqP4eS84Q1HurbcpVJpKLN3rNzjJhW2VBNZz1PkJPzFK0aRrH2Wjo
XvWnuXtMO4xRjJfGyzYW4xYc8LFED3BHAq4tCr5r45vo0KssU5usVE9JQPFRd1FzJAutZy+WPKcs
PEsMTf0bBU25Jk88oDulYOkQUIHZRdsUXm2tMYDY985hgZjieU9vhWw2YawqZYQbI1HLxuu2suqC
e+ZRP9S4i/PIXoBwrY51JYO1iUz9+vuZD2H/dZhXQOS718kiR8ke2eCAjgiC9aOm05AHA74lNqIq
hqU+nzICI8c2me+ahC+SORaWi0e6ETdKNOvxsiqzCOwFqmZh1S0VX75N5qRxP29oCoa6gUzDnzaq
QPSN8xlmLe2pnV9m72SrjZshcMx9lKroyG9k+1sW8qyD4CR1qyHxYkrfHJxyW9yCCVt/MDig/PGw
zMlGEQQvVyXHrv/op9a+WDn9CzKmlj5GvcvjnLONQiwju7FPXi+Bl+rGazXHrGqD/t4jqFo3rXzG
RFtdJJ1qg5jnE+ZcmmMz3kYlabIsy3xW8eIVSVEgi9T/mk7jHBBLMJKjl5ypnLA0BKPh+LhVB8dB
fZ+9QJPywwuuL3UVlKVXFaPqIxNmSDyBzOdvDyOPA8xk5WCFUrbxg0UAawVVGPLoU2+SUDPqpGCE
yjyrhsEYOwVzG3WueRV1uR7ZnJ3oom3qMiqO0QwGxILgHeyq3Uq7ouSBbbHMOsJFXdOPTxoaQZaz
Jbko6kXPO+eA6UctQvrYH2NnL7nWrVI3UzeHrvSmbTALVKogVHAMveNoteXBmKru6kR5unOo5Yls
87vr41AK8wSA/FNPpptMbWbeFJcu4SaPGKxuJGnesVDakLB5CFVDCr2VHaqodW+W6tePi0E/EXfx
+7Pa5vILbLOLofFxEE0cv5SWzZvhG84SLbDcQM+Md6ZrWcsBABS65hE6UdUunKK3DkY75wYPnNUT
3qdDXghG5m5N8TfhEYBUlt2jfNI+6H4ys7AUwRXZFC28FDMVOXqzk6oiCH0+KFPA7PXluK/iasfQ
VV/mRQXdJeqhZobmgFjDiLQbZx61ROzdXYFET7RofXN7KhkY4pmOSjEtNd/VVmTXxXdTviQA41B4
K66HfXxsmJJujNyhmVKUMSV0LMWhFYx8IsG1uqLpNEZB7q2DUVNrm0X7KZg/03hgATeAwFgpyo7K
h4g8hUNyHOaDapMPFoWBS04YHwo7L9duMWHuRofxMlI1tOTTEEHv1Ouib12SbsabqgWoXIMdoER6
va/xnj6F818i1Mw+lXb5NQM0d7BMIphD3OYLUNDBtus6QDaIpzZIhlDm6jY+dlpNawLnS6SvZnLt
lTx3fmKtrMAd12D/k6sr1PkBgoq7oV2HnT4ewhbRVh5Ke9PEzARUUsNYq7K3si3JrLKswkFXATE3
bZL8gEjMX3bu1C809k5PRdt064LOaZYb6TlNre6G7anYzGgYpEPGiRSkGy2e+tmc6GWEUfJJ6dt/
xHiTei1JAOK5XFmL8aCJkb2XkZR70bu/otGsjk1Q2jgumFsx3512mYfSLK2I/BMwjK+y1u2Njj9z
X6kA2MXom3TetTlMPr1knuUstcgA2FU5ztPjqbc0tGlTJsHycReDDStaBgOZUgDrd8+ex8rYGLYK
WxPP6YTnmHa74cK4tuQhFnaOf9pECqs0tNOeCYzS9swzyy7oh7L1EShjs40Grb52DUQx08fpUTTu
mykpKxp2e0sxOagTZkX9wjQqdaRcU0fL9EJyytJnVebb2HNDEkSE/2ISMLOY6kjbiATJYC6m6qAH
TbkOAot5vKOWLWmfX1CRAqZAoHkeB+1bpGptlVpWdu3tYPNYULWmWMdC9TQgboVPeq+yp/ioBeqE
1H3up87/yhDTicU1BTY1wpCpNeuXB12pTHa9O8gzpCR5RAsGZ8KWhOIZhCyScnRm1Jc15XiVKjYv
sfPhWRrVCyGntqGpLSkGZyFSOlYNfwMDIUMXdi+0VExzP9aHIo0U6Ei9xWRx01tyC40qM1/ZtTzR
MdHOom2e3cKLWTCtL7Uap50V4DrmN3YMynfsa73l742WkVXE0c5J85PrbyonmTWbbtpvBXPLw2A4
XNRYp2kmg2s0p6/jBFbjgYFqDfdamLp/IMct2KuEUt2v1c7wk8+y7Za+FaGThstZr6wk7hjYkksG
Pz86uaEOgIOtb2V0gBnktK1dVDkI4/Nlz9Zl/+C2EXrwUU4Vk0Lc2Ku6dJpjQTpbgAHyHM0HVavL
IKtsX8ITMf1+Y9qJdeEE6EEMzdGC+PjSfVkrWo6l+lkbObiFuA+ex+8tdo71I19J04lXFapd2R3X
mAIO59gI7a006ZHBfPKZg4o3j3SQK5Ck8H1h0m8+lJWRrA1EB+s0Ap31sCJnYxacWta1JPtmQ/do
BNrKRS1C5/LH3bSU3V6CZvpNPov1zt0UjHFx8iTeJlAL4nSKV2GgvbU0bVy1QFp4QyXBuNCCN4bL
xbeOkSU/ohK7uPRBEUS4XsPiVfcnMoQjVGHJ86xYPWPwD6+PQzxSEKi4MA94kjXC2yQg9KvW2MF3
wmQZwfr1pxHjTey02NqKfKDNJjdB79M/gnEFRQDb39LL8GYqzS1XudYBR28LGu7T2HZ777Ps825f
lU3zhQk156rzxa4xnhaJlz67TnFUesA+vMqmtRe7EuV3WW0tvSOvkQgtW8z7lFH/yHWT98sN707K
kN+uu5eYjM1s0oDZlUgCnMCq960zR3SV1nhi2+WvfZmzaKvW2yMKx4xjQzU0NSIJ/LbbEWiSXkI2
x4skcaGnDXI6xKH3i04VmnHXJZqMRZPFGP2Z6AIH7VCbnbVhb/V6CZYFeq2mJcyGqIa1J00aR6nB
9EiF+pbZ5XS3QvMMZlVeBMr+ObTy970Eg6wpknytQyf4MmV3Wqj2R2bpNFOHpF+bQ21/kEGzhj1p
vdJPw6Yq38Hgdat8tM3nNIJqqDE+P0AxAAPLzLMNkw9TG8tdhYlnmbG+Z1B+yDNjFPm4FUYMCh+3
elp++HP7lWyQKUdWaNweBxlWKAZtVEzzQ+3gJOd5LlsRKUJUSXOgWEzvTTrp15ArdhvVAE25glMt
VyPAgU5HJzYfJhfAAL3oZkFNcetVqpPjxfwfjl2ORAdLvoNm4IjEyH4ihpJRG6m0uzSYCMjw2RE0
vcn8V+tPuTMcxYSgUxqUQ0O7Y3MaHeRcTZQ92x63il8UxCOCEKx3fMYaxQCIilAkzSkeqb575vPb
BJbv2ipRsJtQUrBC2J8lFptrRyld+D9pPYa3x4GxrdwG8xOyM9O96r8GG8tnqPndzTLxJAZ07G+o
ltldzlUZ0YwR147hKfKj9EeMFpYeex1fSswES/a1P/pcFS+d1q5Qy0HYTjwXephSa7yNVwvlmZ10
LaLmfDnp7idZJdnRtP3ifSlbiikEq85dNbyIxQDSIZ9Pkjwub2yv/O9dRz1GtC7Z0lCWbatIX8uI
yT2KA4GMOkRUCK5Cn5rVMGiYFmrbEfQZJQSYyeJz6oMvaEbkH0kHbrBDObiCvGodhwL9eWyXX2Lc
bQsz+KxQMx8qKgSrrm6Zjv/3UQcTl3d2UYdkcA5diXiLnAld6EdNd75hW0a2a6M6pffmrToifQ/l
4Eao6W2Exj2rdFekB2oOwq6jNYxYdxfM3TIxBfn2ceGoQyQuHpX3KtHyfZf04xepZ82iTl3GHRQX
sabVd9JbR6796PQmcqF46z1rjwXL4O9/6iWgkH5wqxcLtSRkk/RgiFQDOL5Spd8/JTp6gHHMxYuN
OWkVNbVYP+52RgZDrRLPYLjgITpM061gcL6XRXcJzS5/6+ui2tSagwy7aqKXwBm/mbWwznVspU/4
z+Q5HXE3ZWhqtvmEZI+8pIH05lE/MQvGGTL3Rcu8rm8zSIZ9I49pll/fBkMle9hEgMlCm2/xG23b
pbydqdYeDXcYAQvSC02TxvqmR+N36tPyTgRJ4E71heWu2ALwTJESF/WltllgtCksNiRpsN2SI47l
OSlZ1mzIgCHjQhzpPPeT8xZp5qmdVPqjhprlk+YKEki/U7eLO2IKZP46ymvpMlGwYQzcqnyWQZZu
/E3k7aYrKRp1k+mDU8UTAVM2pqP5ZU3t4UAcZ7IxkdAhh22NdWGW37GF4AzM/R1Lj7MPGPMu/cnu
nnX6NhUm3neGuAhYBBZ5QpOMAy2WdDXhxr0OxafDCGwBJ6R/pwiATW3bpdw4A29wmOftujXykKjX
MTw5Xs6k9I/7Zhs9VzQtto+H/nj8cSsPGmYqGlglN/X6NTAbC3eTPp3/ONg1oG1beT8jzW+2j8cD
1Q0MCcSnbjSxth1pQh8G1MuHUdVka7VS3GGQdq/tt8pAIYiDAKdm1YxXXmmmdY6ePLGqVRcvA5nk
Nm74pQOPtPQDGe/EHL5ZNfUW09dWHygtIKJYd8/zTlwcxi8dg1DqDAF8LHef8wgpj2H+zE18Fb7e
ylcj4gIf9vVWCdBfj/0qkny5awd7nTO35XRDNVe7tAwfTYlSh/sx4om5l6bW3GIyYd/gU7c/ilF0
CyOimyBUnhyQUvBxUHAhOxp2j0OvD3A2ENjygr/SFti5eeue7PmgdXqhL4fa+MXnUpItYOSkdT2+
gkN6U/c6RvC/fze4rwlcwEQZ0tXFdbCnnzQ8jN3j3uNAAonYcjksuNLkosAOhZarUsNBiYrcWxPX
ZYfzF/lAZe5pm9/q2JOXx0OPQ5IH5E6V4Hb+6Qu217wKVV6qAvS20wTBSZtMH+JK8u5MZbvv9E6u
eHUnCi3jVx+N5QfuJbr/k692pZWmH+MymeeXuVRiZ1fFlWKVzrBtyHttduy+JyHfUMzwCdP04jW0
s/tUOeu8LcavvXJropLYxWfw+naw6dYjjt5n4oW5Rnuj+TvzM8oOqKQXeeib+yYhE8dpEu0pGStP
4BRlSadX9VM6ATswI2u2/ohMAo7cLzhWs/GuyqHbmNW7rus7bQ5+r0X+DJGlXpgF90COMvQG1MQI
fcIy9hRV8hpH/qLUzV+Deqf1z9bUsCOyqXEBUl8iTZaRiWC+i/amgXRa06u9PbuPGWkRuJkk85qK
RtWmjVAFH2wrdCz5Fu1g2dqoAkyUIN4yhYeGEXSq1lr03WQSvDVDB9Adk3FEK8vAhqSqItznLuWm
g2aO4TaGjgKYImiW/KCb9dXrGyRNdVAQM4u2uuEEyXtvJgYiCbY082ks3eGJIbI5ZznHcBZmexpd
OmTvzU15JcPw+QczkJ+0KOKVqzk/srn7KVtE+Yz4F62o4HawMVyRtw5mMWCP3Ps/B/rfFnXmAn8w
UxogxVWXlWccVzCNae8RqTyaWgQQ03F2uop3oQRZwgC02CeWuXFgqiycqgRRMhzpYXaXFPNaHsny
qSymBmOqbaAjTIPVZLG1bpGjuaIGiInhRUUUUFzJvvkebRuSKxukELP1k1w+D/kbITqiOI0FUmVf
Nt22wY6c9NhCaUDuh1qmt6lhuQiZ5xaSVthsgXdltOu89Fi32bH0637RUKc/TaYJBSPkGkn/bTmS
QOkR40BNDWA396+tZrpHndSGwmkBqnTs8sMCpzbVDB1LfSCBCBtvYCM7b/NdJPRNPpAmIZ1aW+eW
DtYnHEoWfExdFjT6RZOWX3UdgETSlYBejMJbebLgO2htauIc2nGxIJ/xh6lQSQ/KlF81vVt4bk3a
1RQBDxb1LkXJsc1DHJqdeQ2Y3b46gcJ3Mbb02pCumzaiRavxrmiFaX7PRNHJIx9UH7iisQla63Hv
7srOuNCDSTYMI580kPw7Lw/DXVdqy4o9zdIhZwCjF/i1KQECMnrOR1Cli0aazaonb2sbFssg+PTw
jd89CJd9W4S7qYUVIB3+yQ32wH3W4FHwI/GUzLJvvDJWM2cya+mym/PWe4iMld/QLsV0VI4tuBff
HgC3Mn4en6p8qFBPxHfoBkyu0u4nGLuvQDhGEIpmsy7K4TIUmOQwiCYzx1KgzFqO9vDhyAAyYmw7
s8p571jxK4I9uYJ4xlrUUbj21iebqJVhWD8VmoilqyZKmmEtp1isza5u5iFpvFRsgp+MtpBYydK1
bnbe3isRTSYA4+AdgVsEQciob6KIM9PXWGN0nJn+Bw5VWo35J6Ezcm33Rnsx0ZHaElriVDSfOM6t
t4KFMnfNzTR571GKWbQaGVRaGDH3Q2h8aDY2ulxZVz8UKaY5DNhaID9D2+aVDrSvxGXXhP+2Wzvo
bgVUYcpiIp8rfBZ7YbvxxWWHVEzuUbDt/2oGzSZqInslWHtBRfF5k+Vn7XSfXswU0h7xxnQ+mRjF
WG5AC3wL7Oz7YCUzCGQGI0FdXwSouU75fCo4uilWFjxZRC9dtQMG/D5xWe4ImVi19ktB/+BiRhD4
fQPUAhT7tRHk8hiGHsLpagCgQiwPFwCWKqOAbGPC+yrRaasRR4TeJeTR52RG9JIkg25Rq+I7+Tfn
0FTFFbI6PeMIwBFdDUCRVfyznsE+ijkiXVxRLkVlI8G2do2utfu2V5cxk8dCIINnRnR1DDjl0p3C
XWOocJZ3z35lSg6goCgNulNLstNTHCH91rv0TkwQnnev+NqV6DDIXCvW3tSVy8AwVlOVyT30Q0TP
EVFiiTGrec6DnV3dtglXhfIPcSl+abR+VllfbOM+0fbV6Hh7xalHU2ealhj4ezo7FWVH3iP8blEj
A17/pQF/BP3lHsrGCdGk6+98kt5LEgWRH7trR8FBkTUh5NLpM/CsvGK1qJa5gYpP5ijSNAueSJv+
hLkGqzBcZKWPmVoY4Hbf6gKgbJK2z3GpufvGu5QVTmt8IsUCVSkqJIsJhhuDHBx6+5KUEGlGv0cD
x7qzNq9azbWDHpN/r1y0kgYDeeo9Y2fWWrLDZIiLP6iOepK5Z1J0wpXnENYg761PAgRk9dNkcK6J
aoxO2qD9GpLmUuA+2xS6GdAOEL8IQ32n84Iuyot/FW33mlXTl2oyzmaAlx2LTiGRP1MRzqRTE+4N
uedEMB6CqvwYGtA0ZIB+KUdl70WNN63ncYy1cG0TKsZJcO4E+bi/uVPOIL7Rs21qc37YzZYJ+8ru
Q3Hg1HoG6MMugwjSfhgxFECIQzy/iUat30dIwpwoUzvw00dl98wc0m6PTgEuOFGeJEQGy9HHadJo
ZbZvQ/JY04zPUowbdRjZZ3hleo57tcbI8HPy9WvTFRfh58bJqeN9WflbFWbi3ZnlIch0EuTS4VfX
DXlSobaM+Npz7/kZTSuWdTRzBi3cp1wLo/VgevrZGF9HMSIuDY6WrSNOzFmDjTmg3pDoReCna/od
Hx7eddzQ2yHMvrtwfCKttVdWky503aDbbOTNxjGoPEqt1xfe6KMva6xVi7v5JAv27xk4KFUZyEWQ
jHR5+kmLsDt3DdpWSYYCDayFO9vxEVku4bPeJkX8xWRHtw4TmDccp+Z7VhAikSq5rlN9UyT+V08v
fmbWgJoJLAKtd7gQIjpnuoy3DBSeYo1ExpYGr+YnKwP/xYZJy63TjDcodZGTfzei4ms4dD+KwUJZ
gyVnTbO2R8w8nvoKRKydFL9w5P2KzOyGGwonAjOBrTNQEXaNy3jfDYu9GKpiT83ECPlU4n95KlwI
P2ZFvgBCRGvtMKt4KQbjXUAXxsqdVUu6y4kHeDuLcw/L83RHXIuDOs62cQiYNOicW5QginZzFyQT
MIqV4fSIwCwUZJYkDbwYSM6kO2sL8mE8CsF7JZkdCB2e5bCMI2zljK5uoQCH0NI+XViWf2iqWu56
jRDJ2l6oypmOVRqjrqpcdbEKurfTJUAk+7PrtRsG8FU/Bvlrw8pVzQBKQ73wsa7PJTL7KYHyqzpn
TdinL5qVIYE6NKhIcpTCTecWu8LArCKH4BjVOYfS39jYYyf8WieX4uqpiTvyLQq1rqwUQKOmf3P8
QlyK1NMv4LsbR/O3LgzJvcjiNWoqSp9xegsmCKPkdH7F8qM9S1E3Ox+xyxOx5+8NY7tl7Ik7DQSF
GM1KtihNrO1YO+AUiMSxOUu2DGqhGxeQSTxz6C8prtY0bcw92+X/HfQMhmQ8I1SabA3Wst+VeFEj
n1SfUacLBmMuxNSu0RCxeoTqxMSkfnHG6me+qLw4dDY0rMFcou4xTOS8g7gMWRBts9DesZde54nL
cIVR5taPSVHIp7uKPTbykp7juP4f8rP+JeZMGRZKa6mkY7jCNOd0rX9I+JIDekNmz3yaguonXUiG
3FbYYOT1MYyMYj8W1tXLRHatqgDTdJz7F6YFv/TS6y8tOMUEdz0Ua9rdG69y7wVbuBOy6K/8rNq0
41idAJt+z6esPokBNiKXOaBM+N3nsGPtlANCGv6eiYcE3MBulsChLofgeWChwKLdHqXULglybjMI
qVwqaCwMyq1BYu/2XrAPlR8TtcYCGRXTlgG4S89WZ+1g/FmjF9VNul62qm4dYRCXKk2fQzqHT2oI
i3NQZz/pyBF2NYi9bzEy++9fX+Nf0skc09JtZQkTQych7P8Ucgfsht3b2DCV9rnyxdFA3oCfeLfW
WmOP5MNQE3FrpfoqjeV4F2aDNiN8t0Rw4sKprUmiHsGA5UfMDwK4DGthZtAbT7UtASb6+4QTCTd1
8T88bT4AvO/5I/Z9jr+jb+g6unIM21amrts0Av/8uahqBbwoaYEHPkY+kHTjM451FHTuqI4ozdI7
y+s3zLDZdqJG/K3qgfgD4UyTZB/h/2P0bvV0EqtxrY2V2veOW++roVuhp4pfpBG/+O6Yrn2Uz4zd
2jXXoRbFZqrfMWnq9xZrmlZD0Zuwm5PDAdtBLx0wk8lbp1vdsc2iHjd0bUCvsIKl1QA1xW4FzlIS
yJDnABKIkT0iWU8Pfj4NyxIfCKWeuWq9Mr82raifeQEk6DEyLLQCVFkdFUzzBT3WRM/CQwi5cYEC
0ML82YdcdAZOlCYK53z1GnQnYDEoeLi3ysJxeHctuHIlRnp2i82hy2ArxaGYR9SQQ3O35VMNE3gy
YnfvY2mEmQuUl99h4NQytE2Um/VpUnmwkcHoL4JENmscAeXeKjRSBObD4y4g+LcIJeb6j4eSIAvW
dP/eoE0w2WtiGoFc5kjUmn/q8fOPH7UDRRIDyTfSm4KLmg9lhonZMNrjVBWYSHI21wLQ+NIZMwa0
DMpYxYwfZV87VywLT+XcDq383nmmv0U8iQDXbrB/i7tmBPPOIakhZ7SWj6NIRedH864Q5rgTHWIY
n1bMatCyhE1ES5hKaNAXyXEXPw5KqFcU1XKD2yta4UfKYcWU9tattR911KU4qWGVkIWY7x93ZRxe
RgZKTq0P+ylN721jlVu6zXSCtfPUkOw1mcapcxGzwkD7Iqhmd2NgwpwXRUQmA0EBQz2qm1EViE8c
sioAZ3jHxyErEzAbdg2YVQbaMdVzqnq9IfuGSvFW9YX5GoKEdLVoep6yzEASORlLn2pQBL791XeN
HucZEBfTJ2XIGBiWNWW/UCHZOwk9e6a0eBRG3gt3klejOMWO61waI5fXejzbsdTWVtu4e2dAEtFX
DehdUw00BSxzT54OnPqiGo/XgU/lEZd1hU7b8iEg1FWzZohDfvRkh/LYsLPU5nEvZrVk/1CSUi7Q
Q5oOA8HkZyLRSgag1SfYVCIubWK1deozo+zFfjBd3LDGqN3p9zDYpZ+7oMka0WonECIrxbCI5/Ok
mc+ObOX6KtmSRZi/d0UWP/kM6MwqLe4SMCKkj4kwiBmFwEzMPVpYOFY9KFYywUrY/qSkgQbWvzgC
dIfsDAxmkLiviY/fIc9yexmoeRcWJvAGaxsp3pTWC9seqr2BYfiJ7Ig6reHjVg5W8AiFCAPlcD86
/s8acTH6mvE4TRItMrR9wyiJ+lD5rnGiame4BZsL+ndbbQzrc+jVuGFztHBe6TLzmR+LWG9IYMM8
U9UOmy02AWhYnbLkfdXMg625Z6LyYp5tERxRgfzwrHhgHH+i7JFHT1oIcJPsAyWBdbC93ofXVGFp
jOt0VUlMnSO7Z28OCjULyQZLz+pVSI7YZkgzJCSa+EQPMn4JZuC7m6fkcg89Iygox7U1YJZGz54i
BkOp6rjBL3zHxpbJa7FL4WAue5abRT1qUEl7vbhG5uRvMf0e7MStL2ZYWZTbRfzaBpwiWrPPZZoc
kUdG66529LNm06hxKjfZmzY6ZJn3JxMf+1KiVqTujGDzjPvYiaKPdkZQj3FrE8RAsLuBYgNDPWoU
w2u/P5xM5IBOT5H2TmDCAGVr74zImiDgWu0beuUDLUN366aEZod686sLuvQWJkN5zoRuPzWm2Z7R
YMrV2Jjh0erjcdsZ3Ufe0bvpeuzOgz0sU6ylo6fq9zr7EkpEx77JLqnqk5wKC4Zn0p0bq53nQ1q+
wXDSXRzl7r1AnEJCYC6eJ7XdmDkVkSjBk+6ZqGrhfp2pBpkpTuybRJ9pOPiqbp3m7fyCzsNWE2ud
RhwEEwz1s4COdIx6uFeN7/f7aj5IeoCLtjOsFTwWrqB2KbaMC9OXCb741mbLRLoRxa7pAZdKDChJ
wD13IQkfS42Gx3et2wIJyg50m8pNannTwh/RWzGlQCuepifJq/Ce9h5IVs8b9oyajd9BsP/nT6HM
9SPp+kdejFVI6/Of7v7HS57y//87/8zfv+fPP/Efp/BHldf5r+a//a7NZ37+ln7W//xNf/rN/PW/
Prs5d/tPd/APhs14o2U63j/rNmn+MaH7//eL/+vz8VtexuLz3//yI28zeEn3T5+z6h8DvYUgTfa/
TgDf/fhMvmU//+UnfmeA44n9Nwmj1KB55ZrK5r+//C0E3JD/ZhmmgSOUVgkTI+OPEHClyA7X+ZLt
2qx/hkPoLjLGJvj3vyh+oU4l6brK1qXQiVT+27/9r9nVv980/zP/6/1/DNr+p9qUSF9h43WxpaH4
H9W/++caz021GLxIrS3twYDGU2UXPu0V/dyw/JA9TkmVvEitw3pmYzb3UXLehETfIViaFOk8lFeM
8nEIvUBVSV9a41enmNXTF2bfNXHNqr+MYT8e/uEl/k+eNhuTOXv5j+KUJ26g65C6zSvkKHaN1p+f
eNTCtUTZhuxZwqepmAoc/zj4GUa+sVO7Px4a5wuhPh8UZwgXyvlmCZGHq0qCsPLvv0Cjx39EaEya
kVma8EKa4ZBG5nCArQwFfb71eOxxtyngwblBbmOk/9sX2mTZs1O/lJoZXou8YgSIdQpx1tWdD4+H
zQQNid/l34dO/2gYmd4IR9BvbIyzlc2IodagoGG6JYXClQEtgqo+WOyp1mnRuTd8vfWCLlP4NYMO
5jrtxglK8WWc/GbpItQ4yzAN9+SMETPhdl+gI0MNcxpj0w8RmVNZh3oq/Pt9ejz1TQ7iV9mkYmvZ
Wnuuwwno3+QxqQMkjbCWwDulx/MlTytIF+cTIpvYXvlOXh4fj/ls54uwVPtRBN3RUzpJXPMtUu+7
Yz546d4APO7qGStl5sBcHBplcK0SA2gboz4MUdov/a4xnkjENfbxfDDygU5z5ScKZe38QIeMfg3w
672sYT2g00PxmAI6R94YhYfHAWmXXFXzSGKqA+O34OWhenkcOkuD2TFe6IvWl7ihk6FpMHfDMl0R
ElZ91Y2XMBDalwbS+tZsunz9eFjkIMCcrnwfdVPfRuZn1BAc105N9jYJG7R5Aq0Wx0L2ppUAFiYr
GjfTfNc1Km8hajrZlaXE1atMQgNnofwcKhGHWv3sc46fihrPBub958dDaQp82ANGi5yK72AGEe16
EtxFnXZP0ewk9YxsuPcRWHflMPn8/Ri9o4vfY3iYvyOYD1HAP6CfSIJ4/ECVwErJUYbvGFa+VowM
jo/N/lBOACtx/T3uNYnZ7M3Re6cUhmUW+1N+SOaBIbtQwkQIJVI+f9ii+3bVqdNJMpjY7EjrzJWT
0N62xXs/3/Wpk8+PWxAb+yO9UoCfZQiTFtSuPRvNoVIXM4eMmz4uB6yEPu5OrUYMMoO4Y6OfaV5D
OA8XGVlA7ABQNB88T+PFYcy/bG0S6tIgICwmkt6+sspgn4RfmzxSB/2hvCQA52IgwtvIsWQUgvAY
aght6aWRF2v0cIJMRAKjGJ7EhznCDEq6XIY+RNLUco++Ql4iHNrQfZ7tIxfBB2+KDw2994BisDkp
Iswkg3jrRWifUWurs191+s5J8x+N00Qb4KH+qvcj/9VCMY7kT29WiWqcg7bNIk8ekMUS5avQoSkY
PIcxMqi3HzfFCFTDRoK79tng4oRM7lLTiQ8siIAE+7es6cltUJHgirY7rGcwUoHp2Ngw2V/3lnjV
oERFdEQ+Roc0I0UUW+Jo9dFj8nqsCqYoujE388woOle0s8CrmR6YYNwZje/YgACYq+IZPkY2iAAh
62uTwivXTYzevudaqGCVwebRXiWxzM7O1A0rHVsw9EynPwH1ZJCPoSH1zXvRO+L+/4g6jyY5lW6L
/iIi8AnTcpQ3baWeELotCe8SEvfr36L0RbzB7eGVVE0lJ/fZe+3RxPzbaozwuoW3uDL6S1zb58zx
XyAUVB9I6SVnQH+NAMHdQaNYm3Y8ZvO9NbmsDAyK6cBGTaTgbWfg/WHsMysZLjfPKNuYLZWNXU14
ODX3cVInG9J+cKfN/uxpRr1JhiJfz0Y9Brjavq3E/gOKWz9aSX22MLRG5tDeJLaYbWHHfGyhC7Z0
MtW9Cik/YTWJ4ZF9su6IeosYkx38efz2i8a4N0P906/Qwcy2EPiwux4YaDLso6hOm1U/UhLhqEVv
T6lTmhIz21Sai0qc9LvJLuw3ffnBl4A+Wr4ZJv7gjbEA+MD8bNp0dt4kJ1KTU1kA9fA2lOn0oU/Z
Z4PWubUm+B1UmfF4ZLN7zHpjN7Zue6kRJy5exq6pTMW4xV35XzOB7aiZ4/dhDlfST/v/bG1QV9e1
7nw1krfnjzIy91hy1344nbWdCOsE4raZX0TX5pdmHizIeSb7ommc31LP5WaabR2jHV7zcVxKSdJt
PBLW9ZeASDg7471IEpNblfbCBTQwSptkwRBoy0XnGbyzNbWPeb/DZdI7ft9xH10qldMBivxLWOIa
mug6FbWyF/ShfCt8qFZa2Dt7oHjaxRj0vYa4OEc8e0QJqktVApZN5fAdAgB6mp2NMvwpWXfv9CV5
3SdB3RbzvaL9+tFjb2goxDriSRK0eczAzOYJs26usNjY+XAZIP02rPvZpRImiUBF5g4u2Gd0vF3y
41ON0GzVCZQYe7pNlXA5KUe8IATRGzH0O/gfi9qNRJGJfNpzNQFeZ8cEL8BaEobbaaPCLufP2ICN
MdS2YRenPLJ4rCWS1PJv6icMGd0MXFFf7vt5RfOEY/6M8xh+NNXwXOxptQrD3t7bOHHWpnW3ctTr
2l6Ii1lebzTZxi+eo/4bF8x4XVvEGsij1cm59llwUXCi17l7SVvxa2ixKpopUL/KtCD8d6rdF6Wy
N4C/hiAWCtUMIqhtZelWq/hTLGv0AiMBndLMHyHhT97ttQjmIcxwNQzGS8gwobrsdxYbyYUE2yYh
7TWsMj8bTsLAheNqgoxL9yDSCRMk04DJ9RMu19n7m1QYlNnpkMxOFIbfWEA0G72Y/qAU6GW0m3Ib
YA7kOF4vS1oDHEOOABxXuwI94QhPj7GWpTm583k7xSSbClDRa3xb31Ckil0sP+0YfHQ6sJG2sJgy
cp/d+psUQ4pdYqQNHqjUyajkOS5Nvlk0dm4h4JRbipgw8i8yigWADXQ9QgtfCOz/HEE8Zn5TYbiw
Y/Pc2c7HRKzyxNbuvbEphiJ/vCLsvjajkOpHI5rXWpKDPyT0MlsieeSQ2LqYsrPKW/B7Xctmtm1v
gx7L45D30U6M+VtmTd5RUQ+0BhZuB7NntRd6hmhO8YtgbIU6qdj4JNoqds6kXpKauaK2DUQxuzzF
I071yItIEpF6wv662M4rIncbKOrMRdhWtxZ5CUCJyto2gH+3YfPfAFNP6+svGmGck5VWPpdjGwZ0
QTtNaLLh9VJR0vrhH6d4pFwTiwD2jPkv5ULZCV4K6aNK4GDIoNIwY1q8xUM0LeEeolgMgdHWL82S
QjZiDy2zUoeuJ/Hc1bTfGsuXoI9Kk43j3THq+qQlGq/wqfl25Vzyqk7CzexucgYGnJeaeSyXmZGm
nXJgci3Spbewj0+enAlwFTjTi5rnr7rQiNMdZ+o31z6HImH/0DtLArbZ6JKXWcYKTHjhMbFpAqHU
54ztqdyNA/vY2FxQYIkHGM128c1r3i2atwIK9a8xjv/zgoI47q0eWkVZAmJJPUESr2PVbu0mgh+/
KNi9MUGYSNTbJEmsdEV4zv1e7oHINafWxSbeaIUiH4Dj0HCzgbozzsonMYHFBygnmRtbT1PF5f9/
GCle8XJMNQCO+sGJeoAQBrifuKPDBjZyvUMnh4Xb8wXKfGtmx1QQOJSsGTRt+EUQHXU/dt4sH9O/
pbfVYRTTHcVWe8h26wsxvJREK/XSNAFFUmnQwE57C/FHEvWOvzxsSkBVZHUdoXFtc3RmlBnLug/C
/kpCb9+I2gvq5fwdFK22VuzniFrFRA0lwZUkuzg1tzndy7odHERKWRMSl5QJYdE/2RM9QTJzNo1h
Rx8kUb7bynACL4KPISYxrXu7/VH7WgPTSMeWR5RZt2v+KVxO3QIHgqYDHi2Q/aso3IyoT4CP1Mkz
efCTjhYfOsh+1pIQHmeGkSt5Za1fHOo0/Xy+jgrVW5exgYbbjY11tKhJ0GXiX4YGNj+5KDeQRCdW
SUH7TzG/RyPiL/4K27S69/99x2xXPMLWTtGJ3XnX9D3YAyAi23YuL5OkmS4vy+NMUA2T6k9zcKIg
tuxfVuSc/ER1xyjN7KvwI/zfOarpM0GkiehLTUUSPIkWMW8KfvXAy4YYsWo1jTwyHXHzvUP9zcaI
7Win60X10hj1j8mMvJNOq46qR6ZPm8L5rEm3IS4OMJEg1p3pLIY/rt3OX07qH1MzOs/K0X+GHvBk
VlLtvkH6urolFcpc2+N70vG7oG0WCc7tvivNr76Fl42nKLXVuQ0zda4ce6KUm9HFz9IYM9oCDDCX
kD1gIx8aruzzw3NGEF3zSZWGTQZJeucwjI/EFPtDpoevjUimIPOcHrWibktE+K7bJstFUBvd+OR4
7l8WQ1ieZorpcGu3J+EN7B0t1gMCAOMhMUVQAoK3WvwSsad9aImq12PEgdvU4dnjA7k7femt4qrX
gip2YQ5OfcmvxA06vDw4+bpX7rwJcPr8zSsITIslrguPAh+X1W/Nas7PXpifGMYQ/6DVXZ4JynaG
LFDqQ0dbTUPNWtPCcXE4kyM6ZNdQC5p1KjvSUp5yKBIBkT0Ll51n6V4ih1x2Hy51Wl4+UWgO/DE3
e2ohrMg8TXH9i31x+RY58kqxSrsm/zCiRnvjxs5ZO8HouOc+3x6zWXD5ORDZ3pWHcglRKhOODTQM
mIEFXJNesBaHJ8OxZLAP9pmpc7b4jRUDBQW0Pmgi3BblAKe5b2JCnjRdQdTkCRwwH2He39rsx1bP
mLf19e/Rx7Tl3tmhw1ax4myTLcgyaSXGsYkM6zAqn4BU9t7SwbmFFPJXSbs6PL+LHZYf3sMOiTGC
rX5KimkBx1RZl9Cog33CRWsGnTg3O9nJgkSG96FFOsFrTbSnzkPu1kitzklI4wh5mp0uqX3NJ++r
MvtjCiToEra6dbG0+NhrcHP9EiaZ1apjDZaHwgs9vGk8FlidAPTH7r3vav3YYCkZS1rGsJUNrqJ3
RdYvZtRQ9kFeeI3dhmABMe6ADIs6mpNayTAxV1qajYfJrYnjIh5v9bbJts0yD2pEWsAee6fnD+K+
zi7Djs9uF90yXTjkRpN4u8Im3QQGy0Oly9DMISKQPMGe8RRyJB8uuPmjmeVveRnNGLZcgrHgsuXG
liMkiDQvLpauXXgsXpM8wuseGRm+n0VJKAa5kwsyo8oQ/e2M47mYwZ+MFpa5J7Yq6/nDI5Ndz8IU
jWgKXUEpx2TrgmbZ+M+kZTOVH33zqhkD1WYRN4HZBiKVVDU5FD+EAzpEr24N260u5wuYpOhRtIZ2
N6gF3hWN+Ws2um8TGh65FnBCDhS7IrMe1SjCvRFp6RayV/3aAPWru4gKWI3VBwp8/NZFMM/EXJye
A0Eo/Jq3AKdKztJxKPOLs/z7gcxScZHGuKILwz9mUUfCjJcVfTr9sfGn+5MPElq/xzD3uOiP9U+r
KY7JRPgXrhITTt+diCPk56rG3123v4YqF/y/BWUATh/uMST2QS38YRtqtr2rQ/Uy5KAxS6GPlEJl
E6mg5o3tenPQair3OqvjjNGVd7w/vy1UtGE/DMfqoJPQa2swUnqciC2kPji3y1GJU/NPWznXOi+4
sMAZrKameHOEQUl3c5g0Jsl/38xanppIY9P1lhlEM2gxvmTOgkSy3S7I7dF8DDF5SY2TmHE6OdZe
ZT3GGhsFZZddles3tupHMzJRzTLC1jxr/J+NDmxRzQEDsYSLP4dI0dNJb3YM4lP5i+Q2OUUBdfiJ
Gcm1mh0IRw3QgLuenLXGTC8uSw0a+Poy8AkwgZygWoSGCDPw+0o/Te9do5OY3OTWPK0tM55OaZKT
RI/RSlS2NEDABB860d4i3wW6EmZJvCpNPkzf9+Akh4nxI8MClY4sNFSXXntdEsKYInWuEwOKlC8u
Vd0ESTmJYzd38cnPa7inqbwksV6cdBMy5UAAO8U7dxfy4/nuJ4m+mxNjgGbp74CKhjsQxX+e+a4+
vLMNhgDdMjaTVMCsD/Bmq2utZFRnWDKLTqd0L+Q+m70+hzvXjcmrw8Jbj/1iHBVUc4zdtcMrfihk
pqjea7XT4KcgYAdaULUcgJmO3ozdkLTzKtFC9zHUBni6KEyuzqzvMzP7zqTy7+4EDhEW/a4xUhqe
Ur5Feg16d16kN8LnwUygC239K9REfYRHna0JX45709C/C6v+WSVoX76UHV2+mHKr2mYEDCPoAOP0
JkqwX05Jh0uc6kHatLCGl0xfi8/1uVv2eyr7iqQ/D5bOs8nbLXFySBO5aW2a0paPWOdVmEX9TuG2
PmV0AaPg9VcQ++46TJx5k/cLuR1arXPIHHW2uoKm6LhqAm6s0+35A4fSdLP8Tz4vHGWK8C6Gmen8
XIg/b8lqDtFeKRJL+YB6vnQ9D9oQzgdYlDRjRa5+srSCmEyJDaelR4bgghVocQYwyUR3aAA+2XFm
rttq9r0V4Jli12gTqQra5dZFbMJ7m6iGzVJ6yMx8NmGsErkL9fCeLpwEBWaWoKHDkDLDSup761rI
3rgCARr2mFyPNUYpKuikB+OK+SARURP8G+48912YVrS11UAdttlGd120u2SQwwWX4inOjeYFF+2m
kmXyUo3FRwu/Y/U8tyaQhLU5yz1G8YinWkQnK84/DLKsAapcdFbM+WBuc6oVXVwWWmt9/v/QpCeQ
B2rT+e4W21lSTAOb2vnV6q95qci12jiExxA7amRAe48IUq1GB8uNYbBzzGyfvHgFRZjI9/PCQnB8
pWywIFmqxKlJvkvHuHOvtu9CFHIHtgFWcGfyxeC5pFEuiov0t5d3n1odPjy8Yud5alLOaYH7prP1
czFwebFakLFwSNUJhywtJBN7U/Jg7rmwnZbwNwYwR6CXwGJ4yV35d6Z5CCNiw/Y33ZMp0VX6rhhI
Ub4iBNLGREWPk1d89PWaLTJVa67jHJFVt6waqmOn02WnlzZr9LrNT6kur3YoyQFVHXuKpA8D16Il
iw6ILIiGgioabRrWEysYmDhNHojegfU0UIepNKhYVY37R3Y0HWwMY/Ae+H/0vW5H3aHkZaf07tUS
NbeP6G8Zti8at5gd/xdcFl1cxKgkhFHJU4HSTq1TtCPtn4rUe51dZW51VuUb3BHyIvJjp+r6s47D
//h7envXlWd4f/1upl39mujNCDXWvqWj1D/kElQFM/Sj8ctuMw6Fv7XdNA3CiJoMMkm/ipx4KD0i
X1QpYFzV5kNcvs2Up539QdGmGNpnpWHi8VO727RACrlD649iMejNWsFgOYZ7U0iPjRJh58gAPY5z
PwQScH/OGmqStEfgRLovFT3JMIzbLCfxZpKkIxZ9G0j2oXDZ5Z8X6jwKbpr4xknPsgfrpi19T78m
FfdB6WofAh7ooXaSLcd4fqIZw15JDUL3yMUqcHMqgZLiXuOhiKxGP5SKa5cK4UcQi2sYrt1qgwbd
ov/PExsftz0NJBE3kisiFXvUZxl11u1nuXByMsr4XN0IEhsojt0pLQC1Jef+iNN8o9dIa7kJCyVP
55s1j9qq17z06FYQtT1QAKsoKeJrp6rbkiaNDGk/jGgA0UzVIFH9bdt6Aq4HkC0a5ViFYGw3mzIJ
rAEcR+rDwgSQUazblELdXBj6NplG3r4cSHvlVcOKoRy8j8wO/dB9+KqfXyjv3URT7p3b6Zcy1dto
WhSTkccB2a6rnZkncg+gbT1K3MKJ1W5Y/yQ/dB8zPMREAFvLJsiyR7UdMtQvQ5u8FRQMbn9Rfhoy
J5gJTmMj47bFcOUEf2RFrLplTt+At5x3cY+kOVglCLRlJEwwA23rQkHyc9kdDtzQT5EtX2x78nDF
mTofc/bLdb12W/UigzWNLAnP1rhAps8puxJon6n/QmsSNOMhJPYNyx9VsGvIi/s2xDGSu/Gi6rsm
Zv3Gg4KaaqR+vXlMb36GGl5C/N2NMwz7lA0ugTzv4aXGqaYQs+jkuzNjGBY0DwSQIKtTYpTD9h/E
o+/aa9ewQySAFJIoo8Yhy2dEN4LUS07MJN0LLXykz+0+0vHYu+b7CKxvTgk81IY8ST854Iaf15k0
DIq95UFrpg3SPtlW5v4zVV4sfhPAXd55LqKRE00A1ZyiTy2J9E0d0cqbCtTTJDs4OdTw3gTb4/Y/
B4MLGk2Cj46x+NXGqLNJPO/NHD8qra7PRVN463bsf5tlLvfAd6qN8lW7QQsaj379rjRq0CUPxM51
hySA6JHcaHaCheD80a3cOc6hOsRVZPFNiwRxKix+dmQw6Qydv8lgde9ExRyU1woRnSF0KXgcDgk0
oYNhOb+fjKOISJElivSYxs0ffbT+9FX8MOskP1al99JxSQyIbs1nWHcbQznDleZA60TRc4CRvT75
GstCVdv3Aia40V/9Ov9okLC4qSTDkbKwecMHOhxHPSOyebW79nesl8axx5lIOwjpkpJAquM02Y4S
O2PtwBTeJ14YCLTcp+pgKHZwtqtxSjvDqUqkfpCmAFRh+5geAKiLaCSeHVMAM0oZ7TRpH0zNdalk
bcTOlpZA+tf3JkswnLsekaawyL/kOKid5Zjw0zq6tUQ+1NvGmqKHVJYJcK8bV8hh3YuCVmmlFJbB
UhzBCDIJadTTCkf/pcEjA9ArHzVq8KpFut+aHQzPgj360chxNM96ku4XWv6qoBX9rs1UyrnO3O+B
Cgkk6dhYSwnSWBYglSGRVF+VKMNT1GuPUEQLqxLaN7cSqlTtETAeNWCXzuT3VUPGSTvEWLcx+0Wn
2gBg7YI5HOWedSayhY7C1/e3kk3ikSy5gJWQrzXbj9j+URsc4UljvomoM/Mz8Ui842ArAWiPxGJM
TcvJ6aAEuQ4cFL1245Vd81fFMUc5aHFpEjwaesHrnlPorJNUv5lmCQK3Nl+GzP9bO2QdmilhN5zl
EWc6q7asNvuTSbqFCa6qUEFABUaR6C+V2/0Y29g/21L7hCPUbFzBMZiCMYVv3h7Lqh6vKTxi4BQh
PcLVH/AP7MKLbpGASUY8ZxEKdDnKnzePdKQblpXQMX3X/emG6Gb8dOWgrRXUUT4Z/ywXnzKfvtgK
VKgAeHOzaP+fDt0ZQFhwHM+90+BfpZ3ScSSDiDSKrYEQ+ISHTkWvB9owvPKHNJtOAS8WrakfZ1aq
YGMIHdE5urME1/6C9jQ9wuv5vAHKKLXWXlbHtGwkSw9jDHQvX/s9MYvCA2NWUc+CcILtkzbyfqOn
MBYjj6J7/L2SV8Cr4dn1z9itZDCjaW3gvVlEmV0ut5lqXxJ46JINcZTXr0mSamJl1umLlefimHjA
4+ehBViWp/EjY5VLrmwGh63vnncmmdJMXkUDb2fSktQ59s41mfSPkpqD9xngk43DjTK1qsfB1T+k
KKy9dICzZdww78+pJR8dGpYS95SZEwBAM9P3iU451Gy3OC0sgKLL/h5nBblqUxwKoFavWaHwKD7S
yP5UUg7w5iH5PvHA8Zze6q7QtmZvxvg/OSpTl2KDOPZd4r2iPsOQlax0NOysRXNWfQXyIbEfebs0
H4STv6b+hs50Lm2BpSKLX0RMPHn0b7EBhIto/BCwPbVvSQa3mIqHVCqSRRFET7Nrj4XpVj+pVqWM
8eUJ8Mm6g+vU9THLExLdmmtif8hDrkjih4Mkd187BNhPfcQUI9jJsaqpujsMIVXUb93y53iLUbjN
fN65Ie2DSEiKwlNtWg21l6/jucxvVljRWxazTp+UNx/9MQXyKCRSRsgxg0QuRfJamj3iAEi3lcl8
Oa96M1zpqipu8HrLVUvVNhtRL6WxuXb2sm2MW+QhyIU1Ec68n74QJs9a9elaMKnCNLrbUz8DPtyF
3jQcYCp/PSmybcfrwjJ+A6PQdtGC9IbYYlwIrRz7sOduATEHyreG6zSmVyRPPefDb6AEsDbYzWxp
gwJZ8b3XuGzSUDUGfDApW04sOYpf09buS31XdToCQ9ZmFCThh+ncbrwVY7FllUC1TlHiG3HpgHHA
0vrhgD6PULMaa4pYjIyq+FmimnPbLXQQsbWsp01RT2fZmApGKInUNrQvo48t15vT/Wxr6YsG+XQt
8fHtslpPz3ELyrRNhr89UekXZfn7hCTYIVM0A0fC//ZwWL1G8bwALUaKjmHJlJn/RiUYwSZHzEdh
q2xl6dPwTZlEKi7AHYCVd5qJ5oKRSnMrtW36ZKngZb2EE5kCm0FHdTQgoxuUuka1Ox3sHhWHlGa2
c2Rb7Ew0wJWY9ZD3WNusbeVR4wRg5cCOdsBETCPoICoKYeMMfOKy1+/6h5cQVjO8oy7U7ymcjNfS
hy/fZv0Liz7/ptHDA/gOSMJQuNopoxv2LIoe2iveQQMtCkri1J+It+JOGX3hkOmhCsVgS3UddR09
wGoeFb/tUErtJnj/MVFbgOpGV/4sDZ78JKfmXY00QljTvQnZU5YDOL10Gfo4XKBmqgJzEhui65S3
gA+W7cDwUKP0j5arjE0jKoM0bo2+tCAWk16ZQe4hNzmWBvvG5wHRDFEGODHlzkN42kmV0/Anc/f6
XOm0HWZglbDE7WzY62He3HCmYJtSs7VJTO93LPCz0N2wKUTBi7V0C9qCllUrhr2/zw4CgqveCSNj
tk+H6vJ8uP4x4yQgCiqhrHMjK5oVYlbR9vIWbqpkeWNpNQi3xDq4CwYauvb7OPoECebJPbboiOUq
Y1UwWt2lTyouFizOMbvLztxMNrtHUFLxa9RnxdVXKBRixso5mo539ERNWDCXIB80Jc/CtvNT1SL+
Lsgwopcr2TjkfXGvrFkYkt7CIh94A4n9fBz616xtMcMwpZSpz+oISrQwhbd5ypagpW+OtECOA4XY
POUPbUipBk/riEk9d66Tj8WN9AuKDm/Ia+4Mm6nDcdiwUjw/63NNTdOpB/O4C3CRbaEmrTOTPhgz
H9wLt5AD0RwdXpLxn5V3G2ukbEcLq/JQxFTJUHJFE5Cyj74GPikO53w/+pRZNFoL66EdaT9PrF09
41EcdeKbTRm7n5LWodlRhPSRVIIcl/jDnKDB+M77UGrWOqZIbed35u8IYWNYRaTAn3qytCLST5mu
7wZPaESIdFJMgzVdCxdupUqibpumzd1r8XkjZLT7jsN0navBPxJjOHt2Ol8ap3qjKw3TYGOfEGSW
dXrBzQa+iZaFD6I3/RlB/JRzmJyG3s9OcGjFOiyd+dJOS9KhyB6h5Z1KvJIA9chXpdbDGL1PAFvp
Z0xK5ehi32Dd73KIeLG/gokrd/RbF+hhFo3UAstl0ZUvZqmXa341JI0Lld9ZXXQBqTk7sHn6T1gV
+Fso+2ALAg1Gq9JgoCOTCi+fxkC/6fisoh/K5aIkOifdQhzbEboPDNs5lgu70QHPE7Dsrw6GmKh/
cbGx1J/aWKbMBHF1TZtXvR+zl0GMe/gbI7lnunxCkdNmzHEUGCzU+S2c7HDw4XMJCGcNC16nI3H8
fBZ9lUELcghqqWXAdsOB6k+yR0ewJ8FAl84/yZwNWbFtfD5ngz98F1MvuSk1STzGZf8+2zSRGHdV
udk5nJems6bM8CS5G962DnoP74TGvYjlnRGFjrUZqXjicchP9uKqM81eBXRY0G8a8zvUbMu/0p76
kcc5JbrL9dNSNADpNl8gifPj31/JR+TfNya8PGwBHhnZqu2DFJqFS7Q4cVmYt1ui5jkbfsRh2rO8
CLxLisPhOQI6DroR4Xv0GWoTKsO4PjVYywj7DWsdF/vK7B7m5WlLc4wQaf3o5Dxu3R/PKyBQ4Ozs
9tlAM5JLzliySlxQa2M43isrJm7TLgZwFpZMcM5rVzJ7RMifkJTw5A2IymQUX54pkMTY+otSbKes
Z8khAjCB+tMI+DaA7Y0HSScU+1luUw+yW2lXE2/Yks68xfwgGRMCK+H1M9FuamRdt6n15q/kcVpr
oLEgtkTmLq+yPY/2dLYtB8NJmt2pyvRvfQyTumIW3IXqNzNFdH3+YK/hbR2NDwjOZCiozPa0C3ap
5gzlr4T3ifvAeWXw2jnt5N+HyghMo+m3NGSLzdMm4TphcmrLSLtXkT6tHdx5ga6VuJiXlWrK83yK
9GjcTPAy0AQZB1yBLyPNe74b9WL3w7PoZvFjJFbphghxMNoxsPGe/UJWxsY3wTatQzqPzN9Oy6ze
eSBiGqRWEm9hcy3SpVTQ7n85eQ9dVLecI1bC8OS3Mlvl7J4CLTnPCz6/dMJPLbbMC5Mvzche8x3i
1d3BloIpoCt0EY7/taPX+JWapkeUNthnOBbecqh4g8e1weHjP+aFMAKL2EkyR7BfaxMglSi/Z0Kb
p3H50Zj5V9tV1OItwUDpKMw1un9wjALqt04XRh6n4V7FOm21Fd5mj3KH1fgIZzsEBw2lv9RMDU6d
sPdsBfWrSvg2PjUnM0N1hifj79IGupJW/45QGrcelgsqYwz3DFfPJuLd1IvjtTs6CagmUwCzmKzx
tyqNOMC3g3Y2dewdCk/Yq0S3hw33j+g0Lz+SxeulNZQsc8XEgE/PBiaf6LNAJ/D68oo/b9hwZeKK
4alp1yG7HoARzQ+RbmcfskZk297nRLsqi62q3f3IW+Fcamp9ygi6geRwMJcfyrIrajb8+C2Nem/f
RaEeEE1N/3ExrSccMxMYsXX9FtUivlHArZjIymH/NC4mSKMrG1D5AeeIhCuj/4+Bm0h61bOGRQp8
QvzOjj6nDCh8gtAH12YiMWCXE/5Au3pYHgpZHb/GDqM5dZLYbG2KH1W871RJzzJiA31j44eLerH2
AV6ebKnoWTEsP7Am2e01pJGgqgesE6N9VLMogkhn2U6dA9qOV72zPRuDyXD21kSEpM4b8yvvslUi
qTEa3bog+MQ7JoJX9KmmT4x2/8Gdd3DkmPaD1gIWlRJ0hB730yXvcC5P49L/nHJJ5jX/3lo4NEpW
MrCFJzfoF2QIxi4sfY79KAYECLscAwcmUNCbttgWY0nta4P2bdQFwRG/YTXfDOhqnI73zGH4zEpc
o+NQZsGIfr6fURs4iPzyTCIAuYTaFr4S7kB7gPNQUf5KWbVx6IDNrDmKqyDFMIexJaaWvRuMm04c
j9pF930Wzs2l+JAdVTcetKpNVlICD6l7z9zNthUdky/XtqA8oePBXHxjyjQApTRZoJLCwq+Fl0HN
UhxIbc18Z415JUw9vKpmwKYjlzaeyf5p83jCNJmgnWQd4TXdOcXhmJ1nJ6P2caI+RY3p8F07njj3
nO5k0fl4a9EvOKGvoXH8DWuukbsf0UUmiU2adogcytk+791kIcNLM03jMW+dXzVd56s4tN2fc0lj
QZk2uKyc8G76ZSCd/JcoGSmB32mHITFvbDunFwoXVxNJzj2cLKYUOxleu8j5O2vCeqURhf4Kx/5b
ZO+EBDuInUO4rUz3tWNLRPoSdSn1zJt/yXM33kZc4Xb5cjznsRuS6fnjtR7fZn3LA+TfwpRL7uwx
2VSZO+L3AeyuS906APNOYCazdU80982btWbt8HDgJe/yI0ka6LxJLIh0Eopka/gfy4MZQ4XGsTLi
2DD80dubKRbHxZtsN/m+Z3Iwl5Y4LfaC1oUuXDG4H1LPM9YZJe6BCtkeypF9Bu/wEcYHpSl1E06H
Nprvo7nU3mFfotsefY67z7h98iM1jGzUlfYx1w0T8+5P1SzuTV/Yt87XtEdSqTeroLOMuV4L4qgU
QZUHFRftdeSU03vsNLCnnXmGi1kjsHrhg1zXO31ixsYy6Yfwtdx9GQoUFu5MbyQn3VNsWquincKt
D/nr6no0eT4tODk+qmscl/Y7m0LnVCZMoktrDf9x5/GG93CAIk6gsoe/iHF96uTp2SNfTNCKfG7s
INaWy2jvtsPZfevhTSz4AHnul7x+NKaU7iYkMayxb7ZR0leH58FvCI5mVtlnFWPJGamSSzx/Dizq
szeIm1gOPGovfD5DsErLg9rOZEfYzh4j1waDFCG564Me7oqIrEPFvvv07+7lcWRkyQzd1VKwujON
3ykUr5s/YEPgz0i57NruPin7G9RV71wYGdizSborL8th/+oRt3Mnm+7Pm3CSQQ3Rpnd+Q9Wp6My9
tMmEYzzWd5PiLUxWXWznbBFnM+XfXPrfC6hHR0np6CVPEdzzWBtXMuOu5HvG5fkDy57YUZ+DThwu
oFyrgxiO6QybzTgcGy5HkFv3Qx83N/wFwLBz/6uxE43muuitnObh/8g7k+a4ke6K/hfv8UViSGRi
4U3NxSqOIilKG4QoqTHPM369D8C23S23u8NrbxAk1VKDBSDx8r17z70x+qY5kfIA+ahFi7bkXaAj
J8fTrb4BREr2sUWsD+N4cfayjl+h7Xdx6uhsn7Xjfsplcc7t5l2OU/LkNJ299bocCuWselYMELn1
csgDTXZJOGM0LiugAUHw6eP1m92vAmTgMPXlo0lqMrgyAEfDW0AcplKcrWZHYR0Y5Ew3DYLgQQpQ
c8vmnTxQqAGC8E9dmRfU5OeobeeNMAB/oH6SgBx7eTORrnWygn0YeEdn0aS1KMTWbSVpbMcoQpIe
2Do7rV/lFcwc3Lp635UWQpmxop+Sd+Vnn2r+kCQg7FeE8Nyfvdqrr54bvZK3QdbLSPcR1Rc0YUkv
pa669rZdDjY32WVpu5VB+3MKUGcQY4io4L8OAVyNS4L/+KAiGMhrnwHUa1l9fLl+j1QCHrkdPeLO
hhWLaOEhMoP6ntADzBr5RNRHuWMXJ0/Z0Hx1ifFMzOjb4NbOxSrJoFEVfQ3brRacw/C5DCpkQl3J
JJ15cjEnl48dW9KTNpKV/FrlyGrK6oOspkYVbfXKvXHzVt30LclNgSb9vK87Yuw9mSUs1og0DMle
n1WLzOShHE86DfvbwJvJdarahAkJ/CuoR/5d1KUvqdnkD2lswm5iJPG754UygUXBe0aP4lYuAYb9
dAyt3r7EywEnToMlcCAzNKsh4Cz9WY/y5DwtYtQIl/kBMd4P06A54fmQ9XyLTXDYkHlI2zxktLmx
MVGIvCTJgXpmVVUs7THhdvalB03uTWH3QnGxyyhH3nA/beKsflYT/ahQhPnDFGXY4B3EbMMOqXhy
V8IWeoBWbD4QDr+TEwLmRlsENDsjNItAYwdfvjISSI7uYOuz7m6VrarH0E+mW8f1j8kU8OjSqVFc
a3SyBnxlWzGK0AVvXMNjPoPH8toYhonXk4MMBt4/wkLZwDJTOjK5gd0uzzykvGRNMIpsmO7YkpPc
5UqaTymxoBTFW9sO69t8aF4CNnxTPGI1JWb6ZCAIgbibvLcquGW6B6SoaB461zMvkd19hxTFF1bJ
cN437/tZIVnuTe/A/RfedWkV3gGruKZl8NR3RnRO6Vl8GsgKvQwGaaVj7Ga8zdC8N4sntiFPYlsK
N9jbyypqQzYMao9EJI0iMFyqV2d2sxsSS+/WsJ4ko7/7oV0TOU4qIhCDLa+J8l0xvNBZGZxKHHPb
aFkKbC98h7g8H6MMtX7S509ZLDpk880Tpp/wTBpVBVfORktAyGpSyMeIKdlZx4wBytTwTuhuRwBR
2ntIHQtYL4Kb3VSTPQriZeMSPXNF5n1cxOyfIh0/GoQ0PpqJ6+zWHmvrx0tkVjZtUiJej6MBl1uF
BISv5qZZh8MD6mIeCVKo6poZJ5whQnYJfcxEucmrrjmYpACTAs/2xOw1xYKD3oAmo7xNSyMgNYyb
gmrjVgUB75eREoGq67SOjCUNk41bkdw5Iif7zHx3vh2y4OeEPYYtt84emD8b+4+XmoQwtmlSH0Mf
vdVPQXnvoAPakM/V2RuheaKRmEWmkg8Yg/fj4vhKq87+1NREdRPqs3Pd3r62kJQjsGuodF8SnChH
M8n01dG9xh56sfvauDADMa+iYoXH83VSil15H1/NyYKwHRrOwWC8i99kukWCndwnTENPbJjey9Ri
Au4NE1bzxdIVmZgwHU2J6sjhuYGtbKIAKKyS7TydldXeBVLn5AcGyxwNu13sD8VxxNzIX2P/W9EC
Zjy0aGr6T9iqUFJH4y0IG0yRSXCImcpeYkQJl94pA9Z+Ql0yUfveNnGt9tKx78NOCfEJMyJD+ap5
DdIsuDQNIZiwRzYO9K2GKSpiDLSjw8aryvZWQ5e99ZdDXaJulgkkM5pavd6FBJsSI1wm+8nxd44s
1M16IM9J3STmjOltZMq0kUX0onoXZXHnePhp0x3IlvYUhtPPgkbmHtEFU1Uv4iRC8Op4GCcA0+Fb
lEn1AOfTJcYAzWZqhrRAi+DZAcJ5w7aXLQqCt7273qpLr1ln6SGfLaKGaSrt2nAp/IIAtIh25p3f
mOKAENq4bWNX7u3ZOlYyKveTqV5kNUCybcUnmtLjdlIoebhzfENPlBPGucnqkYlhBrVxWWq9QJmP
Y8NyA61tPrWRhh85Ab8Wkb0vqrJhHt4YiDjZ8S26Ec/PX9o46fYymMUj/cRrYEFdXh51vKEw/Rmy
b4eZIQl3AP95VxhfU2HhoLNmrACsanEK5LdQD2RAzGFfPrRzeJqbdIJQT1Hq1ltBYbzNCpi8hsxf
hIT9RmuyOuFWny4j/G4b/+aTDOsnY2DGt2pN87p1z4gfhqfaHk6GTXAJJhV0iMZmRCV4+FiLwu+F
I9sH7Anfm7kMLzTlgq1wSBrxQyznadQQJGU8WsxHXxOhvvHiUXfsOO8bxMVboITnngTIJ/oDGYn3
OF46vHsDoiYWCVDqKQUcGV74mnl/zOcMjjTFDU1FOurfx9o6hAYE8qqBE+X5gLUjnZwKx39SrGsm
ditrqnG2jmLTH3tBakcKPny3ysnWvlsb28VRS+jYzizfSOjOkCN0rBeY3Pc0RjCYomE9kZ3HG11i
R1yr//WqkRUCMs9rnGMbT9PTNAbcnh4mDtdIaVz0z+lYYPHskgekyFjjCgKZyNayTz5L3panjphS
yWLnmsYrH0VxWO+dub2IeUk8hHQEai9g2Jj/hma3PLS2Ql9a0cyb3f46R8ZJF/18obP3PbLT4lSS
sLnJlmy5qXfgVRJweRRpE50pJo986Irg07E9BE2mHzs03iM15kALms12PW/GBRPehS5uabQziVcw
Surr+qkYih+xj8a7HZFaZRa5Onn/7E7JgKKNJpwkzAb5BHtGpwNH3dZx+zAtK/CHKgih+feP4JvC
YoouFD3uUP1mdtCOWxtaUD/AAgwx8mJyKb8wWMjPpp8VezBo4SEfw/w4YfhdsEXTjRiS9498lDBs
EbF5w0OHfVU7bIMc1OwAvhzjate4/5wcFrAxeNZ2JrJ403QFsrE6M3eejTbKTeh/ZSkm1Erzcq96
n/yRraoUD3btNhuLTPZNGabtVU082caI4ShhkHUMoDuemjXFoowB//Rkx4uSoRS+R00L5zmRgXXH
VOQtQYebong7UuciHkwIGVnpC3PACwIN4l0wm90De+fN+gIHqY6i0gB4J6IS/6eLKxabxK1twv1t
EJnsRtAZOxmc6vQmH6z8CeOz3EeqCW8Ii8f1r4dLnOkRywhqeFLQ49vpQfs1IwhYpRfPjSPgo8NF
lz3m2aSq9xF0h+3UsHtMkVJsLe2xUijkCn6Y1EtbjKq0zbq9iAlxWmdw68EScCRsBeLJDX5WSzC4
N3n2U94kL6C5mBu6jPJJtLfC4V6QwsfYK0lOH6Ym2YBADQznWUqhPcQpPS1oH+ampFXu1JbxnPlR
8zwxl56L4TBkTsTonFBWm7LtmphIvksxBcdogkfSpOJV6EYeB9VjPaMrDpbJo7dWGJ90GTU3a/dU
WEYOLmgstpH5k1SbPUOx4c1A7Lsj/x3a/TIyYZHYB/gbac60ArKwKQhZxP9gNlQk7BxvPWSxyI76
xz41MA6h+BBH3xff8v5xwHBESoCb3Q+ZdJ0NQeM7Xhf7uEN522WDcyOrIs75PZkVlwkopjXp+CPu
2PWy2/UrU/KwYum/pm0r8NdzDZvURFXCd6Yku23MEN/ETtde6EnRGwb4/MloIOx3dfEFiwivtR9W
C16scfgbMSWTHVrNveFO1hUh8MEoDOcT0btwllKJiqVRmCcH3TyVRiM2Zv1jqprgNuftdBuXyNPZ
oGysxm+fJOOu3ehAITHYKgD1Z4GxcTNOAQXLYlgUs7DuFSO+qaZLQGJatSugiH3OeKfOBe4gjIiU
+66LEjdDzn9dDzSBf/+KLhlGIh4kZ2nxrrVxxAx9ayUKzTQb8jP6kBdZFuONP6U/1kmNtNofxBE6
h3U+C0JK30SWi2woZn5GY/AxBMZztocF9bxsJea0IQHQT4pjV/k1xHW2qFql76VbvSWG1d44C7sj
ImDXLHgKT4t9n3RFFgUnRIwzeLfr770qwdaDrhUZRQHnNrfmHfC31yCzsn26NKtkiyFXljQohB8e
BFjnz15cn3yHbrFdtM5lAFc7LoxDaqANlpH+rpgG+1AALtl+LJuK0wEZEpC9MjBiDIDVtBOfudeq
B9BP30MGNPvUlAiJiF8uvBJoCI3gu9QnChccJikA0TJ5zZynVZOJHvE/V2QyAbFeIg2XllWeMG0x
iMrcaxcodSpF+W320l1Tjf6jsPTVY799iFsRnzMF/MhrxFEmSMLwkfHCpL3gObijGN4ysumiJ6Wf
59E0v2BxZ4QNnyDpKrDBTvDdb0gJd9H/7ILGqj7V1HX7gMEugIcYFRsBPBTSzKI+fv3G6Y6IjlBU
tO33jNFASSVr+2T9QlVChGB66hE3f3IT6LI+/C4eWIb5oj9jvHpZrYvaoVAJ9NQd3DZ3sKZTW06u
Vx3KoKD07afz6rcFRnGaBmJ/AjKGCCkOL25qPE7LeMiIyg6VI+pdN2Xe0wVhfwDtkTAgyOv9IoFi
ASGpFoJMspTwPTvGHAGOJS7ruHud0i7TdZmwOVNMqZdDP+3QXpY3Ea4AJC7+I2bL/kpS9C3KPbxY
6Dc3lTMkwOuxq9pDpnj7RQdtpu4zORD5kdsG38pihsa4ZJ4yNGLLlnmkwKrjRUE9hLdl9b7+FwDy
qgu60o0QtBDretymo2Y555TONoOlm94rUAY1Pb1wR91P2rhbH+oCWtNmSiRpqrPJeHlM52PefpWG
ndwkrRUcq57chbjrDRARerhfecDrgZsl3w/thFQQ+IMSFViTlDxoh/JkD6fFu65u8iRRokdExPe8
AIkicdgzlqX/GWPflz6rqldhIS6jI3GUKCtxQjnuXbcAZYbl0OlPvlVnH8iKFonCstcM0f4D3ccD
dVlVIbZ4HUoiawpknDQlXoxSvnJC+sTaQzuWf+CyfqUUuherSAgeWcaq60Gt7nJQl7bQ+Q35KIt2
a0F0DKxbVRxZR9p17s16EKGNwMSenoCX0fBevOKwyr4NXUPXw6Bw3pimMxzyGAPdYpkkdmObTaIl
4MMKkS4wAe8n/7lF13idPBDRClP6x3d0NQ9x6dDGAOnxIvsO0z+B8SfV5NYhx/C29Rth34pBqjN5
MTdE2GOQcr0fLuluB5qr+Sl27K8MlO3PYPSqLYGe7Q5x4891JFrl7V2lm+ncksa2V3maI9BmVJq4
j5jYMDDRAnI7pgKpATJJ2vpeki60d+cJ2c8AiBVJd7oDoUbGah5/CctSP+JIY/xMDtfBdNK7kat3
7fyzU2NPi7yKtM+KWYVkzTjCHu229MOxqce+yYAhpakUucHOyPJPcYe81ArTd7Worn0BmVCzwjWO
f0i4V4lFqJ4jwcBmXQ3gQnN7i7bbdImxcM6IPaERMzytf8q/Z96t49Ju0hDQnKIBLtHPWOUQ77Kk
7BTzPNJoNf09hr+3Q2hmB2liTFkSxh97u3iWCH7K2IFHalfhnmAARAmNsu4LgjX0O97uTTUp+YYP
7V6Q5cCmzZu+dieeSOweBD6gWhrPfcIDo0O72onxPkUHfEvuMYuIECnUHVjAq4IK4cfCSaRVD0RC
0cGhfHBTYrYM6Vo7ubyqtDg6EsvJqDr+vDwHkTdhkZv8U+3O9AeckXmb6AWclFTcapPJZoOlIE8m
GvAq2Ae+S4w4Gp9G46rGvrhI3F2Y9oOZ3kvUITdBo59al5aG7wF4dWyyP1eJajNOX1XXAGAdyMRo
E9s6GY15dJpsOidDZuLvquUhljSHO6m/VkyDh1Y2r1PG5sFnBn0q/RIF+BxuaZMGZ2WRp7DSq5Cg
RWDBuQYLtHHaqCxbrJ4geBfqFqxPUmvGpIc7wtg2JSER6Gox8Pwgn2LmBn/NNr8L6dQXmkrdITUY
gBpF+ZOerLdTgocujvzkCPTpK/0je6Ma3poITob9jK4SOMR2iImr9woMUc1Mce+DBKrGeTcq57Xx
PtOxaxEzN6d6KBSSyFERz8Vh/dZOqPtGgNJbjY/r7EHQgDMUm49gEszHuna6vUJOFxtS0GkIvE8e
LRaqOHntBklkZ+Q9JlbrPRbs9DyfbZLnpf4mnA37MdMlemSyZg7RrK19UCyEU3b56K2sGm4OdxGJ
b3B7p0QdU6T/GIGy9CQmmpfTDK/pSABheux6in4x2/AgFtPblHOF8mzOT6PpTzxTebOJFtc3yrzP
wLZBD6A52IhpvKjO67ey7si0Y22os1njNUF7CUK12YjMx5pTGunVv8b5NCIpVBUQ5kVbvcrlWiKF
AFtnoJpR6pXKQcCI8Cdy3IiZ8cSH1onrKh8fA4rM0PWQ+ofpYd1KIiqOt/SQ6Hm1zhOO3XSXRAC3
mGrFVzHWV4wwO7cspzcBdVUIaV9w12xFiQAZiSPSCoh6vsdcwxxjgtsxGxoNcG2vZOzd2eVxipW5
B8FaP5JYz7KEqS5qn5i+bnGZek+QgvZRhXkpfFjt9WUjoHab6kuABh+LAAe6tsuivJSN2SDkto7u
18w7w8JnYDs1vC0hMGEj4Dlqn7GhSae1ROnFO3ywLjkNqO2q3A5cTMJqIjbko6KhV/YWdmJxxTg4
H+JjGyj9ZhnJfkxYt8Hv3Kb+T0YMTIH8GduiCJ8X0Liqp+FiIeegDaPhMo3QtlSFe4gV4NIl9nCP
jiWhsUqyRhQpEuK9cLw3ivhcS0aeq1SUz/cpmMPgWCbDXUvgyKbKcF6vxbdHLu9J5SXkuMVBHhIc
C1XcvHF6GMUIBa1H4uFvysGuYJwMBKWD6vW3jFAOUtnOyY9YEVnnjH1326cyPpN1PGGXDN3nMbl3
5wJfn5U1L8IQ7XlkEIoGdW4IXWrkjUStuHE9Wb+YZf5VCd56dinrVf6+tQHhXuiy7u2EmPkkg9GM
UB8ZeFPvAg+xg4PRfDd6NC6lHKo9rl9ivvuG3AiJucVHXETnhXGhBxkvEOLa6nxrN3ivssXn5ZQC
SWaSgjUn6Narg/BIyivjrrGVKE7jJ6TVEK/KkAiDEWw72zRmjE126r1SXjLqM2QQlov2IyzvrKrC
RZsm8cNk5+c6sOxFg2wcqRHosmL/BH1EvHmaQZt0xDaFEV6J1iCIzCpw+ZCU0nEjPIw8DI+jC4YU
fmS3XzsMGBjREloVdoAiOsUN85ZGLeth4odbRbuVtBQPibH7jSkTZpMMfXN1KpR5wbKRnz0zoS+h
I4eQC0Ee+rJWrAfOL7hSsNIIL0ODemu+EoTELjpt7j+yqfV+ya3dZjpucOHpko7jPHCbt46/zzsD
ux7D2iDDhtCWLtGVOY1uGXk3g/e5YFB8tx7CRnyBoIBJlAf5Qm66caxBhCaTdG/7Rdxtxex/q4hd
qwXdjCYC3UeR8WJLc2JNN7U51Q/04++KrK7umqX3q8PavNMeCUb4hSsoXAj+aPr3d/7XWeri0RGy
O/Oy3wCI+Wr5hJtqC3WD7SbjNWb/djW9GPxdWAB0smPz3i4fx8yhlDbc+pUG0a5ImzfIYLTV8QAv
GVY5WpRq4R/50QvikI7RSNdtxsD+GUxlRwmUFVhfOABCJP5IXtZqbz3YhhhPNZHIrotUacETVOtQ
3I15YqsmO3plnj2OQ3o/S5DpJl89rj+KlP/dshb5gRW8Ahong2rRdlfAyy6BQanbZ7D1/2t0wS1x
U4Imv02n+DOoCOBztO7vIkLl1+JZLCCN0UPAaYPr0RaqQCRFO1SPimtvjk8e4Hb2Re+9Sk9+WJpf
Etv+4bflbySx3HWlGdw2I0I8RKzTWwoOBGchNQs5vEj+0l3aKarACZWMUY2MW4Ks2Eo4VW9k3jKW
bcUxpPjfUTXE9+YojoFd20+psO0nTFDezqAgpZUzemD56AU29LlE7i4YImY4+dIplYR5n61KJAsT
fdwJEXanIcLCwA3ifcLCPTzahO2VH99l3qfEwUNtZ7iyRb18u0S3gbpzd+tfmHNP3w1Tebv+YWgy
+clE9S0muwAkIOpZLwtRjbeFXpBh40I2mjMwOal1Pyftt7E0+x6xA4Oj378kk3qbe3Qk1x+SzZgd
raj84ie+JvMIC4EKc+8GJkS7qbxEHE0cRMcqoxScUAsNim2zFtjRBqZqG9eeIwAGoX2i1+8MQ3Jn
oFG9axtVW+w2qSYMVUMbioWgwfuff+wL8012kXlyZl0xTgjT9C6P2EsVAgHd+i+sPwsidxKbZMHn
Zdoi9g7R3tYwgWbg3BpRwlYFSCl0mdf1+/UQp+W9HTrdKRHl+7QC6SKL6Als+KjTnKeOco5WFGy/
9a4flp1xtxxqwrwhVgTI5tr0hLL+dt2RyNJjW+LPvx8+dimp2f5D8IsFyPrPDGWhhCtMj2eeABjX
/pWhDDnZi4gnZujEXob4ZhJ3nOS6ENLW4ZMnu6eyTH7QfVAXjHr5XT1b4tBqZ4MxdL4O+aA3LWav
qxQZXsik+lRpzNFxRsDOLFL5Dyds/jmRZKFVm54L/lp6pmTgbi1//oekGs9NXEIPnWSftAAUJCxk
fOMRE0TxalY1bBZSH/s+2CnP73ZDJN0D2uy7JJh448XSOSk6Q39Porb+B4fatBzB2JxgTRuPslJ/
PqVxBqA49E24N3rq4RC23sbU50qb93LO7yc37r8YPW9uQn4iYqxeWEZZkCf92jUacJR+mKejY1vd
F8/tLqVRT/ueffwBSfilyZhCk7wA3am2v63n/Tsv/XeE9i/49l++/X9Jc3chqf/vMPfdzzz7Vid/
hLkvf+GD5W5a/9LCpJmh8FpDHydGafjZtP/+b/pfArGlJ0zGzpYkD5ygHLjWC61dqn8puWDcMbnQ
EHckt09TrCB36fxLchObkN891+U+9P4vIHe9gNr/m4fuskpIHgsHtg7nAVB+uU//8GjYpFE5jjOK
rTHPExiO9nWIU5vuj/S3Xt6bJ7gN3/o8nQ++T0w9Yo6tZT7nQaNONab4NnXhHIrivmkx806D2uZD
1l116qOIVMmly5GOpWyHDmNX3TIqpsNZxWBZMg9Prl1Mp67SkHHIeOzf4QjLbZVoGm5Y5ltW2L0f
fLbdfD7gDEF+PUf0Hyb83FP03c5fLdq+ExwhS1ckhHnQIOjUXRKi7RCG0QVAIEtUYT/7N0lN5Aez
p2nrgJXcAck/Ckz3N9LMeQGimNmgWbupRzZ5ler6nx01zIYlbOPE7VuiOw1A8M6LbPNqxsYdTzXx
tuk8gnelBw3r8fvU5cMDyOHceyUp6Dkl9u6ocIMxMy7b4zRj3DZi/6c12OeIlgK+I6s+y7FZOBJb
qUhGFaLdIHwwNk1rPfzhZvz9mf0jrd/5JUmKvY/UNgs1AyOhWAB/WWygCU31xBK87UoNLS4Kz13W
QDpRRyDp4VabkJzbIin2nXvJQqc+kxq2meDdnND1t9DgVLuFlHoxwarsBwYXuFS0fYJt9TXO/bfK
pjEG1VwC9IePljf+U1cW+JR0+whbreC9P7Z7ph5XV+S/set3aJobX1vcmAgx5IM7M3mY3Ma9Rf66
LYGW+k3EjlYRPpt+9ty03v79B6L+/AZTPI7ECihPwkxUthTOLy+EtpiIyhNsH1QexBs2LO1OItQk
kNF415qhr2H3P7UPm9ELEQVMEzr5KZpANQL+qzT4uJG+Mob8EnjGjIcyQ12gVeEdBwnNqB+tfZt2
OwhRE/3SxR8vO8aPuDZsE6eOQWsZgEJ6lU5W7fXzUBRkIy8H4HfQMJ2EBwRFw0aoz6SSens5MG+f
8J1gGKIByuBkx7ZyPrjRVJ8Ht8IsNSsal46IdlodE3du9yjcGmADXNQ4e5gVHvIogOrkkKxnzelw
ILPyCl84OTaENO6movrBvrf+FNbEAg5YyoyhHq+V0SbbQdRHHDmPTaDqMwgD/4vb1yGOfjYKf39h
fnktflwY3tW262mN7PvXzDPHCDi/EBMXMdbzYVDYC9rqGaDkfCozI6Lj27CJHtPwUtrNWXbONlYN
uHOJtiUIBe1Zz2MjyzwKvN/tIOybyjT8B6eAnm8BfYQAzq0NgqDmrgan8/env8Ze/Pdq+nH6lmVr
iRaVZGmx3Hd/WE0tt/SR7ETVdl0xAaAhH2hAdo450BTeEc2+8im511vJNeaRRv0BZ7x3akPknZOf
PVQVLNmmT5AxUpXHjrOlGd2eCUY4//25yuWh//O5SiEtV3hs4zRxGL/EtMWN3Y0I18utn9K+KHAK
6I70HbtAHipS9QoJHk96gwiBtAym2fqkrAqdihqZnRbPfgh3oBfzAf3YghM17J0RsVJDb8ASNC05
kgCj2JeRxi0XzVOYhLvZjFEAZjsyUxF8YC6Yyy+kBPTHCI9Y5mqyzrKS0Cmj6I/aOIqp4CYQyxiR
+XrSJt6x79/bKfsa4PQ7hB6Gm2UhNe38Uz9G8xaBEGpC+NtChu3V0OrVdWtylC13cZ3kP4wgvDXQ
uBxNDTMelVG2+ftP1fxzKOJyB0hbEdpnYbHRjvnrHUAc59zBVUMwOHJifklUdjxb+0kmOMfdrr5B
jEAU+oYI4wxLmJ1MCpL+/DWl9b+eq7Z5SLWaL7MHUYAQjX84wb+47LYW+G9Z+ig+zV9e+LQUR4ZO
qtmu51b5IUMDKugNDqU9TTuavexe+tLpD747bcMQFaCUtnVDFA1LnJ/ZbCS9Z6Xzn2kWfSmJffin
h2jJNfzlxlQ242gWAAL2LOeX7UU/NF2ZRilp6G7Istskvw1w+rboMTd+95jYqb13W9SuJAbiZpuZ
AkqfjPISDSPIzJ++CKf9qhW0hukfLq/165uUy8vF5ZGxHVyW7ID+/IC7mowvOu8dM/DqlrNkT5uD
GhIYEEBy4LfkU6xEg5vDFm8RSJeNZ8fT3vZbm1aIWS0K1W5Dw/aO0bFxnFK1wOsJaHHjlyDsLr09
A0uQ8+s/XHWqz18/U3x4tqRcNLk9xa8vPI8cSZ8G+1a5JWL5htQrR1lQEUiR6qpUUuxY/a70jfIE
uPs32NqMsP7+HKy/uPPosLEXQ7ji2rb7y3Wt0rko+w7QhVc8jxLWuKIHdCg789mXePzwxN203R37
oRrjtn0sNZAOznsb06nCAzviHIdqjtkgfFNpOz4oRZjGcjMWtAhuKiaaptNV1KiXdHn/tXaTbUMH
p3XyD7+J9z8/TcplJFNkM0Gw1fbym/5hmZ9xmBDrzB0K9gmomQeWK28wE3RMXrviO9Xm2fX5QdWS
jY5OCl03seE1ioz9+vM+8ZlWBPJh6MI3rEwlinfWtqKTPwyWRGKJqKqtkl7LIkfbg7ZrdjFiidQB
IFdXcHjMJYLAgMM3lt9b9g+gPsljd331vS7IFGgKFkUUm1dhhEu0xH1GD4zKgAIFT/h3hzH9lqhc
JBaxB088844kiT/7UxOgRTeTfTs2Dviy8mdHgy6PGlybWB12mLmf1yXA9Y0NYY3JWekQYRe6GPJj
WLijFCSRMSak5hEYcMiG+RUb06GGerG1nWA+TMtrHX34YfZpdPRGwaCDOkbJ9mCETPGNxcMJv/Fr
jmH6KYLY+qUJ/GOBqek2iBYBq+Sqxj4jwq6T1dFob9eLXQNOJ1KSX9az4Y9MnuT/V1v/8Pg7f3Hh
YVmy3NksT5rM2z9feD76GJ878lY7kUhVyYIjvcC7MHM0r9nPoA/ApVXOXZbrdzk4IFBHxOIdWlDb
7g9F07R7CWOdAMH5nIv5mYHYfEgW+njL5xahc5Cm90YSD8YJwWVM+A0oiYZdNYkfJoYAxmXe7eTU
vFlkEiNRgNPbLwxj/E7+3h/8zby8MvtSkWzJpovpF10AurW7ckLq8vcP9F9UO66jlWmxsljKsdUv
n4bXtkHhFUW7rZNpvOsaxXDIru58DHzrDT8OmA7rIfhm6ZTwChtjGrPAiPlN9q4z7PzlKN9k2vRb
d6nfokwdDWbSyKrUP7z15F9UOy4rN30gT0mTTfgvi0/KL+DgaezAt3QMOMD/b9cbx9OLFFs636Cb
388GpGBdJ5cYxtbgqQ4O9cyzEXf3aZB/+3ibOzBSyCr/0aSndRdn2x01+DILTeojfV1iXo0CtJ+a
vo+Gg+thdsb9LLrg0DBfgfqgQMK8FLLl8hiC/vcYfFofwZmZwXEQ84+A+Syhrw0lY4RJJXfujagt
TwlQn507792mPfELNOQijd9c3TKgm1w4dAJ5WG4Ak+QpjzH6c39OBz81ij2WHByoAibDzk1bNGtR
QlFmhLtGD4/CnrBQ8aYCGzWcTdIcoR9zB4qgZFC9sDqCxHlXXYmR2LLuh2E0rxMSVQZSo0ojxLll
fTQGvRdOikZCE4ORead6yga4JRt0D2pX1fl7bKXdTZS4u1778ATAsZNOIMqNw+q9BR0tcYcWnxKj
kqQxAHVoAmsbQd87JJRQhVm7O9NK3sOYcs7Mlns8JXmoy4yvWR47F8NOQxImKA2aRE77xEvFNsh/
Q5xIWHk50iS3m6cQlSzt6vibkSbfrUVrXvfusYKfcZhTj6QQJFl7HJ2fKcJfhgSgzWiZNAmiut5D
Z3zpmRzs7SJPN47OafEqBOhy4YMYw6GKTGdntHVwcdsJP7cvngWR1xi7YVv6PKbruplbhKODAyHR
2b9Z95fjTGoQpFBPRlvb6MfXiJRbZjjbJCwLKoyl3c7qavRGvEsL562v4aYAF+emXSrbItFi35IR
zQSTVnpuZrtpou1AfXSoRx7+pCXaKMCR4HW1Oqy3/Lq0kMqAA83L6SPyzyvfeUQBoA/zkuKyZoNk
UVwduti/EGF1HKrU2jUGiEvG1e3eW15IOGKIpMLs2Zq1c1yf4NpquTqaBzzJ9iPLxla770XIGdjL
GbOz3Ldu9COY2Vgj2hV058tTtZwmuIgnkWLSzsZqDwvC3iR18d4hP0Yrwdgjc1nLvPHBw1HIlAS7
mSt0tKGQ4X9Yd2xUhED+Tn5tDLDV62NxrvqEzwAP6G59lPS8OFPA/NjuUN6XY/O9c9VXs8RzFhkx
4Z0MoZ2Qx6BjtdoZpXuZ8g7Nv2ztF2aS1xi6FCN9Tjricj6R9FbcV5l9rAZ9n7hB9sTYpnqIx+8Y
rq7sAdl0OlihE0kyQ+yR/TPJWSIDfPwPws6jSW4j3aK/CBHwZlso396RTW4QtPAuASTMr38ns99C
Q00MF1JoZjRSdxWQ+Zl7zyVm3tnzi1cHsnDea7eBg7P196WcrPPiKuiTN4tdwS57IhvhmOU+fCh1
ki4WnHPH8lj9jvLGyPqHBqEJc6WOpxvohFzpfVaUNQy2ggURnMoNJDJ8Zm0lyOQLB+v7mjNkMHye
cxQTKYTOhVmZ+l7JasxuDRaSPKh8O0HSp3sXgCcChoFxSBTCIm4Nh1ja7DXIVeR01xG1QuOwKJg6
hyL/vrVT1USKA2CBou0wSGF+wjZaPy8fKJ0uv3gJhCrYsMY+7fiyTe9Hahrux+84dUUEHPBzPkQ4
LvP0rkzsx8b2rNsIgeM+mXjmCVLCYdxsT9CHfk4rLmz9NzCRMnCSPXc9vs4kSfE1DCZfIHuouADe
shPOhkXQHbtdvp9oY4+DegtndPZ7ST6f52c/3bVqTya3XhzI4TtFIE9my9/pGnjIkiMIzuRqhAJm
QRdco458ZD2GkSACdloTQNAZCuQ6fQo6cMJkLdOSBlDJogwz/gC8DKX+zpCc0AQ9mFOXQBDBajpN
fC2SRJK9bMEVTJF7WKI8OgUsrfDmmIIdpvPiTNaVvxG/rHjRkx8ArsBj0agILNN71hri3gkZUZoT
AXycdTWnIDoSopJaAAOpvX4F4B2exibkT3nyHC0kjHsygLi+fTGzbLuOAlWxr9AjUAdH7CXDr7AJ
nvOZH8OauaPDHIiQP1oQUerPuZ9/HSqCE9UHiQDlDn8hv7+6PfLNuqS2RVSZHx50U6+PgI/Jh/uA
9T+8wWPYxTIDmK3faGhxDJ2G+YhwZ9g3uHzB29c/9CSoEe2AxoiTLETifYosLgbYwdZ3tprjaSGa
Z+G61IedPhw76b+WXRgAAJEPujyxa+TjVeW8E3h+1xJO0bJe25clX4XlkRdYJejw3HKvBzT6xHA5
Rjh9ZnHJrfGj7U0bI67o746DVaSx14Y/ClWimmX2Wks6t5FuxBx54PRJQnTUSKzPQjdY47tx+8bZ
IRGJ575DtV0EJ173aV8LI/Z8Hu7K4XecAvlpQfj3cdp+fMHqddVnpoSxZHZWEOsPdDQdoviQmMIg
2OnbQB/Omc+znlrPCVKx2A9IN+lpoC4leXdmfcoI1iSQMCsI9d6a/YqoeAmJYWjM8qv+kHUxb6q2
YynSlJt3+YqzQl8cuiNh//8w4DI51XNFDNa4oEBEN4MX0d+ZRcFbl/VMczveKkTy7EB9OgRIBTzx
oIkxRrA9b5TZFNSRA1kqqAJAeUxGYu4OHcVWoT8GOFzfgtG+5WwOHokIODuSCT67uGrmM9MfJROW
lUNtrQ8+GPbZhjaSgmgOBPVYSMGV7foh/xguy5EM8nBq2r/UlX9sFtW4h7KSKYWlNqEWe5z/bAjK
KhmxiEqU3Ellv3a+9c6gjTksF9jkZwYhLaSpzEgoDylo4ENF2jVAIjyqIVip2SPsIUiNvzX7/55u
+8z72Q1ZjBzUj/efP1Q2OAlqNEB9ktFvbDGrujg0SzAnCaocmEnvo836RKSEYM+THwou3b9sXP/L
nMT3TTuCkMwj6jp67fSPDtnpUs8ryNSOEyDOV+iTN2RB/XYr92leSVDZED3o3Yk+DzgnkE/LT2PH
c7opSaE9Gr+nMLhsiXFJ3enTGNHeNdsSXvu1vorZL56DbXr/Sz/z7+EOP7TLUCzy+blDtcL7Z1s/
le24knsBWrrd8AUAK7VDXC8OpdiJUJITMWvhbWO2RHwgNK08+sCJNUeZ1sZfFhT/ZYzohxZDcPIu
LJOJ0x+tFYKqeXVXIC2mXCjuVt6wCbXsoQkblAy1B7mhM/sYMdJjYiTopxR0T5iQmqectKCpvAvz
MTyA5YjTKqhhuOG0dMzl+X9/ZHpI/J+zOoayrmV7WOt5f+0/2qo2B3E75dAmrQBmySYoQUTbAxiv
ho/GHP3RDQ/Ki5FC7Ct80mFmKSkoAOYeTdHhGwlImFh501hGcIQvGUMSnB+chL2D4WqbjkPFdMAn
DEGfekNfE0zrzZg2ODDczv3RE50oqLnzNBwP+vTtQw+sWEnCmSpUO5/AS7vKDgQbMwuestidwONH
JLMaJRRTpwlfu5p8zU2GUEkH4FdO7iFb3wf4FsItfd+M0d8la+Zc5825cWmREL8ytogk8VsF9GFg
bPpmz7ty2mcZPX4YtqQnppQXTXaWHnhvNZPqrGlvQT/fWYCgpeqk9H8Nbr6h1z/97y/nvx1Ooeey
YWaY6kFXUoPWf7yEyTTnTQbzFOyBaihrrmV9hDtzQf1MbarMM3NwWervZNvfWBPH1NzT45Tl8NUu
8se//DzqYfjjYeFIsmi1bddGV/nHw8KujTyeCJ3stmwe5tTF2NPEXTYalWMhE+yKdsOueRrPUx7u
fE/8GlZByYnHKWsZVmJ+ggsedn85xP/L0ompqMNUh9eeDemf730f+CiYsaGxHh3cg7GS6pq27q6d
TMgTCbGSAv+H7kXJhMPgGJXfwtYj1hzlHHEHroyd1HkDEICcuxvkMfzMRpcuCXL3PidWRxG3A4Sw
mxJtOX+bwsAd+9fnSgyebTpkm0c245g/hrt+V1CXhBgXmhZBC018xHW9hwzhA/ULJ5CDw4KgOWKh
Eo3fc5N8SG8txvtPprSm+yD/aoKjPpTSa1kRwhCwrOIBWdReV2VksSwxKxvckUz2zPGgtzyFWXw1
N8w8WA0v0+wz2OrHC0gbedDb/plQt7HDGK5ebCHuLMDMYCBv9NyiI0rH36p9YydU4gVid3ZiH2We
sRn7qGOgrkeKE4NHDtfL4NbhaR7La9EwwnYGM15mTLDArn/DEQ13mLbZCXjyly7JoQXLfYp2jkI7
fWxSGnNdvnTzVB4L/A7Yux70ydBAYtnCdAQHstyyeqT+VA1GHmIjJT4FpvybXkGJALFp3hVxrUah
+mNxww4ZO1qG28UuL3MxzcCCx+owk8ApOvveztvzSNMV5W6NO8yCbmp/qYOGzAgCW/7/NChoKwYL
zPA0wHGkkw+DBvI7/e9efwD68tzYCi5UUrttZuYoDAvGYCQ+D8JCqzfe+cVoEImS3gXUzjhvdtFi
RE9F5h2ka+3Gjo7F3LZDB5xkr3t9UqRZRalqzckeqL6AMrC8hsNDpGdiDTFRFcjzVL09R/lVZcBT
idcMbQ1mMesxJ5ZoVzvrTPqIN3zWP6frdeAduA7bbOvA2vO6YPfLDlE+uHCa5vygJ2V2b4jDNHcu
RmbccIHXdXuvG796vZfuka0T/+higPQXAatMbNM+bCoGYFbwVeJw37eDj50yzQ+mF5FhF6iUmIRs
HsBXpDQnDbnn5DlvCAa64T5/Sr1CXOAgvJmBSG4Iv6UNkVeMYbRLaP5IM4ec7Czpk03jEKcQG04g
QWtiNor0Q7EQGgvt/eocetSVx5EVLGH2WBYy6570KfuSg/Z7gZN16JyzPbvms+2kwwtZ08d+pNcn
juysG3cC7bsdZJutOgrwssj6ZX3KjQk4iAhvPBdUFWCc82YXXdwmkNYFpWIG6dMO6mHv+eu0p37e
6Vrekwic1yYjlNQUZVyyHY11NYyfYdlPMt/VgKzhIpOc4AvKrHxjHg9IDH8sLEaUzeqNnMYFfQuu
kn3Z9yx3uZFCw3tBwcgpheG85oWkr2Tb32UgmrwxNlFEnvUzoEt7tXZpoq6MqdkCUAjkfkVI5yF5
MA8z8BOOa9kd8rovgVM5FjO4SrECFIRuoRBIS2JQPgQV4ZzHPO+VyL/oxxMr2XsZoH4FUKP8J95R
bhsBnABcS7eglVJVgt1gaZRmxL3+OJNfsB9t0z7kwjmVTpvyQ5HanILQqiFDsCkRu1ntOEal72G8
e7ZEhHpu5CefXeOCz3ImGXPvDd3wJNsrH9uAbxW0eU6e2XErkifGHxZyFuuEriWPJxi/AOX5oTr0
8IZqz2y/Tq69bOKsz6lfQpxgE5At5WWJmMxGtLLFyG23GRemnkf9qyeP3PlkLKv/f9sSP0FK406Y
EMOdqMEikyMtZgbQduF6k4vvw4qrzmuAzqvqyCNnIY4E6zHmHu4pQunggAB0sWTq8ageuRR1C0Jm
GevzxvbILpZlL6Hv6a0f8hH2En5RHamhop1JqvRU/54W342nAHDG0GCUKhhWl0SUAloaLHxnWX3Q
n/9UmshUavuV4L7hFg/odjAct2KiG372u5IR02A1R5lNCXp2YCnThmFNXR76IIZvxBx2Y+rUNMNb
60ibGR4mLhMb/G5QTQBpVN5KGmG6BK9Fn/7wNqxLYlRjP3ts6dp3hcN6g0uR3AyE/mnNYgxGFXUw
fAEzUF8Ig4wIFCV5YEMbXbvS/F7VBh6TIQuwtdClJSnpeojdo5PK2iuryD/OTEX3WTHQ29fs1BxQ
yCxrwLCCOc46kFfIj5neh0rVQ6SxTQZgbeHmaRNof5k4U1iKizuP1UtbM/LV1adl+0BhkwcH38/B
Rex38PPsPgkPIAAotUL7y8Dw9OPGI/kpvwBkAI3PdL00Wm7xnNuabDN/S9pHyFVJ8LiWP8dckJWG
tepxCobnNJnfymnZ4tpm1YMem2gt1cHjIr0SWtvdQzZNfVOe9XMnoWE5rfzZVEt21kAtH+zrh5at
4yS3ZxyUo5rBFHnfMrzHGBtXuOht4m0XF0jMTpeRkRYDWPOnGTLgx5BVH90j2wqiIlyGf3Rvaube
+dt86ExShVzWFp03wLfsCDPqQRTuiyz/ljTqm8qTWH8dhuHHODadS5CXj2J9L6o04gtNWzJ/tlun
cDB/Es2A9u+n3qnOxvqa9t1bUfOE6dvZy4o5Hkij2jV92++9aEjPflC++Qb/VTvhVjbZJd+5ITbG
pm3iRppXlxCuy0qg34UBWnBwlNGYPSynI5asiGQM/aKCs/i9+tC19CTNmqiZaoKI8Vk4K+oD4v8c
xhAVIQhT9JvgAJ6JlAplXaL3PrHvh5WTtYiKeufYwFDIH2JDFlYgeF21RmJF8+RW0TvS4/xqt296
Nq7vcP1rdQueK9szMefgITrUJC3GtTF4+8Ko0r2uoOSydJcGMzcs7ME4WgMiSWNMHxNW6SdIdf4Z
f2ElUOoBi0YADWE8WmPfCFgtAeDlO5Y3G0RJp50P4SJnopQtfFUoIIsmjX0FjZeV9dmIHDgxVIqk
wSp5jnqLsnyuQdLS/PXccWoKlXiwfMIxwG6Flctq0DpguRBqLDZDae5JQTvr8ySI+Ob0aTc7Jbgp
2n08Ynw87CZ06dCj2LvVZ9pcEdOVOGm3K3yLxB/AchyH0YNA3nXCZF7vsAR9CYI3Yxn8H8u8HCsC
NjZIDJXPOFZ3jboV0oPxrhn7nZw5NAXR1ltq/vIw4OwWpFuI4Iw5/pimr9/XoGfw3jK4wwPuxItw
5Mnkh90FJlMOz3LF3iH1pWi4hyD67oTPRFcvDEkZ3o4eXjaGBdGNCTaBAA+ZvGYNOrGmbUMqDvku
JwkRPGBe49ZsFvQvjV2Y2NDGv5BV9wXxRHbANDYe9Ni6xT67ODarY2F8yvSD33ZnL7C/ZbxYag4Z
hm5Ned6eq5ANq34PERB+A530I2/6DiATI8xOzcmnGsS2nLNz6UzwVdfxaC8PPYzqj3bRELzCzBpr
lPrEWJgQCfQx3q5lf9jeXb/93tY9MZsNx43+XzJ3eOjzwAeFapl7epeT/SllxXurlByA9mHP7vFv
sviosyf2d+AKWmhlraweaQ8XIEzII9Q/TW9H8jZ6dGyiQ/TbUIMxwqltxVvuWvs0aX6NTKDxlFjn
hin4wZz913nF5V2RLUZQ0Ss5N9ecUSRhKSqURQ3ezDK4+BwlWQ5BhQTms+yTYjchxjrqRyMS7U+S
CrLT/3+LzPnN+a3YyGou1SYBaSpfg9G9lu3voZwB8ioRw2Ktv6dstS+Lx0UemPPPRtHbI26WU8eq
LW7G7gWLJdExOQcvjM2dufFLhrCAwf6Zx6E8N/3Ic6Wan7KaHgAPw0FXCwo91vjoYgJSnby5vy+w
WA+qopkt73s72rvAQrOlBGe6csKCTcPGSYpbeDzq/3+0TTdj2OPzV3rcNJDfe9/6ptc/AVRZVBgg
oEDmxmyscw64UqCGziD6q31bUUY/vXr4Utgm+uAALJiwp1/6lXQMEHz+TBb8vKU7MflO3MnhNKDp
0+C+pF6utNgoETg1TmM4H6RVkg7QDZ9BOuQ7b7LfVip/+rXwhx4VIxMsCWdugIDRcGJTOvaAxE76
hHCm8LZnInPlTJb7dSsu+ucrM6eliJXFvgEjg86y8RVIEckJtMkGBMkpC5JXXWLmqnbQxWjHdu4G
BQrDvq/FtAftABlLlRlDjoy0S4fruvOscSWi2wEjsn42u7YF9Vt+mqcgvEgx/9QtoR90D0lOlecN
YXKNMol6hnhwwGnN3mO6njAbgLsFrN2UakXNIxMq9ZKYi2foccxg/QHqGquGKenfC9AXsd1jYfaw
tJM54D5psWpew0t0bKZI2Ir08gT0WrWgwBvmgbpjAO6wTTyjSHc/hJRCfWrVJlJWIyN5LiFKhWYk
n1aRAFSAbhjmGG5haGSDRBthiw5B1rSHJz085FX7YwgZ0TmEWy55PhBgBZHE8Etsj5ZzTPr5hXTX
gbYfjcTi3601AoNBgOw2CFq3rU5e8Ku/5RNjNeLIT7xyxKI1v1XMC4qB5eQjogYneSpstOcdk82e
6+rs8jNPGfIIj+y+IyovVFzEqet/sFXTEcHrC/cWArq9I5ET6Rpgyuc1tgXV7TClbxAk2QGG03Zs
igAftTMz3JFE6xVO8a7fkY0MBzSP1psulDpj+pEXjryE8myvDE2NUfUkmNPPfVm/fHQq3rDRfo9P
0cw5kqiqnXTs+2YmaXKiP7SznHsgtJ7dkTzGLfxW5QTW6GC49BTBJsf/Bbh011plbPaGiyuv9Ynj
aw1x5ukmtg7VsuNhqtQ5sGbHK7b6bSIOG4/QoXW4gCyJr1z6i3HYiNXa9RPlAwRYGsmwexqkF7Jv
Ft1+qezixhv5okX5mic+5VSPHMvI2nGXLOyMQY/s7HDk7JlqFYCGsqgQG6+B2kYXeBxuU0+ey0ks
l5LDr0VS+ag/ZgmjLm6E/2NtCYBvwRbHg9ioUPn1DpsjX3Xd2Hb1Cyt4cgC2AaVIQu6GlOW1mt1X
1827z20YQVWtSMzYVnlcQTNeDSKNidxuvaNuXzob1CyRr91elDiMoW4kqieHquqiBsDqgHSWuflJ
pqGx99salCqxNUG7sMsN4dCAbyL8XXBl0C3OSrMAoZQg9BpKQhI2FkmKhXOY3MVVM4toFzLz+eSJ
/IoyPnsuPAHE1JzufLIXaKBIzZR5T9pjHz6sMMw9WTAjrA33ziOihfTZ7DHYrGEX5Nym5WwPJA7R
QYbhpW23n8NImlSYuHg3eZ7NUlnl0VQdjKAAnt0tV6Be7EkqSY6bfdsyUSOJZLNoefNffh8QTGSS
idFvLfjbrcFtS18OvmMlgM72Ac7BkyXJCPDtGljHOVGpe2HCVs5YokMq14cQJsVxdlIsuOX3WcmK
rWJ0LxF7uXVdX0urx/2AXvUKOoxjHJ6aKI8Aa7xzk0R0AiCpY3eA7J827fxgwMHB8LHBIpvbG75g
uR/x4GBn8uBBGtUN1BYqkwhbi29m8bi1L3T8cL4t7isr4yE2wg4AUzM+za5g2keYGt8G9BurbKZj
ncNdX4b5EqyR+NSJHFUkLBQ72cKzR9+1BpX3mQVCXX6uonJ83/qIZAg1W7cJiAMv0hwjwu3c0TDR
LxDmNTrIryyDuTwjz7NhEN8Y4IvXniHUBodpzWpG30ZIqccYykVHfjKL9nZss/eE7e5TrQafYS3e
AnC7lQtJeJvZ6Cfj9kISJxhOqGuU9XdZMtYEkCOaCjzjpirN9FxPm/u6NTfpVtDQCwERV6HnuX0z
AneXKvZl8G0xxuxJhhwFbOlDRZTPH4mCdQfExRVE67OrIGVlycFeMORhvyKTmyZyfjT2Vh41XkGa
rEQy2Yp4Xki9nKybMlDGAfUyF0wH/SU7hSIzXjGDoslx+NdvY/UIU5/grqa9TeUgTlWD731zakLo
mdxixPZ47+y1PxcsZKGRFyGJgPXGantE4pU9t9AjWePOd8VEbvdkVuPzjFwoKC4OufPAz6Nib/os
xzn1b2mkmsPaGme7GbOHKtmIasI3sLckQLx5yOedWxbL2WzHmlzZ+uQGM2BXZzZZToCgDdFn5Evr
33ZOlxzK1V5fVjgMaOinADXXeGZaAWjF6sKr145fgqEKX2vwbaeu99ZzWNtAXoNtvZG+f4sj3XmA
+BI9bF1yO6pQ3ZpQrzvaEvlpltltmlfhY5PFWc5gblX0JTkry36SA8JhEHRqS+o4NSRHyE2cwJRF
sLQFWGz9J7/tj7Yo5Lkq7eDau3a290p2XB9x2eZWxrIYMHcrn+5G8g5V9VydQCtxmAwpISpME/WX
tTlhdQaezOWNp/3iGMF823TZ87DhCph5Ho4NmKMXaAts2ZdAnuuNcjNd7e3iG2y+w4IXWkCep3Kx
P3JS9LMD9+ersBc0a6lnHcVo/hwiA+2uyY6c/aJ/JKnFggJNgmo4Fst9RUryXutN/JSgg4VnYHJt
4zEcjDbezGi7L4oMUXuSvNRFaL537GuiEtVJkdTW/Sayx7n30wvkoBt2d0o7wY+euZj9w2n0YEJu
vno0LkNeDI8Mj17Hle8kTQv72SHIa7W/bSgFHrScbRJdfsayOyNTCpJPgPYEtuGXAgn9y+CadCaz
VZw2f+Rs3CiVmqquCWAKs5uKDoUpnRX3ZkiqbtF6h7RfzikIInSoYr+0CbSYtK/iEg3kA1PnWLmj
rszFD3NOUQ6G7BjmNYmkMCbulsC8jFFCorAnjEdp5sepEz+YETuo2YGrrEF+R4jFS9X6v7KiaO9W
2fhPFtGnCCnvAnIV7+pGkjHawUH0JhQEW8j70LvmTdCU9pVxgHds6fce06bZzUNS3TZsD271X7UN
jaeoSBgmvBrFgxY7zCaSz7AfrDtYwdadXb9OiEJuCs+HpyYIZjaahb/B6TdXBaeSnQBud6/6gVta
6iPbXZamfmeeIkYYhNkImgHUHWcpqMULYhJSWAKPBRO60U0vazdCDd5+eGzO7jVPqknttxb0662F
JuCY4eqM0ulbR5DMQyUDG3VyLePMswJozl6zxx8fxMGUJHsHHhGvYLDcQpiYw+GZMmB83ojHJhja
3KrpZVnQsxgp8CS389nEIYYd2jq4w0JCOHMIztbtOgIW8rk9zkaqtFxLfhBeIk80GOUDTzV2B1cN
FDwir5gDg4+BdexIghuysl0u/TbuR7+vHq2FwACioMob12BzKltvPjqgyOd5az93Zf699ojQmVGY
s62c6O4STJLKoTovuPvymYfTtO76BYtPky3gBcAPyZImX8i2jhFG0hkq4reupua0I1FkuoFrHdES
FF097luL+WdtMQnN/WZfLT7xvisVMR4dVFW+R2dRMP29bZSa3JeUw7o6tZTqiEXgaz8X3p27jvdb
xNQM8RGxT5P5fSk65/OMZxM0Tt6b9nPmA4BociJbyerB1Tk1t603LfdRXz4GdDLDZBU/uZmZSRxM
gVClV9pHPbHruvWbG4L2rvot/FjtTBzwsYge3IT0BeLTIX2x1DuWoxHFiei+uG4DVbvO2dDRoLZr
coFf03xjTZn5TJ8FwN0rFuK4HiOEAPPC/YRKZlLgmcgwL1wHPf0b0wPd266msi0wO8G20r+zpsIX
VtRAkpFgGRtCUKv22rjLztOCXK1Jl/TC6Hevd+0bpLZhQUVqR+ZwLrv1sUUwGTfho/OUjJbxMNm/
vPDFad+KNpweinGhqCKEAzx38irD4GDL+TJ5Tn0lfxPlch6xG+4YbY2rG6JP85EMSuMzcsp+byUp
gwwvf2ahkpFtynJJubs6g9+t8tqIY4LHFjenRWswWhjDpno3+gtuLI5gQM6vSAlOIWY8Z7GbO0AS
B/qO5WSb890SkoZJrfXUm+bKYVCReiNNcNptmt4arjig2YeCP3QXZygferEOJ9OUv8qNoKckc1Gk
s4dR6RsViIubBVXWjgSgJM46WcSMCN/rsByP+US41JTlJOUZDRymKQfHwp88g3vQAq3Dw82aDbXf
cTLQkgrLre9LUtVnUYFl90mywElFHdp5v1hrjVcVp2cIvINQ2ZpDMKJCTgavu46T9Ql8Y/poN+BB
mUwTR7tAZ65Byx5yA5hdaszGo0HpXL2VY10e7Khvzn9RKJj/lihgUTIxn0K3cHiZlL3vH5KJfmi7
JTQHPpmCoAoTDs2qpPFsfsKeEbXROu/a6oN/ABSa436jKsHfUhXPegQ6+C5nGBBIJoNjnIPV7bpq
vUtW9uG1zNNT5bD581AELuo8KR2k2vwLvlSpY+79gUZt3MJNBbof57IlRDJvi3tcP3v9enOhM8Xy
xO8JvwlxwUrnn4rnulo/V4V6opVjSOZkVGELLvZRs53xmj/Xhn2FdcOUd0AyX/d3iAXQf/bM3tv+
ra3rGnykmisqHTAo4Jyx2WfLc9700LWhMtm5ZvuaieDXZqUOGVoznMcesSoAOyQlSo3v5r2EN7/d
hg58dTxv8ALK4da1lvbYhgwnaotgobnZ3qpfWn++ELV0IlGPCylXKXWQp3wicwLWfC1hyVoii2Pe
OaZW9yUHB6/FidyfLcICtPClYcCACbt3Qc4MYZg1ocUdSxrP+dbjYOPkKX/qmRHh2bAFthAM3/LF
aermb1It/9/yC65G00U5ZkX/RetW2IxnTTSxsZ4CWnOJUxsmdAMHmafHvCRJe0885vI4lM5dALyO
2Ojk2cjdnGXFFlzSpAh3bjWjJZIZ34mUiPboT6gHm1dL4KZxiNt5drIcQVxVNrGePSRCusdt6V70
7eMX5rcqlF+ahQond83wbFkDWu6sB4OKsGFXi97cE0P0WyTwRtDUjdfGGrKdTBNmyGUrYUQiEctl
fk6qaXgwpndKXLSjsMF3fqhS56RjnMq2AamQWV9Easgrg6bbiv3cLu0Y8neCbSiJd9VFD2q1NYLG
z5a+/YYuXQ7WV8vNUsjQ6tKCLLhbGu+xHbwLNgucCkHnPH2psjtsLsm1I30UbJkiy7nDqTKwRzOo
/ZSFhB6zsgGkLNSgPeO33Wg0kGtN0BnKmYIgC5BlSZvBs+VMp9yWXwDvo99lInvw8bPhRoah6aYU
jCob169c0MxEq9Vgw9FIF/wF88GEzuFodPG4Htwli260wHYI7V95tRJxiUwkEtu707q/9JvfFMnr
pPwhSraIxpGzwliSvS5aE/ULo8lGXyU+FnMpEequP7m7qlBjJPK7vT6C3yWy89wZZ2sJ3qjhLLxD
XbErnZWlZCYQdNBL+mx/mo5cpYFSrFaS4bxsvnjWyp5HzaRA6PHFtNaeqMrlwPD4JVPDb+Ke28Nc
Z5+JpnmeV3vB82H/SAv8Vlp+I4PunQXckdHcVd+ThoHkMm149ekpS695nZ3xQ2lgN65xDtzhp0c0
xV9OYOdf2lXfd0IbdyjaRzNwoj+slX7mj1nmZtDsC3G1nHw51mXiszsKtl0X4NoKi+0zIaRE7Zbp
ix14VGB4kllPJOeqMMkVdNyj/nr41g61FD8ziTzTo6OKwwj9v5leZuNqoTJDdsOORvsKqF2ZGwPf
lJ7LP8zdXrUE4i+3i9Jh/Yf+zWcZFGB4Qp6OETb4Q4831DW8ShOdGWjqM5ymy7TBTDUQEhlRJc7d
lmAUYDe6Osx3jXyKDrO7tsDpJ67HjMGJJCbuf/9Mzr80r/xMAAscx44gJGnQzH9ceBmLxJyA+TgP
5F3XZYQ5pEv+lJfFzwS499mE9qYs9npNp8ebutzMGXvGGEVugSPO+Fd8LC3WDweBeRGI30uSfF9A
XJ26ls1F6j3YVku0k1pkdN23qpHXdrME+xoUiZWgbhYR8QKdZXd/kUDa/zJs8us5Ac8T8mzHD/V9
/4/7vGWRaGUExNNnrZ/K3m/3tphzYhk2QGudJHFmKGEpeic9INU3oL4L4ZNyGKYivZRqCFym5YvL
uhZD8En7scYAGwnC6rjash//+yvRDvw/HhMHn6evoAxIy//UlJODuhSCuzc2zZqkefM+7NhJh9by
mKcklpL4J84isbHBrlsHj1yNKpzk1UipU4pN3PzlxwGn8O/n1vFtG6aFFfGc6GfoHx+iFYzDULCq
UupGG3/NSOQ6p8HVsP0rr0/KnnckZa4mjrD3LGBqgU3gmOKTaLlfhkwOB6+MjqmHAmXOUOaLRn7S
HzmzmbvKQh0xBO+t1YDUway295DjgNvJDsUMfMLqSQQgIse5iMV4KpUq0Em+pyYt05R3N6VYmFI2
G2qgcDMfTOLnbav5VYiU2ag6EvkjueqxclCzN1ZcFF3EFW1T7pVRfx37h87pkwfypXeDwy67Mejt
ElqgnZXVpJjLOdyzLwWagt13aMtvpZeZNzNooF1pN8brGgVvrPgwjW0JCNBiHj432fylrefxqvcN
MCFNAq6hdK+KGVR43anwnsELTW9Ln/4k3KFhL1S0Nz6XFiOS4Ko/O0z6zW6SFvGMfudeh19RWjmE
d83y3Z6GT8zCuasqhU+DoZQBKpyX3wvFuHCD8aaNnIaynJGFGZX9jWAbX5NNe7vUsrnto+2CJc04
BmuRxXIL0kcI+M9tjwi4ndhEqk4MmAd8xcU5NEJQJpBUQHQEghgqnR/u8EOEUXUnUiUfNNPiJsSh
ByxirHebDekVzg+rHpO5FoBTL1eQED+ij10RWVN8PtQCHYols3vhr48ZCvYd/wEpF7k2+yyHRA//
M7/qZejWCOPguRnCOlpUDNH2GK4fu2ZTOJhDwgtlepyJ6bTYYYS3npbKLor5oKTmzMs1JsBmHjaz
W776+CBqtdTk38xMYiNC1PdyReKn91cC6EXZ5KZChe/o3WdWXJAGctfUxqt06i/ZQAmv9RZaWj0P
OHGgxd3No/vdanPml2zaFvopJo7GrWsTr12O7JMj+9YZDqDmdugOXKo8lqIN69OddD+kLEoCprVg
kylBXnBp40509nL2h889h/OEEjT2CIK7sT+VdW99yOHyBL+JftR1e6zre4aH0Uk0BFOL5gcJAtHJ
5w8RISUiZdkilNl+kgQhHTqjj3YBKBigp2h50BvFQdXf6wPf2CKXyC1CJ/v2WMyZfRva8gTGOTlq
IQV2Z34bZyKWdtseSdCMbOxY7Ea/eK3vY+2c+l0fghOQ5o9+xpxZ2Y94nYp7r+sf02kyr1aGpSo3
vKPJMjDuDfKl+m2720qqvmYhY2oVzitA11PJ6P3RgeYpBhQ93Vja/8feeTTXraxX9L94jlcIjTTw
wCcnZlKUNOmSRKkbOcdf7wXw1Sv7Orzy3IM7UlGXOgfo/sLeax+wXYpDV1enwa3GrYeJ+Uy/fOo7
WDYQg/NTL3GcojxZRbyRLaJtpZDkElB1INnpWywI43BRwhwrIrF2c9d90UvsnCPkr8y57yri4+q+
qQ5kdvaYZVODYFMmRsCDz80yXLTxJbJCNZgujAc31s+OX7ARkOORnVt0jQ31tjDKajGcyW3m1Bu6
Xyvat5vzO9FF52IgJS+GDxz5R1GJ8TFLgGBns3ph6T2cl29/IsbFcyrnTMTJwc2IO2GDAKDg3Zm1
fijYT6lyaTSw57OA0/NLZVEHOxitgiYXBzsWOCaJCDgHQr7XqB8Zady8GtZIVEiW2hJTjY+GZtNb
BrHbTXJThD6mtlIg3Z3qkmFfFGAWMm1hiram4VZY+os5Y9205J7xORCtEiGIyCzm693PtZ5aPWj9
Im5y8HE/U4Yta0Wccuvh3ZbDz75zGKWwSF93N1VZ/Z7n8rsDhH7T5bk6x2V0W8u4Srq/TKPxEOG7
wfGUz0hK2UP8WIvUikkj00h3NyWiuAw4XiLiDK1ivkyWWX566GS0qHSypNqt/KsxWDgVVvAKFo9J
U8laSUcbM+sM3NFmvbf2VlaNR7NCTdv13Vmo9qwXpV4WkKnrVf1NBv1IziE6j169dS1+lc7pPFxe
ZbrV8bxPypnDfbml/iGtWq+AYPCf4oHNZS/YxXW8DSHwn7VD+LsgxTrVBhLFZjmVEA44A3QxD0Xh
WpesTVXXss0yl7gm4mbv0xgp9zpRW4syZs0ATvN4r3PSPfvqt5GNzalf3J7kvXPp2B4UMk5AElqL
77Iyx53lVfddGFsXGo0dnF+ymz2bIdqyoe9KuKWI6qs4aU9l/NFV9U5KkKSWUnfZFDSXFipH2+b9
SaNeIQuarb4d1NumSq9yQbqoEKk37LRNG9a7uEXUu449VxxcpFnYJ0qy+wanFvfdt3V8UYXTnYfn
Zrea7dXYvYB8Lzda0Yo1i718RSXEts4e+pAa1HSwahEQPR/iyOB7XD6udVdhICJHW8wCJ5jP69lo
w2C6eKIAj2wD/Eu76MFCFJcvA5CFy8g9u9QQIM8+Pfd2SzVCY02NmH/LBJLx1GCKAuyObfNCuooL
sY3IMQeJHX3MnfD27Vx6gJUCcarz+OdkJiHBtAjqonF+ToL4ZPCWc+QDF2HbRyjzdmibbGeTKo/p
PCRNsn80ybC6pnEdolpAj2j2UIJkSow8LeUcjxLogp8eV/WKSCXWDPLq2oG0k7JlrdeJvjo1iOwc
bDKsWP4sSjMmH/Ohawi5FUruhi5kuY2Yf31m3AlwfjWr363HANV/TWReHpkHfGSJghJesbiqmE4h
Z9INk8ruDVSGOfb+vps1snsUQkutk2UYpEKAs9fc+VVXY/YonsKX2TSsW7VYP1lVvlqxhFywjKjW
izOtEguIvWFdpyg+woyvkeTM13KRhBbo23dZkL07lU0I+1BeMlI1mFXfucH4QFEyXCxL2FCKvOwI
y1odcjtmzdYi9kPnuLHKOL2UtnWfMxsjiaY5LQUHmHBsyjJI35vSIiIRiSICrBZgO6mJJfOrwnSq
J3Mofhlxfl7+W0arNM1OcMmc5mfCf7CSx0dT5vcp11o9KxL+lrMBDME3Q5b5YVVWxYwvwJCAugex
MQ5nVNnhkbgAexOzMN3UMl9+DcQpbmw+DHkw82ESU8YZiWTjd15Ot3VE1hbMkjUJcDtfAJ4n2vR1
GFV3RgD62jeUUkMJLmkSH11m2UcmF9m2AkrOsHmP4HW8n8ibPAKsunq2yQyHmeAZftWEWK0uVkf6
OqZDIOMx/fcPq5SrGYx8kwUUZcqNLv00v64/1/HkXVBHOWdAb3eRDOyTzuVpLSu1Is629dGzzClz
/1TDImAcDYDJBEFLeRruEVfoQ11i3fZ9TKdELD7JIKZyIG1BQIgkvkVHdyEN3FGGxg81pQvbpgUQ
5KbBIXFjbncfReZajHl4HBiAI5+RhncK9hYpTo9ZNp8+nQ6rWnZtWUXmIVREzONGoOZMw33Sky4I
4q322TjFB+zh3OVFTFnW6uMq+xoX5l3HM+sEOw4hVjeLdESNSLLhFhTG3ymQSV/u+9EyPrX7kMWx
L8nqGMmJXQ7XudV3er++Xja4r+9jW5zWuwxTyzGzGhRgCHpA2JGXKNjirEyPKWAv5zREnyTYNLNz
UVGotpVydm6PXnn9dnIkmZEmUmT9u9uOUySOoyUQdjpwpLGtJRQwmrmGiKBYpF9FnWA4otwc4Ivs
+xQxjN945zmI3a1wjcPqqKx17m7Nzsq2o/cdSyChuqwCj5iu7j4dly1dy1yiNZ4Fri2WbMuoWh3R
/+e7fuLdgQ136TjN2tJ1jqtiNhL50xqSjBK0JQ8H5kAebRJXfG+0XV+w9VIJ0Aemsdj6cPzv11oK
eVI14PhJev3CeGzT8qvfKQKCx44VmZgclzwFnyTqATduVwSgQBo/uWHzkhtPpBm4LGIRXVEQ1SH1
l5iku6AnVjjXqTxKMl/X92qdP/bQzdG38jO5L9QdREN1spcieynL1utiddWMWDZo25oTxL8FVVKj
JzHO6diFJ1Pan1awccJg02fhePNrE6Z6Ke69gaj3oWJrlonqB8yM6GJotqjskJ8ScJwEEHKuRtaH
mDP30XaRWBV+824lGGT8EI2GCNOPNkHkIMV1vf2VIAE376rniBDYWz0brG4XLfn6SlRcF0ciRGYI
X7RqzAQ9cosr4d9WVpSVpWojQnnXV+p5lQoGk/tep+600YuaE0UlHFaQdo5zWQFdI6PLCziTlwFP
xZmkuXtw9CFqDv0jjtpTbE7HuhnN+4T0jhWAMedeu0FinJ7ikJX9Qkpd5z+CGVbTJPeaTTrfdfwC
xi29JhbJe2zQtl7nPLH8fW+kralP0YuqcKr2pEzQIkb582o18hYvZeROYITgkW8ryXfmzL3eOQkg
FRM0w7Ys88UbEFQXJhI5SNWcW/HQY4071AzQWrsa71F3vI5eRLqHS0M/Fv3ZMsruYCTueF5pDYmQ
MLgS/baaGEZhlUfZ+v7WE3XIWmYIt6gtyh1hws6BwfOw0bXLIGSRHjHRKE5z6DzNblPQDOiB38BN
t0bJgLmR0751JiQ0cUG+KAjmHZbpeZNx9YgSBkMIVeZTvK9thWh0YKCeG4hgcDb97GFhnurePPa0
8LeKFiZhHQSDAm4xQPu95ecMXLoFyav7j15B51iQFuu5YipxR9jJVSWpQTfKC96IztkxG7hOEtgH
AId3o9DBNp+mu5VtstaYeUDXHbnR4iZiserPj+kCauoiVkxwf4me7FNqf3ldQR9JjTVnLL4Qqywv
3dS9RF0/7oM+KnaZUTI6i5wPWr63rOYzai2OchdI8G6wRXJHf2cBdKieS9nQqA725zHgjUSNuJSe
95nEt0ScLb1ekHlHq+RFf1rqvqNW9sC2OC2uXcRqwOPlRlXAMRAjphn94SFFfrptTMsDJ6fEyZPL
FHlxtpDf3R7m6DHpuY+ihEbdZm8RlTiCwC+zU2nG1zC2nWNOH9R1LjmfS9HSdk560Mtbnne04MNl
fXXW2XoeVyinol9kqOmHqSBmYQnGpL36J8jW/25Y64B88dg02SZ8hb/QJ9O07sKxNbkN84bMloSy
RP+yljVNAt7xUmzHBWuzXv4rVo/173Lx4/lYqK1OFH7LFopUBlA4j78YvqFOWNdP6PPMjYSmhEvK
/hZl3I2m6j3w/rD2RJXSY82JvWlsQqlat35Mpyy5CfOfOplXfN5fJ58gFQEjBeDx8Yj/5+2raFMg
M649wt3yv+JExKCSzmdzCF5ji64NmKl9sEwm5MEMu9kxkxmFnLhbJRNxyJIF2sDFyL2a5VsiLkZA
3ePXBh73ODmPojmMiBmfGpTV+INB0BKjfTCQb7T+xetRV06k1EwazmEVqfNaQwTe+JRxQS3/Dyg6
RFOY9TVybVQrzIh2S7OjaAzsKntm9mid2yy/cmkWex0sU1I6HhMFxa5LPKJ8PO9+Fh0iGXzl7qJM
MPuMcu4x9SXTholMQINI5S0Cz02aNd2x6gWVleoIMSQSGdYTBiFynogURaWkkz67wku55SNyCwZ4
3EFel5CpbWyLhDCnZAGAwBS8VI33akzhycaCcQpVVWwbpws3a48eIIB1JVrlsPvuLEzDRPPxi3qy
CKto5G0EBho94CvOwuF5wEyLkLXekTMxHVRS3Gw9JHtnqXYcyp7StrPNBBln09cI/NjS9Fh4o37T
BNOdHiIPSWjh3uMYRVuF7urUBe5PfNo4AJZ6NY1LnOugpSzkStvcJ4R6sjqItPHIrSeOtlMWiCFz
eejBrLL6JqahzPy92VNwKyGZ0KfNvhicz8FgtOAi2wkCAynRVTF+RcaT/JPlr/3frE98DEHsF4TD
4xf89YnNOIYi5qafwB9GzxkjtlnvR6Oj0Bdkm1o18cUL3jBZQPR6keCv/1oLEVWzjE4L9Lwb028A
nHXWLR77Y0osGa2VKTdtHH6ktAo7YD3V/n8f7DvWsm/6z69bwJaBdmGBHgA9+Qs3gPs/p9sHnrai
1bTfeXs59dTUpBw3GMrSJqheCPHBGWrQB3KBkC0c4IgtUIDCZ+PZp6HiQTOudd0qYjPVhzGn0MBc
jMYBmzZsjDgUU8BO4OP9g7KrZxnH/kn753U/QDQx9qMg8nAwgJhyBOG5VsOrNF+iEh1IFcFDM0vM
d5/eBS/9bhAVg7SfmXXrmQ/twgtD+LeUXfi603jkrjVOUxUVNyG+20b5GKjsqz0kEwNy9Rbbwfeg
QXq4Aiq7lpMgpRja8awfkzK0tmUDQq8FNfTHo1DFOWi9YKC9W9huVYiZNueLIrRmLcfLnKCNoFGP
igofpyZIIzF5KSPyL4XH8nZqBpwf3m8WrExwpx8YbnPmZcCpk/e4Gmh7zqvxbR2KKNiUJKnZm2UK
fWjLkGgQ/8kLx9O65I0XnpdTvqe8yXu3zn2c8Bc7pApayHpMS/GWLryqOccFhsz1s0UYq+TClA+/
1bLmilvU4wMOiUXooSKLrV5cZ5uhJX0zW/Ct6wiyXFRgC92xCTl+8nhgdlDm5WZujQ9ncPxrQTr5
TunfhfK/xUqeeyK6eEnT8X6mbbAwTn8O1xMbwOyE/la49bsmQXe/1tXuIhHzK0ZVScIMdSEqDOh1
N6KMntcNemwvmA9SiKzBJ0dpihFGDMxnWTfSmixuvyl/YzgVXdIgQF4QRXu2FxplkDNd25mFNsMp
op29pw78/WltYBvnYNsFjtTlx/NS5gfU4rXux0eCvCEZUGmY7C4WGUySxSgLSJfsZ/t7EA/1EW0H
122hL+tPV37FxKnuX3V5yVv+Bhi7m6k1vXOYoxPDaULIUHlkBcVgRcuMMANBKxNFFv0BxH+3v0Fs
gSrpD2fUwdy8izG6rLFrsSp9cliqgA5JiZZjvLWmVwClcLaek4E0KPHWNDfLT8IDL9DdmlgRM+uh
/CAmCovMogD1PgMA4kUc4Fv4Nz5fQ4QJqkWtOJcB1RWagCTGV2B2464KwZKsDsG6dUib6uU3NbNV
R3eMqs/0cbzJGmdgbREEP3cEPoSv0EL+DrKXC4xtbF1jKxSm0rX694S+TlxRByPvUWIzDEBm8dmo
rg/BOuI0wcbuypQ0sHXXZTLgJlN3EXguf6FkauMSB7lOzIQp0VvJ9l62HKXSI3s+McLHUUVQG/yh
PzVO9lzNqKPnXL6ZitawSbGdNJ68Uy36MnY5+PD74poXzU9jnBBeBj7GQ9IsKR+xn297pkKPs2be
51Sm8er3zYeux+Ta4CVZa4HQxFXbQaO516r5Rpho9Fm1l5F3NkfLfs7d/A3WpwZUVIU7b9F61g6O
W7fl6dVpjdSvZ9apTIyFDdrCOfOKo46LdudX8I+zvr1TuT4XY+2+4Hc9lGRRbdySNNeA7eE/2fwj
Ofgvx3/omE4oXNcRrumaf8FdzaU9wOTleW2BqeB2ZXybTIKUITOrdj2ICPqKsDlky5ajjOfvGtvH
q8egDc7bcBkqmioVMbhyufUVdrRXC1qn0QB3nDMyTrM5Npdw3F++Me7p34tLg7KatxSZcC5OkKNg
TCQ0D6GI5M7FXLMLBpwEBlkaJ8PrUDDm7pthfFdR5BLQpX0EZpqASsYsx9JXaOGz+54MhofWplxJ
Zv/SFnQt/hRYpygBCLNMvBItBEQSv96WqhP7OGMLs0xG1j8Ui/5X9Ul9KbvseRgQ7erluXect3Iw
0k8HGa7RS2ow/Ww0oafwLNPjEBckndKmrTMCP8PLZKT8uo6xtSLv+wpPQemR76SAJ+U+s22e96tO
pUxdua9REvqFmo7reTIssI11iN/ZyTa3w4eGVpgc1iXOZmRL0PjbVUtVgaXEDNNsnSkhnR7V6mWY
fEnjme4yBFxyju5tl1nmer47eZOR3xzOG7vo3sK47K+E33XWW5VweURu7xxJG+whQqBhgrT7kC9F
nVhUxqsuowBUWNqMXVomdXUzv4+qr7ZWXWKWMtSBPJO1gFzZilDWu+sk9NO6flw3qEbZD3viF8/Q
1n6WeFW3eaWQeacmmy6Z3rkTU/2ObfmnAGfqkmZrN6upuUU3zH5SuZj5keTkSdYdlah59xa9zjqi
U4Tf4h4YzjZH/b30ynlTaJkea2LcZu0+sv9l9Bgx+GWwj5AjGkgUWVy1KOAYxTrOrTKdYUMcOtXD
2H+MdYS8RlmfFtTZHr2tM9eLPlrzy0SMI2RSfVDtsImQiFYGpyuAIh3mYXRO0vYVssoc6HHpJbe1
Svv/wK3Xqfz9r//yq+jytp6efyvMkP8xP2uBmf3PgVv/1jVtHf346w/8PXDL/5vlkfIW2p6Dd8Bb
6trPxK3wb0sEArlZaJ8J5PJM0rCWzQ6JWyL8m2kRhoq6xbN8C0XnPxK3hPc3xw8QeKIXRLmCoOj/
krhFa/DXpsF2TFIYoMfb4SJL+is3PVZRq4N5XNi84ApMeE+HEpTWbGQNF202XkcE+YH7biO4b+U0
ndVEieGOV9kznvZYrBdpUR0hEiAPYpw0qYbNqRYomoBIp0sWOyZ132+6belb7OuikqHq7LLLlA/K
9J5b+Gq7wrW/dG76ajI7aql1yfrw4L+1qLgHjHgKfg4AuWhLCPNTL4jTnCfaZhuLWhJ1N7QCP2SA
Yt8eMFqPffI9MHgLmwFd9JU8NJeRvOVt/KB2Nx3jnDEDFoQUwT2OyZsh25pVPHHmRfeecv7hjgj/
BLbVsn5k39oWDzlUhcwjkpwWBh2iDM9uJCEJO8yiwxIO0CTCktltq0+jWeDDIIXTYkBVq7cGgzRr
kAHVax4+6Kyq2bV57Ke0rjix99pvq7umnJ/ps+48T8N9zb5keSWpXZOvwJr4sNqvyJErwvnYHnix
xFaLTz21sPFZS8Z07XVb13zBIzfv/KnOj4mqdhmqN8vrQ6YCAxFNfrA1nKDatSaGakOb6HCLYtcu
bKfUQWjvEkG/8wZOwDz3mp2w51vZa7RLLY6vJQwUm1R+ioZkF4dklmXLAL4PSJptM3kEVDwgeowh
ebWgtPpgemIxSteIvCfShrXLWvguU7lFLP3HQVMFcRBvQZMk7q6ewmHjOYV9g69CXFcbB7tZ5b+i
KAbcSvmLlxCjbdjhHpPE1tT1YlcwuMKc8VLFSC97MgfOYWS+sa/vCJtGOyIL62Q1JK+FDsuSoMUf
03tqPvZNY5xoQE81l1uNK8NmdH0QFPWAYs/E3pJS37Ot9mOMvHme9RuPGde9pePXUYbPWes/+7r1
t2kBMy3g30M8/KmbT8oWm7D32WlSKvAd+AQhKP8psPPw4NBoM8tWJyyURKQb+IDNllyoKWULnSGX
K5xA7wlb+y1tIuEtVVVc7pEg/6ZAdRIx5WoJgm/xsVA6ANqp2949OKJ+NB1sc4NNvyOSlBl3EH7P
oFNuqZast3CO37XPvqmT8DTCG2pdfx8ifgdWBNZsHGt9QHydnukLGY8rNk3U3ZcKhfI2sVFVobRG
jmvbCywJyNGQht90ZDTbLkamnBTGcyhI6p1A523dOikOvDjbvKxirvCSWLKYTKugV4fMHEOUwwrX
6mTtVReQH+EO6aYiQGQMLEhU6L7pY18n0nMBvjx1aFiOVhLvWitFExU5v2ybMDesLCfHi5PTXJkU
TuXWQ7SIzIjtLrqVjHJ8AK6EZITR8LwvTLZUKC3lNSxbQVQAsxgTlEppzAgxAN0c7cQZEXCRyUoR
NsnyecQb+A5S7S3m69t5WZRwgUdPHlYp3kBq0nBGxgLEAdBeck8KwWlUfropmcniq4dgpvOg2Esq
mWTubAbfFH0Fx6DnKhuBOdLpKiDDoYocd5/L5GuTWj90mKX72Mk+UlZUO8yo/pYEYOgAoWHTS4NG
NhqsxNICVlpfkC6qA+Klh6munvsqIC5c00Cz97ir4veabPSkjknntvWH4yH2gvvGpozHNQOB47qE
a/lsbdHRlqhbWffJChF1FHj3VibMQ4c6PmiBRJIgE9Gnxl9E4UhuBV4jVEUEgiXxDxm36QXOiw0y
o6uG8j4Cq+/H0rgW/cQALKYIaqyHeMR10fOU4fyEpkWae9j2JWJV/Y4PFbh44mxlyOwud8YfnQyw
Zdl010Gh0JXNF6u38SKa+nlcaqzEUtGNJGxJ45TE5RWojccs0UAiVUeHhqoZ50goN7oc2NOrzr6M
sr6aAcoJk0M6CKi5mMw8omEi5SdnSppGTrxJW33xtHYJRo8NTiDrTqL53xCL8W4VvgEkQfu8a6R+
e2WG4A5hGOl1tYWyu0oAi7TWXYaNbRfgxr+zsofaq9BJBzmGi4UEFDiXwBDiaMom2EYMUqncmy+R
9+7W4JVSRiuOWeXnvk2OURq2IOrUDbEfqMdYACTK1a5z3Oeir/6Yla53URvRVaTmrRckPmShtZlH
42cBe3CnWEE1CN2sErBrjTyEb7B7jLv1yUovpuNebBMBb15PD0bOtWm78YNH1V+BTZTGfK986b4M
7S1IYrTd8cTjusxOXZ/xVRu7y7Y13IY5ieYcDGCERubYaU04peMcbddIdg1N+SHctFb73VHjtJ8n
X52hXMGkc7IHXgdgKdL504oU7JBhfdNJNOwckFyqKZ+imp1mlfQ7BAByq6bhSOFzTCqFB1Kx+c5m
bm5oFwUH/dcogjOQQDrZAMUFIb7YAiQJ7FGss3M5g6vj4KAUadnM4WPJOxOmwTeIGGeEaierMMJj
ZnIydEG4w6OBAGm2Iwab5WZIizfTqvNDlPMU6Ch61kUeXwiuRXFnYb6U0bHNFJanqBy2PKxWvei7
rOaJAVFIUNJeFMzeKnxsboHlr3sTBFgx+EmOnq9/Om5j7mTFZhAlCzbPnnpdwJ6cVIKWQbg35Ndv
VFmJEb9PEuUqBPGNpo4oTeJ+teVTmbk/HBfVVyC7H37DMiEnmjrwG3IajNNQ+ec6Cs5LApqMqh89
6sgmN4pHv9HQA6x3PFiM6vqIH0uCc9m3PkA2EkGL/N4pIalErXXNI84A2JVcjeypk4lJDlNjziSR
MpGwO6x448NodzB8W5TV0G2QoguyN1IgETitEIY+Al0Nti1E8Y0z+UdUojVfUGAfRmKh8rHDg7Ig
RlUabIfOZrnd+wcuJea5yotP0g++mO/QB4AgDUNwCj3QDsj5aCbNm6tgZkSD+oJpqDvEGR7DQU7f
qGHAxytM2mUcvZN4h7JmAq0kcxROFr84YRAUj/kfu+9flBqGA5O5N7MhMRqTMinZ/WMUt7jI7ZEv
xxy+zkMWgNnGuxMyxr2b8M+wAVEu4hA93WYesMlu54uKMASj9WzQDfFeDqIzb9kYeyfHytQdEqAr
uhN4OSz2q1qXB8DcA/VGyuBA59hjDMFs3Yvu1ZjZJ9BQGkl3QyANxwNNhHFXNVO3HeZu69nS3erS
4ghRTvgsZbIVHRp0kasvbW6+teYXgqsVHsZz2OYxytiUPCymH7nTludx2YCMUF7S3HMvVqOazVSU
rxidxmvJdI860mCkQ4osty/LobQ/5iWsAsMLv4Rq+DBGdRPsAeA2WMee+Paz9hhHsip2kJSyTqgQ
yN3bAtKE0eLUwnSRZ8xpjuQ/TQ+NbB6UMaXbkaiBI+4g1aTnpqt/qzK41QDMNh7BNMDTfmStKU9+
A6lHD7ThE1p40ztNpnSBwbjvpkHKednlj0j6WRKVVrFz5pliI9+0Mj0BpXmHH0HcAzEjG7MWxU6Y
/TFUIwqGon9gPhLw0CZ3c7x1IpCywcxR6zTIng0sGSg0LCLtQ4vjLcvGUyBI4TGda87ljtXTv+qB
k0OSBYXcsLEv7PmOQRJtIdsdHIvRSiKQeOM91Vu4likClyX1RjNACPz6VyIiUlbneXhgfo2R2icC
hD/KBlWd0iZFnsl40nSWghh1tVxSNsCYgQCE6hyXl64ecAmF3cmwy3pbL9oms+VD02OASD/DLT0E
jCN7/bUwz14W5Ie2YQAj8vpP7BbNJmrHJRotD7GO2X9cK8s3fl+A3amTm6c4+pIOFhH81y5lYU9e
MYrDRCCl9qev7AQHEDUSb3wBbEXjYIvnVyZIWHsHWCfRFF/QXIpDiKjEiqR/RfqKnyE/DJXzqzXc
1wxq/U5m/L6+Eb5jMfiZVNyGAzL5ahxOYOr+LHV2XbV/0tzQnDU4493CTkm3t11Eq6fOkUu6HPwt
zO7Pc1tK+LYmpRxWUC2CLzbLi00uvQu64n5TwXnivIOSNMAkFGQ+TKHzmEDwxwiLueEc0x94Pqe5
Uzr3fnatpnEC/XZLiz45jQR18nEW1yDPj1lt8ylhq4WJEuzxiJ39WIlDM4gHO1PIq6lne+YyVjP8
CML5T4DUmlzIGRdR4W2KaFEPF1TgOapMWq10WznUgxHRJoyYGex5hktRODlcEkRu9jjtBIO7aclV
cSjCh7g690kgCbfhLavlm4Fjdt8OMW6+uz7p8IjV2NdbpNbkK4RI96tnEGz1TrXlg9ZOQAqFPhWe
zxVcdwTjfXMyQjRzp2QBBL0La6L7ewQRfbKykM+cBcfBHnzyGIYZPHbpYUJk/3zus7IjQsN87qxw
uLqL7qKBvJH7hLVm+XweVfxRA5/Z+IPd70dfEx4/GV8DF7QKqMa9A4WBI5i/rUd2otqn2mm7kwzE
DVMxgBifPDMHMa8F/rHkwNgGr5yG4S7XPhcOTgdEaBguEmWVex+o1NAPb3KMgXs1pAyyX6d5q2sP
bS9dcdybybX2XLG3u/Fj0nVx9Hr73mrdZOGdH+xe9Y/Aa0EC9q+WIs8evtTrwAOFVi1uAF+Ovzo/
uDeE9dgw5XPvMciMF8eQfK2qsG62T+LaJIdnxzDfgrb45dTwYnTFmQJLA0DryTBRwgDieKlTXp4g
C34Vfk1VkL4Zc8t503TEavE+VDaVg6sDvYM2QR4CTr2NGP3lgg9geIPgJZP3oStgTUemPAbC+WHQ
Zjj2cHJ1eYoFMlsMfPi9+VKzOdoY/vTQuQaJbhMSEcaXF8csQC/lBBMX+HqvtjrOMwHA9Ow4fwS9
q+E2F8z8JRtrlLbj4odHw0N169jdkbrtxZMhUN+mYmBAoFFtJd8sxyvPXQl8N45ejUE4J9U6LzaW
OmVB9fadMSNuOrkA/GlOYC8v2iytO40ebcyMe3UX+1gMi7zP92YZ3qJRl3BWUc5DuyKXlBe9fSKq
xrprJw9RJI2jikgqZlZwV0XIohF3MQ11q7P5obSMDjh9JluDWw6MExknMT5bnzArd4hRPS1RNFHg
bhhDLYc1NTxi/ZHyu0i2ESmteijvWOhendZ7YOQPKSXx3xOygKGeWSYXpUZZEGLgEH5s7Qc8nDkV
10HnE0WxcyNNCACs/SWcqKQmRjZ1Ry3eV0hO2ZXf6EXODd/AwUPawpiaWwpZnJwh5EQFzl7bEd9L
9IQWvNRL16HOBriygftFyc19tyHrc9ubFCUp3t0USBvc6/rrPBYKunAUnwI2ciYrzzE4GK44GWjq
lNf8afBHCDO1eNcG2reihV+U3adTT+J9dU6xC2TDcuoLkhrTFok4ioWvCgzHJpKL/XqYzo5v5ud4
AhzlhT+6tLubSfjbVuN46VJ+ZYO2nXHnxrbqd7Sh0vA5y4LfSUFya6TKvaDRQ7/M0CUThGSWltqF
LJRLN+yvjTXOIIrjS2AlMyi1SG2rxj7R3r918z394qkJMmMn5oh7vGfnHI2XhuNql8YGI+66ehgo
gLeTSSXsW0Sbu8RDQZNC+x3GI2M1/mmSy5yoUfyUufXcwq5mQ57/ZMHLEimCopwk1kv+FDs8ToUf
fw/xAmnDfCrywD2FAmpfLoNvvcqnQ8cdJyd2ZTSJrGpH2K11nV4HnRwkulTQ8d4P1z0zgf8edPqU
590b43+TSi26xIV19oE6RzO5gmE27LqGN3bgik8s+KtAbekOnQ9iEYm8RS/cfmVeFG1qVN4mAmd+
vUNsYnXvRUBXPP4MpiXyyvT2LrKnhV1T0GhBDSQML+85eTWZSqBz74DXAbBykwee1xDh+rHwOg+X
b2cfGyP+OjUaZjC2uM5IP8BIvXdm1V3cwMUe518IXduNsfU1CROKSHJR2d8A4xjDUO5GNMq0ntI9
YNi/ZunMoj66BiXOBLYx9xDGw00lciCmXqOPADv9DWCbK2GTEZO85NlXsETaWV0gWdMzlWX/YFId
z2N+UEaKGd11qp0YqU+IZtn6rSWeO1/By6GTA53VYwpiLxNrpCh1IKnHxa5XiLPLwPyBF0HteGQY
TMhtU0+Uf/arb7DGHgoOgFqgUWpz6q3AvrZJl22NKSClztVnd46ubh8+pcVImHs4/Eoe7TTPvzoU
VYDFkKMGuxL5y67S2UtHEDH1fXLuJvlFDJwMBGCcjYVnoYKZXEPz39k7jyXLkTNLv8rY7EEDHHAH
fGxmFlfL0BmRkRtYiExorfH08yGqzTqLZHe+wGxIKxaz6l5cAP6Lc74D+K8hwAzIZxJynL0EVoxu
ous3AyEsOynVcQiZN3PQZedek/FgAY6J+zQ/+VL/wIO9I7P7w6yaZ9H76F7Xecdsr7KWx5NMONcl
XNyY35FOZhuVcE2y8NSFz5W6mDahAVMFkd+W2Oeo8K+m/jWm6FkCQ3wv+4n5GJ7tglDYbdBy73nD
2hY9PjIQjg431cVl1IrAKYT9y5bJi5G0hSXgjraz1kRyN8AIjjzFbEkN75WPU0NnGzfCKvaFT6Fu
w/hxHetoJ+pTZzyCDeHthsXsD7kmUwlpUSMMZ4QFHXossuEcAtjNirs5KcqPueCFFAn0xqCbB2qI
zySYS7Dp9oMVKAdJRveryqgmB4FFMnLlfsink4kWCY2WabBzZSMeeJJ/IuK1URpP2MmvgZuc2zIF
mZLpzymwt73XpwQpsIGv/JHVLC8BNzSH+7SuxYmnPFsCPL57jBducERd2ggZEBMdKGIaGBejQVRC
GNG6atMgI+A65/dZMryOdfVDMaM3nqsO1Pgw7JvYyEHBIYSO7nqjjXhT+TexT7Q2lGxAN6hl+BDM
wL8HncKm7L271fQK/ojWIPG/Jeq5byXluxkRYyKjS9ZG901nVwtNgmmkzkGnEHnCOHfdEnFNRmXH
0zqI97r86cOfXQctu4LMNJbJyYad97e4A2WM+shBPPFKrubCWDXJNIFH3tjQWIJ+IPois+5LMGwV
8/oM7Se0g+iuiPetMV+m3nwIax85RPHSoKtiMZ8gxFfBZrSsA3oLRFaAb6t8WFIRpOB+YePT5sPZ
4Wo8OaliOy3JRR2ZSfXqiZC5ddpN7q6JEYaMYfMjGyX9g0uIdaHpbIjSHmw9nyfwtBynvBkGEqiS
KErYyhJLUr/0Zm6dahjXpiWie+SW9xiriDVYfl8pCCxQeE+KdF57c5aCqHQhu4fXxDYeRIYX2ed1
spYMj0agr3En773HsbC6Zbr25hkWfcr0Q8bTOeOlI5MQwzBvrpxsCa0fSc7DrGTfpdZwKAXdP5Wo
3Tn7hNFNkUhvVeBna4Ar6uDn8v6Zq19pYW3rYfHu2jSkzF2O0qrPRG2sLFvfFol4V8b8NJh1BqKy
BeKMyxLdybaJlFj1NwO8X4kW25j64hHQJZ6UOACFGdyk4QEBNZMXuPSRmf1CRwaqs1GXqIVVTaeZ
XiKPrzq0B6/MzFt39l79nljLYDCJiGvs5hBzfgimKY+5EJuZydrenhaRFC8he4Ia3CYaIv2tcrqB
VALV7ZyCXWpXMJ8KKG4qBr+rHrcTWJCm9vJzT60+xrPHIHO6i1n/DbqtjomZfZt9033wcuehlgHR
ZaK9I3OFrjoiIKPDuA9ca77RGawcw3NfhTl217qw9rUMr3luL5YgFiJ9E78udvpK7nmxBBszLexz
5vEzmdNT7fb2iy8ZhKi+8zcNF6PpzIMawkechrh1annrlsF2LoRz6ZzubmzQG2rRbNumSrZ+puN9
8MrEH31a4TNDZNfQJeN76FS/CuTQq65BCucPLx5OLjyc5FL2O+3lfP4KjNDcYVmK025TAoRm12Rd
5rF9BTKDrDyzt2kw/pg9/zK7ZKsaRnkr4uzATMNi4snWrnaIH7QEqEhocGDex9umYVCTyWGPVazf
ZjGyDUamT2Ouw7ty5BUzcqIfGGqbC37LYaD7UBkQEuJiIxFur+fkHNC0sYBVetslmdw0+AW2IVIX
dqOOxwA8TQNvnRL1WaNY4ahf1qv2YTBlwNbpm5Mab7haD1aX/TR892hM9oGEHEey4oDkNRBQZ1NT
lel342hXVbBNOpfoZK9jftsD+K+4X4Gi5e+PQiH4NxJqucIeTnlabYElkJZeRktthM9+8KAyGJSU
A8fbhsPoDr5tyjUr7Ne4u7hdsJVhl92X2QCLiMRi5D4ti2Y14GQMr+6kHtKOaJ+ixblftiVg3aqk
5muZS1rGr7wr3rQ5iYPq53WYFprxHV4GJ+t7Wirnm2+2itFM7B2cLLLXVYjw21biAydmv4W2I/ZG
UIRr0x2bW5gxrPciVOyZ5W211VGxNc2wZYSMjapsN7BnUz5lqdjQzkPVH22ZvMFEIzS63hMPDhKH
oTw5OW+9VES5cHrTGsQvgtH6CnpQSy9IIE2duSsRmGCO3X0ZI1tqahsPeiEvlYxy7nyZ4d4rrhlX
8ehE9qGVQFJrzTfhrMIY5i/jBEiZuLlwx1rOwWFR32Gzqyo/Iv3DIz3Ix4NMVlhQXZDVMAIWxG4x
ieu6IHtopXmTwRC/1ONw4p1fb7we4hbj2rccp/tFOaSYOuFtxm+6RcoZs0oOvleYoZnDw48jesOR
wQ3yGIbpSAZpL6NjhJFTdaZ8JZWuANQuOJAJNKqS9I1nx92IjiNlsOx79AWfTlEJ7tX8NuRjFdz/
kcC5lXeoWKGoooMCCko2Wun+CAYUOpHNioDA4Y88gszkke2A3YJk4NyKHtFpYJnQIbcZCBGebwLr
2ZQeZepgYDKzjYNTK04fWFe86BaobjgycnOxV7JEY+xdWSpYhYag2QFEsQozUIo+2yQ6ZMokTul0
4a+KLZtoc8dLH/iVfRHN2NxnYfhT39fhrQ76pzyivzCT+AfPAjB6N3o0oshfzYuXcpT3hjToX7hH
bQs5qikmDq7efOlhpKO/ZhgasD1wwkjTPRRIrtpG3VOGWENu7TyZfMdcyDBTU55NNuiTLHdvlRbf
2SXqbWuZFztF4CrjDu4QWtNKzPEpn8wjI8bp0ttBStMKjs8MfZsUhOrgjcYrlGrm9Gyt1iKH7Ucj
cW8ywb6LBoq9BPzfOuJRwhP4i4TeH62PkmTw7B/EdHQX5ULUiIit77tZbuexZms0o5RgItIcBw7J
kcsbzNXHrL3okGpYPkYpV2woV1FY2t81d0bjpM8h6MB1BJ8SzKHbbIOInB/MxYbjsZJ3O3MzKLoD
A+VVlkfjKg6DV7s4Iup+oo05Ke+2ibDttSVS63CadplRfeYmpRjoKdKZnbiEW1gw0gtH0uoVsFMy
4DnoQv8iOLvmJRYjYjJgsppOycA4e1Qx2mnAANf0zv5kweCZR6ousicJjoT6TOOJvnjnpa9JAqY1
rWyytGH2IvxjvZ0PPm5HvSIeWB5CZmZQ5324h2J6smPLWvP5slRVgBQ/6qB7wjto7al0ig2/BTp/
8qrXszYfG0WVDelxi9OJGW6dOmxDBG6ljHkeRrXs5KkCq8TIDjxtjW9zzdixGtR2nFLFDj4stuhT
GHKsbL/9bADPDF1fMB+hsCor8KVJVhO+0zJ2Vz7RPcROY0yJ06OflGovIINtJPYG/KEd9h0kJdHj
VHUzlI9mTzMoDhyFEiuwWatk4zjBeZL3XZsNh7pOOHIAngG5nx2gnfm8ByWBTlB35i4NCIKwdHNK
SZrb43FtmM+XB2PIP8aRPBSF/hx8HOnWcPZJKZOsxKfcOCV4gSH9IbOx00UZgQ+dL0lzneflh84W
BafTK2ZDCIr6qWGe7OwsJAurxlrIzcvuMcHiCSU9Y3bC/elRbij6uQAlgu9YL0Pit6sSPcIuGoN0
7WJe2BgJtnULM/iCtO2rdyDhHMzFfF+w4kHXLq3rmEz3uk0oyM8h1kNKYAQEkXoA2/mz9xNiBQLr
JIDhzTHpAKnRbkj5SNg7VrTraQBWMHc/EfSMu5xUcsPgqnXGySuJoMqn1tlV3bFFzHtqBSNju597
FnQal2AInbqxgttJ+OGxAgc41VRFIzJWFmNvfQzOoMsSds8QQ6C6RAQ7sCAPShcTJ741PEebppre
NaSW0AIhaSxFCXSfy5wbH3NeiK0L5Z1vTavEgp+u0rj5smObi+nCZjvAtZ97QBiw26hseSfnlrNt
Kv8tmtdojofrwKJso3uWs0k2vQf++NK7bb8VOjuEJUE3RdyTECbMbivGUazC1AafBmN7xSavIxf9
vnbCkfldcZqlE+1JnEczAk2F5wAvXV/wmhrJDayNXT+pZst2KFgHdvMSchpsPPKv1wgx43tcxuvJ
cAAZzgyAk2BkzsF8eeQuSFzW4Wwx7Sg1GMOr7wFQ0lVa1mgA5vgQS5qaMkc5Eywo3rF702xuNnWK
2YONV3bUAXUVOvDNpImkKocy31aCmfaD9pvmEfjlWBqXcA4vTge3o0RPFpS3k5fJfWd0v5hZkW/j
l0yDbQrtJCaldPI/s9oRnPTDtyRcuD0oPirWIn05U7p4bM9j8ORbN6GFCMPvQsn67BKe5VsJZTJD
mlbCO6PDb8+VkW2n/tkiQ3pNOwy6b+QWj61IHtFHnMBWziblWDBzk5KHygzfe2hU/WBboGUWwHvH
2bp1FsyJ99PlPbWrQuNQ4wW+aqCkBlFjcDPK+6EFTNBaTHroFJiwFPEd1vlpZ7HuA/vGVtBmC2kU
oO0ro0xW7FWxrekg35bTNkA3sWFaXG/qbYSo4iGOSXswHQDTCnYU+3KsZ3FA1CM/M0K/feTCFYqG
mglGxwAlnM4WLyCrwMTWzdegxvY7dal7kqEs2XakD5WQauNV81skcjx4OVFoSXYJx0ECenoj0G5Y
Y4R9BFsxXNijQoXnhOpUXK1bjOIrwomuszCc5ajr1y4vvsmgrvbbYdu05ilxyD0pKB9QVCxryrjf
epaP6IT+ys0M7orlEXIsJmqGTJBkhtG7ztxnf2jKleFjP5JGcTaD9LEsg19TRxwDMZJiiyERQ0SH
ioQf1vPF8AOV1gf0ljen4iKbOZwnKI9sdezizUT0NTqhvRVBiTJQ/mzspIU4LpolN/y+8WGu1txE
Cec9k3zn6o6/CochKiWvxViOcIKsqKZdHSdYl1XFgINcX+Y0p16Oxa1PrsQKxrlxiIsD5syHqV8g
TSkwjPgd2yPhTlH0RLDOyaNeXfPe6De26k+VDJ8jEOrnJL4xe6zFRB30G2hsUIOUcyNYq6wCEVnn
AS8gQvaeTNFQ/JDYldng9iuCmQBq2QyWfYVcjlwYzdt4VZRRjh2/5uTF9ysq+vc8k49d3R3cAC8J
4kzWsfagt4mFzKXr6lOQ7RQYhZveV2g8aSH2oeFuG2HrNWl77KesUJyTxXdTKvsUm/d1xK/JCpoZ
URm4+1A150oYyN74kBvfG6AwVezlSp00KCLY6jK1D0DEOEeWuR2Onik5E86wBqmZcq+A0yxDEJDx
WPEegTnOhMXcmpSQG+mYILDat36wbrRkxh/ixRSqD7a9YrTnACPdZE7wjWyMrVIn6RfwU4YI/VAH
+GZS5dbwZnx9+ZIIP/bb2uNP4Wig9bPFTRfbGzJ6EXu29quq0pNEA4z062MyTeDnGSCi3AEnQvHm
qp0T7CvVPjK6zV+ExRwZlWXjBc2xSbpHxI474fnwhVP1wh3QYBGdP3U03rlB90mOCLsH0wyPo3su
ee9eac4MknHNwT2gkjGpD4hyKF3u+pAuEbPoynIwlULHecG6iZkWtz0rRIn6ki10m1y8GoLrCIiA
rcmtgZ+bPxBdGo9li9cxHE/zgx/E7zF6eUajDowdUrfDGJG9SkgcIvpyLl19jAYGn6PmvCesGuUo
fQZQJACmDc6fbbo0C10cU6qyS1L1iMOzRp4MOZEZeZHeCyRmczhVBIaUh4nn4YAdideHOZ5a+6Yv
ab3RbSxLLfcNzyI12IxegSUvvXRmvisKJSPHPGbMEMN19MaAdDiH9UPK3Fk2ocL7jC2EidkhsEgZ
NjqOcccP0PktPDVTn70plPClvDu3FNdpwfvEllNdZiPeTvLqp/NdlZYhmQSWjZSWvho5Q7ctg/DU
hHa3NubpW+oN9UKFOnPgChIl+kUqEblvRPHyK4T9aWDuvbdB0tJUimHTlOxpW4X/Fr7DaqignHVk
IgfjKwj0x7Qw+r20kHsbU7OyjKHftZzpMd3Y3oXPvUVcC04x86/LmtUtmrVCLjLPlN3jcpwVRt49
lcs2Umr8bFZcbyj/7iXn98ZkBM3qITr7OjRuclR7B7tH0CfT9zZZSlI1tutRY9YKKePWwnFnllDt
vHEsHizWx5uaOgej3MGo+/tMu7+WvwEZYjwkffdzFJhNg8ITuOuHZz2jDpmjYNPmib2fUw6MMkHK
xPONkYNDwwOUXNg/kdLOwOJGBDPuW2xRIjCvzo9sHxHROWm7+UrR8kJ9w3x8nSZDsvJ9G209q0eF
vR8qi62i/rsFKHd532wK7tS16VuXBhvWqs2caZVULXdBRnBHM9lXrN/1whyc83RjmCw+56kpyYSh
Kux88zkaR3dVVfRfwZgf7amkU5XC2fWCpyUqgyuRfOlusJwnP0LhOgOrA80gzkzX8ZS3wma2IHcJ
ZTP1ZXNTBhmbFvIuOPFPyRifHU89BrW5zWd1M8HWYqZadey0u2OIuPSA9oMvlwnyLBzT2lTYnSic
XVSU6Wdk7cG5Jsd2dHaOhGlazSOUlPwwQMddJRq/NaYKY2e61mEkFnNvx+2T8gnDYsZ/KNEqrqOg
G1Z9zm6CupwXRLXRodmcJ6sTB7eSp1gSsmkv8UJhrYFTsIsCoEP2cd8+Spx3qwn9PwCQiTMLZ0BR
1fG+6fsXNFgHnLSbucGVBceLuS0BfyXL2o8kV9WxEsFzGuX1vc+3k9AbDabIa5GYrPI8/Ub+jwBM
2XMIWFlzanx7i795XMgs0a4VN5jigwu3730ugRk4oVKkoOtdMeTiUHZskNktfPjEH2zpxfW6Vqoi
tAM9EVTOVTvYyRrxCNsZTbPRKi/Y+bOzaZFaV2xkPmL3wemzH22bwroMcjb5xn3HL7hB9jmvaV4I
BF4bQnmHKKWzdZuUVJu+2AZ6ybdRPsqR7BjZaMhq95j5fXnTZX2JHcQI94Ed8S53g51WBQFeWfrA
IZZuS9Vvp6A8qrk8kW23ItP5ey2sAdGOx1FWTWzmGe2uxthUOBjb5zaiKUEZMXGWjLuCrUnRISIr
pbi3HLyiTv8sWHq/dGimXN1d7YkV6lJIM3pXL90iD8CqBhLg4vSNi3BDiAP7Cqj/DWht/G6HZsHb
Ict9pc/4NFO4tZWLUtYU3/ycJXSUjYQlgUjUXccmOkRlwCFCReBg3vaymZwyXUwH7IgJpzCyYhrI
y1CyiWJ3Z5zsPCHsWurH3KgJG6yO9HUWH2n4RPCMIKzbWpPH0JSRUE7umJgE7pZkOA+2vCuNfJu6
DHcn8WSjn1lZzWjduC2V4QJIpqqqc0SPLeKlReIzeMldjfIYQhDPkmLikUneTC2yyyAefrRQT/au
jYILne8KVPPGtw3nLi4rqIBCMgXwbV5UefNo5t1LLT+SELI7Q2iQS+lb4gXL3KLal0lzibSuTxFM
j6wNpqs1Bu+WmVz8Iky2dArvmVdy+xjdUTVjsmdDVDFiSsmdSJjVzAnHZlGbeDAEqvDE4lWQKfHa
9ahlfSTxqrAl75IfS8bZOsFpgHoPwW07TwAEPR8d6aaIVbUhSHncla041/O3zsZQYvhAhgfzZmi9
bIfTA1MoZM4u934C/w/3nqCNJoJuYmyC+7A16rMi/GnDAr7d2MWnMeU5DR9AfsnAkGnuLMhBJNF1
Sp1pE43+7WTb5YHVkKybZ6olceAd6LNLRFzP8WzXRJb6VmlwyqX06tE2DJBkdtb8JLrFb2SPrMoG
QV561H8wxIK1EeKaIUCCbqx+Y/8N/l2/pdAI7oeceLh+BtMXMdrtuuR9NnzkJEb4Ksd7M3QEWecu
thgOW46UM3dYecvw9BkSy3chxG3kVVBRquQxUSQ9TTxj+yZhKWq9BAMWLD+iTfK9nShDjJSkQO6G
GP24BnyIjmcYrzQOIW1rFKmr65veWmdZtQcf0m8kB7cvs2PFlAFDP7QcROLj0HBXJ26+lcwpN+2s
wwP9GcFmNENM1XNuyLK9MTIKMssknl57WFEz3472lT129Df4EZl3MoDtG8EDT75lqri6+cAEeUb6
jmtk3DfLiEPPbbYLJltu6E+4q1KBsM8ZFh03OuDRbdwNrXDBKOkdA7fakg7BYCVkSVZp/FeWNNtj
buRXuEk4sh2HXrGSNKNjskG2wCCsmj/92iYh2GnY0Wpzb7XprZMmFUtBs77OwykIp5mTFK/P5JOl
3GAPXZ4Pr7ZWaoBmMLMSJ8IiONsjvqXc6sj4mQqkSe8i7Ox900VMA2QDyTUmy9ApGSfbVn4T+AXr
iQSdVOdeitEuzja5mqveH9gzVfueQIptqGHoC13r4zBMO/aaPE0jcCNZxr88Az1i35HuJufKPzvc
qkPk3ra1+1IJt9xWqiLzKVg6u4YbJ47jZ9JeaHzG6JEzhf8F9X4LOAPTjZ1txzxkmqncdVtKjK4w
XexbiwHTejH+DFmZYR6lenCKR68CsSHn7FNyk0ovTTc5YSWr8XaarPQuMPAFQB5rMyveiCi6c81B
0s/oH42R3mgdqhWvArYl3bOl6rsxNZtT4OIYCMzyw4kwlcS+++gb1WFWCck+g2mvNQ7i7egb2DQC
TnVSsSHMmfLT5PQehoUUWXG8ONjCt6Ex4lG2guzqfjqy3NWk1axTVjB7yvFihsLEMTZDMjn5DiLD
dIKKl2qEvKZ50RWrWJo4KBqi2DGWxHatwxOcmmGLTBSxMVG5mwxA6aqSZHV4KV6iirkqUN8O2tkI
K0qSRJrn+pQbn6aBbJX4O+vkJn3+MABxIgSScj7BBN7q/q4j++mQTymQv/hHxtL1yZyPdereQ00y
Nn6Cx9oYjrHPTyx0sY1GVHJ4Ydj2I3U8tPFgcHTBa/THYiIij31grkcTq6LJMr+btiQhGxzAVXW2
jHjHYpXzCrQyVWIeHjSIiTDJDoxE2kvKdvYgJp+8BYWDPGapao+fQQUpkdBXpLk2anE1Lur2GlW9
6Qb5Limam8KdJUuxvr/WcuGxpGxtrB4rl1eZV2GNVwrwb0Ed3ZUlqluTKRX51u7iIwkZH3fFXRVl
V6f1UAWQJY2KwSVnjpA24gInZZxhwuwxcVFDjcgaxlqHF3o0KtSgkgzsHXfdmcWBQ6r6C5vz/03N
fzA1K+KE/mtT87H+mb7ln7+bmpc/8Jep2VD/YJOsiCZyHRcgoGPxt/5yNcPE/ofj2trT1P0KQ7EN
6Oc/bM1S/sOmJ1dAikwX6YjHn6JjXhzP0voH/1fSKExhOUhZcTz/3//9Mf6v4Gdx9xclqPmnv/4f
vPTvEFG3zf/5nxbW6d9gQtJR7oIQIueVf4flMhXh7/8WEqAz3xO6aUuStIz8MZi8uzGc0/08Jt0h
KG0JjR765Byxy7IEMg5PlRETa/0zwEG5my15Qgjt7wOjA/ajmF40Nk40yuNhH9V/iIXQf080WD6s
67JCdizJN9cIxv7+Yb00MwnZY3MWj8kt7FC67xDfVuPJMzZatoHdcr7H490Qppjk/AkcKCGLWqd3
o1+Vr31777sR5X/r/Pj6XhySYu2aZrExLHGYA3UXlAx7C/5bspGXy+DO8C0MHGPobCgAsEYvgl+/
Opj5KM9Q3xi+YuD9SnXqYDDFTY6v0LrVNr5fYGPlzjeiXw1q6kWxxdaI9xPiu4FxiuebB69gEzPE
2U+1QBdqNXSHLxhDpa5ihB5reWlwjkJMfQ4SUhDf/dpqzeKqtdAPRBjqw0ypvG5a8UMn07S3Q/u+
JynzyMSWFs8tbshBxIWn95oilPHpoC5ypHlN8XkA5MHt4rucFB3kFZsRJ5WklGdVZVdRk8dKjcTm
JPDY7FAkFSXK4/FgJI773Ez5D3NMTn2rJXIgKB5VUsNhYEP428P0H3fs73eosP/lDnU9x1RIU6Rt
2aQQ/v1Hr1k5GzrhR6csousBI7jqgKxugL0xPVz+Q5RTc24L8+RXqjxD/4bOiyGzgp669sLFLbVQ
gvKk/m6GgTy3fJVsrsLjYM630TiJC+UmGn/Xv0gaz//+4y/P9z89YHx8ZWnhWhb4AmeJLvvtAau8
kHmeYOwdWXZzLNJ8vnFlHN0Qk46dTgJMi5z9BKubJcw9gR16H3pJuXMNdQORzl7FBFCzKaI+QIa6
rQrmIoXzxzSsf/cpSXYxmSeAXgBk9PdPSW54PQliNLEfzXdGlV+DBJ0ZiVWsqCYkCKP5Nke2OCFO
jqqxO+ZWLc9+qdKbtoIT2kwtbVL75LjDTQpO+Gz7Tnv4w5X8l1cV2jzelMuDb6LF+eIz/HYlXTP2
KoAtBUztkNV9073JLvN3tU3j1boippHieo08khhewh37aEJBXZKuSJL/upRTYi6tCjDeOG2pJu8F
KwmV2/UfEG3W30kRvKd4p2theoI3NeiJ5cX++2+OH3IY66VCEOTXbJrMmQ9lVdtEhw7FsXAq80yE
jL5LRYpJo8U+Uk9mtHdxk5yLP1w1+S+Pj6ck5MnFl8Zq0TaXX/73q5aiHtHWSJCx4/7CiGx/88Or
tLobKx3oXVCbTv333onTZ3aEvBKa5FcxEdSO3G0dBOR8R1Yj1mVfCI4I9dOa61+ShSmv/nTNZhiH
yq0jKopLbohBLO/EXi/gMh1TSvtYtRYRbRcU0U2UY38KveDJTHPcvnazhyvIkqwEywi4C2OHnxIv
EmZ3adJNO/qZb/PoQSRPBnmXLfzGwkZXRSaM90sGbvfQhDh8pRPLcygYW+GdMzDP/OGu+zttb/kt
uX68ebQm35Tz+59eP0XBgNSuepJIQU7tU89SZy9i3vN1fmAz4HDssm8dpX5UptUhgyVcJso7sZfL
DqZEsTBb7ExwQ9XGdPOHD/dvHgnHWk5vwRzSNN1/Pr21QcI3ayQ6QxNZW77o7agaVrz4LwjtOP7G
8UMR6roJ68ewzE4TReGserpVwiSP+B72TsPcgAYDwJVdIaZUiXHbx3hU//uPKpaP8p/Uwq/ryMXT
Fg8wcUR85L/fh/AtJwS4WGZxVn4ODdcs752sRv2apzyr4/e2yfKNIwD9xG1vvkPkalDrYfF2Qi5y
UTGEqYsQx52HpANZf5bbJ3xdEjlz+hJ0Ov1DtfFvnmIlXVphyg6opuxG//6JbaM2fOmQPIgHBz0r
2O6jEwaoa6xb2peWxlP2F2GKnTcxM58d1zsJleCDTdBY/eHqLafE36+eZzmOh51EC9uyFgLO708x
vicgMMGix+wQ/FVZHd3OIpmQF+rnr79qO1OccT0dVDlNxNeiJjak+SyTlrSl5elDTfxrmJZhj58i
SXRS8HsmPgSkweWOxXJ3DjyiS6IaGaqyXGyJxgGrU/iHq8or51+fKO2YnOYCjg5vc3t5Y/32RpKE
pXkKhh25VEWwa+swv3ipPE2OeRThAlogKGdHurTHC0TskcDKs5BlulGQUNg0SExI83cELwCcCS5e
2YNM1jR15Y7kEoFteq0qUkXSqcaV2lWnOAAGZ1rl3QCdoKTJ9Eotzj15SMcS3/LuqwZMW87cqEzI
Dkwg2TRLFWRH0Tfpga2cWBEHWQyEMXVfh5RG0h6RJKi3psYdafpIa0IGgGJi4AtH8QjR8UHPs3fL
WsbapUX8VjrhB1zC9CA8tGxTyCi2YrM4gDs5Rkkb3TQxr9zGZx2UDvADpUa1YFQM7d3WvfoM876q
QrRh5Wuh89e4L8Jt5ZHwnDTRY8XAZ51meAWQqvouWhVdDvI8YSa48VxiIiNxNdDMEDxxDXg2MZG0
5WZgrLu1BrK62WE/fhXLwxRECO+bW5e3ImTy6CWcGuegI+vFDEpjJ0cs0sGS7Pt1gaIZbCrT8Gui
rQMJpNhtTeeCWmLcYdPwVujZipshT94Ai5c7ozRumbWvMAjhyzPgAbKwv7cXjKerqw++Q3hEEUbU
3xhgmITonbX598waCjzaSLm/fmLEWQZVt7em6IL6VuTvX59kGNTV1grjIpUq0RjbLtW4hWT+7jjG
eFcYGD5a0hJWWO349yrMCfEsnwCYd2c4jlsl2QL7/OZZ5F++3jcjoZCbxK+e7HbhIJRgOXa4ZRG1
ahfH7bwoO3O9Iu28Zj3O+MWVRczCm388oixGSEMPGnY5SJnoP5otmd1pmz1HAuZKFVUW9h1JQDnw
vsl37cduxvaXDkdsqdOOL8t2HXOD0JBo+taHU9lrFLBasW5jYSVrFqkR6pRgwC7fZNgQw8m4BtKz
1kXskpfUNOW6HKujnkArlOigAdp6GITtCG7ryI/RdPtxLGiOyib4Pvyq0HivTZ6M/bA0Ur0JpYXJ
IlNEImJc6DAwRttVraAk+mjvKAWmEttv7BxJQCW/1be5ttWH2zvsRglqNBVwlkZaH18VbYygjXcb
O/MGM26QD+2KGPusyHeTUfJhZu/dapgqf93kvl8Xj8r0dmFlyTO75tPXLz8l6lT6JP55w3UOZLHi
UAQYmAY80DS4Z+nyQKm5DXceLI3DVztroK0QAbqgwZuQCvcmwkTrtk4BAGS+/ux7uDyqgDJRI9Pf
JiH94mSjT+/U99bJvhVlrfd24z1YkG5u2REuMFCi+vL919UvnYxVOCasWdb1vrFrnyFg8Yb28Qbl
CrpCF/mNLpqCx3HR1tZuu3UHeQhmFzFEyeSss3ngyUjbiDx7skvr2Yqhon7df5gDnvRgOqB9bUgU
RcYTTnb43g58pNPk8zRRdVr818qyytsxQOvevVSJ+4s+5hJD4t8Rf7ElUmzbFLwScYGxNytR4CUs
x09/XZ1R9SC2QMYWEy++xBHPYiScKj3KMM52SRjdfD2m7PwYeIIuAotrsqEIEz1gfpTzWX9UGPZb
LJbHSMx4pfwBHzgMpKUQ90CsnbHMYfcNl8jvqXi0PW9b5Zn98P9YOq+lyJUsin6RIuTNa3lfuAaa
lwxuA1LKpbz7+lkS8zJx51qokjKP2XvtsfZvJNEOD2mdDaw8yGY3Bc9yVJUJYrWeJJLsv+XjX06y
Sbi7Dtfpk1cInTdNPLQZtopBdEhLhKv4GUSKYQeK/BVdJ4X3UpjhK9guD5EbiEtQsOr9fZkJmspu
NVsO6fIAAyvd5dG+V5lzWJ40tp/BE4KY5XQuee8DxhHbuI4/6pL8u3g26sx9Wh1mt1YfmfEGJJkL
ldhH1gC2jlfNqj1t9u/8eFh7YtMcj+geZy0IlzcNbXtUHlmhicWMk/mnK2R1lGmUn8oSlEVid4JJ
MonBdFr3gEtwnZLPvJu0XNssr4gkgupQgdBbsxs6LKHLy4vkWNEhspAKtHa096rBWxeedhoRJqaj
c5a9ITeuUeG5TioMK90cOJACfQo65e1ro5u2ftjuFFPkMOZcaZF5+zL9GXH02mzf9/R1y/273Jhu
QaBH55BXNrIutfEmnuRsOfPgNmoNKPSISXfNb4cDXSBvhvVS+vKZ9F2AyMuZ2g5PC99yEKT9sMxI
oZURHAyd+sVvquw5G//FAPMFDuBX6UwvSU1Z7cz7QkIOTZA4BhkJiGoR9FzaDDw1SeZ0yIjJoajP
lPUe+qfue/2qsB+qKe0IUFGXMWmDeyxfzbAPrt2A47t0hPnovdtmk4LUZtrFrFZfMSx3MR9KtdNY
xnsVElJDzNkuyVQDR2LyGngl31/aDA+1tD/DKCVMq3SRScTTcJXg3Y+GYmAEWe2f1IseqRRYE6KX
3GgSWwvoy2Y5a0MbZ+/U5GgmfCUOzhgeKhKi4BzpbELSjhp5+ao6EoVIcyMkpcxBHaRwVw3OREbp
9iGD9scCyqhXZUEgtV1nxTGdXyEPZMoA/2JXeiivpMFv6hJugYAS8+c0Uc4kBWVQu9eaMH5zPL7k
HmNmqlf4z/VIwmkS2Pz2aWB+arHuPLtV+mNliAHBvye53sH65F1fpgXLE+HwAmP8hW+vDRQzQX3E
opqc/DBHvYqJLXfJqW8yD3UPe9hj6wImxHrwj7UaoZekVmynVnbHuBjfgemba3LV76NM3P3yb18G
EmpknF7Z7NSUoDQsBrXXe2Of+H5JLxYOZAaNHnsBCQVh0v8qz+sOtkgO1oQcNmuH5omMc53ndkYs
Y1dKx5T8HU7nvQNOQMYxonbO6+WeLBBon7GXPqeDcyzz2rzYTr2N4EsfiySOnqeZzlajU84zm5Sl
KvzQ+3ZADZS8tSklKSsE3iQXMSTLE2hJzfToCCPaAVlCgcmSSCsV3i8CdzOAPNvAVqAZ/RBeQVsd
+ya2dkmOiLQ18+TuYLILn0FzW6QdkJ5huu7rcmVrxqcJZATRjA/kPZsv1DJnoyeydRtOcmeMOSah
udZYXl/22HBT5HiAwDJs3Mh4+m3xLbjnDiI6lAVBRNSjqSNWlhuwOCBAsgbDaz5Xzy5veYf9Y0cQ
xbSjWymPSuurO+SfszuF5DtMdwyqOh2az55aORxFc7ESid7Z+RBeV8IKtOvvuV1O0Q95p6jXDI8V
ZgPxJRjHZF7SFDs9sMU+6NtbVXNa0lBYx/lMXdpDJwp+LNJHrypFtRLP+tBl3Iu1fUvuGgbvoMAW
4srHpsU8T1e5FGOu4b8FLFZDyF9nx0lpGqz8MihSXDsZsWTrGEWI/mG5gy3QRwCNkJAsl5MzorL2
W2M/1d6RUIMAecoWwWR1RjMtUj27Lj8iXPUL7RWAXH28z8PfRKmzKTyUI3U9YbSqy+OMI5zrrJpw
tR05fkSAGDYB6Unz0o+PJrPZm+/2ZGUXq+UgWUYzy+OuqtaBxYVnwrSZavXRpfdsfLmUUXhhq1s+
ySvsOXPdtOE9K2rvqqN4prBxlExOwlSsByedYSgrSGafR6clBqwbwJ3AbCLqNzMxmircv21dXVFH
v2p+Wh4R168iqzuFgIOS2E53sG9YWtnOeCUeDE29kRe75Qso43FVdrCVkUNYm8xADIMfAHRDXByW
R7CvyOkdR7WvBQKIKC8ZmjMIbzqbubgBZw64HVQyIHCzlaCTs+dlOmHzunqMf0jOUFejjP4VE0Hk
wDpkvsPYTVeBjv3dnpw7E+GXsavOdliKP4OQV2O0X+xBfGihF+3wfJA9n6mI4Neus59IsO4O7HUV
RaRebRgXCt0qrl5WkX818iaFfGU9SwMUo4h8bR8aGNztled+mCUVK4j98O74L2UJw4bGY2+65OQ2
ZfmDBzbc5OyG1pAfD7rVQRZUtGYRbKAZ4rc29OqfqpE5Ti7wKa+uVz2SxV3OCmbMJvxybVftKgkI
gxyOFTwwp0e/rMPesoy/LQaKTaiSdhMGrXGGlckeHQefRG0FtzIvNiH6n4TOcb38I6mhbwayN59T
QI6TMcmjLjRqNH14GxpYbbZvvhPuTbIh1p4tssvADCkdu3Zj6d23Q2c0LkiV+DmvbRQKUmGodv5z
YNmSUT+6UPeDNUTMfJu4GPCB3eIVs8o34GLRqStgxWfC2+KTsPZUe4Aw/erk14SQxvHFlN8YUlPS
jNa1yT+sSbdcI05MY3+H+m8PcUPQ+CeYnNAu6IhFV1ndozdX4Yfp6D/20NVn2QLmxehHNloPMlTO
6eTGfD/D+T3wGBzMHKYEy9V4Z3vu2eX5Wo+1swKKU2ybMMHnEl4yU7Mu+HyYjdKmFwYAMeWMLGjK
yt5OkzmtYYv1TfLE4OInVriyrBFBdckYGv+v3LDPnSUcPhBKF49GZnz6/oj7gpxA3+400jqDvxHY
QLiKckRV6hx6q+Kpg85ITDbG9J6C1erbs5tDNCHQ021p1HMfbL4d139hroEjJXjXHwJgaoH863b6
qzevmWitBEUL+wf0kxn7YpvJjoqsQyESPFN8LmFDOHc1+ViHpuitzMa9bqbjYSrTHcGM/yFJsKuO
iCyNdGLP5hkFnDQcrNpdzX85z2MiP5V+diMPSm0dlQ/gfEj8UT90u8mZmCZk7vndTcnPaXT5HZXa
SvWzTjwpGlRhMl4PGV7LMmW8IWDpwkNckT37gfIP3tOA9sqJoCy4cYgshL93zw+86Rr/nBvRNe2Y
7/pwd0LiHRnH0syHbz2/yxizjEAuSVuLeh1iP33h0+SsHbsdr5UsTrL/ESPWqqp6xB27zigcVo2p
bKLIk3N0BfZzMQwNZp6ynt2A7LLgGE2cEuhofrxhPrRboFqZ6zx7gTg5eZIeW5Sqbpm0x7gkdsKL
vpoSAJvDkMg0wBzzsoAnUgwNKj34r3fsP2Wtk7bb+W8FWb0kbm+d9K/jFAzz8hkaI15DC2iv64uj
yKYMpat3pFb640J1JJp0eGHRgPWjfxBZ/EiBiYw1/G8M7H7v98GpbJN1o7NmKA2iSerUIXfS03cT
ahCItoAeVOvzQ+XO62DEyY4Cv/Nom4YkvYuo+OHqvidZKLjn0ERpsIBXgJu+7ZbvKksYZ6MlTyL1
iN1GkHkTELc7kFcSdAKohk4cnVm/NgG6EIffUaU2HIWMzPC+SS3c9gzlJcKRwqG4z83y0yRfesvK
gChyeoEsRz+YVD1MDWpUDnOqsplT1vVijr7aJJocSIWF7Sb8vV9GF7jGP/Ys/pli47mKox1n8LEp
3e6qRv+rdfEdCHhCpAfmP2FiBqsRqwnE7BqbODBGchrxPEbCZMaoa89s/k5xOlVnQohGBD6EFYPH
uvWWeZzC1D2kPdUMynqHiACCC7X6nE6Zt8GHidAuebdKk6wDVVCuBz2XOGVCpsa3cbDH82zFKSbb
PRQADPPBwKIEkzj5qeajzO9zrgGXVJOmVTe+bUayNK+UKICqV3jxydteAUqaW8Ui2RLbSZBqD+YG
lpxofBRy2bQRtfiDOgDwKHqmJEsNbNzQBqNuPOcz5zOtkRxmU/HutnaLTdT8MU1i/MqYA9I14ebs
UZR+qN48BRLGzpTAiaoFexx6ZYLl1Lhr7GGfJ6jQrdCeVlUW3hPTO0mTcxbu17vsIvDCrdxiioIS
YBxry3qg3oCRXOFho5A8BV6Ubjx018yZtxZWWIqSEdEQoQHkh7BvV+UD2h+69wzWrDfCCTQHLvwK
Eq8Nk5jDO/+xuwawDck6zGpEDcm7NfA08SVuJOHPeOsBYDhj/5x6ZBUGPtLIgqkhye5HenB16dSA
tIcuio+m4HhrSJ1NSuwieD33ndNyDAbTMQwQJ09d9188O/RDrzt1PZubrHlijn0rrObgwNXiiafl
TlwTR0c3award5N3NQlNdfIaqN+65x604pFAielg5PmP1xkbNRafY1y8VI38IezM2cQRvkVTc2C+
B5wkpakb61A3uIpQym8r+5vJpnxUnuOt445Cg1mZPNhFfCI4jlkfuzgLOVgykyB9TrRemU+6hOvs
Nz8oHT4aPMZrjIPNWndZ2dlTvc0Cl9NXaM25b8vxNOR/AgnkTER3PSAbjjnxtB3qaIsU7QNhYbhx
iBbCvjqA1ByaPdo9/DS54VFBQEJxXMHxYZrcxCPmngTmS4N93+hptp3+kbsyxCTsvNYOqJXO7Sik
MudUEo9DMczpYrO7H8PmAowI+67HT+34TNHBjQIePyf++N1P75peotPX/edRnCY0CVunx0fSFJTu
TSbLjRmlZ3S6WzTC9Fcp5t7iDNCgu2Ro01aMMa6aTVnj5vDGY1xmLucfKw+Q64Bnr7KZLrZPxJqW
N2SQI46fQoiBAmIwJdu09QB38oGZYBCQM/Y9BnI1NiSDkVc9WC5c/bvbkRXd/Yd+8js07ccRsNS6
VP5bO9FCwLD/VO45R++J0rV1VzowC5RkWyVBXA9VqO/8An+UG7hsDnUdTscquStlFTeAOMDVRoJm
XfxlSCnJmzOflAFVz2aLsdG02bhGQ4WVDayMc4+4/dllRxxVQg+uEXb+0YkiTFPItJMchuNQuvqp
iKov8AnTjkHxQ1YWwzkIvEdC3MirrNI/Sa89JQU8taK0f1oIkCRnhOTXwbNHzfZJ2XQXsYnc0C/f
7F7l6yxu8Gd26rvyakB8SieDgAjR3B4hYPYUL1qKvrHzDMYhvXtMI2/2I4KfasW017zy6k/o6qHa
E7YH5YzxCFHvn4V/BFmLKL3xOLtDfaOHybaxPsMiI4vJbzCP6Z1kMozGMml8ooZUejCs/t9Ums92
1FDOQOG1QoYAdehwWHFee2H92gEtCKNnfGInmwJs5ctiQ/8Pk6AUahVFBhm+BVAsR+FPqEqLdCeD
PsEO9E3CNmFMKFlFlnSn1s3uQwqMKeVFIHHxbxTJY1FCb4iiEHzVAzuZP3jii5OSFMUFqWqeOVVI
HIHPW2XNbFQXAzsBF6yF31ubsqu8l6lwnJMCZb+q5//LolS7RX75uPxFVsvBcxNfYLCirvbgzXlp
ND0sf2elZo8+CNt1Zk6EilPYPNTz/1QJEKtA2dUh7qB6QgayH4i/CXelUW+HoR+OZpp6L3kfYRVA
mSthYRD3wq5zJDz0t4/VU464wLsGHu4rQtQqH+o1h3O/Vt3k79xk1qwIIQ4188L1NEAZnlJyv/2d
jEP7aI7Fe+TB9eeoItzGJb8ZWAUkUgF5JYamt3T17ejvk6zo76J18BzkJE77FhSSeED+bSTvVTNs
YUfnD0GH4hFLdb8jh6a+55aPjHdWFbCh35s6KTkcSSNs+mMWQ58jTrXcJ5ouN+ggga8IVuFcS8mE
FGosCbxWJgiXbm5Gkylotjp/6ld5lX1Ki2hzSlzcDCTW7gG09jsDvnBnsY5J+BBTF8MBH2LE1rfx
duz7GgD7UF+m7BsuUPWHi2nRwc3tfzZYlDIiLXdBgZqKQNR83xvT3y7mt2Y0R5f2SRtF3gZjM6YP
PVt7NZyTbiC8YAxx+YT9tiM65RTUX6hGccv4XnObhpAKPhqPgCFaUnoo8nLRycvBhON4dPuIwXMn
vifT4sZoK2ytDYW4mjl9dmLklwi7GKRZkZ1qlx8fU120lfpYPpiVFq50rJmrcXyqUsffhwGKwLRp
/lC8STApWwujFhKg+E5WhXz1hzcaAjZgZFizyIqRt6qvCmH/Nkird428n0cLONjvWAlXGWDv8DWR
bnW1R5MoYGmewsn8g2suuBVlVO7dIP5uxmTYaKmYU61b7zQNb75gXr1MTYgftNdDRMhYQsjvPhJB
uM2j9rrM4Uc3NBi8Rt5xmUcsU59cokbxRDzsbbssNwj2sk2s6TdVW7SXjjyGkc0CcJ5o40HiETaF
cYcYTKMORMMujewAmnHgp+iL38c2jOgdejs5GD0i4rwotqPZvsdtUL1gT8ODa3lXeAYexaiknt4F
yUGNmbVJg7DeayXLtskquBLET8Bo/ZyzOgzZcwvc5xV+kq70eQq0Lt11bgNzEUXhJTXp/8N+JEU6
iU4FMMd0fphZzA0Pidm8y8R4Ea5PrMM0kqpu+z+MvrHZkIW2LOoKi7UCHnsMWbCvqZC4J+cRKGAO
KmOwg4wMrC8UVtaxojJHqcNKPAYhc5YJNzoUxyM2rm6Vtm20UfXAUxw9+wm6ZcLn2o3RYrJzYAxw
YfBbz45UfPXMHccx3arCxSEdYIl3CqhkzLewJvgtnx7OrPm/g/ds4m9IaAVBBzF1YJqxjvM59FR2
oENn0aRi9LrHfbQqsRrgcmF+VgA5J8fOOZGcsG1k+0QRGRyaWdUZ8HmcNAitRW+wzBpILLec2twx
ix0gqlAKjDU5Gz4HLv48mB1Suek6zhLqeSzwqCdyvoIRk146R2IUMobhzJ7X0qv59ma/jrgA5QTE
hSiu4p1IvO/G0B8iT+8uqZMxPHVzPGK4oTd6yzU0y3HsAJ5/SAogDJSLk0zDztebN9B3BdsE4hmb
SH+02TUfUyIVMUWUDw2KyDOY7psNaN4nzvrYBMCfmYWxL+iw1RER4T7NY1EzquJjlDDsbk3d28va
+qkaEkLcoR2JbeMXiUS8K6oiuiCd/euRPXAzAqxAxrucsMuAvMBf2sLOWgaszKHKlWoqkiLmGbYI
pUPSA+4lb7QlpmDj4HYjMZWak+GETA8Ck/+uhMzDbd6nD450u1sBdlyPOX2DBNq6vVpmf2x0Zyo6
F/qUokQT9qOXA2Cp5xmv90HS6nhWJqmNyvcuVYnSLEFSBUUCXJyWn5xZ6+nVVkzlsEEMiYEdhu+5
kUdtNgHR2vN4BP5dSHWasw7u7VRsYweSR2dlznas3WezZ1jql9VX7WIjK13t7lvV1/LQtCDC1lVY
/mF2/xZ22WvQd97m902oAn8PVaLcVhW+z4IYSbv1bpGskNCVtzx6rtOALM5UvNmVA4x8PkO0EGcT
5MjwMDAEWJeW/Wb5ISnZ2ljujLwpdg3RCqM/oGKK7f/PxIN6dmsWwCWjjMvWXTjfNttL5Wf+pnH+
M9lrnwM3JMs+q48py8k0scFau/TcNN/O3ulSZxVmHnFtxIpUhfhPJbxyy1AbMx6By20d3sFbP0au
+WlQ+948Q7anXETt75fE0BTnct8Z6wVBMm8r7Sl+MZouv7p59WWBn5WQenrF6tsOjGdXtiWWWWfa
ZWQqEunqezjBzfBBNurLN06LVGGcUkQECH0ufjSHR039AfTPnO2gfWMwJxPPNx/RmYy+xXxS9mhG
Mo0MWYYDYVUMu7Thmhxl612XXyWEZbQLqWBCPaEn84H0mSUxJMlIuEDJMPjgVM17yrv2CLFrO5Y5
CdMtMuhIakffYpnfjTaomVo7e5r/qUAiLk8B+i0HVAf5s8p56annSztBbJFk/4UdwclJc1IOaL9S
lP+gisxYYBDUdcASe0A9qVv6S8M3xKcJcz/yIH3gvcMwhgCDyAh4yhEcfA09P9ypRBtXlucnf5pO
XHCXkAeElR5uXnI2g9NyBhFBCqhUTOPGAToDbofG1JTD99QnP4UbgS9Bw0jRzdp5xiJtWVJNOLxY
liwXWlY01Zbt0DHNyvtSlKhaq454pWKg634PLw2hd4afCQJ33hzmTFHQBj66Ji6kSgrYqOMPyX3h
X51XadF5LoXScswv10XRlj+G73cPPfRAyiogMr54zGyjZTTJW6OBp6iJZD8nFVjaIGc2O2eLuj5z
BQNb/8YRMeV9SnKE3+JLTQv1PtRjRlFNgoFnB9vCif62xB7Nn2/cwM0leG2zfFeZ71uHqA2PdgGk
Nayzx+W4mmYpS2TNUUEwmFl9tAw/2OrnuPZCVierzgHH0Zvx23KP/Ir5UUZpH4aU2klLpr8TAgUK
ujl0ci4MPGeOsYpB2ueB+TcYmanpRA30mYY7rZLaQVTBhdl+eIq1EcR4rvS96KIveBKrSrbmhUPm
Jgo/ubVu8O272rGL7RfN7FEv2Ca6SPhQKEVKzEl6COIa9wOGhbk+9RrgwpDyjcMcnbHrqcxs0Y0w
QDhxF+XuotpzdO0pCoyaYKRW7vuUBJI2npW3jOvbmgeL/B88oeUmZhyxEeIj1cT3sp9s56V90Vdf
A3GKPS7CDGfoJSxauZOe+9AZfAa/qiEKCkX0y9mdvd4eVqZ10+FLtnIcWUoPb0GIBy3VtG5GDSPo
nZWb3DHh3iuAdvZv5lhbaMdMvAkVYaUWu0o7YPufE4pyRjLOCnDWETeYllctxr5Vk4wauaTzD2Ax
b+oD+08fIoCMIS/0hZmvQ7feL399vgLVv7oIGYC1trlevleX0mRXkWGwRf3RbzQrjW5mDzjlHIfm
bOFQhy6DpUnHBsp3XuWnLWVOLN07gPkTjFD071OlgBfG9+XfGCKG2ucmD1YrmM5IljyqDNvthAvm
4IKn2WXA+QX6iUElGX0TnrXIKGzqTW4ChmCsRXkimTelN/Js9/1UanOW2A3N+5/ZwQ4cVnuw28zc
hE5CeYcqzu7TaL980e4QNxdvYDUDO9KkBi4OZjmqtWGSBKQH5KYq+NZx32kUmWggeRCWLmvZ6PLd
4IXu1afjq34D8A7WY1SisHQoIEvsLlTCRPnWwbtSAJzxf9xyDxlaWQ/pOfEaCJvQ2/maMXxwHGxS
Il3WSALJ6XPUrREWee18jIuNZCopPcEL4MEuvbPGWUxOPE8ibVmxI5X+JMMkXFcM/gB38e0qq+Ev
zrR9pvvpZlEn29PzyHTjIecHbf1KHkWtyY0YSobpMH82SxlJhGfNxKQbR+2WdNFJdsZRlw1rmvnV
yTWnRCiDarGY2OWo6WsxAvQoPbdqpp5wZFJ9+piXdLsVu+VTNVJgWNrQ3T3UpQkQH91DYedPOMqr
BM5LadjjybELTFIC2kKhPdbcniezKN7izt7JpvyI5HA17A6C2/wG8HpHG/o6B+oNDnjNzgg0HJd1
1UdZudF++bsCekWtHP6vnIlThrjOyCKXwosMvf45SMi6WVqcbBZGxJpFakbY35cuGOLvvnRgxRRl
cGGOE9z9GL4vwX1eUzCwDeoAAgZRMPPPMypyswJvjcsc4+f8IGH+1GJ3v5zmYVy19Oew5LLKl3sx
YK0uIyaBQf68dKdggYk0NAQ6IQjzAEXVZ6/xr/0V0gIbhpJ0Xk6u5R4ZC9fZ64otNTUt/+HJO7qA
1EE2TcE2zT+ZG1tHItIwSrTM2C0ZHsBWS0RCbb9bjoNFnMvxtddJtLMNZ9iWnfPPhzHR4bAvYwmS
rBHNobVHFguqn/NqgaZFfo3xOCKnaKpbLprcp2neD+Ogjtg2HPxBLMKBUnr7OKQIyZU/bmVIlJMu
Z6xdGL4RO2pA1qUzBo5ApOQQW3viY26xVT4uT7JeqIOp+KkYYz2Bry9/W60QkrTuVYhfq/PvYltj
Bt+a7XXxZi1fgs2ylbn1NlCeeUZDJVZ6UtKz84qhItS2ZpUF0NtTd69ZTNo8URy7Lnryyu6WRbq5
FTW7SF8OH4YRWbtFBYsU23zC0r71GoeFghWhjkuDMzLYW9FgBf79MHUNKFthkkrO8RJ7SbMefU9b
jw2rnyhOeedzpKSV+tDrNj9otY5vJY03xSxwcQCMerOq15Ydj2dr+ts8JCJat9gL5VZ/DYhE6BhV
z5OZdK6YvblrX95UN+kB7dpM+og4DYEJeSHmDbSJ5dxtqlnMVpUSVgnm90EOr0GI9D5tKTRjcnlQ
jlCOjHn/RYYqgkmHOV9FmNwQuuM+TYbsh7m8c17+KB/x1jRUfFZA+Svq/NtJgctY7PZYho0wQv9T
829T+8WfKG7Gm4vYbqXoeCgdcc439efyirlz0T3fKxNiddlbnwUnEIBl1sKLndBH43bWH6iJEQ6X
qjjkMU6LLiaIpPImGDx+Mp5HMgnB93QnBsfvFRGKUKq/0eey+8WTLe1MXTKkyxurgrkCKPOiARzS
urC6ysDfFcr4F2o6yu6W7c5y40/ME1aDP6eGkoK30nqNZhUv/yA88jkGMr50o0s3VuE8Ird9SXrs
yiFe6HWGDAa5LgKfpkofiOf6xxImvQFyETuVpbimGf3lQfGn4o3d9RXEX00amwR0l91oxTbxjfig
06KuQsv4F7sxAyN00FR8XgLY10/pgXFJulrs3HoRIL6ysZUm7k+OGqkO+3RbuwABJ7JyGR0gw54V
mb+HBpCiQ1YP1doVxrudsrJhnAf9xGPlVbew9uF5Y7SZZ2MwZgei6YjxCaeGHSOPPzIfMcviyIJj
2EowWMIxEVhMdmZd1uwJmwWa/lDtauzg2yhJ+kNHAF7pqk06a5jDhpChXuDG6ux/GQGmcLEahjEo
UpsWVneLEK4YMn/P3BY0bkt/9tsuqur/hQYIqi+nhCWi4g8kIOBroqQ4OPlXGbUedVuUQl4MGaVk
7SaY6uZxbKa/mgUpOQ6YSJmQFx2rjZ4bIkOV8jdLXaaZ9c5KWWPKWUEQuDnbJCN7SqNGX7fWTLG0
UzI5cGxMuni2QYk0VamubUv8YpLxa7WEvveoQJmkF/smc6tta/QXaxj901SO77VS0ZWSJFmj1FNl
9Gyf8NP4x8xIDOS7FTq2Pt7VSMjP2eiu1dRDCTGZtlrcTeVAf1VNBXCT5HEkykhi0R8NRyDPh2M3
mf2TyYF8q8k4A314XL48LQ4HOkqEM0wf672KG7pmpKmmKOmk2auOyQSimmrxFJ+Kto43AdZEDiEO
Vk7XS1FvW7c9tpETPuA7dZ1rXkwghlCiEcKgBSuDOLHM8aK7oTnB6Vdnumj+kVMhPOwGPTg6oJxP
iqUEwXLbXFpfTB7NLdBYnlKbFQs7K+SAYzAfMlRqQ9KiYfIaJEXmeNL5GPfwUvyTQF1zcqW7BsGI
cpfcsJlHgCOHCqexhmddNPqdj7NgM2eWOxMZx4qlPb6Ozv+AY5oeo4Erlsdv00JAvraKS9sfwpOY
omtTz7EQdRNupZsfRRETYYKADs/B7I+ai6gqr+qTQy++dhsNR9TcLUfO58BQ41oyjN7VhrslMhhV
dk428PLPBEwtjlWIQHh5aob2QKyIcy4z7+N3QFaLL18Ue4lQCfwl5XDjdyfkmdrGr9BVTH0m0PbM
IakkU65FEX4F4gGhIAyk2SWY+2F/TrtJXspBPCb6OOwL3R0OsAnfUxOHQIxAKDAht+sFLrrROIye
8xP70jov3eYwmfeqUN4DtOEdfBw8FjEC6jAI782rTWzXw/IUWXWAsnJOfDEa9JseAYan1CvW6Tys
zF8x+n4glfCeO/LkYEFnR0Yo9UHWTBWG4hsuZJ93Eg18QiQPY0bbn8G0to08E13arpKNw7AjAEho
rKp8bE8DcmalDRYaIbX9fV4rMPQMoa49vCrWjeZXO5uuScB9zzqInQg+zE3bxvsJSPmZtIJHzD90
EQielrNINmIDLoJMvKAoCYy0/T1RGyllq0BPCGmLCdVSqba4kg9pHP6BqoeFy0xuywcdta3AK9L9
DRLIjBlxRZe+DSHYcdiVoK7PBSUKkEqYJqV7BzH+6tusUxwNidA8h5SDU+3ZGD0vNmOJcyhoaGbR
7e+X0bVuuODF86OvGua5LoT8pZ6DIoM8xUJ7+jtPglWJhBSnvyTBlLSQ6Rw67GuNpPh1fDYwNekH
iIUUkduerJQlgV6zSyDpaIV9Dtu9HWPiMMbjvCmxCtQRDo7yo3BQni1H7PLrJhBBB/aD25EssUOg
O1vkXskGg8FwCIMuuzL2ey21YM2X1F9Rf/YoEkiAmDIrvuV18WdK2cuL9mDz455QCr1Fw1zSU/pu
GxFGd9P6csGDnqRK//XplKDLYk0hjP9QsxEyPR9RmRdDC4EnBpjLzi+53q9iln0bjWkcaPBPM0Mu
v5R3CbyjdWBEzQ4NJYmYdhBenVCdRhjRFxev7noiahR7oc/uo0CsMul3UT85wNpP5jwTRIj3IQ3M
cIyxO9VYh86v8vXSm+BVXBPTo52jWXCVVCyk5lG0QBe5ThG2HUhBV9wra0wQf5fDpZl/eEa/LX8+
RAg9NwAqeY/AnsNWe8fG8ZL1EzHPFi9LnWGcXtAApvScY5KoDREJ1qmIf90YNTpBaKx5sGFZufD0
xy0BHcHW1SxW+OKyfAAICuRt+SOgK2h2E/qdDtW9K1P/AZ38M7i65NSO0cUTvX12w9E9L3UAHYE6
F2iP1p5Hz9arLjuh2D0nAMFZD8xj/bKzNksFiuRxY5jtSKPfTptQglWcbHUz8XrtNTwx7J15R4hg
f65aMAhGfjI8k9FxXCa7ZWeyXLEAbrrbAB+AZUrsALBsvnglO16+rD8mUXdRPlKiiE+VHg4VfUNJ
Qx5TeCggPS/jgSDlFCHpZs3IrUSzx3bPceF+LvbbfE62XMpApA+XQNZiP0wg5ZuEjeI8ogNhvnKm
DzWQsosH8K/qSyJ69XHN+iw+9ACPYdIeYRJBdIjJ00sYA6yH1kiPvjN8+2GIOpLnKA/gAYlh8h7B
vuBd4I6M+zI654prRPTTeB5sa1+ksgYYOQ0bEdjVBcn7ZinvpSiig+Wxq5MeTvVZ/d1VjnHH/vbA
1j9YLZ98R+r6fiTzq9UDblItlrsuQkhTdqOxG+xWnVElyNtE24ZkBEXZkFv2UfTW91JjaaWe71tS
F9eFXtUY85tkJ6P8YRkjRkEv185UjHde7lXIhO63oymb9pUlYn1g1fCBoARo8uzMTPD2bx32cwi2
B/SuiuPEbBswpZFzDv/H3pksN65kW/ZXyt4caeibQU3YtxJJtaEJTBEhoW8cjTuAr38LvFlVmfHM
bv5ATWgmxZUuRQDux8/Ze+2uQXdVISgig1lI/h633959HW4V/aLPab5kwKJMQVqXN6GnsWTCSUuf
RvrvkGHNqT2IEMTybD9LtPRyb1DIXusuQyQf66Ej9KXTkrUxAJYnuro/eoA/F3fv3xgQvSOQsrci
cI4oGpPVFBNoMu+lBX2xnUoTuQpH5g5JqdaVGQM5rOlbZbn94FNFOVNnvgTF1ijWovfYsGZuCUuY
tb7/i1d8B4RGpGD1N2WFAS1pYU77Pe7tuFlGCkyZsK/AHyM023NfZRB8g3mIGRBdFGYMh4wBH8i8
WSeRd7yzoe1I+Zt2nr+0RfMaaKzLfat+RoaGj65jtY8QkiOoJn1UArFd2QrKbjzP+JvWoCFJqbXR
hvw5bsvfjCSBEOkjbFF93ykuTDWoklILxXtavWEQz5aw0INTGf+so2bbeDw17Lv6U9UU+hPZBkNB
Q0uv22DRBxFFV6sPD/CFnx3dUoesozir5mQFpiqI2gPaxcrCJkeJ3pyGMv28OwfgKi3urBNhxs7q
/q0IazayddgLjW5GDzGtdIapLMHzoUKK6NZh90bMhoV4rP2HOPA42M2adIlZDjim4AzWjh+tmp6T
MD93oLtcilWwW4lcVmH+PvgyRksFyJiB6ociTnAfyRisY9w+0mA9THwQC7cgxpC0Svrkg0VDUNMg
JOhuvu1IHOCmwV+mphoOmMsA0Ywa/1TN79sprGXl+kC0/C1Tk5Sz0whzK3fUMekMD9Fweo3LNHgs
flo+aMMMrFdiM9uATLnpezc8Js9FM/b7Wkt4MDJkEXZuMg5WxXts1xVw/uQ7DJphXeU6Qikuke2T
tiT1lQtR/Bvni7OjX+yfMA2tVFQ/kcegtgKauWt63pMFZGzP4J30SvZVAej2mOv+halUdKaNAKXB
azqe/oChmWvu2kk/tADTb/ebrlQjkEflv0H8zE4NLPCDExj1yq1bYwUWhjACyAAs4hYGoZAcMETv
MWz2PM/Dbe6NDwh751QN/WCNbroyqOTWdmRM64bpzNU52yDTVtaQvSHc/IUApH2UaPTryB8PXlFX
ZBBpCedBTp/xDAbrMOUYdbuo9Z4mrpoBQfO6Bo+e+JoUbt/9FG4IVL5WOX1Os1fufjx1XEZ8sI2j
BVgNQQWCX8BO64OP6tcpdYtsIOMjH+unFPfEFm9PsqZtFUCBVSR5WbmBWNjESNrmr8Q1ngxHMHQS
5i9Qh+muM7uB31JvWs3tL8ylzWsjTWaUBsRGRZiL5h/u/Iy0to9lQytkYoVFYY2e0a7SBlObJY/T
5B6qFulVBOmRRRWrOznUGJ5G3VuaKBR4ElDhz5QgLGRMbVImUmArptiKHtPJ+GV0CiVjhrihIbdD
ixzWI5e2VcyU+16JwKnEjtLvKp0DjqkHvzJnRMhrqyd/XFo2au17AdrE7ZsvvObQ2xLhHzIPfq65
ZlalTjYz3BFJfDIWOeWTScoHQxQL8JHXHjkgXQmiUFu3LAraboJ0KSumAYhRYudNiMpJ6SZXY063
dRR5R8bgduu2LJoTKQC3BLoy+2XjFeLAVcVVTnIUngWFPNn0r17/iQKp2uJbsdapZhxdn1ll1kHy
mKdhdyhUmdcvdYj9NGVzXcEfbzmksjSRjEC3B+6cx9/NkBHxWPGcB/6wn3o4CzZSAs9XyXok/2Dl
ypbrJucEEF81Oy3KUDAmoPxR+WJ0qOnU57UtHzVZhyvleJ/3UaBlpV8eYs9D5siX+0CA+Dy17Y22
PrFqrqqOB0/H272ygGMvPdfckysZcu8mODpaDdKq4NqHOHnx6FU8h9FP22ur3WQ1Eq8YTbsyId88
deS3ynlbTBMWGpOLzVhaBj7gjQmd6xBMiHRqZ4KDYLH0C1E8ljaQOqsub3cXvYFN/H7gdEX46NI9
u6XM8uftrLHqLTmT4dVKGJySI2Bt8JKcaM7iKZoJZKyU6B2YshpsJEDsCFipMlUeOpTbDKxRr3bp
e5DmOfDEOay++3X/scIc30JD6YeK8rYAjv8AyZ8zRmQaG1dIeUZ/qP8EGhEvuo75syDidoHPfohd
jvN2078qnA/LJC+fwpFpLRpmFo7c39i5nmMKxDt3/4MGk/rcDW1SDAJvpdcWYtkeW3Y2tk+55dgP
bk+gkepg4qIEPVZo+M9hTPtZDcbA6XW1DZnpn7G3ckFE7Rzb1j9lDEPOja3sZdwznyvC1tnG+oBf
c05uwOTWX40C2HN/aMnyOTqVso6MDY+jVcVPQtNOIYjdZVPQkLP7vruMDn96E3rgPJxb2MItaUyy
N7pUMp1xh5ZGGjLNxhp5JBEb/Pxrn0NhjelfKMlsAHkF9Lm/9qNyaiU5S/xK9u6eeT78YdKCVgrp
z3oIp+BxIszHmhVPNk+tlUUNo9Ei3WkQX+Bto6e9gyB8/XonbwBLcfcIVulajZ0NgSIlBGtAsVnm
EZhuWn8CI1quI5BnopXt9Qx7VxzgyQhkKnZYLgq3equRBpVgWW9ctr8UH+AfDwbw2oOhdc+NJJE5
YNPCk2wdcp9x1fje+N346OvN7V4ph/TtlxIqL7n1Ub3NQlK9+6ov1/GEaimLv4HJSWTiVrWucExs
oInbg/ZhmwlALmxNjDiZXv3XTA78/4TF57H++t//9YuPryPq8CtKqvJfgYkQge4f1F8cw9Vn9/m/
vqgsab1/FvzcpWqwK37m/+NH/i9k0QBdDObBdT3bB9gDHuefkEXL+IfpGRbiD8cybU8H3/RPxqJt
/sMAsTj/i2sGvm9Cxmr/Yixa+j9QaWDzR3Zpm4ELfvEPpuLfMhZnRNS/wHtcgD3+TAMzA7zerqH/
QWlCLp0zPCQ4J6JNRyL478EC/w929bE1O3dNg+AZt4629oDGB0VVX8Oqd/bkDG1lWz+XURAcDLfa
o+2D9uySU/Uvn+Xlrzfyr4S9O4Lu396fjTpD16Fk6B7v0vgDyKNqXJSxZdDJHOgb0jWmUa4P4UIw
iEcqUUrWwTjwd7LhIO/Q0bo2EfM1R0uudd2ZB2+K926RVC/CHBjKwIhzBSGRBFM9ZyQ1wxVBeuJg
3IqG+Di1xSPcZIYuQfMpKmZbYRrFe0q1bi2jsdvozGZWeknUciSST300BtbyPHoVeXqNLBJUG7Zs
sn2Mz8gV9j6wpugilWU9NKW3hhN8sxJV/KeP6A+KmssNREyEwS1meI5tGH8Q3YQ7YsigQFqmXOzN
KDP/eH9BCewfhaqIJ1XMdty2MRClhvmb7kbkT5sKNevIjItwFdoYKQzjyBiO8WhoKyMD7TiQdxyg
OLnWg/beOjmOCoRjV0/rH6de5c+VazxEtWZv2wHZA8K18ByXpTt3u0kCDOLxZCTdyjfjLZZV/03x
Lpb4oLxjmivvbZI6jvg4OYyA9eB7WTq6I6u+jY7mLv/+JrqzN//tJnItpD2+btk8VMR4/HETkSaU
uQb0XXTR6qcdxPh8yng4h/aIvDbibYNglMbgPMUq/AFL7bU1DGJo3fBXDKj7oEOOvN6/NUlPWwQu
jOj79+4vhespaqYq4uisb5GoJq8hc6GdBNBJJlWWvmpt5W40iOOZDdLBls5wu794cuTQI0mELYaR
DFbpHuYIv8X9H+MmH2+WF/ck7yKl5UDmsmlcimjSLy6xc6suUO7q/uX9xWtSb1N5PokfAr0BYUM0
wV3L/YReeclGP34x7VpuKT1QJ+Ky0gI/+UG+7A8jVOKqw8C+GFaNHVVsIps52Yz0aRmpuKSPM80u
CAh7IaMwxbyACa00dHePGMHA9DAVx2lOoW5YEQh56G+zs+WxSazoNUIZ3tNfvPapiF5rAurIPnVu
yq5///0l9v4Ad80PgRnogeUCN6Q59SeJU4wjqCH8qRwQFvFAKZ/lNJsQ4Klbmlvhg2QeNxGVCDBB
AFSuJwbQgpTQldaXpF/06DQDqzt3EkvVYGcbo+eIFGYDwRqNi/7Uzs5u1+bnuDA/8nQwt/dvdQnS
5ECiLKkgl17NPmDaaGv1ZhKBfh3ml8LBO0D11+ymoEaYhfLiGowwZdLI/R7z9uKUsr42dN6w9NXH
esaK318co/7nl2RlrMvasI9hktkPOI6sBz2tkp3qml0W1zCuPL86k4CB6Byg4qazaLf7Vfbh5A4O
AGTDSz4x5CB6PZzGJN5LP2n3cv7q/i2EQsMJRVVK5kOOgD7rMW2P3bGrRXlERYEEblyOWWQ/1F7Y
ECTQ/qdl3vwDFsh9CAHSnJ9N0wk8z/1jDdOyoM1ZoRm4+5q+Mitmv3HsQUbBjxH0VrON9Aq4qO6n
L7S/HWznIn8uWp18Mh0MizNEm2ZonKdckbvXkWomJmCcgCQeGP2np9qqswcA+6xND7mU4rUeEXBl
lVudS5MsHisCFyZK8E21TQfj7+9Nx/5zj+XPs+gd8Lex9gA1/neonI+LMdHD2aTh04vtGu8aFXb2
DCtkWEzte1R6zo8Iy1FLiA7rNVCp+4vFaEf3o4cMP/hhsJv6KMt0opvFCYZt7er40j/dX8ys8MkC
tSs8scEt6fwIAVtufsgx6LZB6tmnQjblYfS6Y9IQd2QkFi2R1jLe4+mx7gPz1LsEUliUI0fd7sId
BMvXCDMtrXj/Z1E59u+s2neNtaMfCH/VoVpfipo+W6sfYm2vpUZzyMgdLhcjU7tDbIn/8+IJ9z/s
d4bxB3CQTxP2tIOo0dZ9n3vmD2worU1zbNBhL9Wwjl27P5Cv5NHLVsQaFU5IjgTR2t0+RlyQlo5z
I0XQufnGM3J3/ZpKL3rofbHr+c3H//ciGCDXUJvoo7vh0qWoeRGZYgzsGm+OKFMUqGrcI8Ynyz2G
CJhXcsuTdYDwwIZPXAOMtQvhM9OtMFDLa1aorRu63mit6lNlm/a1yei8lI4P3R6tdWCwfGuBIm80
FRz6rN8jPOwdJRRBrnO/oZ1fHFOqZd8S/yjQjIjOLx8MY4z2/tRc9SATx763CTI1QnT/rjctaq0O
VtVQvJrxcNQAl11SFXeP5Pgc/uoZz43jaR6s5lr84Qxw9O/CkT6ztHM7MUGyzJ3W5eFlREp/bcZp
O1soz+BIFj6ehF2gCfPizS9I7wyUOVb2MFQTKecoTQCkEkeW4ju4MrvQ6bpoxYPdaHJPapeLw7bJ
Pzsjf3RiHAu4bfJTJW1FNwhvYwuJ/kMlw3tfD81tiOryHAf4tiecjx913j1D/1CIWMf0en+ppnGr
g5RgTD2VcLo856gInTirVPtFm7H89fcPsfU/HmLP8LyAxcm0fCQP+h8PsTflZAn2mO7J4RgcWd8K
OdUkLAD9grqFnB0OzjEH8bLsUEij3ephOkXZnoZQjfQlb3cgA78bku4QdlVBt8sS7y1kOHJSTfw7
SwJtG2v2tRyvFUjsVVa2jMkx5d/sUakdwiMmmWNwur8Ugt5tmJhES8WufCF7bdmoZHr7+z+Zu//P
0wFIT4KUdVYvxzED9th/X7kEuLPet2kc6fNGMFbP95cce06KOv+mTNs4R4P/A2t/S5RNjHHOBcht
JNSbDmzHV0fp5UkL4WJXcsCOVRL7pqRHssb8r27oSjwC6N1I+YlfUVaGW4TZDpPpzVgb+YvPYX5B
QnAf0gSXet7dNEvnUNxVw+H+ZSsYknRxHFDA6c43kyQayxW12Nj5l6b2yVsACrKmpt+WYTcsSxiz
hhwgJE3iNZXNs0gjgrwT8TtlmEG9ID6q7GHfxslvP1Ogf7JxTSTOB4kOREhMCKS6H6MVvDOM8Jf9
FzGK37hrF1NNDNCgoX6Os/FjsCi2rGqG1VDNFRNGojIaP4VKaJ6T+e25ESotJs7gbm2MK5FJcwch
h8gxyArlP/p7N5w+gq7EL1smDwa2tq4oL2kjf6SAOTIv+/SFBTYdAJaBoWJZCaRyVUoPx7IKYyOV
/9D4NHKdUPucSnElypmEmzJOzlqB3SxF3hZrEN9r6JoGLuVeBmyxTviaJgQ+ac/oKJ7k6Nl7zNKY
NMrug65QxvBAvWklZweI+ksIE+WCOdNjSvolsQ6oce1ieEltDcqiu0nog5pyotNh4HJ+iZFfk3MY
nMOxvjJgq9cMrLY66uMFleqKQpFWRkLMuhiqYoMCm5BqI9w2ZvkmrNZamToZswiOWroeYoQRy9hc
D1pArdSejMkWAubHVhj07DK0NlOMvlwTzi5ICWZiwCs2Vh390uGVaZ7/G9fxPhn7dGMmMaHBXRHu
oxuDx5aemjY8OEjcFrnT62ujeuTMw+pUrHwv9V9wA2FZ19e9TQCk35fOPqc7ORDXtDUaoNWNAyDE
7HXYjogQpUzwu2gnwv3iQ+l0DAJxU6lYTzlPYxj1JHOHnvGth+2mHqITWalH/jL8YjY639Akt0j0
JIuJRtvmI5Kd2viOtVo/ylmFCr29IeyvvDW9/pxq214CT/Z9QpAIQjRLDsmDnAgDdw5xgEIvHdyL
D4F3weepIcYl9CMl3ckZTePBzKbXqUEB09oOlD+8gtyI2EddVr2dY9L5GtJ8jcwl3+H9HNZSLpka
vwad/1lUgVolu7Cyzu5sEuk6vYPf2TTPhe5943A5KodU+YG2wdhQYCiby4lW7cygBDuHGWsXY3qa
eagtaYJpzLhyYgmhnbgIo8DejVPKmAhVsmmc6yG49CaCo7Y3t12MyBhGDKaC7FXT9U86+exF0VsO
inmM9R1iqUX2nMSg5/KONndfeY8AIR8H4hwP3Vsf1DyGYG8mkreCYtQIv5Kret6orA/YLb9i74cx
N6wTsK3LSBgHOXxBHqx+FLxxNTBG1irpXYtDZDX6YzECQ1N6SPyP4GEenepmZsEngzhj1ygRrOhj
pAs3qmyaej4SdbA7Gy/RjLPUh+9yZkHoQzm+OEm6a6OKqUPARmj17bCqlG4ewN7FS8PKkITF9kGV
M/anmHWFoeut1SiuARlBK7eV+CvTny0RmFsyEI8Wsn8/LHEBjJIjQJRPizwoP6xkFLu0zl+n2r0U
hxBeJ09goxhZCJ40GD/m2qBjsZCkMu1EtHGT7MsnTSa3xBwmSbJZWejICW6jHzabzsFNPo4u0J5V
JTHUNgJ8R12GT9W1AIJNvvfkk0EdfvQ2Se45yABUbuaG4u+V0kM7B8pAQe45OPcwfLDvk9BFEqke
2ofQF+/oR/0TLZgHLvh3Os/C2zrRAFRocyzrskIFcFXIkzFhiYVeNNsa6sHZc5l1RGbNRUBB5PRJ
t5DethdOc2CsKb0R/nTGrym88D3S3W6fYn0r6jDHQqcDN9LxvySie2lDTFuZCbUkQvmpW/VXn5wD
45aM7neK3m+TJKW1jhpyyQxBhrsRFuemBiYJvOUNeAtlPqkaMwYpW7auEmsPeQwABzNZyqRDIa3C
34ZVfPkgLd9Bpa3z8Y6nmYpLaV2ctnzRNHFrTFdsowziXH/FDCGU9cxEGNdBnTx5nX1SDshUvKp7
iUxg62T5V9fS9C5QQa00utiPoQeQpG/trzDHVuu3NOYD/6n31bjzzRBrDSKMW4kDMnccJqLmcBRd
4iFWyUDwjF27LK2Ju3Jj5gYfnGXcNJ9yrxooiIZxqQvDfxT2swE+epVKDQBtkF/TUTf2SbqytSw7
M/ruQQgxFvTKXYm6fR6N68i64lWS/DZ95JJxzoKopqTY44Y+VT1ih2Ko9DUTy2rDo1AL+SvA4bvK
Ze5t60H/Gdd+84hSap1ylz+z2b4KOXBqlJ4FZUk7OyoGG6iHV2l66sFGJ7bu0+yrjmPoqTMOCA0H
EjtGgWnCAQxh4IvPkWtTWNUvq498kjDKF1zl19B6SkOwO27VvjqWSNcKH2HttNO5N8EEhWSNzcZ1
DA0lVC6iggUBS5ZTdkvHJg04Ru6SehUgI8riY6vV70oBAwD6/BPLASHbM0QmK9kfqvaXTPqT5Bi8
aBpE4cUgAZQldDdqVG4LYiI2dclFmdLUWimZBStsiM6OoYRmrifIwWek5Izxc1vtmPJkq95W8d4Z
jLPuhDdwqM/oH7cG91joNu5aKOJmGY08VgOOkjGZA3bdS5Nq3i4YcxLUXOVAabKPQSsA6xafeWHi
/UiJWawG89hl/vTXizH2bE1sfnXh5SfXa6ZLbAHNTfviJOonupDl8Y4/LeccDs4VgGUG/9sjFRkU
6cq1HX/jwaBddDiVN67v9YtScwnUpruzqiF4NLNRA8lM+GnKEIm+5ERfShL0eku+p/n47uVWs/EL
L9sl4fDSd+ojtDET2ggtJR7qldVqyFYZWC4JvhabJG8WdPoXeUyhGBjdshn897amh1RYh8bL3SMd
JOqH3wlNsoVF6uxOlgDjApv0YNnX+qGpJodp2dWt5jSswC8537Pxuez1XtKtm05bF7xlcBtqjq2c
ftIKcle2zZrZYJxYCbIJ10VJhkOWheGq9RPkQmH2ZgEMzLydDaUWBba+Fe5MAUB1jYYd/VhYq0uN
KCyQJJ61wOd7R8+WThX/iMb2QdCVauJJbWRdnPU8WY3AP2OX+0+Fj6kXLxC2bCzFfzAq6pjR8Y4B
Mc6xR+Be2/9OIlBBpCvTWH5WU/acdbA4vcB6CUaFkktFWB/8tXK1b7ObIpSnIcRHMye90DMXXi3X
WYIESktORNLXS9IFDZLUD2aQQh4aul/h4J9i6i5Ig/37oPvNfpwOXU/zIOJEk8NVROxKfl8uXxB0
1EE+w/YBddlWt8kFAZkO8Ewfk6XHiAT0XbAyam2thbjo7SZVW2OOvMdLMAOIy0ULg2KT1Rz1PZNH
spvKtfvtF9wPyFtsm/SkNDnG80tUiJ2C9LEfUSAVyCY2iHPIGaqRBVE+IVvt13TAc2YG2HSfzaFR
u6yUuAYGbK+NpaXLsjQ3ZHWEIAfJhdQrN1kGSBYXSYPyxOBH21CmWIgdKKQjVWpJcTR2l2ngHpSR
DaxGerC4gBqnk3hLQnkCU7dLk/ACuQzCYm/htG2DBNK7RfhkMT1mmvlGvlzV9s3OkfFjVXLdfNVu
fQ1hRaTTKuhTeXDZpdat7m55NHAXFUbPiiw+lE/28lBTyFtOASjGBteBBQkqUbEwMu52Dc0vPZ34
V1xbt7yqywWZMGAn6uqTsykLTiKGlVlQ0JqR4R70rNxMltZuppRjAjEHv1EsZCuDd7fIjuij1AkA
2MNkeDpD+CRcmYMwz5NLNVA2Hr4bgwNAbiJs0gXHt1XJm6SMJ6KW0B4eY6MQSwUSB3/dcE2dcjpY
U/s4IO3G4pmswzQmZXd0qQud5CjG6RONiQ0uuT8Lh/D3AGKg38TYe1tSCTzB2SaepoOr1/7W0O0f
I3SHQganoICjxIyc1oyPt6Bu7FXRJ8QkIgA+9eQzjrJ9qeN8jZsWBkAk8NwzXAEy0q/aTP8gIDs/
ECiL/DoRH21pQkHSURECzW8XRWA/huMPr8oeU8GAWJuQiGicC1xj+iROPVo3prmZoukEzyw55vDx
yV3meeviB+z/49JF674aYN0usdFP6yI6W0nzG0UK8jQ32OgWdJN68FDbpfGSoUvyWug76vrHzLGi
S9QNLzaLSg3EZo2EnO0EjZYbXsldX2V6fCtQOyIlusmkVpBjYntbuNmI6oUTsAde/eaU+IMD+rBE
zRqG+WlGEvl24bL7ybXRlRhx0N96rC+7xoCX7IZIXXpCXAwEfzLEz6X7zrUhK5UKHGCM/REy9MFj
4rxkpk2KQOuAHrYf5fDmjxzvp/ewR0nOY0FcgItga7LnfsI4m8rNE3pLY1uFwKqKmmQ0c/pN4uSq
dEnK7jTzEne8jTKOznXdyMMYurtRP+tmjxfW1Ma9t/Ad/riB+FtzSppVW7renlSDrVug2MY1t2ab
e21r+5MnLFn1JPEQed/gt9OLdgV48DNHPa03CmYKiWT4l9o68zY5SUAOCjDENWxQBnRPwlmaZR+/
Z3W+w848LrV+DvPUuphCmOfAyrtl5Ey/06h+j6wK+afqT4TU4/gLOQi5hoG81H4qeiAFxIMDkMmf
M2ZmJD8e7cwFG2W2gEId01+RJP82Vtbz8EzPqlqZbMgHTBf7hGHIctIgMWpTwgWCtFhq+g/UYg9M
d0M4/CxXBAZ9RZSkTb5xIsxQnZK/KpvI8apt9mg4N0lWdg8mbDwd54llYKCxscqTvswiyciU3Fsm
ZJ20tloF5qdPK3oekoNl5FzEpK99dMG84WFJiOW4aFLXX/ek3iHUJXg38lkmLBJpTTSFiUQr20nv
RFHzFILFZ+Qi163y5Lqn1UMmXprQzQfqvVEqfAqnB/BhtAfGRBxrBRyMzLcVE9H0EYzjb6mmlhly
dggGP15mkj0laIwjtXXHbvZNcsOLGIQ8Yivd4Bv/jkswn6XGSh7qP9oqOWoFdNp0XoqijgSKxiCV
LgrQM9YOiKbBXUsV45Us6AhoOSbA5JyG1Px5Yn1aY/mp1SVDMAlX0+M5C6ylnJhFM4gLN/5gsyrZ
F3ewtaXtcJHcvlryJxDq4U6rwp/MBflnN72HWi8BonkWULsmrgeiT0POtrGE/JcVCg+etxvrhFTs
idtR01t2rQt1MAMO20NrSp42gNFyY6M8nf9D/ncyuzUaHLPe2Ciz+NHYB88rvPUYOnAcEZ0mfkRt
Fg3e2nVfnBnu0Y90qPUK3lQC5NTF0bWpg/KpCLEPu71E9svvwUinrd0ZF6dRvzbKIjcmIeo86LVT
EhrunmcIviDag5MmtoFGTmokMnORE5mHcIm9W07E4lEMrBVTZk9zNviWL1GZQDbpB9AtOknHtAhq
xqTLJim+B2pp6b5rLn5wCypnlhy6TDwS+fquspLkay26dKGTbpzG+MK4dkkn3CzZ2D/p4LSoqQXh
80VO5u2wCQrFrUOrjmudfRA7gVhYrvQM2Hkr1DYY7TmC7DWzUQZNERhpmVsnYCEZpgmKURDGksC3
gCNen62cKfzJ9AaVYxnHJxED3zWcpz6fksuthiOAl6y+1Ul71nC7HYeoO+c/UfCA2SdpKHP2Mkdz
HLstcXAN1GHEt8syeq4a4xngYNKbm2ICg09Pgy/KzyQQ+7LvdrVtpjQuyIg0qvZQC0R7sigep8we
MC6DmHU4zd6/ygbGi62nncvexWnRosWW7EjKQBBbGuZrCVIGj293NAvkiFCtX+vGiji5pc+RZ7XL
GoEJhxOYbnrckHvEXl0JWt7duHGl+TV0aAIVYD0C65ejHYqt5iAxkX6tryiSrWFVEt+xmw3OOUJz
1JqU1m434Ixs+KHqM1G0hXhfYpkPJF/kWI+DFFKE436CXRgXtdU7EEox24sI57BqqcDpbTATI1ui
ZHKdUtkMynyx3eatGugW3KkPRZ3eiF+hkiv1r7YI2ATsaFqYWFjpEJcbDNhiRfv7pRxDGrzSfcws
KEOy2jh5Mu0i0qHaa6Pr47HJMJl0mLWRI9K6kO4PAEfVe6ZHP12cFgip80sPr5fbPcbpSsyBHnff
ualTeafRe9gFwOeKi9EJdQgUMdamkuGuiNwT6r3fmfEtvKiggmYRscxX3zPAtOZxu9CI7d2ksx6s
HNe2zlGoFuRn9F1x7ZJ4i5kr3EGYhPqh46rcOy3SFTBxi2wwQ5af5iMfxnh1IheJHr49E0eKBio6
UTVD2xIbZb8gSXcWQ+/FIMZc/8EeKsxYhstJaNQROx8E00W/utgMQiyNi+RoT0YyUEIm+blWnL0a
2PfVHGkcTHR0fPcp7LAU49QmqSd4ZSNllYqzV0+l+V6zahqBOjU2/AmY6eJRG1nFyoFuEs0Dh+6v
tAFrD8fCoBbUM8iC6VziAOpaosf+TJWuH9V8GEw7B7QUEHI6LguP8YLXx+dh6sgpsX173SBi3JRN
DX4Sff5G0J3AdL/iHdMNMLIHLQ0r2L95wjlLRDsvEb+qvKVF3Aq5pCaOjCfAG0socQbhz7hQRR6s
ujxvKGehrrF5LRCnjqxo05eONHKBaGFHIwCbsrKbPXBMd1FoRACUw/CZxCRK0ChfTvSAXaTMuWnu
+rFjnbSzt9yMl73MoyfdHvZqmAizsfHPx7r4obRw2HdPVmOLc7wa6JeBY9Ik4GWz3vbB+BAbxoXk
xX7BnfglEMtzMTK9Z0aTUuSg2PpiiEEcRHHqebzYLnLJc+S32wCPByRTm7rmk7WM/zGikckzD2Ph
P47gJFLMewkVyUDaJYAcVk4FIWeZN0iHGqNn3BKg2y0lcOpsjoxPjmaDwVEMzg9tvuYTc9GdM2lb
v21+sh1oCxcd0bIytOWsOW0gAW4ZFn532vRV0wNccfT6NAxq5AIDEoPyy4iY4gAFb5cH1EqlQ/Qd
p1dg3uTUMRb0zznmMZhM8t3rpkVUpecpUOY2nvZTysErjc7o7l5pXdPiwJhppvToVON9QtUmeieI
KFZz+CoD4w8kxfkS5B9tgCBqtxEoR9OPgTuljBhEbKSbjByrivihR7MDX2WAvcRKXjOweAqD/kJa
0kJAqrjlxjXFaX7xkj0WfBhsCckFXhMRLE+7uGu/stbhs4MruOaDhFXZXrsULF0WdCYHZ+2l0BJz
0YZ2vbB68d/sncly40yTZZ8IZQhMAWzBeRRFUeMGJqUkzEBgHp6+D7O6rKu+tv7Lat8bmmUqlRIJ
ICLc/d5zf5lAhHgXM9Aoo3EZ3Dn3e2I0cbRBwxQPdup2fler0G8cjsuMNhGFQAIlp8PFc18r9rLg
lQN/QCaFtuxgO5+kiv+46WRtOpiQR+RG3KbNtOZdAPqt0eC1prgNbiVuIsGVx4nZL/SR8ZJLjR5q
OFDHQp8uspv2hVOEV7aPdse0nnvAimDsNiN8eEMPzjYHF6gy84wBeB4WZIxQxkzeAXFTezYDkFFV
WB5jIeuz5g7RBlDAQmkvxaB+QyI/XkRpt0cWboyDELQ2Eye3tbS8HztKDkbloqcnuqnuEH3At44u
qsoK+pSKYztN9VVo9l/aUMLAnQqcjDHtulQQT5ELeyFU2/4haTcpwQ/qZqFvQmaj69Zj0lnb9ASQ
YdfL2tWH01B1+dWTxbLiVAh2f5O3FVbJNF/1cznQAyscxtJJiV6Zvy/EgwNnedeGYIdjOx0e3Nap
t63LmbVLPru8tS8JsL5rbM6M6O3ojQyC+Pr3JekBGEQWRbvpwYDHq3gGsqSu1AfIHgAu7fsyYCId
20BvyqJYF3E0bgKhpsfBVealyyglxHuPqmEflUH8mM4qedQ4yPq4PLrt/YtDllt7TWuYxvS9wmuR
MDZVlnah1zWs7C51lmMVtUttaJq19NLm6t1fajL4MhR1Zz2166tXTsGBN/+Wt7kgeUc393FuuE+B
/BMqamaG5Mpv2c5wkGgWAmyrOjpipTmEC9QAyE6GHE/6bPRPefY8uaq6UlMPT5Fu1jifZnJo73/U
Z+AJhhXn68mT32XHg7/AJDm4xS2zrfpmpeVv6hW4I6qmvrmFIdEx5ui2718M24pVO5xvk5lc9Sry
XgdDEH5WVPnWm3vzZg/MU/tYXwcuR1CdYNBNYzojvAmreDJCLiG1CKty2BRPkuBjQog16wyzgy1J
LZy3cnTLXwMupY+wMT9Fds9gZ9acJfEB49mLYjiaTXTBm9MwQJefZm85H2AdMcNBYatTy30sLIYc
Y+98B1TU903H4qH5HLPoI0z0/rkGD4c2QD4mriaWomwrtH1A3yCpEv9G//QY2VWyt+5CrrwyjirJ
FQJZo/uta+MmNUe/utrBiOlfkLL6riYiHJkSHy2TTrmlDfs5cW9RaBYMS220Qx2P9VifZcJYuWXo
uuA3hg4FC04r6+e6DaunlEpJiFNHmuIrQOgSmd1Zl0Cg4aAM+wmX/EJURnhoOTc5hR4eY1SNUJpu
bgJRRJYUyGZDQKgmr56WloS7BQ0DM5I0Ui0lIZKArJB4kB0fCqyYIW9fciKHKkw13FthvOodxlIW
aBoRqODV5ri1x8Ltktf5qxIL/jTgk2ua1Ldp0Iy9WbspTbcCQr15R04a6hHvo0GEHDA1uDXGCbkt
KPcEuSZj8onuRVYiwSo28Jocv7TrCvKuZj9OTlY80IBej1XrPRVdcS1SXBC95e3tHtuISxPJ9+4i
D6MLj52ZV6t8aq/19HeQYjD2cMvqaM53CHnHso8lF3VhDnMdi1vuMfcojB7KfQxWExN0gVJ5/mD9
DbYyldqui6GwO61DxL2XX8XUllAvmGGWzpvZAJGwFRJp1Y4WT0J8RkH4lnBcOJf1HfdQwAyZqfkx
dVWXtEWgEtbR79AI9/z3pRidraxybTshX10F7g+8GjZTgE1zJb9S2ghEFCnmAi6j2NGwjjF7kad1
9TkFdjhh6txPTmyv7smQHhveKm2GbuM63KhKk3IpAmcHDXtYUE0jf3EuIDTHHXudh1BTO6oIFQzw
xXwbtPRBZ4KocOTHxAH0ajpITaYL4cTUAtVd5xmMeE55jncxASOhqsw/RPAuFSaJXDT6ayam6ch8
EBFEMqZPdukshZm4h78vZYxOWgtf6z4vHmUeWtfCCKFKdG8hQpY1USQWtG4RQVNqPnSQSAsjT74B
bni+iz380UXtS+TyvbEz06htZHssjHw5zg0yXDhbTmroZ8+jFVMpjTjptCgujo6uS9pthMeTAT/F
Vv1peO239yDmQV1TdmXIapy4SsLTLDzTDFdlhoYFg1g05XKdYOPbOUX9lOc/RVhsgZNMDzi81XMw
aN9ahVZdS6ZzPFJUuGm6U7ERgX5NF6FhJyddq33Vm/bL1Bb2sXIb95xoJMhUkzrNUfxstkz4hjQU
j5haGcWBTfA16KCcWEOxgVvjnYo+yVnxoLhp8F5WI7pOlBHqESnM/BgiVL327nioS83YGfcCJRVx
dCqkFZ4kykSX+EPH6O1VSmjkUQGto4dnDLA7yJFJWaE2njlNj/NoEXmi5DkcG/B+TdYek8Tm3JkN
6+T+96NZ1OggfKtJrUtWMkj0GnOmNw+yTRFQS7ZTZ6yaiSApQVH5HKp7bz2xhiM4eHkYawMjluoZ
UDSWtnWnYH7JLH2jRUb8uWhtMZxEMM3LOAREJnQJnj3TeCi7Kd0NZVZgdeIlCxKaDYXBSHVAnO11
KP/d5MsNnjsB2GiRS8blrOfWKqvM4FrEgceJg0aT8NJ1n4ferXEa71ZW7wZTtgdrdq+zYIkv5g7I
8gigj3w2x59c3SZpIwRE3VAbEhTx2Gxn5vlhZopH+mLaSejDuuuEuddKyAiDW7/MTLk3sDeTkynd
fJXHHV2nqsiPrp5vI+Q9i2nOb3koikNBi2wZZB0iRMsqHwLYMg92l6iHEMa00dyifKwPTRqg7dZJ
uCGD6sxD+thjBvl1KUSrhlCpooHHMds2AIL/OOeUg71jiv53T/BcZXzo3R3nmrAjBmROOByw9soN
Eb/r3Yb/zfZrR6OKq0FgyYEYv1nzuuVo5sQhGiSqMVsYibJU+oV9qGV9K8abN3JIqSV2V0dz9rKl
28hzlS7bqhrXsd4Fmxw3Lly9qVnzDeEhjhq5SNpW3pwep65ZwSLgyXgJ57XuNM7eLJ0fcno3+RiV
V3gZoCVckquGUebUKBpwJiLUlrV0coZsWX8KxpXTu08ew8aidOwn06MfVYfxZxZldAHDoj5i3HdO
nf5gweveTrX+lAsnPBJ1DJL2rZaxvVayg5MNvBzuukYPdo69PUPPRYtrwo97SedOp5cN/cNbhSGt
I1QVNdm898yVgGzAGffJml7+PUsIRZwHinKHobGSi2xWxoM3klRECq25tXJwG4Easaf1Wgr3omLW
X7fnv38CeCQwtenupiFaibCA4NOCeYL8DBu4MUSARYkh2iAONBf0V9WV6Ct1tfpvtKHFg8e54ZTB
w5TgEI6hoXhhzESwlyJprQ/7C5kD/cVN3fbgmvYltLorPDpx9oJsuA3JzYh0KAP3PxTmk/I04yEL
jZvN+fik7AIpezJ775NUO4oY8vryONs0YJMeG3vKH/+1ApIZzz+k29I2pWWY9Ahc28Cq9Y9s8yqN
+qYPEBDFCF9QzzT6o5M4Hukv8bjCQN0evLtSPhbAvPUuzJfFNPIQgb53PBx4Jjlya7YUXO+4Oumq
zgNtNDQrkfmSJ2FGU0LIBYZplIXwq+m8lKQKTrV5oCF9F2zAWN9LFycILLwT9Ul5UWPygGepP/19
0UaGYQVOR9j9/J2efKmYQX1uyB5GGNCEvmm2Ze86B0Q50a6Oo/jgSfhyU5FU+7z5sHu2q66CPM7v
X0RrK2lJqBnXLQCZS39/iRru7dmEpxozdELKEqXZ2jTpbJqEhqNZLp6zvrUPbmSjlil7hK2B8zJ2
tSCcc/ZpX6ek6dBpmB30qxTN/Z2+UcOeSK13U3pbTar7CE4/IOETfukmAIdAy7wWI8k4ZZpBCBxm
GCbE5Sy0NCiv3d3a6pKUDMKUO8+ML65stVMVjm8Gia4vjGQQ949ZuG/N1xFhzfXvC0hfyIPAVdfl
oYwy6HJBWx3TKFq2pPE8qbaS/r++f/4v0fA9i1xaUjqGa9iO4Yh/6GeLWBK2de+PjJJpYh2XDKUx
bX716axBDW5tcgQJ3+10/k2StMM+91jcDAC7K4UHgwuWrGU6Kjw7iX2KXAWaOozjyyTv1J2op7lj
1cGDZlpfZZeNlCYIJ6IAAZwSbx6WQvC17F+Azq5kP4JKFyWt6YoJuRDmJcI3sPvXb9m6v6X/7LXi
LQOzFgKthiB8+J9vmWycoVVVW/tlV/Z0UeHYpR4Y3r6ECylsa10QHHVoDMprEl/1oyzsJelO8UPL
3vwQE5y3KPW63cfo4UhAbV7HuNT2+GHJAOB88d6F95EHoMkuRRA/FbQVCYAB8uSco/qz14OPmeiu
szBq5pBVg4y0HB/gB6nXyOr0fVDlr26q70XOKAN/VHAQOQpOplbJgZ7AKxVR/vSvP5J/elukqxuG
dD1L8qlg0/uH+yxUhhElPfeyZvYkEqXJj5Nrv7HgnF9p9wa9QB3Q2yH9eGB0/80t+Nfb9l+uBz/d
dLkQyLtNYer/uAWtwmsGvNpsb5P1mWnxx+jAgsoTbwkAK4JNoe1hXs9ZvWIIS76UNX7iLW8Xfds1
2//5B0GDwtAd4bk8FcZ/fRpYBjViXpg4B0bxPTY1J/t4BxjXZtDWHZxIR+ttzfAZgDb8/cn/37v8
33iXDYObDZP3/8O7/DSQJvWD6aL4/s/25b/f9e/2ZaH/G4R8TMsmgk+TnQFj1r+7l+1/88Cb21xO
x9Ftw7h/5T/cy/LfOIqaRIQJvsmwDC70/3YvW/a/3VdCLM22YZue7hj/E/eyYYm7P/n/3N4S2Jvp
6Dq/hrw/WrrzD/+ySSR3JWJ6snOP/ikkOsNtS5rS9xAN0kDOs/bVtrXht24g9pmLKDu3sCnMgYHi
Rj/H1i0My/lcBcQ8xAUiDmygBhbP4SSNa9JmOQVujqwbkE1FPBO9dPfbTcaXWaZUHfHTRENiO5Z/
ohnSbtGbxJW0xltDB3DHgGEDVwjlwghfg34NUdX6nNypPoXfkQPmG7UDRdtl3xc5+lSrQ0rIAVTY
LmNDfBFoyosNOhKO1OVkL3KQ0Su6E+Pa0CAT9ZBBVKFdVBzY21kgS3NRxldO3B6aKt90WcyWKKgw
tFRb2lMAG6Fqq+XAYN5nSPFccLTZQ5py/WJCLaUkMwCkk0vSomr/YBhYCuKk7ZCi5F/YQB8GquxN
6IwFpa11JYLsByZetoL3x8nGunUOB1kyDenlM5w1QJuQGpf89Fb/J0+x5cXWu5YeqcKAojZS943W
3feOEz8NAl2x6gfwogx+ZTsAOzTycK+09KurlNi6/fA2Invb0OvdEVGBwKBB8pkn/G5McmnqZuuq
a17GpHqnbTX5Dh96U03hfkjJUBucaNGqeK9HADRLIziPNIIIVRoKFrl5N9ppsyZz1ww7eYRmEqPc
P0xz/ETNFxAr5510Bu5LiCz6woH6ORDASpUxMuoERrvyUA5QqsRoooKKMDXaubM5+s5Ac5QHi7Bg
VOGljVLLAHDllMjMEHpOHsKHKfqy6vxeGlvXys4wP0bBIU+QkOWQfAaxzoUOnDssTFJ2TFpz+EoC
AYc4ywcueCzObdve6gZlWLGw0GuE2NDeKtsmr8nE4Bnn7tqtOSRXRfmEQf/DzUkM9iLEpJaR7rWM
RNJw0kPiw/TmQpA7OQdAg407rLAkUqW/42wZPjJ0yME2jkDBsmA6m3pEggXWBIVpZ800ERlo7UYb
cyhIrRpeVUeymh4Q99AKwAI2ST7EQxlPAgbLuVL6uYmctaD0XJWO4jcgkc63ULPGGQojPQVLZiC8
WFd1/xpPhHPG0pN+ZIXnxn6T1vg0W7Z5aEvvmWjJ8dEO5Z98RvndRd1mAmAYmeCHq9ZgKExzABJv
ka7NzpoPozQfdVxvlUaKtT2t2kZ/Mfo8OMb68IRjkJZqMRyimVwTPL/ngYP91m7Zt/no7o1dPSto
fQ5eCtzDnZd2p00Lt2/d7bAbZ9RdUS5g6GK7bjAEA+fFKWlIayvydC2lSTdd2uUqiMJNUNCYzxH+
8q4EoZpwgaP6Su/dF00yMMv3xMKxAxNJtYNEx3U2ZTy/B7qZbDRVvfezg4IGnb/VqkeZND8jzrJV
WI3mEfCNws5CJlJrRe6q1riUNT58zSou3Gkt7zmEclCUJwY2ZjpB84G41xlOiDHRXEIOMhgbbExa
Peu68Cy6ZN9KEfarB1EJD8ZBdEgEMpNs1pA2pGGDfpNFMazvyHJ0JPTCyIsOvky0tl5vtTRCHCxB
JXxQbdq2Yj5jJo4WVlvuGj3K+cwQZth+TE+n0sdPxazYcImsk8YQrGyWrBB83badGr+2ilVdk8Lg
KgL45tgknkF0r3miviK+ZRdxLCzDBzRoFY89dG/HRu6AHoOIg/ajDDmHsvSYBCtj4fNoy9luQFo5
l22qrzZMtrhAN1IRac5gnaNjZ7xU6T4fs2Gv0SVdJqEbrDyqu7XDNN0nx8gfHfKDRI7HwLyvDQOX
TbRGspWd+Q11H7NHBjHHJbMxGKI9d1jkM4cyiJ1fTrB7lnIsXyH7P4apHBbwpE+iGpmXEAIqeTO1
hycrdsUljvNiHZUTnoesr0E02z61z6WuRbSJvB+V8O9Gge/BIA3R09FHZV69d/OoX2nE5/g1Qroi
2EZTm9OBDDBMxO6+kDJ+6B3tIuuygZaLXgo64p5Mx5gPP47XMsOHYHEexSjWb2y2xyBThzvxzONm
IKzIAm5YU0hIZ17dz6044JFxatUSCCuQzDYJ9pl2aAs93UwFeDktS+4JDT1tdmndU1IDbu4YYa0m
26VHvpVp14TWZiFqyLwGy99MHa0zIqxCBUMN2ZQP4tp7d6o/kzYxU+hPFEvaNSiGj1pjyI8QBCxR
bbZPaQnEvfBwR0M69/ja0k2aPeVfsWFa6AJlWRAS0S5HJepF0rRvrj3uWBabpY54jqBi7doLaO48
7waby7ZvyYU2A+aQabzUYs6po7Buudtk6ymMT1IDWmWRerxO+iZiEFoypY97f2qE9PFFvZRE6yBM
A48QghRaORCllo3pkqS8bCfz1OfEk2VVy12VW5PflpPwG8HTXE461E53aSQKza0T928mmhiJkDCV
r0YN5GpM7tGfqmZ2ZLrnCe8JVnjeWKN7C2vqgBvONriuwv6caxILrGLeRIP+k6J3lEz02gAoPCX2
qmBYiKiaVj4BA8tgFr0fG8NLVLr0oFE1IC+sf+xKDoTKJAgdISPX7aMtpy2lhO8RJby8f4Gx7LwU
lpwXCHiIRLQJd/XYpBZR2DFTzHEWJNYWzTz+uBoqQwmuQr/bSYVZhctwLB5HkdRLEhDAZbfthhq4
u00WI3wmaNVaTtnCktyv3bgHCUVABCcy4Cg5wgpEQp1Hn1IjFZi1pvEdYe/yEkEEztinKRzfez4u
dFArc0LTzE585Ccni2wwuHhBRa73oIuNgYccM6WNVeNzYO1ZonJdD5ovM22fg0Nbza7+3PTY99oh
3keN0a0oajL2PcdcOJitaTSKy2zTYk/uG3t1rGzRL2h70rBxL96E1UJ4B/KS3c3QoDrCEhKwRMEF
xHC57WZoBM59g8yRBcWsTHjbD5UXfwptLhe83wjE7JYIty/AURBt0Jnf83c4IchPhkOAaeGS3fd/
Wv/6uDfc6ejAVaC1rbZ6NJGDNeQ8zRiPSM40DNUcxICjOQ8xc0PlJNduHE8O4cSVtkX0RNiocmp/
nEf+5571HsZRtMFa2rMM4IwIGev645GffOFZZIlVBHBztLIe5pa5aU5WRdwQ4wvICOVWSX6SgfSE
QGLSG/Vb32tfXWANu3Zm+gBSD9ZEkWH16xtkEyb+r8zhw2cY2kn3KpXmrqeZlFpCFPg3UfbIGQ97
KkH365ouzhSlJy89RsKNdkRvchQ3h+8oni+ZFN+TRAA6jaTgBjjj9KLDFDA84TJsdkYZYDXMXi2k
Gq+x1j8x6DOjjfjrSo+0vd5PG6zKGtez/SNwOlcy3yvPfq9cl9RePDi5aZyT2Mbh5lJD546J0gYd
FeGUAhsMbGieBj8xUA6QBqA2EtJhOawKK3y2h6JcYqUYfNPpsaYUZJ1meEBqtkor+HAsnU3YwO9E
6bMCrpAt0rHCFYpMbqm12IoG/KJ03C2yn6f04Fo5PfTR3ulh2CxMxRWdEiKqLHvDYTTflAVBN8Rw
fDZlpBZC4Ov2RGGsSmFZROV49FxopRytuITFlw+MAui8zZIcJdtzI6zQZXMFDXdtVMZsueMTouut
w4qxUaEP2ID0zH3Uzq2d71RlY2YFv9aDIALSNjxGYlqGmWTsosgk7aGIBuY8bdPE/HMnUNHffnMd
7cdj0GXntWIpKj9FX1V75toPjQ6ACJMVCsriC6pEt0l071KHTb6dx+rT7Zx+TVMK62k33VpbS5dQ
2SJUfKu262ZijDQcZ5BO8zC8VBVwbU4lj8LTPxiYjn6pJvYl4uDB2Z9VJp76rFxaMrIXQYgqJB/s
aT9zBHcT0ey8kTao6sJwy44WS+v7Xi52dXmoLFIZi+HRkrlOkdRR0YhA2+piOmkKWnlnEmJZaNnZ
EZyBAgPN33zHIcVySaXeotdEgRYZ4j3nNvdlxPzX7TW5yCFbVwyLiOrlzWZbLMDyGOrNUoZ0QqeB
332IiSHJKt3vhvRSl/q29Grc6CVtwkCM2Giy+bnmNgp7HTOSrr9E0HuWAW1rTNe4Aima0SvkHmFR
99AMFCVMZtOpqrZVFnzUds0UrW9RWvVfUx2DM6IT6cCqp/yLCH7DLcrBiv+nD7jtCfyLu8HciH6O
kCet7IZ0YDg7v3dxqJsc6IMde0nIWTa6rU9GCcIzEogSB8UtbOmOaK+KMefUbOp6INfYzvfTW5gA
FRjjke6fHF87fYDt9WhkLHvYM3RIFqjkNUXdvIwFPCqzFOG6ycsH+Ez5LjDbgy11fgs+dbsjTqkz
4tZHolMfo0m+gEHj028GniRQi4rp9h00SSd2Dt4rK6yObYfGHpWN31V1R/uAVbxVD+aIbWoMCMM1
nKurR68xKuyWyn2takKryrHdMzbiePgUkseygf2hLbIs2ePQkX6vuX9GTSc6HKw7XiDuBJV9A0Lv
MSVUCTLWFsc0N3qduVvXEgd27udQckLo2VH7GnX32JgB3JMJRTsfjnJji0AHG3Esj+yqxCLhVxqi
Vr1O/zR1lKzLZDfZPwKnUmK0DwxTmLnTjSMLwcYmucSICyM0RPYis+TQ1dZDWdmI02OddJjuVsf4
7WFdcKbqnF/NZSnxMqdaZU70pgUQysmVWzv2uB+y8EJntht1h0RGL1p21YjUXDDZU0sy1RIsEDpp
AOKQQUE4eCUZD/m18X5QTEV1M8CmQeOtx1QaCsXBqiAcK2mycpe5BHnZdQvo++4VrGBsdPqz15vf
BCj85izsDJcigNnpr5VO5gbd4EqLOkZ2HI1YDUZ8OsMR6fG6GEjv9Griz9F7B5PDRLb1bnzcs+84
CBKFWzXLXmYnmIqQh4ME3f+ISFTMjF/kuC1VeB3GTeLZ7cmorD0+sO/JEu+m5t46e558gUMAOzgA
CEJK9nUcrlXe/pn0/NMzCOrlUYKczpOtPpAlXUqRxBtM4ZVtXEqlgW7V1kZTH6aO7GRHg08We79U
0jGI0JCYlyDGPTblK6tTTzyXv22DkUuP+36puXeUNIOXkNnkIojzH2xff4aYGN8CPSlif7+fzDND
qXURYgPU6vvZlM3aBOJNvz74ZeL9p8mTj2roSHt2boUNGr6MjV3qRESgE//QY2DBu8FpSTNRFISB
WM3nRvFeU6C0q67LHqIp22YxS3DsNJyEtSjbMjo8pgQwIuP2gyJ+BkBW+BjgR9/Ms5c+8kCbDv23
E4KxmK0A2WzzAapgWGZGdRzp9yMHsdd106UoInQNBu4RlJ9zpB9W0nLkq+K5x9RWW5D82+Lkafec
XhPYiNGS8J4EDXpwHhpMF/Y6tf5khUuEktkdLd259KVenoBtcJk9o15b0Owz66EyvoEi30bNSNcp
9DKnnazjpKblXDY0WkLCBVgSEA4yhoi6G1m8+byvM6oiM8QrH1qbaaL/YhGKTkposhsGgssNXC6z
W+HOyYHmp2jNMV5fMkd+sO3+ZPWIxbhB3DzY4QMIw9kvI4aETt2B46+Ip9xFMSS76u7jg6/KsUsn
H9hGkGZma9k3uzEslyMqWfKKFsDYXzoLsafWzZ/23c6fm+JIP2qj4QgwlfQ2pU24ROZhjsJpBL1X
y1YqTA7Srtp9O1iaX8w5lNH2IyJ4ZiPjuybb5PpLM6UEJjCF8JdLN21QgXdPdQ6NxBytnH4CdKs2
zTDOx/BpepSKDFIxIOEo1wwLS0MY/o5s/3Ge7WUaX6OmczejZfmZS3lg1fMuYs9fEubCCtTTUjKg
o5LdcglEh+G0p+1U2eUvgexik3zhGpz3tP2IpMCo0QXLVADSNqrSO4YsU1DdH/K5P3pZ905IMHh/
DVrSLAWs5hskkxlfEPVzUZzIX3Ra/CIR0FVcXuYbOjGImGOGKhCK42Iaht9Wk0yZnGukM9g2uqeC
fuuSvo6AwZMHDFVUimqnQjskiYsvwZEhJN9Ypjdc7r0hvx5Ne2m4IyR9vT+hB8I7qzdAo3owuyOw
/MmYeWh43BRTtsWYEfhTjNWKhQ7djgfmHujkLdOafEELPtwXg/4UuWAfwQz4gYuvkojhhGKztvEk
GGLbQhaKh9fIVHcOc7amBd4v3qn6y4UrS2Q33FeiSTE8pM1d9uoswgwfoJyis4AtfiwqoAwFAEWX
thbZfDh5Src8dF40PoQpxbbVWjZgE/yh+ayXqG7wsYNC61GHKwKcJF7b2SCyrWVUturvDUIDP3M9
QDHJ0Z75HRYUuAtrhUF97Y3IP0qJD5HokVlFN+GhIL/jZuICmbgISyLSFdCYtIBZ2ON1DQfqzAQ+
+ZBy1AnVC6KHP3nkvM5iWI+YnP0mokafSqJxPO8kmev7RmzxsPfWCd4MORVvtH8YGVTXLgBrU0hv
UVUKW10TvTs01Hwk+tdYYOMBlWWs3AfOKjEHOmsdDeLDEbSq5gJxKyeHpSTGgtMzmv48Mt/S6pEK
91QA17pJrMsgV3npQTYV8u5aUgsjdN86ETxNjSSFXQOuPDOvKwN3XROiooAcLLWOFFQCVmevwZRz
ChvHeJjH/AgWm6uHhuiQN/aZPLtn1QIbbxP5m07EHVYsaI7bEuBnaa/g5deBjX2EMjUGFfeWz+6H
1RSfd50cVLx6qWv9e9VBePDyBL68y3YsqpbqUO7HwvkpW9J48FHanCAhUMXxs1Qz57MOmTXMT8bO
ezqe+UKhocXX2iZL4g3J3Kma1cx+7Ft2hNRUp7M9DIpQmHKgY8vK0wugaJyTVGaRmhp5xkLLsivR
nv0h7N1rWsp6OXQcVdA6s9aM/G7WrHM51ZMIjT0S7zfRyqNZ4aD2yr1ZHCo0D+hE0fVN5vSGHX/V
Z8k3Alv5pAMw9TsiAuAaoQkNybfj2tL+Ssg5i9vh624wtLIV80vUUEl17C0gVIFW0wsoknQjB/kS
9wAwCihOocuShiYzGWviKKfhIawUIc+ie3F0V2enHWM2Dh55M3RqCE10lHTgST7F4vzQK8CxatgM
RvTSJDm3t2xSBOThc1PUX+OvHsl1rTKytONn5Zn5sZA19wZCGmpl4qUnFkT8jdiQPCda2zpGtNBD
kdJ1r3Vrxntc3N3KAJ8DwEF7neLxEI6tTf5AyRRewwpgNtZwwkHHE22T/IFXmMzrGVFeT7AKeBLb
t8JufMvxq1hxTAi1Rlxc9jM3Bh2wwSWsAA7pjMU5L4kma6KcEDSxjnu1VTpR3+hUMbOdGfrbBNo1
/WOAq36VhYF2ykKi1Eo+EtgiJBuagwPpgpJCMUfb4qZ7qaFaT3YFky7YYa36Sb0xoDDjviJ4xl3m
tUBsMjTmqvX6eCeTc4Doi/nV4OyLGhDmGKerLKoC2vRkH8HYh2nzKfXRelBw7s3pE6UNcH9XfNmJ
ydLVA71NIHQ0lQn/qErFoq5HnZKk2TpDs06psCy6NUrcZ0hiQifraf5glwgKIgShCX1hXcecLTN6
zLHonLVjkLusnOrU9e1TFtHmkxwcwPGMUDrrF6us/6SqsJZdWRJXmdBgqVysmwAhSKAZ1VkFrLlA
j1+CbHoyoevt7IQWozOwBpGKI5naPN4x/FIVt5rHEbNSSYlZFmpvXsr4AanYtFYGPLWY2JY029Z9
HyynfBYLW0kuF3swSCIUkyp47zU68VpP1DO5RsAbmCcVPEwjp7QY9VOjW9/YkUBHJXAHOrKrETjO
yy6vBIv7LupwCleJeTPuWXz5OL8Sk4ee/Tc11RUtOtYK3HEpB5qFSOXXoL6Te+NP61mW43Qp9eIq
e7BiQQHYlKONcTTK7KrG/Kd30PW2JfOfLngXpSWYBjH6NEEt6dhL/clUt87LsL7OXbtgin10W7on
Xti/NMAhKkkk/DsFiKFvayTMHSFiOoXyVFz7yv5TOf+LvTNZbhzJuvS79LpQBrhjXPSG8yBSEjVr
A5NCCsyzY3z6/kBlV2VW/VZlvW9LMyapVEZIJOB+/d5zvlNQrPsb3UN4bOMGt5OdCn2Mp7X5S2br
SJLprtZyojhozOwjak3seqc5ia0UNe0lCz08fqeoKz4wtKlVXbhno1ybnrbifj+3Ct4HFqlSj89F
brQLkpt+p9NAULx9N0z5XWNPLKgey6/Mk72Ls+zcOxyXmc40CCM2aVdGO4wV2h0seE6WbruV2Ccx
+BABJ8kXfHb8w9Bh8jGyzqKFzdR7KPXxECTqrSur1RSTeKqQh420KpHnd8UW/P2eAeIeFXF4Mt3m
DZJ9epgRyE0P3B7HP2Y2ZkOc7MHw9WG3Csy+JqgjaHad51PG4883Hd4lnX7ZEUBNjio0MGn5Y5vD
xYd4sivKldOA5UfQ3xxQzMFitUzs9VWl0f16CIPiwzXcaVPJ6hEgyVq3J/NsjToANjPi+ElbbpGI
pNnqps2F77cE1ZknylWQnrHUtkROIm1eIzlrF4GbHOpxuCWw4d7UqY11avF9hfWqt7s3sFOhsmOU
xcAfihIpVSG5McDvdxMjldTCha+KCBc+KbSFi4dXWD2D+gC747QeC20iwQYLAFP6blMTMbqoyZjN
ddO4KYAaz4FQ7QHjeU6pQLVF/2BXFrq91EO2+ca+FAb6LmUoY1ZsLoCgKDS86gnf1YFiSkemDYap
GVxt5dfAtzrwCFaQAv4ZwmTZje0R4QMO55r7aWRrOFIMAmNrc7FKyR2Je67wpGT+CTvRWTixeGqH
gslBgrfZ74OVB1UJDtyA00AkyDGx6aoEepLO0LUiC4LEtmSdca7mFAPtSu8R+HfQx85ey6o/CJxt
bvYQ6YByavIzZs4FMk7b9VeRpX8OVl6sZc6MlLG9s+Oi2Ek0RhvsICdfE8FBYyGhyt6ZI1jCWVwA
uLaEqkeYXtNWz+noPISRepw0p11ZVvgZvVSZYsoq3Y5mLVLKQOfMnSafpmA4hD8tW3iheLOAEQA/
W/s6IgyxbErkYsL+MrTfCYxgTPLRyE3+hSb9hXlBwgxoem8bN1g70m4XY7kN24CRTjhtQqPASN5Z
9+agtrKFZSVUPEfUDWuSA6t3G6rUokVgzTiz/xqz36AWv+10eDLY1Cfs8wvlf5TUFxMehpUNpmfZ
wRWk3KxRMTYXAGZcBkYc75kBPWd2+WFNWXaQTfZt292haK0RKqAYV6EmJ34ffht850++6Ghfx3Rh
o+qFtgynXHDatZ4/J5bzqCUOS0hi4C8bhr1TS9whAWKumM7TAqlKsNdjjQ0ds4BKAxJQBEJ4m+3L
N+Rn6zqHJLG/PXMy1wmhrlrYuDv46bR+GjqMpkbCJLvRyPtGvPlat2A0cmpZeYkVcxAy9d1k6Qxb
p4SYGWBEGs1O5WLeryBsLZzJfrQAnZNN78Rrg5CqMQiiHS2otQmk6qRD7GSo3XBoi7fFyLgcNMvC
zLE465Ui+rzw95TN7o43/b2T3KLQhZnOeoxFTYbwfRMvqwytghRfqCol8F8sZcP4W/Oqz4KOLb4/
Kt8u0I1T34OtjdrvrBDvFRxZ+ib0XGdMcU5nTMbopN3ys839expFALQJXRnLhl4dg//Sp6km2hZI
PdmVabRzdIyTredvYAKQFVnwzb4df/VZOawyJ/oVOKnOHDYHRIY9OdTz9Ob6QN2V3jQE/y4HizAw
EoZp7WLVOsYq/BYh85upLmMOSiZ2pKh9F1awN0QsbyJPrERkfHvCSDe6n8PgavlGs2Pkp+FTvkkU
U1m9p4/OnGxOL2dcMyVi779HFMs3ZFczMvc/qGbwDnT+MSisD72VC6fyH8ICx3deD1QmGAok92s0
EOaTPMfkVd6UY/tW2c5mgnEFCPS5dTJsA27/ANk9vm/4wDn93KnYmC59WZwRYSNNTyuCtqV7MbuC
PUcg4ktHVmPpBJ+uDVVy7OuA/msVrqaqT1ZEnHeroWWI2eYOyM0uOHo9/1NCC6BI7OhOBHSnOwvP
q2cWE7QJJA91lRyFlrygKooPQ9W069KeGM47HMa8KUkAPxH4PNbetMJoHK04d+86K71XE+C2xJZf
PYFjiz4L2o0iP5gZNQ324VSMGNvHgYUOnGQdOR2LPO9a13IcsscXg61o4U9JsLPHpYjksKkM0h2h
Wb4kTsZmYuoPqdSZwFNj7QEjLxQsPvhEI/wPrYP7Y6P+NGpB+yTYfaR5HN/W2Ys23Bf0iyGM1Ksw
G798nT5Sis2qMKhd2ir7FUPyr7TqpNdhu+4MiEMMZu46gpCWgZNzpmbm2o60d4zWWoZhdMtNnr7X
iVw0bgEkLtXvK5njkZD6OqvhMBcdvRiuUe5ovTd3PskmMRG6GAwvVYbHxDKjhsY0vJapNFEsE7Rk
61X3Ys2j/AQ0oKcHYGONITmOAMCDsUKQrv+uijDaepHp40XBQ5hlmmB9CF/cRolNn0/HbGgx48W+
WgvEWk68VYDdbvj8nrtq1FctIjsChobPTHJo7J30HQ2c3PlT8aSGc2aMxG9VWI1aU9epgvKPVo06
B8vxY3KhSMf+iD8YIE0ET6jSYF1j6GYITsMYxTjHegMgBLybd0YqyaZVoFFzbzoJ9lRdDBPMMkam
xJAC+yJOKy5NsYmU/tyO7vdQK/NgSI/gpJUTE8iTaWiy4GcxiSbG2qrj8NQU05tJ0O2iJdfo0PVa
uSvySFt13aM5d5CJ19QQjqD/HhlPKVYQ3ACMSqtl0BQsdECh9z5tBof+dOodCyOM3jmk0eC13nE7
w/lTRHpp46LSU/Q8YXzbeJw9ySr4jWkBc6RCZVSnN3C0OaNZIPiisxmnJTWI6668Kl1VhrpvvI7P
Nx13LbLbBWrEZvm3wsqqSXmMl9RMUtBM7ytn2Cnb/oHxLjon+yVMkOMXHd27Ht7XjEtw5GNMWiyE
KrrnHRf7MA9Qk/pNq5Bb/K114imeYPktAhsVx5ByDOY8y2Ue4aPUtnFPL13Tg7eWFo7VM1Syteiz
0eMHYtrvhOuMC8/ls5RRdnBS4IUWJ8SWqfoidh1OPcQ7pWK4F9CgD0n+piP0X/5/tfA1sei/qoUR
h/8ntfD31/dfopGE4H/4EQoL8++GrXu6DrGVrCMkef9XKGwYf9eBknBnulIac5rRP4TCtvd3FMDg
/f9QB1vW3zkzIeR1+GMc/mX9v6iDr6ERf9YG6xaBbMzFQTHNP5g95wj8+rhEedD87/9l/I0YEm8Y
FIC6Jsd8uCgoVnaVR83eB+14RiCnPU/jTNdMzaUysSAaoOsupdMwFWFSndX+Jokb+36ss3o5cGDc
BoMZbgpUK4sA4dx7nGg0QhpdrNEc4ByusvDk92heGAAP6GCKehtP/ozhzli2xny8MR3CR/JZ3CMt
JZ+mEJfD9WVsZYvcd170FnGfEs5JzA+JoXPIafGVG4ZGIZ/ExaXwqorAUUsch8KpWLHE9FiDG70n
Rm59feV3nf6oQXESSVrde36E0qIp6kWmauPozC/D0ScxfGJN8qCCL5JJSGzwTCrCSU6n68vmJTUr
9V8cAOKvMS2OrtsObgRJ5oxlodb+V7l2XNIRl3mjVtZACRBbcJMcmbYgEXGTWjDY9wR4PkXETrw3
zoA5wHWfKlwNO48JQQrpZv5Z8deGSlFTxeqmjmrBLG1+fX2IdJtglNx2XyrP+M5JM7pEUSPohbFd
iTJLftaKH8H8/xBQdf2J/3KR2RzAaGEJPHiCbvu/uDvy2h2ghHC21aN0Jx3lnUfFrIzcX2c7Io9f
sa3ESLfRtphmNqIVd267jnRxRlzHfz6Unfsel5p2rNzC3JZm1S6YxCzdBvMiWHrraMRjSIRp013w
cq9Ej4yhnhhqGh4nhbAxx1Ohoulk1dG5dqZ6l07txYSjuYW1zF/k5/nW7srXf9pwPYILOYJ3zCd6
eS7pdVd27L57Dh5ll5z5HQTMgxyJR8o4IK280cj3uVYXz03qLXKVd3SuKuM0RlZ04/Zts0aYor3g
Mz5Nmmy+MEC+GJwH/7Ti/A9vN7ryfxH862BfTSwt0jEQ/RMO9tebWiuH1MlDAymjRglWkCG51gcs
R/jCe4BPkdvvdWDaF8xqx8rpJDTwQttz6MBl1UrvsQV+uFZFWmwTMQdQ+DUNvwGt1D7I2pdx6vQb
wwwinIeNiS6JbScy9fDB1cSjafVPpZs4RzsCUVkjennoUTeYNSV/58k7Bw7Goq/tfmeAf9BoOUSH
xADcxQBuRPCWyycvEfkqnGWHmeuSPI7b4MEIsWk2OmO/PCJoQQh7C8KEPlgSRrQ5nPq+SHGXYjvc
RxbdNggMdO9Ht7rrY+LM2AePjFCsh7xvhnVTfMVTk+whp4sDDFCJvj391SHwJ2iBxFskeQyNZLcT
kmOubRTe7fWhmybvlou4LjejmbfvQBxSFDRIWrs++NSszHuoeq+C8z/ivaPjQPygw6YO3w1wdGq+
cqI9VVEsn3qfmGI7Lr2tplftuonsaaOmrtoqw0nWBLTLJ+RSkKyJbFwrRXZA6ZFZKcuh/q01zUOY
4fldXLOlIwvNZVxbT23sqH3vDeY5jd2vRpE5Q1ZqdvbgvmSoD/yy8ddY+/qlFubjQSrmaosyx5cb
ZV19Q8TJhi5G05blizA9ktiDjJlT2423+pgFGK8s+41GNNS9AV9IXIAFy8K+2UpT1utAlfYda6vt
ov4UbZohAvGYw6QY3QE9ekRbIAcfI6++IGif+R/ZO+b0HPxU18A7ts3HukTEN38dvGQJrGJkKkV4
fbsN6yRZRjrz3doe24Mr+/LZNAPWdd2qrUXFaJ2M9mF8ta2XwS77pdnY7U6TVQMjQKxkPy6iMURe
jTJ2+cftbCBqthD2+fD+3hm3FstIyuCCPklXk7Wqu2p6scLwnrZKAjjLTolDpxRjZBdIRkNSHNhm
zHrTJ92dqDrzaerCiczOLIal3+Ad8KaNRWd3H3mkE1UeihvBaPkDgznHg1hBXGsjvDZptwUwF6xF
Z4un60sx3fkB3SdsLfIp/8c3tLlsby19fJwcR1sHuPy35Xzn0uSCrzWt3XHM30l2QwU8MZW0O5Nb
NiVq75jkYXrAqvoQA2HbY4Hr2MP1W5ie/blnE/YXwEHS15Q0hVUZyfhWmdqWzFafrAmfZUtvFBqh
EDm2kxxLZ3SYzgHpz/vE/ImDMuT4ULflZNBtzZuDN4rsLtKEjrF2zt8e9PjXNUdVm2RwsjfcnaCr
HeIpuNUGL6iWrl5xmJhXkAHBHf7z4c5F4lmZ5J638z3HhLJe1qyYmwIc1+r6HWFJhbt0k7b+1sbW
B003C4T5dc6ZYgxyfdbie1zZtPZXAgzZf1llr5mBf97VDAwJHls1ODT++bddjaN0lYxi7kX6gLZG
Ld0iXyZFjcXmoodhc6zz4AubX7GdhlHbuJT+J4d2wKYLYXlTzNc7DhAOsFu2O9AYmJQxuj+lI/oa
s/frD5f+mG4+tpUMH64P0grRlAhb28d1jK9Kgy7bjOPbP79DL+g5d5glDz2LC9Vdd5N0ZFc5Dlmx
MxbrffCRZtuCEMEhxlAOl3rKEv2s5axWKgWrVFpIn5PqzZ9Bs7VfTusO5P+b4WTPtTH69wj08lvR
eBWcEL7u+tCdpsmGzqI1BxkbTO2hLGEdziO9Okt0RG5ndBtbH8SZwa29cGjCxqXojun8AGxRoyZA
z5ao7iiJ+g7gEpdFl8MoqtxNP4gSs0KU3koQccuKCLsPD+RPkVXalztMX4hD6ycLk/NGkF5wtGM9
PxvKZZ2ezdOJCPYIz/yvrG9frCHsn4OokutkQqathnTjp6iJSlSVLR2xg+lRGgTghQnLqUjAim7L
aFxnHDS/aaO9t/QaFUbAHdQM5yTnyNyQLaYNCDXg/JYuSHfIvi3vkWlesdMbfdo5eAQwIQfDpmNc
0yhTJ+jK6Y/68NLZSEG77IOAH38N8hXRpM0934Ulv4SffbQup0ET5QTqj2MXEogNIOyPh+vXbA+t
INYCsDW5vMRN0D0ifogflWPwN7MoCDuNnrM+Yn1GGX9iMpFBhdHGDZz88QFxMJzwNlDkmaIGpcjW
xoB+4fABCM19npVpq7IRcLS8JjyAJjW2dVy195Mo6uXk0aITeShA0wpO8Qgxlt3QH4D5sgrPAAjp
j5+JF+dLZLDZvWYyGnEn1955BEYfIxCFSatpm5z8vR390u5xEs4zGZTt5+AwpK00+NJgavXD0Go0
/XIuhab0UGFTWNwA6DZgpDJnm0J1Toja2A8kiu6sgWM9yHgD2LdtXWQhFSjowlx7doU1Ig3wVoNq
1LZN2j6YwoBhjsveUkN3K6xS7MrmuzehBZMAGcJY5QFWKikz19e6KXl6/e8JqJsjUpXf/3lNkbO7
989LCtW+YTvSsS1D9xw8o38t3JomGTrT0PBYsNUhyocZHhpgMaamkYROe9Wq9nJnI0Nk5CoOHVJL
fcAVsWs9B0wTUewM4yayIRJALfL3OPi5MsuOphzjzDPOjAMCNvHEnCDFUaPt/bGpl92ooM0J5JqD
nTcPvVnkBARxf+fAtQ9mnGsHWrET1gRwHf/5Fzb/7awDM0Jn05tHVBAkrm/In46fMOXR1pAitLLr
jSinr04Y/gsAq3qbSYaQWRFrL5ZSIIo8zzyFtR2/tPEeZ2f4nIZPGsiioymDklJgJh4xD0SfoHAi
+jeDp4szxDBxvj7r5peSDJRVFeQsI8TLoE+clW6IdIDq+yScgrV7CaazAWzhOeFQfutL+a6Pwn4O
wlUItAPsmry9pnaDuH/joPE5Zbk4lraDpiJQ6omZQ3Bqq/8WjmhY/27hhfNBB82yDTEn2P6LhZd2
VOsA3IGfft3YQ9q0N6Kvva2OvXRVxVP3mE7M0dGNjUQC1NV4R2IwPTxowAxALL+mjHzVK4YTQZv8
RiixKsYK4UPXna6wpTItHwJ4AslG75GHJfOBCA6szxLlySPClSkiHV2bwzUNC9ZUiTGM8O363uj1
7CRL8zCCTt8V5jyeVxrbiJk/1apR0SaA6a+sWt1O/cvPj5KQldNkYOGmAbFJCvJpSUIH4liDDCoo
Vv0e0qLaiLyzX6c+pWsvus8w6u7gqXyRUYa+0ErKi1Dau1tSJjpxcjbinh0DwgtIvRbpNHc66ppg
BWNLPglWAhp84tzYmAyDuh9fmwk2t+/Z287LeJ98lbL98v22bMOHLJ5uhiGoNrHnKbD5OXrya8mt
Yt2lwsG9pGCF0H2cKg5Znrcmz1xdsiqzN6yRDCBSsl5hV14SdxT7yEVkoqftLfak9ub6fvu646Aa
ZKDcNSnGCy88/VTkDqLgMiNzJdaTCfTIbB2qS2wFJYoUva7AC7ddeB909Dwzo7SXTTFr86F73pqO
cNiB42cRDNmtq/m/mCuUL4R6a7shd+/LsXTNvesW91VTDbvryQ9JzUuC5mtFNrF5wEPlrzolxLmW
pr1D+V3jRCE12dOjXcVc42F0h18h9/I8lv+SxNnss7aB3UGhquA+kVDycxUZgXy9lnRdyk1Gkvu5
o4oZScaYM9vre3V9EEizf37tHEoWjeYeu+WoJy+hUNUum0lYQWNgtY0LNCWTnVA0XMvGHiN2Fbge
LP2Ov7iux/e0js193pvEwwXFuAzz2GP3trzbGMPNEcD8Oc87MjntFLV0kkDLR3L2UeApRsITw15h
EIOQgJp0PnDWtG53UU072KlKxu7zQ12hWxiuJfMIRnhDCMPheqNcH2xaU2iu5oK6qLpin8c20CJO
wZt4bMhfFbHBikrocaB3L1CQUVAUKn/NM4BZWqe7S6L2cBJMHA7oaAQnL1PE/iTjrTG6BCcJRfeb
4JYwnjLM4t2q7kl7mmvNnwcxkhxdEFMXtXMJLEmFLIfwDJRAXyJCWNpmYf4OiMVVMecnnPgL6dRJ
jw986zjt2bERgl0v4oHuyo3aa1YRFQBKBOIU4TwloWWs6V2uQhWqPUJMddeooV5a5rduqPyjqr6a
ybFPpeF0TP8+U8tt3gMiTDZ+phCKDVWOwqTHb+HMkU6x3TWfMiR0qTejHbkM2NMcX55nOOZaIF5k
ah/g/WWj3dCDW1BMIG3gcz0D9Se9UzVcKEMkiW/OqEG9ej5oXN/7njpKWNxveHmHXdJM9TZHjIQ6
iSi2uO92FmJlAm/7U+bYxVqT7R7FY+KV9JA8o3ZAbbtypWVRhN1WObuqL+VTPUZPMUkdXRYhDTR9
8lTKFMphM7QNgZ4Ky18Eu8gb5MrRBnmhAzBg9kAilBN3urMqwo+uRXXaOfeMIC5t1u1Cpxifu8Q7
ML+LPjWt/cXJibZpi7AW88Mnqdf1qnCaz1pnlSnz9yFrEJhXKLD0MKpvSWzV9plSzJFz8ACoaRtN
8Lwvycc06m49lurecM3y7ecWs+JmvEMmsg3zFNwF4uhFjEJ73jumBsZQ3ZjY669bSc/bTgBiQDKj
G7jLXm8frutoRpYLg1ws7b3PuXheKo3uedKZsA+x7943ES3Kog/luWq5AocESlivhFxP4fpnAW11
hwi/gsBzzQ74kNCq6kNUvY1WiP9H0x8mT0bzeOkRHIyxZkUznwM/pynkbNOSFbyfF462m5OBP0yR
OV/joKN1N9NNBkH72ASEy2G3GW4bWfUX6Vp3jll4r0QpgMen/7gFMea+joE42Qhi64ypY1m40V4O
lbMxLKe67QrJT8Gu4QfMicbQofDwiFCJijyj02LGj4OjE1kRpQLjYqs9a7q+y7uw3nIKQglUFziy
7frNI2xuA9fHBn4s17UpvG1kcgeJuasNicrbQlAQq7q2Lryt7Y0S321Dy3I0JVa64Veign6tKVO+
FCH9crJf8YiChVza7ayrvu5HParwDWTJ/pJhtTHM6ZHz/UMz5OULh0MCkzw6X044aafWaDnEq4wo
AXei31GQ3bUvG4voKhYA1//lpo3CIiMkF3RKHogWrQOsJPzgnQbS8cZ2A3FPe4hzvhPbz/4U5lg1
a859QfToNS4zRxPbVDCWEjA4sQNEYjS0VbQYLl2Eh662s2eJ/52Icf1tmAjuiirIIKDKg7trV0wG
VFdF+zr7/cB+NlOz5oRDCgVyqlvT871dEKtv9L7vDYSHpUsg0R3oAmv9z2d9boGbsJ1vukzDSZiB
sakNJLLMfX/3uOIeNZvbM7AMxL6x9iiUbE9GCPPyepEIhHH4tOCJCcgRr8mTEzTWQ9EAQm16JrmY
PA55GlEtI29bOF1YHa12dozLgPdWi5nMG5pt3oaSWbw7Nu6y1Czo86xvDIuD7BcydoCaQYYAUKeT
lrctTc65XVH8o2dhZHG1bHCMAdWcd8PgeQ5DHGi7FG6YvFyfTVO7GerCgvpBfCC6vrGDKhIck4G/
52dHmxfNqhyT6L5MNbnvKwN3xQTpaDPGQBWG1LXXbhLWT64VfnF2anHzsFIgqLxXKi7DVe0P/rrs
YfKaVrPWiPUJFiWe9AZ78DJxO/McT9y8cVZVS9vv8SxFz5Jz8aNeAL4LFYmI49yM1H3t2zU1hb7e
vYE8Pr6aRE5alf1SCEbsfminBz0aj+1kacs2MlZZ7rpHBs0HPVDTWYVW84DgsdameoXy/SaV+KAX
PYGqx+tDQQKz1VnHJAgN0CShXP+sdnD5+nVY4XUl8xkdyFiKhRyGi5tkG9vhl8kcDdRGqxdnhkf2
IfO1C8Q/7ZRIGudR6bUfRRDgeEr8SzYSqlAjPV10ItKe3TiPMal25p0dG8m2Tij2Mhk75440bAzz
Y30wqxrdse3feURKjXr6xHk0PPsMi8wkU5TDbrAPK5k9Kk0Fu7LLPn3dTZYVh89DDzsWRfxSNLFx
M058WdVmfUQsTfKXZefPZXN7zWEH+0vL1LY2AzPq+ymNo8W1aOyEjtdGp5+uzO7NjZL4pJgbER/t
0DVM6YmxUzi70qozNBymdki65LahtDxxeh/2XT8ehzYoTteH0j1LlNyl6hXGyMzm5qmgoNKLqy2r
2l1rPMcX6myb2pF3OWP1I8rOcrBXaQht97WHfFV1cytwtIJybZNUd44t+7MeCFVU0h3PBd2E86Q3
NLyZzZyKIp9WZHvMobSdu9HH8dfUm5yCyTdcpzEd2J+qj5wu2nt91a1V388PFslOc9sUgsNNDZeU
ovfJ9qkDq7KwnqvyqecyfoJRmV5az9q34bip6yQ4B3bQ3Pu9uTCnAFM3W001Dy7o6QbHtoMDqxWa
Sb8grE4/t3qJev1CQiSq4hYoEERKs3HAvkflna60g1ugRo2SsthQqIijCasV7kZIbeySh8bBLLqB
498iPrMccG6IYqmsOF2lbrBs0ErbW9ex8RV4yjyN5Pld9zz0QU8qmbrj9ZU5eMNNQq5SVJaQ53N3
1Ld1DcI15k8/lbbxep29BCU/uDX/VsUQ3gaRYy8k/qrFz5yj8GZnBH/Iz+zDq57RYsQPSTOfLTy7
uQBIhmGCw3xphyiXrldX2Oxat7wZBb1OXYbTQxlQ8ubgXfaap6YHYg4oiycUbKHPyxTKKhG0KtxA
09PzDTEeu0C7se23oGw0tLNaiKczALNzfZpenw42AXc9mvZdaw97rfLkC+TkfA9nYzEMSMivH7NJ
bbX1oLIZhbDnYQHd0ZKYwllul9tb5u/hMrRian50gIgiS+dDObPRNcwg046eATbQxX98LZtq9DWE
o8WE8NmBRcHZcBLwq/INEfizbakuXkplvfTGoKPBSjce2V6LCNk1BBpOKEkxDTBkqmbXxAORugOf
Yeh7FxdpKMYIcN0+LgTm6Ay9wxpYZUhkNiEPubszO2u46M4Q3CdRshg4vWTLpERMZoZqm1RhdS6a
OCIfJG+flCNhUPQy+mqxQOVNT75BmLc3VWVmWLa7d9dL0qOKAAQAHrIeKJDIDSfr++d9wMyULVNl
7POccoi4WpO0F/9JJwl3X/beg440OVkBhKqixjqlLJzbwUEmi3OswLCefCMpG+9+ioDZSXKXZN6J
xLgPqCvjO9QWVoaGLoVhohGWZQvsVS9PuKeNN+VjnG4TMezYIsFtZJk8uUGSLmqLC7ZIKs5XofYZ
eOFtE2jlI6PUDDwnkmXsg/U6zVpn0Ro2H6YXcbxj8vlAoVmuItRl8GmZ1FYeWZkxArqN6ybETnhW
fDELwH21iz/++rLyUMra5JIoTacGsCJ0nplPklCf0hJwoNKv6kkWB/wa+bIhY3JlBp1YW3SQN4qS
xpG9+Rsh84U/Ub/FlA8fN8yorXzaMYE5rcvBH1fu5PdnSXvFqcw2XPrsNqt2HGD5Y+0gx5Lf4fot
88sEYRJ91IiEiXnYbRNtcZRUqPswyPeqQY4WOX6w6WsNNTgLoqumD23MHmlnfQQMk9wyxUw3P6NI
z58dYpz2GfxEPOpNsxxaS57EEJtY7zt5inLMfEZeflRGbx0t37KO12ft6KVrciVwdfdjfX99g1UK
XyoG3bS2egNd1gxovz4Ujrvzowo3YBUeDELEiqXdgx21zG1uhzmjFlbg2gVKPpokQlm5Lp9sYRR/
HCiwTNC7dBZDnYwn6P9wSwxHwycgIdQ3gl7NyEWGxA8+lKHudJQQdwOpGEsxeEw0YxQepd8SEhBN
xSVrmqfBqeK3a/EyTs7wWpGUHlkyfE4YKN5kDcFQjadrr5zB1raNZV6gYU9yt95hKaSsxmV7M4kq
Ow1a4WzcvA5Pjgr/eEgM6+inIJOipHvXYsv/ZstdNI0/3f0Mof0hiJZ93697xLS/MEDi1nVl/YwG
gQQMa77JvBEPfTCBdk4sLqHrU9Gry7CLJRAbGfrxp+OoXUuxiVJm6FbKI5t00v30ODQY/fMJyFYJ
GfaP4WUQBAkqm3vioEiX5UksaDlR0t3HPe4y3SI5jc/GIyGEDt7Rmx/GnzIwmQFIWNq1KUBGJuL0
2Fh1v1ZxC/WBD462exIfiP4hu3tePiwE2kmSrHvOOdPiOvAInvMXf7KGu3aCSOc2E+kNyXin9+HX
z5EkMOTzFefvuxkVmWih3fWMgtVIC67rOaEINojCMJ4daNqb68rhiA+vCLRXgsDz3fXLiY/vfPS7
3t/I0QIGw2AvGuL2m3zLI17f/i3tbaCDdjHsTVBPS6IGljo73VmarXlsRk76Ls3IPdhug2yUqLqk
NbufpVfBl6FdItfdGG1Y/amBM4T4snHrJJjgHeeEW4arhTHd6vrSGAvAvOhEPUuj5u6wK69sGDor
RgELBqg1Ee5cWHN3qijth5+uIiHNqDz1ON0VFeLT+RwDjQWKjtufcuKkV1nn1hu8Pf4JrK8zF6rI
ceJVksFbjebi1Q0cFGvGxOlC0xfXBg3qgvQUt+qB5n+7NNBroh1gSnrVKGRdnCx/BBsyDOWM19JO
WQKh4Np/aFzaQTWH3b65D+ouXLtW0P08I6KY/ChUIjdZsqPuN5+yNJMXl5gsQQzEs6pz/ax8+9fg
0wSmB2jsrqj664M9eRZKCStbaZEnt7lAGH9tD8gq79BxAdoVo3YJ1uRZZadOcLgE9VW+lFn1RLps
+x3zeUS9rXbXPReDJjqtedcc/w9d59XbOBNt2V9EgDm8KmfJqW33C9GRmSyyWEy/fhbp76LvDDAv
hERJ7rbFUOecvdeuL6JtshcQKp+soFiiDo16jvFURcI0XlFo/1+PhgFXEDr6TSh16wq6BbJDVlgR
87Nqt+zTAnwQc1FZqv5hDSkNzoZUZ1nld7O7aY2vmHBq6vjVxnRG78zEpLolJoFVY1qXYKBKucWU
gQHfCsXBi6YCuBvFB1AY44LT/JcXSIOwQe5LNXEXSNd78xxDb9nZHuw22wb51kTIJ5rSbp4KHePP
l2LC77UdgG4b198QH+vIliyeS+0JjzxBWbEr9tbUh09ouNLrV3cG7NwlmYs+g6X1RtaNvC8b3RvD
A4NkVq7N3NsLMAHPCgO76G9ubIT3op/kG3EeT5kf6veltzM/G1U2Xb4OXd9+cV11ztKYXkMsDj1t
8u1yMUcvWGxQGjwtuzzLCE5OlmECoLp9BLn9HI6Ypbz2mhYgariiuSVXdqB9wxgmRyB3Z92xiMOI
48fSas0CeGtA2IJdFAbOSzAynABfcUYqXd3qhiCAL9HGsvYYG0hMg9UYF1NiArZUq+8ii4IykydW
vO4fO3sdZDyzzTREDrnlkDQEBG6ZXEgTD2g6YCYqVAriI+purttrRxIb/I3oIuOzEtWn8EvrTMfl
Q0ZleCnheKz7OXuixc7UZSUBCaDwjznKpR2GqHUMMohYVHEk4Sx7Z9G3MckLw3+R6gcPaoG+D4Nh
15jN4UsZACPhOoUMHKknt13P6NJ38ZOGViovTiHd3dffP5EAhSaf3vHKJyT+v7vn1xWxDDQCnfIw
uzRMyS5RizWY2pPWyvwVeDEYQKbZEnqx7vsrW7t83axSjXQFZgBgxhsf5osmX/ye/ijnfHHoQpoK
o4+1Kc2c+FIRAE4yU+98c1w3PjjKiLdmYWUvxgQ1j/ivWz53+P1EA3E0tM9A61hOM0httlblSNZG
VYj1EimHO0Q/knbw987cLqRNHd9p6CBoHkgFwtVPWtCmc/AbByndy9G0h3uojTbtaWYXEvyECanj
ZYocVCxLFfl16EPtKnHk0KZj5Y6TGnpqaRfpWp/NvgU+t50zT92TWD8itcHfHEF5931SNuKBOysz
Pux3SgJXpnW3q4JgeGh2AhcERviVeo+Ai9R1LlMBPtwB9p/O2RxOaHRHLxknjB6Zy+/QssRGt743
BXZ/wmX+EJvu/taGYJvbw6uM6b65yMd6pAhIbzDFQdblUpxV9V4V2vCo+/SPHgnv2KjG3cFlCQiS
80FB0Bu+ODpOPBFwk+SS84lgx8Oe0ZL8OCvSFjEaaRO7Uvgg44X5I+xNrmElh2Rj1P05A8n4hGB1
Z0/FRYOj9Wd+MMjWeAfn+xLCirkuG090/z0aCLo9JSlJHU0l5dPoZ8+xC3t9hwiI44L0kaMLTqZo
8BsWBk6T+egr6vRP7zXTbnkWCKDZSzsMpdkM4bUMFven5dCHuQ56AVvOkW6as3OkImG3b8Jz2Ilf
TJ0/HPQHVtD2L7jyHHRSFVO/knD4qL58feljHJtfGr3QglGpRa7YIf6EUaBBui/qsN4u35PqEthl
owBxURrhFYxtuv/3yE4lLUoM1adafFuq92WTFOhj0XbdyU50t5mPCS+WBG06gDpfrJ4zk5CdN6ea
SO2uG/s5ndq/JUvB14IcIw5XVsqtPnxd04J2PwYB/gdFsmc9t2Pzvr7STDLumkaWZAtf2R6MqVjb
mv/uCEYuUGGio9az62vkoPvm24xKBSdsRAB9dABMsUcLGZ3UmJvpvU/sQ0kXlj5iCsds0fNNXcEV
0NB38MHH71zMvMaNP0mYABni2H9T01fc9ArmyIXfvKg02lXhFF07Zs9r03CSjQtIvkfggQGzqK2N
MXbFPkKZSGN3qG7N5FgYgnqy8AyJwqZmEilgnpD41sqrB5yBlYMqTrFtuWeVRGrTQEtdVifL8RpD
y9qQIZBtAzTWxBsl+lUETy40x+da78kRl95L6Wvq4M8HpTYfoz4BuHvbAIgwYPI6uRnyHQma8kV0
9Zszn4H0t+t7NRinXgc2g2P1Gs4aNFKNyocJwGOVhmZ4GJ2m2g9c8DDSFcNV4DXa1rMflV2EHA8Z
bcU6kH+C0piHqsHsb+qG51LG5i5EMXlOUowWX82Cqm//QPvJgQUk4rg8guAwP4LEOgC0sIsYA1oH
rIDkChBjuWRsGxpzOnSzScG/n1ogS1GBBLGtOigomOgiYdef1Wj/aaEzcqv6jfSEkaoGAhpK73+T
zq+2mOxp+YTFcJlqoGMwna2n3GRxG9Tibu6RiDDT7MQYn8MC5xDZllATx6Gkie6rjfDrdE/0Cq1n
QJJXFDDtvlfOHzG1zVXWFW6VeoLEtdRUeYgHbhH7QgKq115fWvtlgEufCcDbfIHv41kBO08iwdto
O60ftXWmnI+l5alybmu2C5FsXjEsvWg9M2G9pTpD1j64uQ6wnC+F5dJRaF0SVmuKfjCH0tr5ITPt
IAVeOxpDftO8qF/FeTZ+dASzsobsmlWk/HOj2/h5MpqF8+XfiJ3wFDFEXS1znKr/3fuqAJHC3YIn
0BCKV3OewvDEZjh/6FuKtKULOHCZ2FUTMkQOAaAxTCmWm0xvTQPpPzwVJc1g1U09TjYq3YxfW0/3
Udk7v4GIQG8aqovjF5DuomI79e30Nk14GZIBBmE+WtEnOHg0qhaudm6fJNjEg3n2pFbukonVKGS0
ctPEXYQLlEbk12ldd9I/4dsW4ZrhPIE1XQUGcdaiMlqRpy9RyLI+ypvpIw3/Ql5Mn90pz56biVTU
toyJgVGCcQIMPUjFQru2RRcAGCp2dhRkb0RqoyWzbW+bxrBm9C5yQBEz2Uf3Zj3sJLUfdtOX9wg6
8sUUJkGY9AWxh/FInzdfj4KGuHXCtneZJGlk5qX5dqr/UEonfscjIVti3N7bWdNtUprJ647OUOEZ
0WkpFtF2bUtvRmEv3YZxIvoCUSzf4iA+e1ehfQzJELT9NNq2DV2tReVZdeLa18SZpFr0N84o0qvh
qcDtjsq7JpNwGo0XZBwDGG5UKta4+TpGEHvgRpmg7I5eel+6paYzro1qbr/VhOPFCALg9FnjdwKb
DqEbq/ccC/4aRMQBJMN4MupgXAcQFqIszVmgW+ZLpe7R6KSX5dBw9PLvf+v0zo+faIb/pHAWLGcZ
D64svXkSUMz3fG6bFVPxJEvS61FmrJYDlWAZiykdI+XM+jYC5PxQJFfsQzG4AENrOCIjwvvR1tLn
QbH2M1D2wJjnqfDdfIURqblSmavNWIbqaNvDsM8MoZgPebBkG0/S8Zj87XKWB+el2HTbmiVlXpbP
jsCiGMNvOrEQGa6lRsGmMuLIE80lY04Fz7WTpuck09pHwmwVn0UpdyA+xvXXU7rW+FjSN+UkDDLa
5i03Ncxy8zJrSEZtb8xHVD8fW3GCFTkUgNrGlm6TlwQIiR3LQQw8HIU5wpYusmsL4GwerkMlrjhs
es//QNfGUqccRujPCl3XiFzWzcfyURJ4sNcQ1P5Pm5tvernDsTou1rrK+aeY46yyUU+2bdhMZ/zg
3jbiT7Yic5j5JurdlZED4B7ny4kfEwlQ+bVP6gpc0Sju6u9R3+NBHUfx9WjZ9/VqzzqzErbcpMoM
n1TL+CDKDOMIHF97knMKk4vjcIDYhxuctOj33lHMeasUYoIaafVNtXFnSAd7ThnGHSOQt3E9jVSX
ZYJrCuz08724EGVDMeoNGy1S2tNgwlSZJaAJ47BXbcovY/jfoiA3fysnAIi1aGV6ElThVLnuzXFa
YkPH+pWLtwL5NrKQmjzI8BVK20Nmvy1C669ubyOI3G0rFJd8mUQawV49G276NxuSRzKo4I44oTxB
7uLvUwQxVIvEF9coe1nWDa40xy3hzf7gJPvcYRxd2kjiNchniZEbuwD1D8FjafMKE9oiqjENtiVC
r2d4TjMZr/OwCNEEqfufhuUCaoBnstIr6yj4RVe12bU7vPvvLZTPtXRdiAAmX6iNgUHnwJktxyhB
QmPTogRhnDwwX0Hboguxzl3xJBhdAYp18QFVhzEtUKCENvPsonqxp4B+eFLW9JTrF1C1cBICCXyu
xHdtGfEGZehEwJYBQNJNfsaZtWl7MiJm0I7EPXJ1mGLR0g+3WpIeJFyGbVgbz5oMQDKBtC9rKGEN
pQQ3/3gXNXzXRkQgDxILcAdB4a+HpCWjsi4ZBwtaPIN78C3STgMMyzJgwC+JesB79cvMSTIgJ2Yj
iPFYm6JJN4HeTIimJtrrGgQVPFBRFFi7qiEFq7SvVgouMJPqr5E7EdgPRmQ+ERjIb8ZdrFF95vOR
NIw0YiMqlxbaKULtZI2C1diGKrkQTwsaGZHWjlE9TeCpu7sq+eQmuWnmmAArrkmvRzuz7RPnhz+J
H3ZMIyrytD35WL/DbrpNiMTJRdzQ9NXOmCbJDkmjve3wF2l07zhiuocv1Kor8dzSIbitG6hStb5f
R+U7NW6x8woowQpsBrjLbvb80AdJsGdhZtJX9JP3diCGXWGjNrQt/Q+h5N862IP56LunwTH/MGUq
HnT/HcJx2Wgt4yNr0EAxTsFxGqz4MujZDDGFPBFNP5kXJjd/dO4NlvaOwm2CYbbxzIKkctVdaEoD
YyVinAgqkEi2FWO4JiG8HW51xRrDGeWfLqT3g0j1b196FmsAUi4HUI5UrsGw7bL+eZihEyN4fqc3
QZzCrl9PDteDpHO+D1W98kBTbPWUcZIm3wcSLZhPmj+shptKpAcHRI0kBsiq3kjtXQ3GoStlso1t
QSlo6I+41ccD/AyshKl8HV1kl3qF3wqUGkJo4zxk+nqskoJWQd+RXvjZl4jThtDIn6shByqneUzk
QBjmuv+tIdFgXbdwXINisimI/d9RMZE5aRDSLSX47sg+7zKhvcYo/5ucvFJD734FPTzRAqeTV+4D
j25ZmBvGduyz1wBFw/7o0VI/Nq18QcBAhC+VWJ9ulCjN3eCg0eR6BS9bMPlTQMLWVdvu+Ky+o1GG
eR5YZt1kj7adcKcb4yFB3LQ2LfxCJfkEdxVovFOB58IXO+2zzmiPYaVZW+5oalvr3ktE4U+NnFg4
BLQfIX1ULtTpsNXLSW6aAgIuIghr1bS+sxdejCYiBTram2Z17F2uOzBBoYwKjkWv35eWS71r7qZY
wdfMvGrbhdD+C/0HjcBfiK339Bhz+obNa6QzxB1qNMdG9tQPMxoujEk9qPVoU011QNZg/DyWJMeA
riG5VQMh7NTyWEXDd9MTsF6b/G8xp6u0/XDqiipb99DEuNd4LXyF7K+REAPcepCmAzMmBIjfyRCs
NxhEFNtSZIwWR0vfeHSfOeWT377iWMgdj3BGAy1s5AMgmAwPFhwEcytm6aYNMI+jGksuDO4qrreW
RoKDCmPzkER5dgpi75qH3Ol6m6miw9mzaXS+76SwxNXrfmEWNs+MxvlVHcNYIzgmChUsB1pUuh/h
zcTpjpcju0U1CZSQmTzfJZihKE+w5iYU/dRqFtFFhWtOtypmlqEC0js7hD2LMHYb9+IqbYn8LGD4
AZ4H4jKqAQPZ4EFW5KxMjbGO8X2gZjPpf7sVhtKU/7AGbIVx5VmzLPfhrQhjxXRsvnIvgJfmON3W
CMnCEIRaTMyquHsejA5mOULy70arjANLVXMHgDPc9Lb6M2oJ520cJRvf5DKQju95qoCOE11HPztF
6l/ufAKMe6Muz2H/WTFcp/UybBRwQRwNl6T4qYdSO1pKFpvOldA5R1Nf11P0YFJkw7zo4CFV5oXc
V5C0ZvUrq4yHLxFgkO+pYNYEyUFkZIOgABt2KhzEKYxINQ+fldn5GxzrMX6+j0o1w03a6R4iUfXI
RflOJsW6tEX81qbWH6BEvyPKmc3g+ze/DoITZ9KmEk1xr2LdW9Vj0B58bfjUndzfuKwHIEedgiou
twjU2mPRZ7vcxhEuxejgkFGgiSa1x3xBMlWaI5iSIwy3OTBi3kDaeJv05HvrjN1nTitU6dG+caT+
nOn5BZ1YcVT5jINomOE6MgXViRJ5ZUrLfZ71NNZcmTgyo/BPzI/Yi374cVJcuTk566xs33NCUK4J
C2nQ7a9eKI6uQIBZEhH7VL+JdiLUvQ4+x0r+KpvwyUwoppM5j9Dg9t4XaAqiCSY3xthH2teIZGRj
YFXx+kvrBtfcUM25Mnr+WLIoQefFjwi5/sGYTM4jipIu9sOHNFsMYj7z5qwhqKqh5bS1WBPDKI2O
fp+Hh8ybtF2LKzuS7XjzWv5KNArFPsrwHtght24VOUDjg34f1c50mbSevzpKRkKNuy/3Q5bVzsZz
XeD5BJhd8XUc8KMW53zI461m7ytb6qQsssiXeV+t2zH7WRJB/vBK7zq1D6yp1n4wqX10rqibtqnf
KidD7xqzmDUBwiYS6JTuxXh0irC66sdc5SDpWwySna7tgnBGgfT5xbV8WDNeh0dWUYmwwltnXsJh
Y3tcihj9zHeEm9aXJ9bOWBESxJxu5B+tUaE3I5p5ZdB3APhocrPCK8bybmgenZ3ZWzyFeD/cyrn5
KSt1wwDFDxE33TK1IZBEl97dpX04Z/OALICfhecbw5duPuAxsBjyKeLbbbgh0cDeGvVYbQpuXqg5
e0EfPBsPTMrfGgg2kFmCdGZjYxnLm4ubTGRWkZE4QZE6Zdq+S3QvW/WozyJnGPdlb12tQUyrePBc
sC3BzrDmfnWKG7edot3Efw9FJ4hzazIV7VEfEGSkMJhaz17f1ruKPv9KWSxqHTP7FdikQGhjZq8Y
LQSgv8qK1lz9k4LjGJnKeSOOxIOi5JC+XjxXTYWIukdHMmEURVfugA8eODAMf03VnzG4IXe7c3R/
5TQGUKu+y89lhP+KsU63LVxSv1m2rDOrBN+NRXitWIBtFM2bdUqa49ZghYmq7d1ixjJjWSVe5uav
R6kXSrJ90m3eG863AntHifCpI4XETAvUtal+EsJPNhRLdHClvw/0goiGVO4GhWGuwAd99EymopZV
nWPxolHNnsguPooR2bg/Hirw9Q4H4Zmmu3kh4Szfgd5uyPOFe7s44ersdw9VFGlVaDz7szobTdJm
ghFGV5PoAEqSH14X5IeEplncu/qh7979WoqLnpG3mXhlAkPQwxRLS2GbZx1U9eTODTw7RHX7pw/z
O9oje11ZLFgJ+93CBv1sTTc5BSGSGWbbEV4kE+AuDa8V5Wt01uy+WJtEQuDMpVIWLgFpSpsdk2ZD
Ay8YTk2qsVoy8kOtl09U7xifotw/Mc86uGQHXIOBK09XUzIN0iYkK/P5LmOCREax85yUQ9VF+FK6
ZxHDS4t0DcqRERQ7Rtvf46H9SaRLDrJG6PtR+9OnD5nUGBnzFHZ6n7WXKPQodBE3YJYi2+ubAMO0
Rs9Y7pHBcIZPioWbgLLVIcdaN9IFbKMXFMeYb7ZNEx89Ds9V0pn5IeIr34rMdzeMuMeNl2P/NsyW
2q6FRhA4F2DlCVkRHfb8JDNRLFTp1Xact7Yq2jvdfAWvO6o9/SjjYVhLbnxIQBpxWjaG1e6mSdRH
UnoYHraolkJFqeZBMdraGrEoKKirXdGpF4CAnNVF986wJ1+HJvdP3/Gh4WlgsUAW8tDKdXFK50vW
v6fLowKFHYEW83v+1/Nq2UvlLbZ+2P/5ekp7Izu1ia+/0mTXXjOEn3XGTSOenxV1+cG5mN6W19Kc
8kbTK/vk1yJ6yxTNAldGwX55VXCoMQbuhm1ujd1zHtbIqUy1cyWjNUEGLkdNyClIkMoUVZCaunGT
+kCokbpcW6PeV1Y2Hf0qa08TzngSV26l9YpBQH8fYgnKparsb4pcRDOSry7W+1tlIFzu4qJew/Z9
suFFXLvUQ/mNwyFOZudtwcBE7/CRYpZzTkVBcSzaTe83ydGnw74NCzIb0cLgjaK5+tG4Z9TqYIzJ
tCLQoXU5S42cm0d1h+NpPFLQkQcjjr8L1f5qcnl1vBRBRCLULNL4BimLJaCvq2cMqRsH5YSsVX2x
/JKoyjB+WjZq1Em9Dv8g0Rm3DCrp3DlFsu/0MkU3YvCbW8aQnGhD3GrVdbdepCFjCqejTkwCUDOB
9m5q7s8gJF47Mt+YmxmvtFU0t/qmopGKM9W7l3ICJOyqYEVDrNpTAutPBFfD0oSosCoBN61gnbfH
qRQIf3vGRvZQpIfSpH09oVDmtCxu760w+xMxM7eYHsu+F5F9hY0VgEQLKP008GZ4Ek1kr+N1pAtx
NCyi91Ye0aGEU/KCDJV+tvrZtcizfxsPoON1eRs8bOBXTM6ggrLv31uWR8u+sMNrlY/K2P57dXlB
HzXiMkxEHy19ztP/8wOWpwYk4ZOwjf3Xj5v/Y//ro21BMNOQoyr/99l///llX6lZeHiMqdktP4Gl
03Awx/pJRTo49MaP3FMsEh5GNmjU5TkYmtbmAsxL4cxLtWNFMwN89NfblzcuLwygTLeiDYh2T9dV
bNO+ZSpAL8cD6RrpmDYYTvh/jawvzovUEg9ETKttOpcDPsUgKF7aMWr4/7kbLjf+RTfnHqxwOphy
y8PCtslOHTJv6wZtne9Tbdx2Tv89ZFnHCPV/Np3oy2sBevng2PLqq8ne9IFXkgYiRkQBddRsQUvb
6AGrKaTF6fjHKsRe0CjjZrYnUSKsR0FW/4SviGAaCQO3D0yujvojfIMo7rT5RW6cs4Drn5oR3pox
yvrem66104fOuGZx6e8bQmQuTpdlx7ry9BOAcqT0phLHrE2Cc4TA7WBDTLimhuXvVJ/aa6IK3GM7
dyZFyyVwQPoZzM1KtzQs3HNqTTIV6TKN9rct/A4qH5up63B1VZTlyz53tlAnHMp3BtwpUZXVO1d2
kH1IAjil2IRUm7flaTxoz64/GJuUFjxh46O8DXYpwbH9z6M+/tW3fXm0afx2eR3fklyCSJNSj29u
oz7ynBVAbEFEQRuHObyv9qBFwte5BZaa9HMGeB2aiLxd3COtgLzjPThtb/kkEPYIA2vXgA1J+uFL
klUnaoKAJi8bJ6DoHk2A+P/2SWn/7WPyH4iDCVDIpN99u4CeHtw1JwueM6cPnrVYHCFthdsEmx2+
i2REcs5mZrZSdDJMc6uGlV+ByboYjOq+bOBsibtDApLrtS/gquWnbSJ9JKMUBUJbF6+sf0/LfrTN
RN4OXD3gv7WfxFltXT0L3/IEiABmQ4vkamyyYxX80jzIRA5t8i4tyLJpd2oEKsEZvI88pHM1ju99
gTMl9lHsJcHM5B2D8C0zc7p2dM9WRlFjiQu9Ygfsk1GqeBVeFV16zxZrhx4eoL/0xUdHP8W6OFgp
i8W87wLCCkEflvaYljvSQ1o8w5otSEZMPnNMK7sx1NrzstFKBrhUxm8wL/I1JLzqCZhpe3B7ZR3K
oHUfejLV62QmqNSU/2MZ/Wqt+KAhEv9QzVjuNKQ7JzLK/KekcefgeDP65aFEHhjqfkPzE+0HV4uP
MXSmF8R18dfP8IvpTU+T/G2g288spM8OdeeZr60nPpZ/hLDm37pd++c0hl+Y9N50FoSVsUCdHxJp
EO+KoDjmYlBr6RVAIpPEgOnZlU+SoNinRLYEoTbV3bbzaYfJXz7XsZLPRgjCGC/kfdlFq1CcddX/
Xp5pSk7MTTqdoh7OmsZk++TSU3wFpzmSEeHlGIqnjvt33rIQyaM1d7OK4sdzvgvzE3JPgnKpdO5+
pT/D/TNeQCT/mDQm9mUWOQ83sLQLsGJKt8SufhTEPUcDxXyjK3eDdRjFqVnqdAeN7EfQFyu3zotP
ATxmnvpPe80Mgo/EGFaTTD+Z5HVAahrEoWaQPJvSrQ8ZRfIh0drq0BikyAiwSaswdJJfldTPyej9
VmOmARwPQRsRwkLCk3NInPasHE+9UNbDbaHkA3vsP9OSqV8It1enyh9ItpmfitqsX0I33zmmzXo/
t25FlocvRBy4m8BC5EPvPngJQ51KeGCp5hrGT3tyakL/svKQ+uMPRqfWDR747xbfyUYTOrQx/rS3
hvA8OocYPIhjf5u/ZUvZcJ+9+kMN3e88iehKRt0blhjGyIXTH+HTw7qec2IQMT7AT61zmurkSHUv
fT1Vj3quT4CqgBudny77vKqqHrFbvdWcgSfUItVj2eUWXnTga+c2P7/j3wcIq7y4QxGel48v+9Hi
c0BH3N1Uy3RstbwSiXjnNYxYls8zJHVZ2HXZtmt7/bRsSBfQT+O8+fd0eSQQRbKW//+9DOoecyGB
QcubYdjw5uXHLJ9Ydi4bu/B+TF1bngGxXPU8iYHxZmbIVzCkmy4Nna3WSOOxbCCuyqNklU5wVKbJ
LYFYWtfmj8lgbEt/yj5F+jCebI8bb4lM7cnjFOvNwboDDWRSk4XGZ9O4BCXrmsnpGYHMzlJ/N0Lo
WUeaq96soGaRNrT5unZqjyK3QGMWmXp2YsA/D5xhjM6bITL+e7Q8NeTQnUG00QyXyRnd/H+bpuNr
AR/N84HorrMnjPoIHuF7Sz7FSh+K6rWwsIkzMF6eeOHIHhs3hkocdek/6mEaDpOsrGd8WNY9JGts
7Hzzedn4quEPwOp4O7kBnlvyynZWyrW3DXvU0r5sHp415lfYwITxVqL9MYkcY1qk3qCD1seh9bAH
zvsNgB6Ek2QTzI4GqfYx65X95lXOGSVR8C21y4MbFAxnmky/h1EVosu0ECo1hvkeyRE8snR/BRn/
tF9YGgQ3y9vrfoJxGrn9c2AjWF/eMv8glfTBR+MzMW+4SDP8pBM8Zl1z1eC9zb4J+THm5Y3VSPTH
i8a71vTJR+QhFoodK70mLuQ+T7eNbWdN3bfGt96XtxJafGj7IPoeMHjeoAsabsrjdsvtY9xBczWp
dVqf+pR1QNmGSBY4WbeFj7knTbwMd7dXP1zkVY/BN2MY+NbzGNC2w9bLC4VJO6JFArG8Y3lvpPoD
pEPvFNnfCbmxLrjv3SuC3AbH2vwQkprYjmQIQtgLzzrpGRcAO/o6iZBmV1BkFH0ndsaV25Wb5SF/
//bS7ZfHDl6pTeln2ppG6MalPtqkY9fcZJD/bigyfxIr+Ewxb/52CnH0AW/h4cGhL+LExsFXbrNa
p79e9j9ULKd41XW4hzs3/9a1xZleo3apvPK/zTQ/XfZRtu0BXmenKE0D8iuV97/f9/Ux03mLcGId
+rHoqPN92nBZFyHNaRHlLpvITaILl+/oMo2WcyDzhOkCo74qmz6iKUn3A6EpF/C+aAuXF/reNzZ2
0RFbPL+vdMRbyZV+j1+HZlbjwnAZGm+8lbjux8ivuPiHIt6LbWV21t313pa4mkwa2kMktfYoagLj
HHDT//YX1czA4I+kj1O7b8b0hBtDAreNiyf/BY3KtLMdqOGZ2VjXqUb/aHmV8RNdDQVJ0373HJf5
ut87J4RX9ZPfg5NZ3uHlgvMs8d+Ksbf3aTw8ypEYlh5n7VvnGoikZfsz7TRUFn3VP6K4smZAlTd3
BtufgHY0Zs5mXiEyrbCfk9Cz1y0VrMs6aQ6Gj+auR6r5jTsUE6PCmM1QtdoEuMqf7AbbbK25u0Ak
xitql2IH9FsnQwwv4WALkuf5ZrGs8aqV4Bo15Xdq+5eyFdVH2Y3Ovs8RHKLXKT8w/eP2igN1a93G
vBtCAZauh+Qppo7Z0dJjeiD0HjYGhxvlN2tqmTW7ltHgntIkZsJoqM2A9vRFofFZxwT1fCtcxEUY
EAlQi9rxUozOzTJL7a/fEuDgpfXvKIYpD41eXrLGR0RfESaTqLR/eCxSdtQ4KIS1QqMhXLRw021u
dxoDKybUFusY7p0ceafMx6Yh+d5uU1KROiz89lUDgbQqYOD9iKfxmsRWEK3QhiP3SQDuIxHoBUnv
OXUXzktaJbHeSCwaUOJSUbxqSZWfw1D1s3RR/25mxlXKzng1+sTlb8rYbNmv0uGM8bFct6HeXxER
7H3pWg+IGO0r8kB/FdZ5eSI+pX31plbs8Ha0W5vKgSYhCQ3cqIKtxkJ5rzp7evfp2K0SkXQzRimH
77nWglx/N6VwrlXUSRQM4bTHVKL2ZeDsQzPyvmM1nuim6vIRQEs/EEuqHwwr066yoJ+Comdd6mn1
U9fEuejD6VvWtfZ+altWrkQWfWP9cFneMKQobBTC5rsDFv3KYCvmv6eXPzMGW2jkiguNzjmlzWt2
xpS3xzxJqwO6A1Y/pvoMK5rVRpRVZ49fwYqmpxaU+FOWeu6t1oPNv124fzgO3Oq+vGHZn0ZOTyRe
Ql3IZ5aNJ0ku9FHMrMkbIFyVrxWZlZZlFyR9937M4yc1b2BvOPfS+P5vT1q50VOphxsPqc1t2e96
SXyWZpGCiLfULppE926gaF2NnttdEKB3742cu0Ot/cog2nvkklNk3t3iwj5aPlGay4dILeqRBYjy
uHyIoem3Qk3y0TeueLOkvUrcyt+gwRlxHlRYLIe5WgEUo9aNFdrrKBVYIeaqBrniH8djMdpgZN1x
Wx2+j+pRD67zA9k9h3BGuxbjzPhcONHfZX8fOw0afj1+SrIiudTInDZy/kANVB41tPWB9YtkrNRo
DlrQ1d84iE6O3zg/NM/FVyct65TFLGooBZ03EEkFTqwkuv4fys5sOW4k27K/0tbvqMYMd7O69RCI
eeAYIim+wEiKwjwDjuHr7wLV3ZWpul152yyNJiZFKhgA3I+fs/faXSTtb0pCPDJVWV8cKNLf6Cz8
NJrc+PXFSi10r3LTTBjjvB5kO0P3eNctn6LjurpG3F4o62IwbA4sThmNG9l2+7CEfuLqPf7xaQ8v
TmLEbl4HD7BkZSzJCmXEwd3IPjIYH4v/3EvyzQhlJyK9PB+s16jsGXF1tIxNLKTLsrvujOndDgj4
bSxiycIq2SSQwdABt5c5j4oTHd+Qw9mpDzn4Yyehp9cg1kojz+9t8oTaztybzMPIBLYJLsBFHHCP
7mfPUQel6O7btcREpZ1GZ46OX5+pJTBdt5JhHaBfvwkNPuhsBL4lCXxeYJ1HNRfiYcHwmCk1hRn3
68w2NF9VBniZvPjOTst5Gk05ELxrVUSSRzMpzyIn8WuC7luh0O8Cm4lSOj5CANt4/fROKeyYExMm
M7jB9gnMLkiIorGGjXQsyDhavnXK+lW4CSxImj0+QYvnhiWSEIXwPoy0ZBtNdMkXtsWrQ2ZzY2Ia
M0RQHIs0Pyo3dNeemWjfIFec4iEz38weS6w72BYxQOEFpl/GMCh/8GJ0ia0d7awsLnZZa169YnwA
DuzbXfTNTcaLreUnZAfneGqvWrQE75JV6eo/cXXi49fnUzDr7xgzLqSuVReJ/CtzeeuFkbb7ZZrt
IOQ5NaYOmyUuD5oOi2YK7P3Qk73VKAQauc4l70rkWiJJGGcPdCb4dcFv5Pu6ZMw5JIyWyE/xVsTT
lj46zPWE+BQ7aUDmmoaCstRugIjIzYS7g8Ef8YkEs647TghNnyILabF9m3KCmoGN1s/B9wlw+Ctd
W9I7IM2uhSbJcRuJ5sqpBGEPWTu9wWuCJITEM/a31YRU6li6zhpLoMv4lZS1PneInCf0qO27xBdg
BtbpNHw2cpguHJY/8gDOUOeo3QBHp2L7I93U1jexM1wTwLbf0jm5Fg8Bc4BjoC2hPjrwhbErC/Qo
Qu1o7z0zxTMvoUfTIOGXAXsLQXRko2hMup0ZWa0Yb7zEAomWWtcSzeMq4YFcInmclSl0xnzWnBxq
EByr6K0v3eBoTBQ9pg7/0Kk/hqLXVqEVD345Fahb8m9dQBYnacS8e6a3aWzsdW5B0G5hCt9SAwGy
/EEvo4mfPB5kBoyC/ilQhoeoINAjD52EAS1nc2OYy6M5JA+WxHmgB9NhLMKOVEnmSGC51uw1vYqY
J+j6mdg1dUbxCiMD8R9qmOMou6swswj4sznvaIA/psC6dqHVs2MtCD8irH5SbBFB46rPfPmVUaqv
LfKC1lQO0cio0I3kS1snP22H7PAoecJ1SvxIw6StirUt006CmepabLLs0TMCxmh6cRV6He2jGtuZ
SXZh5VXoLap8K+rk2arTd/o6SI1VQntsk8Yh/FKf0+oHdMFTiwysIOFkY+tEGmXzcFZE7k5wrS3I
6rhjCoyWIAtimT+x13Wr1nMLX9OGg14FB2COqwjoZNfFn/o8oBhRwzdSpLQVXcZpAwVc3wKabY4q
GE85p39/Tj2fmXO8FVUbkEnc3TC5WY9a9CiNEPNpbZHcGzJl7vTvbOysYObdNA0CyhdyjMpFKZhX
jBqTPlxB17+xaZvbyi9K84h+AZ9DoOPsI5Iott87jip+lnff4jjxwzEdUR5kkd/SZGOhP819Va3M
EFSmOYUfWlrdL7/klMVvLnk4U8QpiCDneWgots1iX/bTq2Ha0w4f4rnqk4pFO0kxDhYYBE0Y3fYS
VsPZJGlz1G6k/A7EQZGWvgJXlK+Yi3R+oBEph3ImINGO1eqoi+G5GeYfQT9T01b5useS5w7ypzB0
YGsG1AwAjv2KpEaCRbm709l4Y2FFCWja0UELx2KnCNI2s6xZZ+TtQsyJ64tn3wxOPq32VsnrmCJ5
7crh7GIIR3tYPHY3mQ1IsGTKbgqivZZ7obZoBqUuVDjFGsyhbykXDoCg9hZqWwxSmwzmVtjmb8JD
TDx2NrypIsM2EuVvFQKqa2x1N44wn4Nyum+96jJnPTOgWotWI8G57Bqhj6Kfh8pO9xUZYNtSRU/2
wMpCbz9ZabH34Or1j1GT5yHSEUBlz64096pr9VVR4+hASx0FeBMqItVaPPyYgYNVZX23gAoCHAQe
lk8tMggboYtFwu1cu5/aXBNsQq7nCqewnw7Bqe6ycY3h7LuGSMLs0kOUTiC3+rOLDXpU/KhqIEOs
zg80Dc/ZnN/OjIs75rt2199NdAV9UC4+3ZV17BIkW4UaJjbw0xHG7Sw8j155idLx3rU79cAzB3tY
6vBK8x+QLpMdN1CIusTP4+kxQaiBuFaPOZy7/K+oCNe2ax1JkGXdBi1ea8G4nQs4b1Wcbdsa3rcB
lKCVAZbFVkfB1vxAhUE/VKK7nNpqFw/9zZA7T17PORtFMA/pgAhukT2QVEa5fRLuDjEkF+YBgpYf
NdMxMGcDVgWu31EB9Efv2RNaRUuOtKMiufa9jdyo5Kxia/X7YLb4Tt3oGjXqFCTQX2R6GHWOW8B2
wvSOzEXfqIZPL9cujVa/kREV1vatgxHCiYd9Hps7zQnvmuZtNtsLyLFPp8pvdRW9Zah4MyWjbZvC
1w8/EcFL3Bo1z7cdPGm0yBAzH3hpA9LeBoh7eWoM1l7gEOEOaX5crvUJgI5mIUduJ87aXAc0Igpn
CwnkHtA7lBwyROhsBRnpSRb69Wxo4u2cB7x9BtrfRiJBcsYCozidjlgfScgjZWpuUvabXjdXLbvg
qsG2pZNRg6f/E2wFaBZXn1aZTGxQBQBbtea7SintpVb9rOxs7SkSgXWhN77Ud2VdI7ygr7Spcjog
9NQOkMDXFTXZvvWYJpEZtbWF9t7OCjUbUTtpHqKVpu2TJYogaE6BEN8o5FU++TakpVtXL5q1LHr5
HNj5U9Q27U+CiAEgl/3rL2Np7013jGoiPMUZyXpN4HMJ97wX2pbXlh9mgdhGy6GaWYuDzM7zau1i
8cXxyjFTQTMKhWB+tLhVioFDeWyjSNNs4X0Llz8VpkYg0/LVXLNeY8Pcua5t/ZyLbm8igHqjxlpF
bcmwUQ/Q107aSUtG9/tgoheiAztxNbNPc/EtWTVWziLn3tMG8V7EVgPPj5a5YBzhaMNlqkz90LZw
K0zyn78+DIT5mcbDLyt1WDn9becG07GaZm3djF67N1CsPIUCYBOo/rdSKYiU32QbEi8+OR5Ru0mY
5B+BJhkjg+V7JfvqZTKEtU4sMmrzhaalwvzhl/nTjGHy5ikRBumSQ8fuRRd3MYv9sg/DbijOUiue
knmYXhPHufxixTdqas6OUaidPdIstt15vICXLLdtUwpuGy2/06DSX/KF9Znr4waFy/QiWKNXGY4E
MKRDQgw4iL+d25BQNhLxhTq+d39UNoc8qZ5E7VHMgIT654dG3c8W6Bg388pT4cKNU9P3iGnTMtvH
SEd4F5dySgfmWhMWCYGUU9OKU6+ZzA6/aBBVB9ZnomXdBc427tvpe0HxKTJjfgs74K2KyeS66ufw
vmOMjYmm1y6A3t7kcpgdk8p6xvbE5gGgDFtofJtXDcZaYga2bSU/voy1dv5jxLuotZz3AI9OZ0bC
7nXsZ5clnPCXcmidK4KkdusVhE+XBsL6xFty4Zd0DMdEeeXo+XoSRQwViTL3znJA0pBj0W6p62DS
tKV3abrxCjU+/9Y488sQFtPdSPjVY9T2h9ia2iecEFAyBY3ZIZ6PetBUJ8sZNDLBjdsudIFaLhCE
TJcXp6A30Anwq13G5ANV2qFPioeUX+b89Zca9KQrfFHrcmHO2Lkwj5WutrpX3TQLTYhygohi2213
05QgQeU+rR3Pu2ujRL/vbfIQiMBEdviVxDPW6IiULZlGABqYUcZsR+gPS6TihFsEz6BVNmzdOoI9
MlNe2wJj7y/bHOihlVARbp7ldah4dEigi6DqDc1wAVv81OqlfiyclvQggfH6izMbDOYrFtv+zpBV
Ax0W7IR7AcWpn8FvMn1Kev5Zh1NmPNkPcJodDAyN7g9BF73P5Dp6DDad4OGLK9ZGsfWIsY9ingef
xhKTAPpxlkmyZ6JiHL+8Qg4zBYtKtNx6P8uZ/k7DS7aJXv0R6g9TYj8VfTe8M85/0pT9gjeveQC3
4PpQCzLGrTb4tSKtRkhHQt93dTXcm7Svklb1m7TMkVp93QNk1CKv1JDcFNnY3QYM/7/MaDL4LKwq
u/7yU6pP+hfoADi71wsora9Z3cIiOmSdq11Cd1En5r2A3Eooky6Sh68PjIGjQ294nxnxI/qgDY8T
Ee2AlauOtlhc3pRI5qhOuqOavOr7HEkXrWVWY0TVgK5+UbryVGoXO3TeEMuR0S5oPrvdT7OcBBIK
p0JEoaebftDOXu05594LCtxRec1V2Q+A46+/3ohwyG2cToXzmGdUE8w8451G+vXU4Rv9iuJAif/d
y7rxzoZ/ToTu8nw0yKvhFeYMRyYP4GIy8J5iQw2PFTwjBhvT42wwHLU4HZ8SAd/DU9YzETn5vpvl
Rh/GCaAO5IugZvRhum95ZTOHW/K06mam3VbOEEQVLLUgqe6nboi46v1L4brjA3KIaEXpMj1ZRGm3
1QLndInoxVCQX4EEWUesezfQp8R1rOIBAq9IDy4qqE0Qh5LGqg7vaKFifJFviR5m0+xhuXYxpp7e
Vdo+mkrj/Gt3mDAkBmVhk69sdZu6G+Ftt3Q3V55Z2Gf964+j6w100WuI9MvDCsGSLterUWtqZ0rP
L8Ix3Bdhn5w0bQ/gRd5VJC75eG3ybZF9EJ0hOGQm7rgLe+6BGUgmnGj3rWr7wJdOY960Ar3OAHFz
Uw+D+6T1zoMqYbVG3GF9F3cPgmUTt+yNVHIx16ED+HorIef1eO/ZZHUjzhgSl83jsEjbBDpzLbLF
sS9bYz9Rlfo9JvObuoY4by/Y5jDP0wc8tgmKVBiWU5baa35x3feW0LJujt29aRSQtoa5AqI6QErS
y26bW3sdJ1LpKzGRzQpT95dpV8ADs8Y6utfayQUTIWi59x4G0xxyhA7RkXYYszS4ZqZuey+zgXKv
jd4H+pG+EAqLVTYdGKqHT0ofkXxnfjUH2jPINUIpXUzWdJWgxkJhuVYGxWCUKxTWUcqmz/YS0niB
BWzTX/96+F1mX7vFv3+DugKJ/wtOim+JMHYCPubRGd1xWzHX2AMyZII/9f0V7qKx0ZKkIi5iAcMn
AXjpMEaA1Bgl90UWt8R1WeWmD0f83YLI05UWOE/K5GGB/oAd4GuTFaF9tQ6C+2j/RfT+5wdwNs5O
T9y3KEHZXlhk9HJsibfgA6B1Cjp0q7/IG/iXgAXTdWyBNNwRS8KaXPII/pA3YIx1abuMCTcdyunz
F4JDjll/Jl7igt69j6LiI68c08dO2ZFgzfpOZHFfWxGJt2HxME+neXFKMJU2dzNL6VkkTbCaDH5l
GlbtrWqn4KAR9VEsXIWodeYtnX66qaFm7MOOS8ecIPAhYw5r5Ps42ayD6alqZ7uU4RObV5J0BPGF
SFSsiZk/l6N6KkmdSxOI+2Hu7KOoVo///n35SmD7c/AEAgrTNkzLsQ1d2r8lho2hmXipJAujEQCu
v1hBnTmpQ+ey3HzBFl2JOfJXcRfZHMHhH/HFuN1wmfBVos4aKutbLz2bHpDXFNg5BvuWTAADITqB
UabqEfoDGu5pBQvCZiLZEGbjZadqZBzs9Fm4J9p52On2D+5a46KTELCfp8zGYteNF4bS2vrrt/5f
fwqma//xdz7/KFEpA2Dqfvv0H9cy57+/L9/zf//On7/jH7vP8uYt/2z/7V+6xB8wUcqf3e9/608/
mX/9f7+69Vv39qdPNl/pk/f9ZzM9fLa0Ob5eRfhZLn/zv/vF//H538mwNDxu+/93huXNJ6HKDQTw
Hy3JlV8/8PCDMMjlu34FWXp/M01PWpKAEs8wBSGF/yfI0vqbxZiBtp6pm4YnpEOCCfk7XfQf/9Ox
/uYsX+EbbcfTibn8Z6al/jfPId1CIjnkxOBI+/8n09IhRvPPKSrS5iFGYmq6Oj9OX+Lx/viQi7kd
MYNLKA10LSkDBQ0B/UGjW7ypZXYpjF7uGfXCQYI3t3JRyW1Kd44Og55QCOWfKu+pZ2AuIBFMcaeQ
GESGnALy0NKmzGAzl2EVbCZPE37dsAm36jargp2RqOYwNItTz+6cddtkd0irDwYImlT1HC6isV71
DkzbpKSXYzAnB+v2CYgpvrN1Y7yEDJOZyNV+GsTTMRlFB+GJM63b6PhLAuxvITDdGVfB1XUIcnNl
syIg0jtiT2TaHDsRxgibsbGu/MSBL5rNavOHe+G/SBc0/ot3FwK+40g2CMsyzd+iSHR7EjWTNfIS
wuouyw1tU5QOzUlUNNi1qdglpta63nSCAafdJS/EMgEhaLtgpWdls28T600iwjHL4WlkHvEXr89d
MnL+tJRJm8VdZ6F3IGnouv3nqz/ZNSFhw8Q2LZ+duomOkRPeBo1hn/oxPHZhiOJRxtreoZmO9qhL
wDFVjFbd8LGHayvF0K4xkKCUSdry5LxoMZwGFOJnRFbj0t84k43zMmFvXHfecr0xo++qKn11q5ZN
O3Vvv+4AbMHQWeYCgf6odrNJPQKKavQgMExoO49zf4fFdBtWsNbHIZq3GmeCk2oMkMhMKtrcVDdm
YkGdyzFjIv94RFeCVbGi9eZM3f1szzqNq/inrTrtpnS+BvfWJfA88xY0PE0bdB2hVHsDuRs5phBC
Jy9FU8kZ9fh1gxT5rP4iz8f7l/1V2rQbhYn80LbYUJaL84dHrwg9XXlpzekpSdeVEzziAMkObmjc
lVM+nhRnr5XVunJPQtXWCyJtG9bTNU+8J8vJbdQQdFPaJEey7SbxzrHZR4x89A5WUjxLjxTztkRy
Oc2HCN7uzSAkFgVLhGpbeB7k73ZYpY1GUaVStdE1fIru3P1A+Drvyn42/FIMBj3U2PNnlEP5oibS
o+JOR4rtxlNzkHGB0d2W0wEJAWoDcHirKStbzmA5kelDr3io4WQ3IZ0N2fSf0Rgnl9K0YwJhw+92
X7s7rew+Qlm0u2qpAL7KAPDSaKKRZOy+yu8mNNxVNYcH2ZsmsQvGkoaTG8wqvG+RO0skW6O5Cxza
b73BdCoo9PgvLhQX5F8eE1e4EioC3WZWcee3SmiwbJUR3IE/qIw4L0S277VlsnW6hCrIalaNBPui
1LMMyxvKW29lDQgBvURcBAU+wzjyDnuaaOQFTdPW7t5NWe8qsPs3wVINEu2GW2RuXF9LaICEmtVx
NCd0ZWqhGmGZzQ8Vq5PfSK05KIu8iZRu965dUK2ZXsN2H62TpLO08hAMUd8nwy5OZX8KUu0q7BaX
LMQ/d6AqruuGsGxaH7Akuk3S00a0ZqBloz4AVkkZKIryGuvm3ibR7xAFm7YKlzJu2BR52uBDYGXG
i0tfoNjhmb5BEfGSSmxuQu+b/eyArrfFT62ii1ABEz0Y8ciMBFbNtiyMj0knkdD21HvpcBxsArhA
oP3J9gluUHIk66qyPyynJ4SlGRRFUUtjewrvg9IU50SfTjk42iFzGI1KwdypdQhrW3z2UmHVMBx6
8tEwyU2MbwqXczbSte3oJWmt5rdmKzeqT3L/66g6pxdu8nHrNCEWXGU/zJ31UJbWOxPlaxrxldDV
nj3bZdIOYJKwujwDi4H32kb1vCGqLTkovUazPabfY0ZeJ6dCoNTa6SbFvuw3JWbrOOTfLMymPTqB
SbpeEPh1PH5CnpTQWTIe3GDjOsm8/nqZsgb6n+bfZzMYdlMnPvUqxS3ZeLu+CuqjWcMM8BTSLmW8
GF5Ig91kEoGCZbCcetU5g36ZooZQo97xZ63fZOPw6LYaAQvxvleieITZtM0AXhX99yYGxWUV9KIy
Gu5Wnp2GqmcEVMpqlyeur3cVch/ZAT2ykf3WunalQ2ztygF5cabcJblI6TcT65cfBvph8IxjvZiL
7Jr+S5JF8doTdPXoP/7A3npWXaTvRF0igbbObtcBT47SF6kbN7YCCRIjmtDJj08UOhTDfOydGtX4
giR3RPGWTNadYByFC3Gx22pMNV2zPxUBnWCcqpW6MokmdzMKXmgJfNgBMUIdtCcSsdC2wvqsFM0W
w91g6FZME5jwiH7VD1YBfTo9BTiu91PQ3dEZhy2C5rLXJv1QwRE5xT/z0qgOSson23OQr4uUdKjs
o7flc0oTklTcBObdsZje0FeWfiDFVWOUgBst+qvj2O97taGzMLmWLWwCNNk6fqslKnc5WUL98yNO
kyenEb6S1nwEqkCYUSvloejktZ/r/NSlHDGaaeAR8eRFK7z00Fcu+2odXuogxslr6/dZAU+NthgA
GnUmYtpn9WXCQf5H2vdMeoIKgIRKxQmLwKsj2/EmofZaU0Ma0FBApZuhNH03tJ1jlynnWNXhIW5y
84EAZdkhxS9tfdiQvtExuaTK68Z6L1m1V5E4j3332TtDv/2Lcuv3LGfeItdybcdwXc+1ycr7bUcV
yvI8hoCM/Vlx8R+tLIC4NLVZ66Iu7HynYVfqgdrsme0NEQd+E2AmYpoi2bbxGWnBe2c6bwjsbuhB
BH7MhGDt5eblL14osfZ/qruWF2o7BOqwh5Ni+HvdNVqogmbPjHwsco1XI8cstKthssNkJVZYXEnD
2eboDOmsXS9cig2n2n//GpbTxW+vgarUA1OmGyzmprm8xj+UH+Tbh6ZG+28VNfWhQ0twqgLc7XJq
SZlxohuvvA/S9FuhcLSeflUPNQvM2qnC9LYQ4cTTrTkbdyGjayZxNl2CFVg1dr/6KuqQS8yo9MLb
IkA2GzIphCNZyl1ZMBWpmPEfi+XD15+441tS7dNFYPVHIT7HXY4USo/XOgIlqGXjrYpn7WgSgY4P
vr21qCjRd9TdBvfjF1DarbzbjDfw6ABy0aRwV/oYyx0jnVu3Zk67gFVRKfr9pIndv39LDfEVOvnH
gppcBg5uEjuKqUupL8fAP76pDaytItYYVHSz+553IB3mJt/Ow4jbsCweCP3NV9jhaGCDKehVt86+
EH5G+lwjs+S+9eBU5BdvOM6zC2I8p3zQxvRspJXYiTG6h8e6HxP15NmSXlsVvQHMZEItroHje0Ys
v4ENEiuPFBZGQAK9qvcwi4V9BKCGtkMGpQHoXDqgMwTIQ6jZbTrbEKh65w1BLEWXCjGsxuZH5Rk9
ansORqVKjtMgAQhnYUNoyOJXJxAAbAO68xh31S4ZlQW4K8WZi0pIDq7mxy0eSX0x66I/apkdb7WE
4XzoAr+K4a1YL1a1SJQyGDTlliyXtyot7JPXw/YI4hZv9uhBKm0+ItXDJUprMACNAZZIoC7A1rxK
JLRorsAG4SOvUbJuW635aEMxmkLnGKZDwZSCbVLYOu95Zaljru0aT9dOQrY/WxfWOrBb0jTb9pzL
2lm1TiRp18EEDzLo0p0D4hMcCjNr0J27Xo9eRnQUNvzSomLU5YhepxtJZBPxpNnaTTnbNSWblKU2
s2xnzqXMC5qi8GmJ0+PH3VrSOI3cwNinDs6APn3pZvEjM9oPvNyoA/E2HMtuOI3Bk5tA5qlsZa7D
4G6JpaMt5O6aTKpdz+wOX/J3XiQeD9vUbuUH6Wl7t3CAUFBuRXiZeAVcviAeY/wj7P+elx7dC4TU
xJet42w8Bxdz692jHmFmGYPElAiKjCyRR4swdJMwsrv4SZvI8Q0ze6/Z4yWyxld6zAZ7aXfDLvLA
ZXhnV0JlSKbjHNjJHWTbCVlcgcCxcHEExfC8EJOQecScVuZldW+L7J2IyGBbjbyPjMnRHgfyjVzk
HTsJ+Fa5ojpqD8XMBSntHB3d1F0yjRxmM680djWcUhDE9ioPb+feOXgtuNCOqeZ5nN1HXVTXMrOb
576Zn9OgggXluJj2RHitE+A/WdFvkCPUPhP1bJWa9AyZNl5g9E0sg+gQKMqERK9V9g95kpFGtmhs
5Ah90TrXwJAveXZTaxuycT6V9IhLFrHc2Eq8dvQfVnMFxIuZ42zl0wHQPqciWK8IOJ8cDoJERifP
XTdaG+yskV/weNCpxoPIzXuy5LzCydxeQi3assM3IChtfhiSV1CaBCSY7l016+LBDtzKN4mPHwpN
PITCvJk5yq3N+IdFvOmpaIuaAETSmCgQmwSm2MTZN5pcBv3QJK1QtGuh0Lrr8XB2yA5yDY3hhGHc
mYnbDCsiUegAqVrH7srgpoq922EoFzogEr0KTWMBUp0w+WhxvQACsk2Gvsaa+CVznSYQyPIAc2Ve
/dQ1ugVynk1uxa66Z2AMF8KB/E1oz1aa6oqafpXl3ss4DXjJdXlqhYkox+RcWpvHGe/O1mEetbZF
fJyH9jFKqISzijbwjP9MDu/AnMt1b7NMNvO7moW20qlfARFl91H+Gk3jrm+aEHcb7sMkZHKAO2ld
MWz2WYpXSdi+1chrdhVn7TwcXgwNfj4q6PQY9XCg8DnpqeWs0oEDns0W5DtZV2+aQS+QXwHG6Mu6
XOV1NZ7MPO5goZiFr3vOuCX2wl6S7W6I/YlX2ajBROeAGJn9k6WbqDwHQCZZwGTGAb4bdtTe+ODo
9IVEyqH/Cdy4XRe2RQfYozXRJMXevhmx3CEStBM/NS1ozmad7KcGTKDb88i3QETzlmSdhmGX7MSt
5jEbo+jmrSb5Yq0pAiK5qqh53XuWJORO4/xmS+fERrEE8kQcI5pCX3HNYQ8YabACRx9vcGLy0ITz
UUkXxQjHqkKTJC5jcfG1hpMDmiSORfIkiK5xZP8KM5jftpWPqBHyVRTKJ2SWna/C5nzlVDbdsFN5
bXRLnna6MnvTAcZEFEQ8hvdzN/AejxxoCAbey1G7uDPka6ArZ4euUMj7R3hRQ1sDM1umhHbEfH3N
4+QjzBYdPTiubRNqG+GhOUg6wRhlLDcgWIWPIQZETaVHx3hOf7o4VC81oMxVyJRsNxwHWYcPwkC/
bdWw1XsUWxypmVngGF3lSPV3gKSmlWrKgwDxbHX9KWz1Fzb7NRwl29eM8dGoybEwcHnpMzmzuhbu
HKcf6YAM9SaAOEF+ascpvnpMTUWqrmRfTdyQME0QCnrNSbCiPjeenTkoEAhw0m7UW6eOCD9lQ+On
oOCJ6xI/WGPc6GFK+hLKaJMDIppmwBYYuDdBh7OI6eWHVphym/fu1bB0emKmEDdav7WColx/5Uc3
KU0zkCVQAOL6u5EvYLnBvLdG+W3YuDAhctbDQxRNZw9fOMzFbCAKuVbUdQSVAU1I1u3OS7xTUExw
X+wZsp8ixSDSbl3NazkKzO1RNa7Y1w5MZ+FNp86ExQGY896Lxh9GzD9TD8EhGtXoy8KeSQaaNoiT
kRhH1SsxDzaIMSwH8LR2vTC/N7RSyD+6CSoEru5Efy4NpwW6ij3dasRFCey1XRl5BOIGL/JjVOKT
BaBfOWr69MRPczbFvpc0ejvoZabAI8OEEvlvWtDWmuXJDPIPL2MTzuLtGKFAH6ah2UHoJ03JAgHe
Ne57ALDT5wYQDHMEaXyzhWu2ARxHjOZbHvcfCrrPRZBfpubmTkKP2eh1wTaeFwdautbZo2TwG2dH
c+CzDJS+weyf77WoU2vE7txzcchNMNkbVtyTJFWVlVUMKF17bCcEb0RYFUFarSbKJQ7ZhnYPLeZc
j/ZGaSiBOYvNvhUkT0J/ggxkXXRUyxDfsm6Dw9sH8Guc0BWJE2J23rvxPMXptim6bm+1aMBWZWvz
tujD40h7jy0DU3lVxnTlWaCLDq+TCNstmATiPOmi64ZD+oldoGtvC3BEAifI5OnDN60t1L6epnbv
qilYedMjuRTAhrr6MFOcb3uXbqugdeBH5ngx2vyS0AS4j6z6uUe6DsTVF317N8/5u0F+mjkTCBy3
iD4Vlnx6jne9BbMKIVDJkwjRZ7B96aJhbGr9iZA6KlMZ6sz9a8/zB1BnbR7ZJBkZckXe5TY2mnFt
hswWhNdRsJIE7oOZW5c5nCB6HU8WSoaVV7jIh6YSCHzSHMkYZV3X+Y75eV7woO5MPmIlbmsv4oxd
Cph6Y0kvaKbPlYlb4s7mU1/z5GA6WJMOQIZvE95Fw1AdFYPxBDX02qwN5WtCPjlAJox4DohPUOlp
rFueSj7TGf+dUTEj2hkz6quxVKcWvdO60CrT3yInEptyEdq50yJIGYcHtpJ3A9gs7sJZUuRX8b6s
rIkWXvM6Dl5yKiFxH6BITUeL0QjFe4WyGFR/rIX60WEiPdXGksghjau0Wm3f5w1qRbEw0SXhwcBG
+8qzMahtKs/TdsKRL/CvnUtab0cnl4dkyradNr4qM1LQcsJ7RKuhZ2E71A40nAh3xv26iurWubO9
dGtRbsA+93yFTnBndoIYA9v+7qbTwWOovY1jYgsMw77CmPqhz9HM4pe9WW6E6WYZqdAKiZdZOGY3
v/es8aEvxnir0tK5LyYJn4eKbBiCYsewgYMNwmFCj5zuAGwMzvKjATs9juiNjERbVkgsDGYkB4nu
ZwP8bqMKKCm9Q7MvblVyCPSuhIY7tMDz6XKyj37ayU0jNBf1ABUUGuD2kkODnTvnWccFcox1cf+f
zJ3JbuRKtmV/pVDjxwRJI2nkoCbe9+qb0ISIUESw72nsvr4WqSxk3gDeTRRQg5o45Ip7JZc7aWbn
nL3XLhGe3LsSnYaZlqflJdij/Qpi3DlatKmYybibtNxaRh/eJTmXDIzyAhSOdWg9+uCKIOq1oV4D
NTIJKaJzP1qItYzfmle8eDmAHiOHTuq0cXAh1SVBEmSmPzIZEuLZZPUq8i1nBy9wNRh1c2VfDnAS
iXgTt2iStJAm8hjNk53m0Sod85b3/qNjddnBDAG1ff1AUi7hHjRSMRKiR5DDulCq8g602cjZ7HRz
X4nqoXXN+lg49XMydTocrkpCT5mjE3jX98vcAIoKCIv0hvFw04RhdwyIV9lXc+DqGBdvfgomrdTV
Z6SH3+30V9WAEvcbdfC85AAbCmfIzDlvNRZeonaBTQd3gDHCCwnoRCEUrr7OM805Lw8AOip2gqja
jYwRr3arvaSlI0EIp89VOEJUljlJT1TXMyMv2VVEnQAcmluRDb3UYQBkZAdG/hiq8g34an42Bmab
/NmYdbXxh11A3Wvs2LjXQ23LfgQnoSRpEfaLuse3RTvW98GPk1l0A8ps7ftwxKQcs9ZIjlp7+pVM
xwgEOWBtxoI4tEeOcdWziUiVozjRA5TcesqnW0PNH8pyV2jYqS0LKUkUUroZWmacw4LTZUD0jJsx
MTOdxzwJn5PZ3ZtHbFK1Tb8fJbGt0DSRM4AVQ2uAfhe/9WkkQBkfqzLb4a6XnEAVLUSTXb5xOFtO
Ub+HA3lpE0c910EHFxnDv1bh62voWQUFHA0SXiJcZShz6sAZV6ItxTYPtGRfZZbxWvhUn4QDDqeE
hJRVEjXqZqb1K6aodDYeNq/DdJg6kb3NfwRa3+G+M7BYdLV8BqURHcdyeKzm+UBq4xAV9sS2LAE9
sfOalzpsL1VH8ySmzllNtDxXOJkUcFUWrUDPfunitQ/lcAlIrLPGDU1Rb7v02M2mZTxQ9N7KdYxy
04c8nUhoGqb2Fs+y4yQKaeO35EUKTfr7aYQEiO0A5UZGppvhp3uk13IzGT6AUKunuWCX9IvlVrql
i3jS0bcNbJhePXKfzYHxoZauiHn2tklL8U+447WhI4jrouLGFzD73OEEr3bVlrpzqQEiU+zlV8rZ
MrJYVj0z2ZZtPjzjQ/hVA12/WGkj1xpYoWMgkoSEBa8/KolDw9a8+9zSm7Xn2s0u5oTSeqN+jV1o
QF7gql0rK0U6t0k9rVDGq7bllNhrb5XlxcfYTxnO0TUd2zi7E1BZQCBQWnW2v6MOsk5ZQWOos7p+
1xRjs5uYPIiO+NroFsQT0B8Yd87MNu798Hdohg4hSebNSHEE4MIhd0y2ipSKiiKtxuHVZVZ56UVP
2OYYH6cIOYxo2wtBkNWumvj5yJR1ctBs1isD8GkXFY+eLNiZcVY/MgKDuBPKg2VF/r6ss+BpjFn8
UrtAW2iN39vcoAYMuKodPbuJkF5Q0ob5K01okmRj9x1xF8fxEHqP4TnePo0rfVNZVn3Qp3gHzHR4
Qx0MYwIh5EYbiXwiBze59zqcIz0i+j4oxo+mhIeajMOz6KhFbGVtqyp2jyXYPHzEZslWdLJqU3vW
K0HZhkpSH6F/RXVy0nMmcF2pU3kH4FOj6pUJlrFFy8M108ofWkTeDj45Egzo62WSw0dZt9He69pv
QeD361LMImk946fIir3QA6Ddsciv67Bglj3mL9KK26Ou8ytkwDRON+t2yzzq4pOHcZ70l1JhibB7
Eh4K4y0LoMTyBwCjFzQFgTZEtjxiftbWw+B5aylTgpANa7ekFEMpQI2QFURoMTmsmT9gofC2BUfp
eT+uvWGfD4T2tEQG6q06LVd86+FRDJ2xRNpvzx3v7s3yybtLqgxUrY1NiNBrTE2SCWudyXhXD/S5
ohEywphT3nW9vW1pAWAjjPY9epBdD9Vj1xIfQNO86m5tWt31lUvKs1V9usaqCRPvaE7sgrqs68Ny
Ew6jg/mjNsk4m3hZAzQE5qawS+R7P/8d+B70I1rtqX5sHJ6ztHX3hix+kPr5EpQMPfuQkFR+wgUw
hUYDdm5+Vj2McCw3OYMqKkYYw+4l7Dc6AA8aSEJfDar47CRVlEJQfsb/3hOyOCsYe/yy9sbKtEuZ
TJz0bUNfs9KkOC3aBxOR9QocGiuynWMgytpgWzA+c2ANlUyaLi4Qk60N6eQWtD6eynncOLiMaYPa
3NP9Ks5iKEKEhSCl/Gw45YRJrojRKREuzq7QyUn38Al5x/z+bIrZS9+Bavd9t9rQ87F2rgZ6kEYR
jUdFSJPzm6x562jnwHx9M6wvluTTKfP3UunGXeOFD10BmX90GlR99XQMBs3Ff0avpBpGbIX2VTNK
eTUE2XEp4zsPqNW0rkqdFEYVBte+TwBUlYqQ9Cpdx/PVN0k0vaK+a2UALzt/yc0Ic1Lh35yRO6gt
mi0IHABAB2Fk44Z0iGQ1zvPTvv/Q5gu9xmkRZXm9mwT28Ep694EwBwTjzIUj2xseOVsmO3KvsOsH
V3Zk6lvCPUliNQdME9M1noaOOXnaHfSqs3aFg9qkth40kVyY9tcEDKhoDx1CbW13nPYWYN+1ovNR
e48QoIpzJKa17hTGKakSg2FAR7yGGcUnV0XXtrfMvQzBLWUgXP22hRtHHTxFOS0ZcqQZ+7o0gmgu
CKxPXO7cq3bBoVX7qOaZNiS4V9T3WEyrmsMTWZM7Vab2pgXCugF1k++KeSba6t5Joavn8oKQTmyg
gfx1/KkKhFjZLPQHK72hgFcoUlk8/BSCTI+VAnfadBbltXVL81h22mdLxAmUh5exCJxHRwepRjzC
DT6tBpiqJbI8tiiOaoQzZmXvSJSr1uPsi43sOH9oiWFHhI5ap2bB1Xyy+wjzQYsSvsywAVpYSCMg
Jr9bybT33Co5wgx3z2UxEI7tVS8cNxziYqhSs3FrD9/EjPDs+D0NnmLY68W+0N37rOSM1fcoy+3R
6ncCg+l1eQh0DB30FkkO7WIunNjBPZq+NwzirvWRlts59pM7wyPYrzbRDfWj/w71DOCqS5S8Fduf
E+2LVQH2q1UmhwhGdnheUvvgaRomUfJV6IyQ6JG7JkWm+WEpcA+KyFctFADrEG6Ps7ci4i+dSffU
q0CKhWi2nkZIyzSDwiTXCjcG0htE+jt9kFd2yKeEdYJrRrlH8NjjjVDW7xYQ/c2kDJdehXHO/KHH
T9kgCaUctUtcti0sC5Li5LC3W/MmA4ffMEXWOiUOc5tPOjiQBkIdcS7vfmI+1L6E853V8Huc9l76
9S+rbsJvtY7AQojaO6AM+rQDgSl8iH+YenEkz01sw6n1bgkyiVS4tKmqb4mWvlKTQgRJPIuabO0Z
0OfJ3CP8xsFQBqdmNTgIRarYa3Z9FrobOt1owAVruyW0t8yenmcp+coAB30xOhoiOb8NFZ3x/AQM
tASc2hxFHZCwN2j5Jp/mA3HUnWq6p9espZ5U6QG4l4ujHjfM4P/26zh7mczpZ1pE0AMN2hSuy4w1
cHdT08NyMq2DkQAXYymBCcNGCWlhBGJ4yvOqO3VkgfGZerBQvJ/kTCD04CS0acshvgaWSdanUT1j
++GEaDlcO3b/hmidfD0wSjAxwg35Wc1G0/wngDzmVRg01YvZB2LhPSM6xCECEPx0nzhPUxi9t4EI
doGbz3yR2tuQnk7CFfWI2pHBMPnuMRnD5OAm7IH10BwwCA0nSLUvde53+xAc8XkST7XDecFxa7Wv
MPaee/AErHDcayZD23lctq0igfl7Zj5VrTtSaw5vygYR242vQQNd3OXoG7avyoxu7WTPuRPDVvYI
/iOQxbWV5utpjiN3D7G0EiSCuOC7/nteclSoDPYRp0eW2eaPJZ2sTddDNICnSX7f4NGGT/KPNiI5
2G8o2ixBO0YOPrTc6pPG39rI7TvwjrtOShCI9g+U7uhZeDExhzsPANTKEhmvsnTJwfaeMuE/1S0p
T7SsBLgJ4P1iuFYqf8tSeUc6yIDL1h7WKvSwVysSA83IH1dVob+MVlQ/mULdFJpDez7lNlcMjiXB
kTAN+kgmB19Lgi0IjQlpFcKpWFW/U+I8dhlczl1NVJQawgs1nH8L6pZsGVr4fR8kJ6OdPnEIcOW0
NBibMLh1Ee2eUDfu66D5KHoahaVz1hP5vY3sd9xAVZ+4+3BAedFW3XitHP2W1IrBhSmnYzN+Bg7T
hjgrXkgui1ZV3j14fRAcU7cD9MV0iDPHLsoF2SJhuJ7KEWrBXJ50rzXvibI58vWIcjAvPmW1/07G
kMvL8pir99Gn1gZPkubQqkrcnOz2iWP2dF/oGP9NJdKVKARnLNpGQwMjw9bZl+kgY6ttimLDuddd
BT3rYuHnksBdGAmuuNcq9gJOk5ITBvfW5JbrMihAJzS4L5hyQA6lE8Mf6Lt0bzT3uXFXlVTrqAjO
Iaq3/+ILiKnUV9g582+IBO+tJgR66zDCLNDJ28Ox49b1mluTRdfmce+KHq3TeJ/nxJEFmNLS03BJ
tQDkCyX11I3fARy9RQCdrTTclC52kMw86tNvK2z2iRY/iyl5rgK9X/+XbtEhrTKc9URKM8ijZ1yW
zhP+mFOfxs8xg0IztW/Kn/IvreH/a5n9f6ug/4s0/78T4/9/KbNHq/M3Mvui7r+Pf1XY8z98KeyF
8Q/dwaHiesxXLGE4qJj7X037v/6n9Q9p2gghdE+YaOj1WUb/T4W9NP5h8D/oHupnxCnYOP6lsJf/
8BDEI42RhmcK13T/bxT25l91NrNvRhoYqQyENh5Ke/0PuwjbT9BPQ06qTF6al2juvBneFQ6rdlue
DH3mkJDUYibOs19uW41bvXHtsx+xwtLnkzdF8F0BKP842aF/Wh5cXaSnEOWHOUdV2xE2Kb8bna0W
5c4OFGJ8jiGb/Cch7F9lS19/ikdLkvfZdlCYzIrmf5MMeTCkJTmy0HoSwSRH+auKO+5ddOZ3yPF3
bkROit91P2SJ/T0hGeQlMDpkfbMZmvNLKlX2Y2KQRFGgOqwAmNEYyDj410YH8rFxjSo/+Q8vGo8F
r+pfmhxEuzraXV3nFc9XAjyUv75qqYQgaKM0N5nXfZDzCNfMhJrA9BIR+l09B4sPjMrvJhockjYN
Y1eSHsGNNJeQzuBxcKa7L1vP6MBjqyp1Xkw/zvx0ou9LHNCYncrZEtuQLE2YLprUybLvRWUNDILy
GydsEHG+43N4dzh4AOc1k8Y6zaNpBRiXarJrKSvb6d5tAk6fONSPy//t6hGQvCyNXwWYqM7CaZj4
Df8t3fFz0uoxI0kU+VGGy8EFo8HMGcvq4mLLspAJlDGH8vnGKY5gj5DTRMzznIqrczozvXLmr+LX
ItdzXBNMDvzf8mHZxVP2WWtq73clQY7ie4mK6eqijbkU+gCnMf4BzYQMvpi6x2T2RtwGqWfKmx6H
OhCE41gXUov1p7mydQ3mSLO8e3nQVHD6coMihM4d9dJ77rZdTE5g8NsdTGh5pXFFloptW2eGyIs/
kTV6zVElv9VBGGyDsESGGWPSn69+cADy6GKEX3OOuaOHVt9AXaizXky/cUK3awp4f1PNn3OsTOA9
NePTssalVuVXN0XgXnYqx+mCpzRVjyZLw2Eq435bN9q0IVKMwsE0tXtQ+/qO7BrzogZpHlXgMhxn
7/wPF6xY5OR/uWBN27Rx3OmsWQ7CvD9us6INiwJEebb98kYWMvjogPwJ9PqMc5H97ipRwmW0egPM
UezpZx0gUQULm0Jozt3tNXVSTh7dmRQwpPqt0MemRLI56YHslvJtGLjKWZTUCaHwDgHZcF0ejAJf
jWbY9T5taZFGHgLKYMw+WyRbpP04b3EfERLTx3sjNBjH6OTYxkMhHr4uuIDkSybYk9g5wDMOEsHv
t6F9zHQ/+CYIB+RlRnkNF0OrTgHtwCWBXe/afVe5Ho2g5IXRoL+3S88/D8RbkWqPY1JU6VHoKNnc
ALA/0gsuv5Pqcvs8W+oudH6Ls6+zVIayt1dilmdjRXDW3PYsnfPDJIhY68sCOHuiOe5Gm2IBXsrd
TpDtr1L/nksruDYhObKpDF405d+hzm7ORa9oqMfNva9NH1+fxcTS+BIMGfDJ8pC22nrJUCWF/AXt
lH5zS8lCPFO0tantXlDzRnuZ+DOgtO0ThESQx31yHKzFoO0PYF8GY7DpXpbTpUPF37huhoginuNW
PSDofmtcrJGjo5XRH7cJYwLfFTATiJ/H2u9vdm/9FPaoHaa6MnektZGRpfs6boNB+1GQfpoBmr8x
c0Iz76jvwqrdBwrsCZqopKFdOsZBGQ6KWaOwmHhmfbrXfW03FPIFt6Xz+nWrGqk5PmV2cY1lwHkq
VMZRM2kjNLkyj21vwJawaf2GDvLM2M1g2uT5vY0qrJodkp0J68im+nmpTV1ttIGOXZBGd4bVFlt8
MfTUM/M+Ynp91WYPM0XDeCKBezI2ldf4G62ejEtdej/NeMiekXIU+Lk9xOVZO914ke8AFVJgg/1C
V6O/G3X5QWbQLJxhSM5lytJV6QUt9mZ4Tq2AwCl0k0lCMRq5jTjjl3itskCg0QBROr+7yzM+hHdA
bdbZo3qEwjShou58CUK5KU9anKmjFkdk11he9C3oow9O0CsRutqr02v+bjSJgqxspb2yllvrMahe
aVxMTE7h8a+nxkK/DqnawiLVzhtAlPNtp67IHEI0f6yw2VDh2/o3lo/3Bi7FQ5JPSBTN9mKovrla
9xlk4XVBFNzOW7ga7DU/CznCalNq+pZn8z5Mx9GJoh9A1AIK7Ko7T8z+EYq4HQq82hlhC5EqWxi1
tlUlCtrlKcL9eN2NUb6vo+yEKcL5mQzhG8YgBEx0PLejPuN+rNkG7g7yMkq0TnriCoAbBNuG884w
MpTrkAWEXVmdiyaozpr6P18t35MxM7bOUMh9RAaDw4lwvpiO3+yq0FCPX/9iM208LHO/bCIlD6wL
J3erNeJHKmDE+oRnGozdI09e7XnfaOZ9o8F8/s+VM460c4Lmoumr7NMkYIa6c1/7tnvSimRlVy3U
zZyG1WWZmC5f1RXwLS0hxbHRmT5QMTZ7IQPGgLy/cI+ERptLiHWuMcRHJ5Bcv94I1KKPqEKnreyw
KyK8WfdqTvIWH4Gf+mcV1idhl9I/j4raeEFDJBHtUd0u9L0Z6uZLbCQeuSizUcLU2nuT6F1/VUdi
hohQ6NDARTjS+WerrGhTYIz4xL1wtLMu28p59122x04k+f7rpp1I8Fq3vaABoPLHmBnbtcoUASmm
dUKNaNwkKGtWxHGdVci5st7Qj+ZI5wH0uOuf7ZELsiIEkdKdrJplrRd9+7EweZx52oVgM1iBXmoe
in54X4g1/3bGv//a8f5HrrL7IsrbhuP6bGn4YyMUlnSRvnm2tJnc/PXklgzYjaIOIF/qO1gaOq96
oAuFSLHyxBsGJwjy2O7BBhCOVYX5M2HJHID6+JxPdXOxrnSM3vrO5gaY/HdpxygK6YAd52foRhDm
BrNAW0/xUgDxYkiVziUf6wI5I2SHQorEk4T7ZosxIDsxsJ/jwIenUEnIJGP6KEI25Jk7oQFtOvXF
RJlMbOIl8IL6JN3i4e/fD8Tkf74huuQkqztUE8KUQv/DA6JPujd04xxcq+X2VVUhlpM2bM4xrNm3
1PVOocVw2LXKb187cuik+g4aFzPwiKY+2W/GeXmYmtA8A+kztzXogoM31q84jeJLip6OCPrcehkE
o8BfQ4QVAaUwKBuTDKQddM/w6rv+PNwB+bZGWy7PXqcxGhxwfH5dOoxJ3X2Dzemu+yzTxrh0miOO
hH8+GGit7hk0Q3Rvg5zxdleR98nTAtXNMQiBOgVBoVDj1P5xmnrugChAk7wcHX2Y1pyhs+qbzCYm
Jil+Ioxg9aH06xlwU9SMVQMEGkVnbMgF6jfED9u473uX7DUG6cD0Qrcstm5S4qmv6fzTSOFUWHjw
Um3EoqgnilCszFLEu8UmxtR1o1pINc38APptNhOlBI8a4oZbLngd0O/u8cTKfRHV4WvhGLeg83ao
ftcJx85kJoefOqY2hjahRS9Vbq2tEf9XMOL282L7FvKqoDmKgxcGyTPKvbsgwblQzgCoZjnHM/8N
zkY9+mj8w3WVsfoh8qkQ1JAjQuKlqgvvAN1n242DffQt/envL7u5fv7LbYgNFugM1kdL4GY2xR8F
lJvVSH0qA/9cCRLhUKnxBHo8fOpIvdZIYdYqBgNN7LtcjKp8QZBIC6r35Vuu54RYFeu0RHoWzw/g
6Y1qNT1m5qTtqyhm7AvTYg0Sd3F7xtBizmjMlb+TzkhcwWWAMXvWUd3VpG5xt2Y+Zzc1HzxZUkgt
qGV0/NosVGA2+wAZ+xlng1khjYDVOOgQfcALYrBNR/OwAMFmHo8AcIfd0GsgqVJ7onWDfRr7IARb
3T9nXsyNvfyLn7F1Bh6zTSuaXtsOcjz5eER+18j/dobW/FoQHct9sXwlinZamakkW85VP/7+k/hy
mv77ijh/FLQ1QbvhAoM+8YdpB0Ap2SWm5W+THtWZh9fp5jPWubnzg5zNNrljHpfvhyKObilV5poB
MPpgr0apWKR000nmhkTlJ4eliDOCDIBoFh6CABBeqOfVZikG6pG2l3SIoo2hMgabdAr07ZgYD/6A
4MLJRvejnNU7jfXxtRmWOX6HgVHWjgugPtVlTFM16393rZ6dsY2pm8Bvn6Iw3+gJtVbY1e4repJm
yMs3ZYzZhnm0h49EOy+l71QOs6pX3pzQ3jY+VOpEE+4ReYC2N+c1TpK4sirc965WSKcN38fJUBYn
SyE56tKDh8HGOIAE2kwCVGv3s2PcjWc9vwnmebdFgvFVeWbtN8LLvE22MMtK2/m1/GPJmHYHUdE/
Lw/xQIQquZuky2djciEJkuGN0zoXA8b+eqko84QY9UQbbtBDGDCFJIbKNgxp52bOzo38YjuSv0JE
rOHs/GZChi2COU3YZ22gv17s2ybxtkbrN6fAQM0ZNll1dlPT2VkiiXcm02oIH+y98H9ghCZkyWct
UYcMz7as1JDaRmKiKmQ0hyIm69sokGs0tDSX47cR+/Xu63Dgud3BQ3a+D6vRf8o7gjoaNey7Gn2O
6zjBCShQ+S3VuuLyVbZ7EFTzfuT4Ph96NQgt719bTIO0djMNREtlblDdjRLvUlw1cPnItfgwiSD/
AqE0o3zUjD49WtpgPYDeMVYCWednWgzrmrDr1ViPBS/HsM9hUvc7Nvqfyk1pi9DUmbZ/fyP9ael2
PIAMrkW3EJ+WK1m+/ljTVJf6rM8t6e1+t1lqsExY+dovQFvkoXg3NeEc/XRiO0gTSIZ0nfNSw4sz
byT+NO4M280ImyeDivMmGDzBjVa7ofPd/O3jf/dMy/o9Fca11ovoY+ISXU3IO+0CrY0+07QgJapt
2EmLw2fm3+IMHV9CBbtfnmpNxbDR6fWdO8veEKYCiFu6JJjAhsO4nC3Lwua6Z/S1s60sZgdKASGL
InxSE68thGyA5St0h/3kjdOuUAqdaoNYyw8C49EuWzCURq6fadLjPwlj/LFteO6CBVBE1CFd1Q1T
eY2BzVE1UXNvMK2ULWwPp+EoVc6tP6vvfxhp0t6TOcqJbCrIFIOiqA92cnBs/dlB1PpMOkMMGm0C
QTUryiolwk2s5+qG+CtBRILmBZsj3ne1X/ZprYtDgj0QICx3W5dA9ViKpGUr1nP7tqwPGjPFUz0f
M/SuDE7W3GxDJQPzuiQmJRuy5sGcRpd5ZgEZ0wLkP5f5yXyCWb5qK4KMiMId2Yh6pkkLo6xVdAnm
rlLNYBJnvp4d5ZBdNGkkTwl5hcDprd9gLqs9hmuQppVCBsNWZ5audjPr2iSzSG1jvCabED/x1Y++
k0tSPud0lpTEBoj37lfDoO3DL+N2jb4MI3yDGqELQN3PWzm3L9OoRWq6UJKikjrv67N3uqGFtZe6
aH2YpC3/rCOi+Odrt524vCgf0J42jjf64tkzRLZ7mTeXOEKzofKyOPT9zGlsmK0fKivnrWtCEHyo
09U0I9ZFmO6Xd8cAj7eh/VmtGh0jEgIgdvulvEQnV850vvzYT07/4AoUpNSG8c8Y4KNlO1vkZajL
aj/ZsknEq04G1iGGU3f66qGkTIgvJIXHvwKr/GGWDP8R0eJDNhCO0iJfoIEDNY7vZsbFm69/07Bq
CLpjh1uAp4XRYunuo+Os0YsC8ifnT4wtHdxZfWycxj63vkdMLETBS1km17jtqLXngtWO6qPd6ntr
DLlr4dje09xo9/GMnGEp/ecDFVZY4qoMQDtQc8FzpY2t5tZGheHjEtcM25eiG+f/gy6C7izH6JgF
Q3xGYwF8EQzd17JnDebdVFjpKZE+gVxhYV3+fimz/mp6ZiVDL+jamJ0ldlOJ4+avRZKBshu5Zazv
SruXx8WO+9VnY/iJHbEkZnv5ZhejOo8tn5JhWdZG7eKRAHvWJss/mwDtz7NUKvMAbc3faQAnnoPk
iCsdX50VBhtaCjuM77wlVNlLizbRCNsMhhEWRqGq+ha2I4Dg5bDm6lV8HC0QDFiCaLUz4b4VJd4p
QGzlXlfxnEIAobHXLfGGXqO+hI6trmquFIYQz3ZmkD3sW+oHyuAVFKLkA4I754C86v+DbVf8OSAA
4eV5SBptRhq6w2r313dQMasvCc1uia4QMPtsbyZc/yYDTu3KkuSYKImDc5GJfk5K81ces/Y7MYyI
oMZEI+2XybByh/GdfmSG5bjAajI/hVO7C+kXbgFT+GchzWtoRTsjqYrbQoBlhWG+qNtnt+ztc1CE
xfMU4z+xRXqZcs9dSyGJiUjGnVlX7X0YO5QFTtM+poGebATM+NXfX0r8bvPPktvjMnI47NvI/KUw
3D+mVWaGQi5RKCcT9owO5qieXLQBBogC+2zA4qIOnKK30IkPGdOLGwyKYN0GQ3HrUu8lFmvXbqOn
jAz1HdlYGqsyHYQQR/AhtZBoxF46rL+qRGq/b+DID2w4vCGt96O08/jBsjLipqemBNfKTesX5HSh
tP4F7B+nGe2AXY+YLmfud0ei86fAYnGjlDy4Whg/2HVHOI4e/pCZBa9eJSca4M8E1XTMNYLoiSwR
TPkgcboQdZ1CQRWa5duUGEhHHdYzu54LWy3m0NFrGXCNJpDnwk7PjZN591ZFji1C2vpWdN8Tqdsv
ZVr0953UnwkleTAgRb6UFvHAcZi3p9Qn4jIh5rGPMvtrymS73HwgCPOtMLuX5SQxotdbuwhtDiVm
QkW3HEKFBZQo2tGzh1FfJOhkoYE8knwFciIrnxzHvQ8qhQghIjZ4+SlF70ZbtyIoqIZiWYs2f85s
4j2qcgL0X+HJVoWfsbWjWtUsPLqepCJwfIg0RhW6CANNTneemk0VKXIHBbpVH+iXWxlorgSPx9Mg
tXCrA6Fe5R34Hdx45b0LnGdbamG1dxPSKUUnyR8jsunZFGR3RhC0P3zHfZpMp/ktirsJbvJYyx8z
rWONe8nZ+F1UHRBMNYei0BJuLMnWNJruPXsB8V1pfr90enLs0Vt2dmYWZh2tijIs6SrHrn2oEnnA
A0JOr5YJxmpSvxsonei/hagJIIqWUTZc7InNZLA+q4kLfxVa4XerYlHR+RQuxchQZEKkqsUNXcE+
XDulvBk0Htfk1zenZdK3POVNPqdaSoN8PgIu3wIPtZGtRoo5cM+nPGqecRNMH3KgIVU2uX+WDXyy
2JDjyhpG42CYAGyqoW4fMbQBq0ndX9681i4L7vKQud53p+3Ovdk1BzvXxUuScgMVsoPjQRqVjFr+
asm74EHYWy2fvlPifc85yGzS+ST5r4dEC59Zm5uN7zJHy5YqIyWb++Jhp65ql+3aB8Jz/NoZ89gt
oEn2QFzSxmF1Vu0553SJ/pzwCjl65zjpyzeCvPAea5F7F04WHhL65gtYFcQyWdJd7+8CkOYb06ms
N60U6yiX4s4qCroxvRvgxagBVlsl6ina1j88z6XhuLQ5YrN+nZTrPSz9K88FGI+ixL8k6YS2NbPv
bYRyMCNNph+ZuPda/4znlxNH5YVPoTbEa6EKk/yP6MlHTPZmDL12sBxqo5nn6+g1hpH5sAhnCQWK
LMaDUcUEwmGrRbBnZ/fk6sYH5ueSTBacS83YJHfBEJFqMllPmiv7V6dSd8tstMoEvqxxEpyL2uGe
lqFzsyUKnXaq8gcRB2BBVVm8Znq5SdKk+hZXCngzqs37wrLjdUihuv86TaUoafY0v2PoI9OWIGZx
i6ACaEkM6LjbCg4X8B308Ti5tvq0hfaTzrN8j7Q8QJQitbM5lNkFRh7WFOJJ1wy4k8cEGst5JDqk
mjvG/9rh0yFlblKgkYs6lTwY35qRrtfXsSzU4I3VxI6Rw+bdtdPk3S1fJZzbbQmahEzzcSdNLous
iwd/Tpxtz17Qw14r7HDFUXELM2X8qEUMi8GiXa4CYIDsftoreQbbvpHeiVQFfZUaFeDrmW5d+dXT
11ApJtLmiKD5PM4Ta3Sj5ZrA3pZaQ4vOrZt9K+JEnSqVIJTEgfvSm+0nErlmm0Z+8M+hA4G8blpd
6Yb3lxHGj0dPjW4Q5+wARVke5P2zZnFNagHYE4FZcWMhdv/pxQnu0cydtiNkrNuUEteg4sBYNxZJ
Tzq90p2sjfqBSwAAtK4Pq34+XSbcOoxgQdrX2UdvER+hcwq+1tgg7oYW62MpM5IXGvk8o+eG0fV3
kLLKrTYJWGdO3O86J2hIVavEm9/h+9XBoBAoSAdBt7G4NvGuDQgu+hoE2Jr+2Zl5dcYmxuJa2ugZ
BtPdZ0lwi8GiHUjHagnlRrIZ1XQm3Vj8shK0sU7OwhUUZDssPUVnqILDF+o+6Eq2bu0FiSs+zZnb
+7/ZOo/luJUti34RIuDNtLw3ZNFpgiApCd4kPPD1vRK6r3X7RU8QBcMiWSaRec7ee6VGGh8U8pXJ
Po3vGdKscnTqozl3SvB0flMiKj/mUn/PW3SkH5YxH2wCPMlTtPIQKCIts3+6Q/c2xJgwpyK4TZQX
7lGL71SYLepoppoHJe2DQ9Bnb/NfIipIsarL0muuSKXUcHiJdBMDRpRk35MKRNL3yDKAXztHbJOf
c8po0+b11J+x/jeXSveeOiZO86+PWPkoQqfC0GSsgQ3DvcyDT2KMAf0aLHWyfNSH2m8sZhP2Euaj
BC7ytlMlxLSWDa++2pqP2PttKRNMqtztz0pEKbHpyQNxiS44/cn5zWh5yaE1D9exbxKVIDZBm+h4
WOguuAawmOKR2417dAGvZFN5Ugtosf0QfWdxCfBPny5a0uY7f1BXpLl0e00nMDeunLVJrRGVmqw2
AiYLTIzSKJgHq/7dJpAgJqX66HG5JZIRUUhaRCu5ERYAiQmQBGFhdO+sfqE0KrAKSZvIwU6Ekj+B
5YxWwJCfyPekzSUpFaPkVSQ95IpRMiwA8wFnllyLXkC4wIXqrPDKU6gmdzeyzhUwDCLe4p3q6Qs7
rMNi5aJG3ApJz9CC4hiTgdVIroYFYMMHtGEA3Jg6yBtwd72F8hP4ELawDjbHQFY2Vo3PNCuueZ/9
Ulp6VNUnYWW3HLSH1pLVlEYHpTSv6vQkAIDYGQxdgCAlYJA4SG6EoR09ZxtU2b5F1eNhZmjBiZgu
zKF+ar6mJECRMjHR0pv0keUTrjANa1yPhiIXUvCQrbLa0BaMbwdpWBrFk02H07O3GfgVJQi/cn/k
A2rh2iv1Rd5i5isGh9tBfxk08q2dKhCLKgXWYf/0FdJaMLvQzcSUnLgT2GId5KXSYb5TU+DeTkRs
Oe0ss7YOmV8FK+Sv4dI1sZB0Zoh7Mlef8Z5krRmsdZqdW1QQP4daJ4YMkoqYrO4pTae7Ngk0pJCE
h/FDARdDl2Abk9S9IEMTimyFvAKyjAViJkTJowzq69AVpO8UJyiye6/zVmmD0H0sxInVzwkn08MA
XhOo2gFu58dokJbE5OMEoXpJmBiQEiZuyy72fpmgcBiriGQBXEVPlE5OBU8GD+wPEy8A7yZ522Wd
INbmFfMnnU42xiSWgdCLd12fvw38myNYHgc8z5R5T16mkKPWQ+4pQfgI0g03JlCfiU73EpRCQJ3E
4W3BBK6mLelJTnlWgAJhBnyLyZ4WkhZkgQ2qJD9olCQhj6I/KI3skwDou0F/25TQIeBDNRAiQF2r
HihRamM7grEXLKhzfxuSXFSCMKJYlJzKm2GWz4TiR4uW2wkJ+w9Tso/2WJ1HmoSXWHKRMklIMgin
owGpHYMQehLCW9JxEV5TMdc+XQkQM2EthZK6hJ8/QBQPickhSqhr7SVFaj59vXbvcv0niqW3tD14
1pOO0nqhW0yjS6dslklHyZ2K5KLLFer5dKhrZNp4M/ouI8jHqNBsq0BNdLVM1lpUlbs6aE4hOMJt
oagYsr18V3qomBEfMJrFQE4vwkj4KpWvCOLubR5/6/if6cjX5SIej4liKfRaoH6xLB0WgjnL0HYv
ZU3cj6XbXzFArBIwFqUJwjYgDBU0vLMBwIR/MSRJy5FMLQFcyzGhbE0jvK2y0W+13zyRG/dBrytZ
TDEBKJLRBUznOQLa5fjtpU4Hf+lKnhfqaEBvQ0ataTj6Dswvc6Z/hXDAgKrhJOz6F2ha6pKM+1+4
Yqge2gsNiBidjH3jQBULKE3SqijJUxoj1BNkDgWJ3fA+2GtHW7HsP/WDGi4qS+ioLuNTiEhBfhbA
KQJNvmA1yY0EhyH6Ih3smQP+rAODprkNkpmOqJu0iG9JOoaAAcqHkUTkXuLX4d9dj61UKIDeofGi
LxQV5toUIuMDwlYBYyNs6h0hEelJBFJQ8V55ktuWkm+RAXILCkl0M73fjTXpywAFDA0OUvS8uCRq
xJu2UKyJz0n6x1QbiGWirUotDp08/DgTkFxmgZvsQI+4KT5TZizMImjk+Nm0n3SoYTSv6fIXB7fA
XekTGkGGkkfoZfqs9lThdaKAG65VrRRffOCAt8nGUxfyYIxxjuDTvFiWuy6NDgenAXdShCVATXLq
srwHb0Ej3rO+dRMMnBXRGM6yWDlo36IqZVQl7Hdfw/jfsowHnYTQwBQqqamV9VBUj+k4C6hd4adk
HcCVpd9Kly/bYsdgRYDQXADxOU9G9GaTAb9lBprvOjuCLyu0AXxlGh7woVvpIxd6/mIr4yOWtEHp
pwSZxy/EQrjlxr+3QBPWklGYAiv08CysmhZ+YSRJhh1IQ1OyDUstt9e9Za9G+mGHSSNSyWk6TF0W
vA8jhlDLUkWa1RgUQhYLjk0/hFcdJ4JOMJmvRUc1wgTg54ZAcUnyCl7pmHyhbpmZDP4NMKCFTdZA
VeBSJiTtaprit+ZH2ZLMUYtFDYFNvFVLV21IlPA78zDyriwA3u6GCDpk12tLwKYIvCQ5MlcbepqS
JslUk+heAJN0ktplJpmTNfBJOi/pEVnHypNcSjxQKGyQVLiSWUltDr6v+hUCs8wk1ZJS0W/LCr4n
T1mOZvvoBWE8YDAdcJhWE76M4DFdMJkZuExTcjMbAJroqRD+6NmTLdmaNpBNpzeNPauzcRnPBE5q
ja4eKy+9pHMWYDp1yeusJbkTdyMoFFiekaR6EhBI1wvQZy2Jn7HiUAuBAepJGqgNFjTjj9n4lvFF
cQ5IKbkt0wBDNAMmasOHI1bm5LbjVwhsNAU62kr6aCc5pDlAUg8wKcvG4iQkq1TxHh5d3AuzClDt
WA76Eq4pZnYFwyoxcQbQUzrx772koHYdBv1KM0E84mJbmvw3F11ukrDsV5PKt4LR0Tt7pRseOhHS
RGNvQqCNewO/NllWO5WPbcDyG4kesxE71/QdRHs0TLymnsMAxHoH9AKEV0KYCWh1ANLCfnWdmqBk
20DQSOJcYqmrvkRnNJTaVyc1HsAGtlpvSZvaSDBoaP9orPSr8fqjp5a02UNnA0BTF8X3JC3THia3
hekJIkoUKe6hozok6m4EddJnhLugUNuBChrWhaTeapJ/K9S6Pldh/bDKcnzHhxlt81zRN4bcnaZy
TaDzMpT8XZZ+2hl8KusyI7Zf2mYU58qliTKfrayaekCAW9ImJ/8lQVXLag+Ab+Di1cS/RCQhdN/A
78SrIoG/NBKibYD24r2CBoyQ3vpEN8+wJlHBnoQGD8x7FpU8kUMUziVa2JSQ4UjihufjU3ujHjj8
wMkCktgBTkys2y9XawhB8OEYdwHZQ1aKaji19eZoIJHhhuh7wyq2iUIxayZ5lV2+oBytb7aoXxEO
dm+NxCUnHi1qMD7dmylhyi13l30hz2a1eK56xbnRYDMfdY2jWx6eJJhZd7hnzT+URWCbwQADRaP7
cAy8Hj8t9uUL/spVJznQvsuh+fgUfyr6RAn0f4+gE7u6DQxGT/ehSJeuxjBQZs1SoQQN0QlY9byx
m/Q3TZ7hQMvtn0O6Lq4O8SqnPxfI4xFoaXdKncvfQ0qxGKKmOCoSgl3q7UchJgPoIMOQLlHZNi5r
/nzw2SPmQ1b32tKSaG3dRuKHrjcipAnw9hiD4C4krTuHyp1KPLfaAOqm0WtuyR+ZXjUo3vMFigR7
N7jJdAPUdyZUdUe0r7HrJAg8lEhwRQcOXkAJHxxw4WORqawC0PS1/WSdAVupbw1lPGaBb0Kr6fjX
uMd8SRt36qHdUuTxUJKqhIJKWPkgseXuBMCcVQxodQk1tyTe3JWgc08izwM13bYSgs4nPEdgPB5D
QkB/MBoa1Psq+4AaSnvoHpV+eVwvqDBMWIlI8NOyh9coV566ZpEOih0mbraEPzR9THH1qGdie+pt
4lAy3KNp5EsO1j0YAbybEvWuSug7MANkqi4g+CwBCQ/8ZwkxG4ySxMWDNQgoY4CQzyRMXnHAyrsS
MB/PqHnZa0XpVu0TCq4nMwdVGmeT+FkTCz/phvJbbxww5jrZICqRQn5PpaVJ/YraTd9Tr208iEx2
u9IEmo3SNLWt4wF0iCqFsqTakuxHp2ffF5ZzSsNh2MAaje6Wgn23tSv9OoQePnWjhSJoOvk7YGXy
i7rR2hZNWby3mni29PpH1ba70mm1x6SCVE3FSIRCLV/TJlfXTkX4zHyWfJONqWEUL6UgJfQ6Asi7
0HvmFj/g7IwIXFTpSk5KWe3qcSK9yHXdrY05dNOKcjP2hf/G6k44zVdVC0cOocYxYi55Q2ZBl1ye
QBmLlEyzXlivWas8mG46TaRtp3XuS5dUN85rX4lCrKoioupeUaQ+UNAZ1nllNT9yTWZVcAXFMGeZ
WJpx7hXbXFM+nDbJqx802X3EKX83InqDJoWuEIcnFiEQC6Sa3ItIKDfFKsdzNo3gqDXlVieNrxAp
8moOtnFtNmOcVSFrSrixk1k99D7zxktrBemmRNpP99JVtpnFUEVIxwmRrcJUAQbYvItV2PXvfWNE
JwW30DZPpvf5RG5Y+3E0sDVbEWtfucE/qRznTcOHDsWs68q5ZdaRjNGEO+IcXnpa/CcZqvNngyhM
OSGZ8GggaUlyMFBNzZeM//e6+VjbZEely7PXiuQzSGhTuHD8T5Lve7AfKGwIRKPaHakgqwt6Q54q
9ggB9Z+NkT91uSq+3Kn4qbhWdRmdGPC0P64qs1SYSVDm4FPbneDkFDm6afk4KuyO+5h8WMZp0JID
SbKOyBHszgcNw6CuPKS7LnbKddCr9jm0ymrC4sjDKgmNU2j+sETpEBPZ07fAQ+ukvbi5DY5fwt5/
C3lo8ixEC2ViPI0QlI7zFfO1CbbSbc7agrgGInjXBVwFPCXhpSOyEFFfpa8K2vebVjNh/HFHvQxF
na9KrQp/dJIQzGTll1FgxXCC/pWyCr2PrGQkVcPkbHY6cdW+F70r3nSdL7UVbDpl2rxPLZ9zO7Kq
c5E4zsowBlaTFtXCzPO895ynTrghfQ9KWi5qYqufWG9Ab2vQN9ZDHDyI8ycqQF7SR+opdSLjDbGi
u6Yv6B+irFOvY1lB0eKJkFn4ryRGHtXaMV+6vE72CZr8DfEd+Wd5AjnVfKZWGG38Lqdd31PN7cL8
bMvjQ54bIAnc9DwqRnWzaup3sYx/FQOvSldF49Ixm2GdVINYj3XBCyw3LYXgJPWMq1GqxlMknGEX
fPpq1J2IbwqofSnFg9p08WiMpa541vO8M9QZJv6w+uGWmtiPqR0epySOjnVXFAXyKh7OGzuuoyPy
xQXoL3ozAUSWedO4/j+P5l0T4o2Ze8mBsCnClEQ2cl8z6GPETustcHJ3LywivGURCHej5Em+TL3C
YI6h4CpgCv3B16ZYBKNrXBW51okV805XgURfdRgPLcWTg6oRXRr0TXpzxJqFKl+QhnYqnei03gd1
rd3mTR/7ZPxqA0lfHtwBkD4RUG5B3axr8qNpeZ+TDNqeN3ROqfjIDZBLsBXzwcZxh42FL/jvJfOj
+br5J3Do/+fief+/Ts+786aljrgu9ZKPm5iKG8tncQ4agBC1X9z8Ht4d61gCckQwBdtMHpzPCI/O
hWa1p3lvPj7/PEJBTOx6FO7m3bgty5vdUrRKo+plPvT3B1IynRZQa5L9fEwxhues9LoVd0FecLW6
TQWFZ4KM1uSO9/vKoxKkBN1LFlH874buZ5s44t1soQQhFeoMz3spwSHUJTMfZFHjJRCqscI5Ma4C
2/hZdTWyYHdE8ZNIx4sllpEwv3pwdIzsvn5Mk9R/Hvra2BR94qzo9/rPqdlxS6/JsGAp4zVY0oXQ
BWEHLMyFwKI175II+ORh4cO1oVPqJTjn2a4RB/g0QYcoJVDKRBRZtcppLP2ffaCTaFnE3x5NUGIP
kV9Fk1aQNub0Oz+MKgJgyvgJFTTNFNbPL7mTfkQllUpAvu+mA2meALN2GxVT9oEEnOzmJP1s0M2s
VYCbCyTQrNsyPXzxi/6i0pX+dHT0b1gJWexVlXVTCHDmz5w+SRTRnpNaf2qqkfkqGa/Ek/zQYmH/
iHyt2OC1Z7ZalFBJRqV7WEOYbVQDD6yIp+5BCrR/qGr5L/eqCj6Rm+fsRFDT6Scyr/I47yVqFV0t
yu62bdVP8yGIVBNJVeIqOioGVMuKe08i/T20C23jIjhZhihSl7mX7XFYhpvISNQjCaKyGSgfUmcL
EQ0I92h67s92zIPv1infK3rcj5Q10w7MiwPEKkpfvGx6mS9wpfErIm7heeR7svcgJ2zHUtFe3cw7
D4MefMcV6EXKRu490JXg0FVjDk4GNyiSuN38HHYC7dS2NhiToIikln0b6XiyREf+oPR+ccc9ky7r
NE5eHGGuI0Rzx3kT6gaixCb9yIdBspzlYqaixodIOSW4JARFsHbIg1jkOta1OhpfuK8lz15afwap
B3s0H4NTqz9imADy+5nz9R8xoYZy2E+4LdWDUF5GGaXlxUH0syWkZtSnalu4SAtCTd9mZZe99EVL
phIlssTwNOpRrBsN75sYJm5TNc7S2rSPiK19pgzZunWm5iO0Q3yXBt7KiNTJj0RTDpOtZw9iZ9Iz
qDE+u/I4K9JnDzUC6uXymuXBP5shiOxFlI4e+fKlts0bAnztqBmv80YE1GFqbEBr7rEolV1SedAY
P4niVjMPONp++oMMGe9O9op+UDPnd6I33n3e0CDvN8ic4tXfY7ZaHoiIe6R+QgeoIBystId277vT
hVR1Fnjw3tZOkjsbj06/og/ZLSRlLTJK5UFhYlupJl45wyQdg0rszqra96pWQ7IHawQJbco8wMiS
c9ew6u/Cb24ZNeXUsb7MjzT5KOpR+FruoK2IV3oiVm24eE0M5ZuWxWXejbq2olyBIcQMWWpj6rta
9ASuNaFxVxv35mrsupT3g935GCaG38SgZYeIkhbpTgZO7ki5O0NtnYtGHMhE9O+ZUdl7OqvEHfdk
TRSK254LMCe7xKzI7nb0ch9McXcgn0RDPcw9X3H6+KS2LT0sXGqUqkMTPRXrVEWPDWZ6U3wvwaGt
erP59pIgu1Tj8CuN4+iF4hhroJxQbX8SX1qFdbJlNlS12oU8NKJTLJdnLyafWr9lLg0RVGs9JCpr
hSySFG7fNFfp0J71LoWomtn5uS37f28qMf3oQmqCmlalW8UUDk4vBPX1GFTDIjUscf7zcCRz5VQF
axKuOFFG5XM2KKRmk4xUZwrvVmfJDCnwq60K92gq8myJ0g/BTVdN2zw0C8p4BFY0FPgaDMRrFKn2
AQmOfVBwXx4wUBJIRrN9NZ+YjwHWbXiV5en5QvCbSCTnfd9IoWBQergjwhl2ZZDrZ12bqg2Q9IHP
/aCf52O252r/PJLH+rT2yK0ifA7tvMn4Ig/+vaZgLadWmnr4+wR/nkVehqVvOGgZzZi/PzqfnTfJ
2GprrzP8f/3yv2fn56Nx2y/8IWpxBfNX/dfvmC/We29Jmop6nPfmy1TEfuNiaOxpnxfjn/8FTVYP
goslniVqb2PWwoQjLUePKLxagdIfYN46U3ZReuPo+IitApa+O83w7XU+tP1KGGazr3SK+bSxyE6Y
7OQwEOV9T0ky2UapT5gkfm63YKzxFac9OwmZlePFCQvqmxMO1lLcM9X7aj3lrTMjpAxxSgjrUMb+
pmq77uJELtr/gcR6H6Aw6kbStHUrA5ns9KARNBBJmf+rG1X9qio+2lG5MbEkNKIVJxuWtINQZNSD
7okGXH4Kde+1ctWW8MOmPxtec9bi/tsa4h8K+vodVgXtllTiWpoWQYuZYUPQMHv8SW2G0v/EWBe9
t23pHvTMjFcwd8Xa9MjXDPN2lSGG6o3BOpDjAgbO7Y2lptfpVYHlUpV4Loqmc/h93b2qhFjiidOZ
hbf2Jcvbhw85rG018xVqIu9T1WhvTvwSW+6F3AnESUlzKI1k2rOw3+oyqkvRKJGaKsE0U1BsUG+R
DYt8CjdjvXBqvr+m3lIUgQBgjN0TuXsD1FzqJInuKkTGB4Q0tuBEPFEGpEoU5gFdjc1ambNlVcSX
XOTvkdyrSIu9pyTdzufayEWehxydOoIMua6N6ZduGETuzrv6vIXyIA7z5l/7pHUz2MszXdSKw99d
m+hz6B7yjG8O2cpoWw8WUxM+4cYNn0qTf6hALp/JvZSAiBPL2z/n5qtg6Eyu1V189G5/NoGvY1tu
w27199j8aJri/pRX/b+Oey2OGGfeKH5D+1avaEH855kI0s+YmVn2PtbpFPplIO5Bh/IkInoUd7kK
WPPNwGW/nj95nRDRve/Ta5INVzRK/mdYv02G2X3bCeXzCXThyhpobuMCLsh3RStBojSULKN8iqiK
7sch/mU47Z2mgn33e8u6x0OAFBlMmM8kaxHU43intTdSt2zDLcbwZJH147Z2y/ykJHwnHc/HvWl0
7i0bI/dcluHGbKvsKIr8OuGYOTlRVZy0eCB1xNCLlVMUTbqaDwIe/+e0ncZ4M5UwtPawM9fz2b+b
+WkwSMZJHj1UMnRx248fLne8LXbpaOuW4fQh6WgkplHLsDOVUNvQRefB8Tim6av4GawhM0KBSCLz
KTbRaAXaS0Y44xbJMvewAo2+DtMgEHR/9Z64Q7VMcbF0NCa8XEwHaE8y5vDW6kTKkl5M/mOgjW8D
xbgF6AODJlQ+vnXxllgI51V3yH0ZbSckzJurQA7ZW/JqMNnIXTDlxZLQsv7Iu/ilJXq98XylflUG
io8N7gASY8/110A62Duq6eBo9YlPjKhmvze2ESwRVyH+NlTzxbSqFZaxZkfFpNwizvV2vhcPiwJ+
Qkgvy613feGgMEk66dAYDWZYGg0IuclEsMZHEBz9SvnnEMhIrPr5ybOgLZAw4YcXMfXPDaqPfYu/
B+mX54GZGA1gRylrawQaXPN3k4qkWifSfVdaQjs4PrF9KDrkVsVaxvguD88LznljaUwxEx/YnmcA
J7KCPtgaSau/AZ0skaCCazGJcH+jwzUf9gNmkA2JABE0lGtkK/amzaRYVe4i0SQC0BHpFcJyQxui
vv3X8TwzMQv++/IExQnl0uqQx+l0RJc7HedHHtgLVkApWqeRKL7yP8f72BiOAEzLSPmiHLmYeD9+
mfn0FQZ8uESWvNpdUq7C0jXWcRz73Djine628Vud9u9xrUYLt5yaM+Ngcw5qXvj5ERGTA3XlgZLC
7GQYGoigQUBjzlAOjR4hoW8JxkBxn52DnoHfZH5EjQ9HhYhcOrGBx7GwCNEt887FoZoetUzVyRyT
D6fYvkSslBkudiNTD0qbhbZTyPRYxBojeVd2RxUoHwmL475WpHHPttOrDiuKWbx77/X0E2QQUEKv
fgy9Ni5V3Fkg17XskNnZhgmdto9IjDx1ajmc5kfzZpC7f44Vfbb0/MlcWdVAUaggmOXE2v6fDbH9
3okcwj2t1HQjOoGVOc3JJljUtu8gnhcYgYgX2hdi+B3Lvfl4nolpr5Eg6sfcWkdiFjIPcIIzeeu2
ResP48XfMfMlZyWjM6DiTDsQhrDgPrEw9Hy65WX7ezatDSYvslFNHrG540OMmXuM4+qDqaCJo5O1
/mczEjYfW/p7Hw3pybIabIr6yMfJ6/aAkBZCVdR9lUbbpNBfNEroh0Kz3UNp+m+qXPT0rqGto9ql
99zbkoTY0oD3GkBfIdFzSNkJLqc6a9KsrKocnUekIxohfmAfOj9jLXgOK3XYZwqVvlgfd46+KGJI
M3GowV1p9a++i59JXEu3cJsQayt7o8boY5bqic/Frir0S+Zyb8su4M+kpIePYqdWSHIcV9tMNj4J
LXJukzFdhaZoKwhWFyUjrK7yAQWOtq4h2fsqmAc2g3JvckiDpK4XMYnShKP4S+4PKz1hgpC7e4jU
NZTkR1+SWkD6eMFMJ/iVVEWzj+OQgOO6rRdNgCkXo9WijSuKhJAiyaBcjajwR75PEH+IYQ3thxoM
zroN+m2LJ2+V6n2C3sbbhz13bSVPyTNnQjwm1J57miju4L4SI10v1Sy7kaOP/TCqoT9FMTAwZkfY
ivNx7U/qaYrxZXluzC3R946jGCnxacAoqFFciRecVgByz3VsWAu9eE1LnJg6VuIsp/gaZ1G+skss
lElJ672KP9rIDohOTJ8KdMorNvyPcCWHocNgMgb2Ou486zVPXlxV1sBRcQMbKNv7ELRnD6BMYoDZ
cgu3uxTau1s3+VtJ15GZGpSbebcZjacGbfw5/OlFrk42pUYqkLnH2PA8YIPGFraOhNe+xTVJZbQ9
l1mGKDJz1IF+sQrcJw/2JVHpBt54e6JgMBAniXUhaHZBSOpNXDN1LV1cUjTTPdJnycFxdRoLKFxT
SjNjXiB9cnTIrC3QGA1xXNqbxArkSF0dzX1Ko/akxlT/uypbNYJlvav097apX4ygEEuRwL4gtIVw
rNBCy0or4og/aDmSjp9BijiI0PzpBAQeMSUnt1wUCmu6Zou9TU/aX5TA90MBh3tQz+QH/1Zp0iwK
2v/bxh7WtUZVx+eelJQ0iqMREkCVJgSxovNTiVcgkZRmk1321Cx6VN8lNNSdao6PZjAqMmrLhUkq
ms1kFiZdma/iEomXV/SvVegpq8GH1RQayiU2qLyBlCIbRTjjqaprvBYuN+RIqWXIuRIjLw7ulesp
oCGQas93pNbodkZDvGTquvUaWUPxxN8Rec/FCJWpFN1IyCjrIcdFExZDTAmm6jragkDqmOJgQHBs
55GKaobPlMno/RJjHCKF6cziOCp0IZUyTBex2fxomd8RonmxJxumo8dIhWjvlOfWlrkMupQSRaBv
DbtJoXTm14q/YiIInqO/+BYx7mPftqdWFeMBouuyLnJW4LEriKxHyAvaZe8O7eegJFiMSaS2TESO
ccRKP8W+jLIF9F+qOt3WMrWvnObKmVDzYT2R/bRJADA/mNlGKjIub1PT6JEcEeXoTNplYjC+RrQB
/XThtVRTGyUt7mlc5Ve6gEt9sNY5jYgrKeGEY1STcsZ6Se5LQwrD0ForF+zAomr0aRn08SftwuZs
iaHemArZl0k4vjQ2VR0jA9Q7PBt8LKRgczxFkENPQxzi7P27Pz/qpkRZJZRd/5zoFfTLjRGLJbMK
bVVF6p70rHqvGdG2rioQbDmM66bWFhrCWxhHyA1dordsSl0HpbWxSHnmVqOEs88QC6C7JYY3wWKp
0A7VA+0xolMuWzdaMMZnKWlDbWeiH03JlCYXeUfC0rAeuRmRTyqwRtFYHQz4rJEnGzQ2YiWMC7Wz
cQlqPZh2uZkdBXnlfouaHAs7cmGSlQl8oXAAVuIrjAGgjJtiRITRy/pYIuhaVVikfRKdqjzOz7lb
VTdPTwFj+JW5UshpWOJPvhWInJBT1PVl0qZrFVXWIhgIJsgVxTzprtoht6XMW4X7OmIMVG3ClRje
t8ZUYePR+Kob4r1T+X7Qp0KY3tIpQ8e9NcNmh5uxPKedc43I78GohSyrhixPFR3Xh+9o1dWP6/PI
VbtEajuyNMJN73arknF/og6ONL1OITB1L1qdegyRAYMvysjUdE+qhlzbbq33Gu0g2pq22HgdMp+W
DsKfWs0wdd26EqwRhNqIk4Wp4EQs6zemKXQSBmzyMTQfoZUOW1pJKEC5m9LXg25eMIYkyLcV5kET
IqAmOyiDRsAI42eHHj1T8m/NsNWNMdkkCAToQKmTI/RtzwmhzIfC+1HSatxQoeAlS3V0tiyXDq1S
/vT9DIym8Bq6W553Icv3V6v155HC/p1qPSJOaUBuPUNbESOd/mga68kVY0wcistbY1TGE4NaBRxY
S3ehM1l3g3Vb4Nm3yCrvZlgR6eHrCtZqZDylRgS/UCPrMNbmZd6zq15cmyFykIzwLaiCBIkNGGG+
/A7qJUEQs+MQINEELIfScCv08doWgDHmTVV1xlmpSmitmpetsQ79c8Km1UZPQF44muXGd5jlzhf/
/dn5kSEopMbGdPt/fzTEaYxwHSxa21rGGT8T6ti/v9jp9IuwcRrPP/yvX8m3Xz9ELiQ6EfyK8rxf
M2FYB8RufVYxecg6Ao33xsPKXROtJzMw4VXpvfmEwTFaa6GZ3fRObzbtpFJfCUhCIdZHyrLqFyTx
w1FVFwqwli0+nzdiiF3Gu4yazqhCt6fXh0/igh6IyYcWAgXja9CQ6HgQJjgbNU2zj0wS1Sw0iEdd
xBSwQG3VKYEF4fQ8qinVmaa3DsTuH3HBedeyV/UHTVoio7NKIcaS3ZIs0BUOyHA77wpbyXaIDaIV
UoJhp0rBZ4B59GRX2S/68/2DKrz+ZGXbInwaEzd9kGac8izJb7dWwEvLvdpQmzWhoOnGsYK7aJxz
ZtcZJb7uN+EDMEwsbZmKIF2UzU/HF7TUSukriHKy+5peXSltc6tF7xwIR1oaRaXdlVg5pkWLHS3n
BmaLOrvFBPa3cL29CKKUkrj3MMCFK3IYjB2kgG2Ic3tK86+gx4aQxGW3LTomZ1217QPa/UL/0WtV
wTqdr03fmJe0bDap04UHFectEGPw6N1GI/vNre1PF7vgwnaCV8dnTkn4HXJGn/Y0WklRZlu+etYH
ua3LsHJ3hh621zRo+hcrQLDs0MRE3x9uUwcQTpuQUFT0+kqUmAeqnqm/z6T3TXjqzVSs7AwaGhPg
OTezJzpF16yFTTcJ1s3dLm7FKsahBJLx0Gjhm137PzSNGZBWKPui8JZ93RPSvtZiBw3zCGGhwhtC
2sQGV+8trrCtW+pdmPaL8ArSqZ8miqe1hflzSgFgOVGx4NN9dYP0rutwBMSVJI/fxEzsefu+WibI
WQUhs/AYS2qblWG9y6kApb2BuYEgCPAxpXJI/4eq81puXFmi7BchAq5gXkVvRcp26wXRUusABW8K
9utnAbozHfNwcUWqj0SRQCErc++1iYOIpieDwFGmUQc3WOMZhg5DkK81MhxPCIKdou6OcoR6gFa9
msPZzbP2hOIVxR7ekySbCF/oU0Ji2BroF5lh0S+8ch+bzp8K7EPY6c9FX8I5cDFdeJ2zq+J8S6D8
dWi6W0VH0k+nD6IyztNX1pfsFsRvYT05A9m50kTkXjhccmT98T97QEfkqq3WO1ChOv+LKAjk6ocq
NV+RGr+3Mo4QMmnbIkM816a/Q2HfjG44Mt5+s1kw580JIp+zlPPcrtrmKt9U+Oo8rbmREuw0wCX8
p149hG1+LjX3Dr325pragV7Kg6gxYTYCOIN/6MqxoI9MCBfC9Ud8Ht5Q3vPR++P3w7O0aVHoI968
gFK+gvyr3XqWflvf0ZfGG+lOOBfSYy/L135OAamDzSlP7W9tcI5c5MeOxNbebx/1mClVRHoOzicG
1TL7VVA4I6567tKKkqtjp+8Z3Gp6/eAltAIaTXxUNqMFuyPsij3VAIlqmseVs/Q5ol3mVvqbS8jt
Rs3NwPn9ogvUPKRcVg+wxf9ieK709k+ekQtR5YjeHFYfBssbLWeDMCgU+ZS5vYLylMrmz6j7h8yQ
G0EF2Eti6maR6mpwUGtR2cSsiYlD9CRW24x9e5gaO5bSTeybt94kMMIdD31g5A8qwX0SBkfvox+c
A0MAzZmeJj/7bOzhbQjFARUcyc3ZdhjtC4bFTckIPGwZfYlp/jBJamx3yHe3cnSYTNjMfeo1QS37
bMTB3OuXIh7uukt3vY9omVjYuNsXbiKwA4OL138woZ1AC7JrlaYB8WXae138iQVwk9jF1W34rlsK
BCs0XrE8sZxP6yJyNnWbPnKZf2UtC1fKOE1GjOriS6rLu8vp4hIkMLTeYx36v7qBFFzJ9pWwxD0h
1cKqD4PVndvKPhiGti/M+Ox6F3ZPB9Er4nATtECj+pM7mXUyzL+l9iFQCu5Lg7WxBqYG/VbfGF9k
hn1WXsLeCW/llG5RiD4J0VQP7ojpsutO5DD+ZlqByNIKEe5Hl8HRX6izt44B7ashGbk3UPxLbfg9
tXi7CMV7oGn8C1URQQxd/okc/VA6XLRVjfbSZTZuIYiGpjkLDTGBPrjizTVRaoSg4Hs5vbRe8Yky
zMCjAuSGj179HsV4rLGEFX5xEl/YiLZh2V8Nbkw4v7I0wknBdTloCuXRucgHRgoaUEmSTc2k/zVW
E5pQoiVz/4qP5iZK2Bbs9JCcxDtzkCfkLFsvm45hSHjWdCXaWmIlS/ggomOuxJnIz1mozE0C7IFs
HxhkvJCMy86TaWXvfUVT9G6F8XXy6bwO/+VUSvBjVqp+R1bRnvIw/DaDYJsMMxbHCHd+NVwF4I2a
tIvBQRvB+aZobXRVi0GguthsXz3NwMifbaZr2aEKd1BJIA8+58T99IIGhUjUHA/knQxSGtiyIDQx
1EZNQbFWUXyzC+3YW9AUvWI/3230hOwTTa29DGuMq7+NNo4jl86dkwIp4t6yI7n2GpoJNjit/tU1
YIfcF+Rad30wfHhPj0knPi3FmdcBS1CcsWWU4Puoyf0J7rFDCaGTSmo18EB8RP+TiY7JzpoPCUSn
RBGHr5/sATzSGne70h8eaBwccpu8D+uPHYi/Tk+wc9a4TwUNF2NAeUf+zC8zHUYQHaRT5IrGlS1u
g93/RgxAt5DWWWQ2T6Nt/BL5mU2w94ClO8R9ku2tibOpoykiGXYD7bvajrghjNgUeX9CuIZ9XYHs
pNNrFjQGm6T7jHewFXY1lS11VflBruWvu+3jOBLaHOWD/NDtdHvd2Ny4PC/9k+DvpFd2xZ76Rv7y
f1Mgbx68pgc2GVQClvNq19ic8xawX2OTNgHPIZdXqTM17Ngn1oW/qYfB2Bd+uB792N0JGItsU4I1
8MKrmduQyURCrzH5zqPmVXdh1lgRnRoKKpw0V11aEifFtHMc/Y9OWnCemhvUhiuJXUZQjIdMK4Lk
wdGInKf+VL9FTAwVCkWrp5GSII2GsDB21cYw0m3XdysMCRZEuCApt9pI7N0Q7RrZbNuYYSvGqIQM
zZiAWaTDdrpN+LExP2jSpo1VR+uoSTetCSq9jg9zWlFGtFg5rpoINb/BMNzvNw1j90S4TDzqXdNk
qMAVUpZ8R7c6mXKCv7nBNuUa9d8m6o01Ft6dZYOPTdWeNNBNAxe1SY7xZO7Qum6NIthF7mfO3kmi
gXaQRQ9FfzBz+LvWtI3kK7+b0ExedNxtdY28zSG8szIex4K/u0hpDji7wLB2AOtZMc1t04/bwUNs
K91tGRfbkL1vqXa2ye2s8dZWMRINOxxAAe5TnLsdbYwsNu4tv92w7G2EPgAn2zqd3eu1tm8E8p3m
JaeXO3L7CNCm0xQ+hEQ8lyHNHaWfYEhsC8vd9Akb3kHumSVs9MJGMCo3YXntmIIEfXxQur8dJuMQ
zI0GvAMh7g22eSTT+sgoevQWOhpwPkDGjSE/wRM7I5OH3Om30pSHkuyB3pkzwrqd4aq1HY9bTTqr
HJZIlINU5AQfaUTVdA3c6tHnOhiqaUuncIO9aTuivRDslUdawE3j0hR2tzXQ4KEe9uAztrWJoKLw
dgVMWy3wNjFZRGI6+AYWTccBgvBsufFVZs1mApRSmA4qY3evtZB1Y5P/x5gMwixHIkV7GkPztLF1
NmBpsgtD0ne5cLqmR++hP3t1tp2/X7ja+kmTpGcRW6MDjtIwPKfjutTSSxK4BzZwu4J0UOi9L2G7
nq3chkUUkrWfTbizaqpbz6/HjeI9Q8W9jdwvau1dUhYHG6hJohDmT2If+vaaDfqRpLftCMJTeqvc
MvcKVhpRZOwYmlNoZ+eks08F2bwz7yvMra+CvZXByRvp464VgoTOYU3NCCsahsDWbbxNoulrGUbX
hl4tdAe40/p+TiSqtEPWkTguvohjWScleFtNHBO8noP0Dly/617fN1p9lGScJbw7HpheclYS6+8w
a1rSdptTdRY98TkYdU1RvDdFc8bdHFYfA4DBnM/N0o0NuNUNEnQcU9oa1gOfqV/vZsMGPfJJNHzo
LT5vQHdM/+cDLsq9VqQMujp0szMkMlZZdCjZdZ29LAp3zLg+mHvYD7VW6htIMe7FsWfwPzPUi0KS
5yF1esiKADFx7F5qMT71TfeboREOm6IeLgstdDnUhvhhtSptis4pTpEmS8pffb+vW7r8KWr/BZan
mNScJoHOoy1TF54kEMwIRxX+gJzWqkFObTknONhY1MjNrY1jbeXTdchPZvYH3d7/2LBEWidHkU6f
mAvHD5r12qMX+cXa0IEgaOHsN6EHcMgIfsZE1H8WQDHicABj618jl01vPB9Gk78KrwnWV0CLv8GL
Vqz3vn7WAQyc7S58r/rSehW0tREqe2vDDAG728DCFwTeAsNbHtpIGedC8Us1mvHAhGn4lRrjC/D0
mrFVqudbR10YhTZAoGcc9cK4pvs6wVf1/y7Y63BwEs4hnzBZ2v7seLrsbMtIPwKg9LldtHRksmhH
sTlsNVap9YKlsXDD71mgNguKL8/z8AjSgQIc1vOK1Qd8qgG9YEHUuXBKaO07I5o1UEMrad+C+Y/V
Zr4bDf5V46brH6pPExEGiNg12bEFfyw19je4EdodZkSbpYIhfkDL/udnpSaEusyvVmzxMR6oIaB2
4IDjGB12xzCepToFZAPZq6RbTQDF/z3kfTtiKU6H5D3t2cQXKlvM2clzmMGQGdu9CtvqZFtdOt/s
GobV5KKstaD1VqkWUawEafPYK7d5zHXu+j8vaOwoxSN1DIzxO8pKcY0xXnYLw5KeTXRQ9vhDMk5m
FNa/TAxVKSw4TjPAg3ANGg/dVJ6gUh9Mv24ff96Yofa+hfvqtYkNVk2LqWQ42Hd29d3FTMM9NJLg
tByW6ITclX8GCUhQGTP9SM7fNa86zbyrcBCfLAdls0wwezkuj6pZwFTmztXGc7pfiHALOaZE17kL
mvCPSs3KWt9/yBfRaPyuiGTlfg1Q0Zh0jWFYYrN34jfVyy/995J+HnutnjxoCES2y3eW1zQE7p0E
HEk/gzHPrRupOsKy8bZLlCiG2u/Oc+v92FvzpFRHLW81AoWkrxO8PGPPF3xYVaVP9RB1h+WRE9pf
UVX1OPrUgGHQqtb1zMTqbPu1HqtgL+Xonzun+psBPN8tj5aDMFRFKPj8XSzlFXGL9ar1RqwBcWm9
j3Z3noLB3Hki7O62ee/rwbz6glErMKLujEqfDYVZVjgtQyCbtPGX53ntBz3AKjjQtjbGeHyMuhoJ
6v9H5uHcZBdrIkTE3YCN1zHr7Rj4jr31IxsF0Xzo7ZAZhYoFSi9kMLiGA7WOKtN6iAesCsuh6rEq
mKhL11lM4CiIcdYAciQH6CMqXjsAXmBeERcZ8g+fiiR8SfLoRVPRFvKzue/ohe+Q3+K/LGemz7z4
1AniK7ejD6frGhcq/FYi7JlXF3l3CIiqPrCI7WkxyNcaTj+LR3NzUAAFD4mYaqw7tIda3hwCVIin
sCF/PdTzHy8DtPQeUTJzaOxkyPEawN++YtjelYWRPeUTooGyCzXcDUWztgJgvl4Lc3NuA5tDbF+Y
3lgXWx/+zg58+mb9S6QwojqU6vu2hyNQmy6N5XI5KwkXIQOPAREtfHh2Y2P1u5KsD3WwuFPMPirv
WERvQWR7CN/jJ8Psjq0xjUdpZZz2VZ6hn4dFHnTJo2TDfhCz4Zf4qPjaVyHb7LgiJ0KAUl6nBv1h
e65sfD2HVVDg+h4mfomVRNjU57wHRc/23Gc2037ERGAkT0vyhJevkOVEw87wyeft3XKFpM49/RCy
HDMF+V237DnI+9uS7Ru8NC04AyYfA2JiCfttZjO2Y+fslczefQTK+szDs0zGsJ0dp29W5F3pMNXO
JC/YpKtLzkl+abBdkSaENKUp9OJCz8Va2zRUHzK/PFcRuDxol/pu1tGdySJMpDJprSA5dSMuVduq
Sf/0zSHa4DfwsVeQK8qmho6kU2nevMevvpp1a6F/cBcGEAR2xdzb/q8awaeMTRM/xioEPVVP7mPa
EqPZZ7xtOz2381PZlP5r65Vnx7D8F5ctUmgBoTVdi6QjBJDr3gcWRYJAsq67lJilwfF2umGoVT7g
VYX9qX/i3bjxdsX03lAGa8lNQjicYfG+3dxDXbRHJFsdUiIbvdz8MOcWfTFpkblUQHp5G/s5ZIhX
HJebiJhWxGjwD8yKOKbMip+53aC2a5RWMHNq3J23JsPTPbQJkjY53/EtzaLhTW2GItrD656q8JhA
5elBXZwI/lpbbI/mzhZnSer98dziG0x8s1s+jzZNi30HL4vWZhwdQCy2+7jhIzCRtzQByuTlU4yM
miHM3Jwa40+jV9Tx848LY2CIVhl1F85GRXxjUR5NHbcHgof0/PNhGa7Mj1UQlocp6LdDnxxDQiAO
YkGxO6XebUagEASqzLPrqULujMn3tHzV+IqxIANH0+zImW40TYetn1XHQlnHpVxZDuU8pgsz+W63
85ntS39nduq5QGKGcz+nAVp5zl1mxE+JrFX7HMlXwFwGxl8+HlydKeJSrtipjxuTkUZKMbhaUL1G
Z9iMVMedm7ox2jIIyEblJBgmgVSSyPMd41LE0gZOSzBBnGuE3gm8o92HYMLGp6A03seBBDC91LdQ
3wHRhpYv6OGOLlukbr8Ar7zCNT4gyT9cLcusYJ670bYks3yoq+TYtibqKhfkNpZeFIyeCfsnCuST
sqkrmVGg38Y6NyV7qMZLRs5yWIJyZsnCfI76pvxKDQMtgdW1O6yf47VKATkvi/DPgqonPoClFL3I
sp4OwPo0s0dW19fjz/ncCz/bNbmP59vsm8ef+quqvjWFY0prdOvizwcEiPnZ7bTu1kMF3y1Lww+H
rXQQlqE2sW5jJvlzSGZYV2Zh35bnCHM0D0nI0NKrbgv2oEG+BMtoXga1UnQXw9nrTZ1cjVpYq0li
WcrS1HnybRdIgRT5sY4H5ykIEAewxt0iJmxrDKXp3kgz8xpincJP61vv4dhGTLd/VVwczx0gicxP
6m2aIvUXzHs2bQycI6HLup6Q8e2MMfk92EV74HvDJWEuvR9W+eh/ogkLn/W8l3eHJMwUOtQO0hhJ
WZkizzbUIvMCKNA5jcSyVDOlwe1pUSIeAMQaa/5lec4HMngZ4tTaF5F4Wcq3qIbGYQFH6wEV7GOW
EWDJ43X52GqZokV3aAuyrS/qY5Y0wdWZo6iw682408gzf2Webu2XEiYE0aMHMThxWlSPOmXl1o5r
xNl210cbMeUNFnAGFF1Oq/x/T9Z0eMydnGOHu2XlEvMztSa4BWHsuBuW1jypmCGliJBmMRJEupKS
XPtTeY8ImIbAM06u87IsQcuhlY6/GioGYHIkh2QFMeGgHNM91poRPSZNTTOOLLWdm9VIR/BsvtTi
C0eP2nTTrM6YCfQQ/fRLlyQrIamxIcYmD9bU2xsxG6MOy69ZvpNBQUDOeGxNbFkPFXQ8brRVcDQk
o7ehhHZPmtWzXpKhbcrYvrnK+I4kI4R9b88gZ7YYNzTEOPTJtZn5bJQ24Bi9oNkJZT4RShXs7BFB
/cLuh9NEWKtqSP/qs1hnfljYB/pC96X4kAIrVSe6aRNV4hjii/tICo0gJbfP7xkNj+1EEs1JnwJB
bWcxlZiXL9X39TZEG4Tnr2qRLcHnmUaEPJ4fjmsnSas1ecY1racqfSMo1jpXZeHeTIHWzBz8nPtk
6wA7gcfikdfdRRHMFvGTrKcYLRywiT4iBJbXZXmwy+hr+fCimtaviuxwSyHq37TkV50UDD4dimGV
qhNT+TdgNuwgwuomTM2+meZ/cgKkMlOyR1ryIl3yNOYXTCa8caoAhoAIpA/n9Dldru5toey5sXEa
zT7FwyXrU64HL9b8bgP3XZVU3o4MjZszlZ8kd9VnR/fT7RKIw8kBMWe+ry2HQoFzVk0sf+jvibTu
ANHb3cJrh+mzNQvj5sY4aX8+n6FGIJ058BXLQd8KgyTXTmvhQ0uAeKZCO5q7cNw77iJU5elb0eIY
6qtpIniheyN+J34heZJ/rg8rs8dGkCfFGjeJdg+jr2h+qcSVZMcoLk84IPSrPaXamjy74ILKEixk
Blfph3hb4KwywkvRNTHjDuG9hUl/R8EyPUWxWGehL/+waLSF/rxsggnc8OjyZPpKlGgUURuNH45u
pDTmZH5qWn01WHaydu0+fQtt4i6KN6pb4zehbD4mFSZlWr33nUTQy/fq8+DUr7rlF9cJ8OIeR9i7
VWXvlvTX7UyM1BBgEv43ERQaMlNv5npyudF6lcHd02rucl7blgUON0a9UXQTVgYa0kuY++Z+6Aea
3pqZrjNKYZCe2bZm39sYXAWkYEZrNORHbnmixyjSfUzoEPamYcSP4F1R+gUFxiMe5W0dHS2stykM
gqsXK1plwr0NvnJvXUzynVYE+mcW2bg/+owcHWU/q5cuHaB7Z1V+c8uYpGhINebz0IYF6L+quHQd
S/DyHzaZC9d1XhYzJwLoYPJRVNGkX4PKRUDodWj0ID+sQ1P7rekd1JLwV6QbfOAGvhxyhst9hPz/
4JSBcYg8J+evjQK4XhxIjKRwGtOwBC3gotoPkucsJ8cL9Yzz1BQZWKcBbEQ+379QtB4Dj2wVGDtf
RSXlq+cn3q2MycOZH8XkSVHVUaJxE2S2F4k38JzzsFz8Xh7lXmlBA/Wa1fJQGI5cVSW9Nt/Ocb8g
OgorHEz/VlodIzxG5eGwZJH49fTZgvZKre80ap8KYqoJ0vuyZ/41dQcMHYYp526CXsPWFWsYZu59
OQI2pk9HH5+qORqxkS2k/IlxkE/gbCV7E2lhG69Fp9ptKCLtyedqXeodFdYf/uhbTw1gjI3PjG2z
PEzNvIF7ypQPoJO/I9f7PdW9W5VV44XrQrwMk/8Zj0l9aRMy3UbI0zun9vjwcFKcRtTCe1vFRG10
oXUU3fiCpCRjas3OCO/rjBGSDMDD9NzIodk4YY5dZuqKXd291kNansEXnODJ1LtkbgeN4oslgXtP
iuMpC7X0KtFXdIPWXWvD3wuRGXvu3gz9BM13IaOXIBbZPUmtX6In2SuY3PCga+747kXMnTymzoE5
1qslTy6wlXlGBAxuVev2dkxo+hSMqOHEyH8U72tTbZjJoNOPdn3fEYg+Nd+8YO+OgTLbVVFSbCSR
fT97kNA19U8mtC5cagc6NF1hpMA66O7UzKoDizNNxjFLzhM2IULcFGrlpgSwaJjF1qT/ts9MraA/
3TSoRVDNAgSWRxbDClAECZ2UQgMtg8dYEKcUk46Go0iunVpa7+iNcaPOhWLnSeexbtABM3b5Lspu
nzaqu01JBtC4ZZ7Ctspd1VpaHcw+ZrKTWtc2ik7WRI29nBeGA5Z4iWYAcrupJyFOBu1shM7RUxh9
x05s7go9yHcmbx7+PfA0EKrlKjPFf00xFqdyyuv9FAC+N/PxzVZWes/BxGwN6Dzgdwh9DbuO2o2q
JzS5PQTgJNsgQ91i2XerdBP0UNDtpGX/obCoz0vY2/KV5sQdgwbdXLkRp01MdtTOn23liG7xQ+uP
/LeTwa6P0JdyFZXTdLXV2dbeoextvKk0L0sh7LgdFjw6tOa8abPm7ag3JDEkYPpBuptPr41Jefaz
dNiCNzWEPsfsJHz36CI85KHJLC3Tv5eGpdNU+xZ/L/3kinmjUt5jT4WjeoQugcNH0ght1w9wIep+
Im9OyvBhiLWiox/beEcsPG3qV+9AW60jfK6bpYCbL+DvfoaEZ4ZZo2ofvBV1ok88cWlfe0Dqm07P
glUuGtA0RUsUkIraVc++ptn25pwrM7d2rMIttsRMxigpic3T2jxmu81kkc4oSmGW3SFJug3XyHc7
+l8LCd5qgIxlOoXk5BIyErwVng0XX3fjXY0NTYL63ui+QczEOEQnhCb/O8i5R0WX/DPPE0iV0N5u
OX4VvAhdAjuS+kBm9LBzBkZrUaGyXWpjNjH0G0pQ+LDo90mPi9E3GphocccdTqVPMnJAB4PYX+63
Q1b/Rarfkc9Afq5s7GDXzrG3om7RVtewC+KWhMyMBJ923WtFtPYZRq3M3KofU9AgDDLIzPL8MwJU
7nNmGcfNxitQLkjPaqhgWLDrpuj2YTuclSbOjBAou63uKazcF3KMEvh43rlbgi3ZHgvknM7err4S
2wWS6Rd4Qlk1DeTwA+qVjL2s7gg4BJ05gPS4R/3AnK7u7tR+70vPwMF3u7f77tlDDNTz6d6s0uuf
ElPbTQRev1HEN2uV9uxZfbLPlgNGWQ/yoIPl1rN2dhobL4Qfmkd7Lt/qvNg7tl9sqgnzhmHKZ5Oa
/VDN6crYlNTPNcDZw9quW85q+YlWQgybN5rfP+0Ccyh+pbKjjh7yAbDvlANURGZjKqd/y6voVjLY
PZpFAguywvIexDqTjFLiLZyKU+qmfzp3BlxW2TzJbIODFA3QLLN+ipWSt7DG/DRvQUtSmvaKDsOD
1tewaT3swJWmMUV12IgHWiiP9BuMu6F0nivrC1kpOvnSzmop9LrCUwcHyn891OIZby+KTWk9DG0+
Z2o0n35OfgDR37+bjoysGHAFA9SyvzQWoaGJa4s9tE7GDVm9YTYSfACx/IyofAyDEYkfFu9sNr9T
brUP4zRZx1EO1jWMrZutZHNMjNjbVDY7AxhviHN5H25T1Z5pFVuvVaA51zi9ozhuH8id0W7pRL+m
1hDiGiVWniVS3GwH7eqQveY54lUt8U9+mj8bmZmsI7eTvxKXTTbAQO/oKZy+IwjQyC2L1U8zKcrQ
gguPZpVZa8E+IHtqr6dxePB95tlR184uDlwZU298MVzNXgxNKy5tKLwd0dj9QeSIRJIphT8T5YQR
FkhFJK5pZeCatrmvBqj2PKP4MPNMPv38ToR4G73w4aDC9z1FsCYeqb+T1xmVaBb5ZamUjSQFFznk
ybpL13JAvKDpWDmX3U2R12qjWbrH9IZepis11Hhsy9bLw6a1H5M2+etkgDo9V3MuamrUHSnlf/6h
WmudInMRJv+buZC/IRRhb7DfAUuDQpi/AAVN4MR0VomlXYzC8ifkEYyFVORAnmPHGH6681hhuRzC
rErhL8yNOavIsVkkvvuaZ/oHdljnL/oXKFHCe3HHRmyRTY7Xn91kTD+7BoMNU5IE3p/U2hYM7vuU
k2M9gax4ytKBAHGqMxH0v5az04gSpkw5aV3Lmp2opqa0Hcufh3BH6VOW4LGJS4Nhj2GHd+fFioON
3WJST7z+nZ8ZE71W0+9nvTxGMv5DNoVaEXZhbKN5b67PgXEU/upB+KLYwducmqttS/bUpCP4eXSp
2ZM+Vpakg+YMf+PSFCekodFz4pf9kVs5zRntSZJm+wU77Enr+vpr5IueULhVIwGc5CU55dB9GXs6
aus7E12LgaRpoaxXBrfo5Ryd5zQ1AG7q10bLvgxJ1tKuEIqd34TvfuX1k3EybPoTy1e8haS2yPyz
YhWgA4Ii5N/MuE/yEgsWBCC9IuZ6FBmW/5qIjihc0H7RbRRaQQgCSPma0NiHPMEhO2c5Ld23eECV
89DY04DthbCyEjYETNPG2WtgXk+j0nMw94Lm80jnvNDs5xaM7qbGjorIVatoePVP4XyBlKIiCAhR
+T4eSyyWhg4WIXGtkx0M2X7ELgBJndmsw/Z9uTTLss5nrYqPj050Z5hR8Mi4BffnEjK44TinxjKx
runG6d/ZtQxKpoYirvQkqMgiYHGyU05zWOMrfGByLcuSaA8ZD9+9w8qz7J6pFb0H9lbVrk2MfKtj
8VlH/jNALetLviBYEn89zFKSFANhxs7OS4T97MD3OJmlghs974ihEBdbVOQ+HjfM3Ng1kKouMzhw
TAcjLr+xftYvum6smCV59+URtxtyq6GHslLzzamhrQfASt8ggiOE1aL5A4youWMdEXvh0JYORUwg
OeRVByJMawGkIh7s/93blq+YsWMHWBbEgRTGpTO17JyoKNW57cufp5bnE0RUK0V090PpaO7p38FJ
ShTyTfVOWR3xB/No+War/xHT76Vw0fMQPLqvxTiF7OC47FDxR8tTjRJ02aqCxMMjS52+NqEwn/Mg
q7ZJl+TPZdHRjOdEsA+WIbvVMvL6d5BJs04jwP9Cp16DwvvQ6qb8VVYgDxodU3qiTPtxaEyBf0F+
4fUziBwVoKIsa/cT4K1hMGRnMn/WQJsj2B6RuYkc/TEB5/iu915zAKC4Rq49opv2oF2pob7F0aAe
O3n798zy9NRjlSoGbox09ru1JZmj1QZbDiYiiJotcl+dvtW3dunbex9t1joRCkSEiyDAwsezhvMD
5bGIIcq1vZE9GndmqQ2vhXK7nr+q3Sp7dJ6T3HYvRLVh4yO+O8d4jOIF5TFNMvsSEQsMTtyZPgqH
+jgkDv5oaYEBPRm9wKKQIG8m4ZaQZhX9G1dVe4Od996Xbn3HIZ1vhyyM15xqiFjiUO2m1KMv0obU
DVEAVmk+resistdO5FhbuoTiubE5Zyo7/PRfl0vFJorE2LKIh+jUCVjV8qy4e6JcFQIi+nLHVB4T
3sIFL0fMCL7MPr5ova/uhlZUb2SUj3A6H4aGToAtLPFcCrp5QHqAfDm6YBBfDCXjw847mwlZeGyF
vPO/h7KEHktcgLGCvUSoznKJK7JqDks3v+KvPsKQuoIyq89NPJRnRP5TTwBkDEKyWILJtZ4PPYpS
g35q2zwuGzeX7Og/bqFTyiv/OlgtzvB5sWnnxad1UMN2Tcn4LHBArlYOXlVRuIwwRfyEh6unA1ug
WeeRUwXgPMPTslQ1y4+YDyktQLxscCaXb4xMTjDP6tH3YLE80VtQa1XkMT92jnHPMUWyanOld16A
4V3k2Mc89eaZbcbsBNtWXVhPMIFpBMUTevA5T3BogMQ6U3tOBE2f1GU6N9G1orRgYGl0bPObpo2v
BbNL3J14g2EDUXYBmogezSBjyxc1ULDRff5rg6dy+l2o35XNO1jPjWR9LD9QKQ2nNBbqErQBbbgE
KRnNAbK1ap1CYlRvYUQrKeyu8VBkL7qpI4SQkMrZ7cH9F8ajlHr8VKEU8bPx3sZjuif8ifG3NFG1
se26FG4TH43QqTZ+2JiPttm9R32M4yXrykubJc+Oa01oAIluZ5BDH7F6zB8RR/v8yfQAUHiffjRT
c5lUwL0+T+5vZSLmEorMp2hZRYVV/XFxvNcRGbL4vczXIUYeb5kNTvOyeJ3biYUbDi+MB7vV2Bif
KETQiywL1YBEaEC0TmwT1y4ptu0z9RWsxsk+xF3wnYyB/NlhBoTpALFDlR9yc1kUXyFRdjNhx75M
qgP8ljBO0EYPExnT0NxBvuCpWO7sqQp5Kfbz/wou5mZZMyM65n/G7VZt85rpOQjO4fKz4OeGm9yH
eCoPZkFDJkgLMmVnhsHSsy4xWa+yPJHkNfOcOf/J48TYszeEt106+FqGoSzSRmroOW3WZ4mtlaPv
4rr9CaNbNp7U+hm2qVLb+DriuB69/5MR0pQAxwKxwwXtXpnZZ1poEPJbml0BOtFuzgWaphCaYSbV
5l/U+vJVmrYT06pcX1dMV85d3ZylpfbKcLgKDCGNfYc0Ok/Lx2Cezyw9Fv6lxxQ+JpQKGmjArNxM
rllRPi/nnQmYncT0vn1I5+gvNpZ7roSeHRaPgqgl2qMEgrqIQMLAK3aJnN50ty6uutXg7inKEjF5
koIjSxhoGIwtYjCwD8GiZ3GxYy5flRZ+4cDydySHOLhLS3vv5TpVYyeuReVOT2gSNqU5XiAby9X/
4eq8ltvG1m77RKhCDrfMUaJyuEFZlo0cFjLw9P/AgvfWOfuGRbLd3bJILHxhzjHhpJRvFf7+nW9m
iOX9DHCCk48E8iHXkA+RrWnQ7SZj8/NeiBPZMceN3FKQO+lwxKoTPHnNV4nVTFkw1ZPChMOvYoLY
ohj7N/9AvvR8hiTURFLB50Eu5hzAw9FZJxydsIfmB5dV0vJMvrSN7AOEgrf/ed8P7WQdT0q6HxtM
7DiW/T3V3Yla3D+ZAKXOcJ/pAkgnuGpdWq5HK/lUa7e5k1fW/MoiMO/skEYvt04jYqOzXXqc+AoA
W2UIySH3p+CKHSo4QIN8bkYrDzd+iGCZLN5V1KHLt1mUXVjTiLM8tmsiZtYaKEK8MPMZ2On9C5dU
eQhYoiK95P+477HZ76TwsBZc6XtQL2IrcrN6GLRT7UfmWv6n/ITtc1AnCBCd4N4ZiBjh84zGtH3F
FFCe3dw9yO7DcZ/MuCuJ37OeoA4bZ8tJg5vdtOEFybO5Kkuzgybkx/jXCCwrDYQHddXCqEmS7y4G
oQzgxoIBC+N5XoNEARYV4B39sWWsfi41/K8hbPPVaIn+AC0zZwLJQ1542qljnJ65w6M8RgDRPMZo
niN4nVdX+Gz+AiOB3BAVwc5R1dxfVW5EhJCOmrWke2mYqjXPUeJFF1m0BiMYhdjT1jJLWPHwwZR8
L0YUqdfS6PZBWLpgnK+BXnnPMhfKTNS/7XwhNySlHP2qQ6xt5s0hts1kb+mR+9g4vZlcJ5NSdhjK
8qqbSgnmQnM+hzJ4g/p8L7/ESuPdIxlKVkN/9cNkfHfzXD/GEybQPnDUD36qV/Q731Xk4nD//ySB
y7cktnv8FybRaiGD5DYa38co/SM/SlsUzFVTsz6okW/fK5aawvwT7gn0t7VmcDCe2cHgRtyAoCge
8qKaOUQaXsq+JQqNuobIDvGl+1P+q+ufmQ5qX5jkaZ4TO2FGFE93VhYCoaUduyNbxT/Ia0s1sA64
NUlY8qU1V+6QxR5GXwciQyLKytT68H7ISOBcdaTInFNu2UKpnH0IS3wFIYs7Zlp+z09qEBM3TpNo
5bSJONQDuQFkC0048IjeK6LoWKuB8sf97Zoxepde+TO/Z6G8WdmmFT2hZT4k3CMeTECaHPrlHGtA
SoNfcQHKj7I1iGmISeKmwsvBtfwJwASt8psfMhtfp9FASQLaYFPY4e/ByawPP8+5x4EIgJzR7Zf4
sNrK7oWt4V5u+E27Zcv+yE12kUjgwRg4qrSQM7/nmwnOGEOU0l91f5YgBT0sQTY1J3R8EVCPgYFN
FqKkVwrrFPdOeyo9gXsJsIyn80MKKz6FuRCvPonEqouXlF0I4e5cd/dW6fusxY0/nAvtISocLF7z
GjDVNQdLeMjlZMZHOin3DjOdurGUJH/scDG2s95A3lzlXKOEYLTVwA/x8SvVcTL7B4XMn3bpZiA6
iTRWP33dUO5rxbhXNPLodbdiJ0dnlhZj96vMxlxnHtLkv/rMmjN/VKt45HzQlyrcARpx0WyLDDn/
Oyjj1wBnyik0mBFSgjUPyBDz+eKffpGRRFi3yeotivy/ISbmJ3+YdxQ2t2Qp46GvkALpCR/cVVUG
LHg12Wcjaj9G3sZb4Xrjtrdh1U2zjpp6GQ8Idx/TKtYkS9jPPlPv29IumQQg31z2zIQ6m6O5gk9q
76eA1awbGsaWTDAOocJHcFTAWGw07LJByQpJ0XTvvp3WsUdrJTjDVr3bjW9dE5R7SKt445tBX8vb
EImq/25IPzcpBxmZGtZXRTCiVdqw32kK7LCV7gbeeTnCYQxFizAYnjC+uRGMfiKC6zhEZMUFJMvI
cQUAMUTjBlaSeXght2aIQT+9pLT2i8rYzoqjpwAB1kKwLGwAk70dRSGaBfO7G9vmlJFwuvIA45Ws
Y8gbMSNr5xcUNQyt2xvcIaymLMrulq8zCINoPyUom/LYtV6rHq2do4bjQTY9Gaf+qmixaeekaBSk
0b7iwEjWYZQYD4lCTg4SXBKCyMXS5opDNMDcbNTec+YtHSkUp00uYm0du3V7pG2wV56rQszOPSyd
wcPSJvAjka/HxP+GviW4hb/kyRpXSXlioIIAEYXJrZ9Cf5POZLMum5wT8jUOPgWlgN3hR6ukoktk
wJ2nHOec6jGyd2yrfsRH6t77JG4YaKa6OSaUNehEum3JjsAFMAJDKTZeSEG4hXS78CMckk2yfsZP
OaDjkHgxcZIfB0Znc18QUrJIwTvRbRW1aHbVVKuP8fzXZa+dVeiT2YMmzkUXG+HiPMWecbYakVxU
CFgAW/2DpRm/mykUWPIGvN1MALqLGtKjPbphcisjrSJsIsQUS1KOURbuJR7blJz5RqUHT8rPiMSM
1M3JIg37T/nXnI389yTo7JJGjOvls2UdYpYTMuuwYxQ8j6+akd7bLUmr8CP33WvM7D1W84Njkhcl
/FbdLL+hRf1tein4MVfBqGi2yPwUZlGD1OXoebWWyyR93ijJZ//z0mv4yQks/QQQCerHtWL8y7qR
b+UOLw3JT3JMplU/CmllDskla/IYdL24DrSN5PnpAniHq/A14DNVotC6121ineeC306II+u8EatL
7pfbDOjGxppTTZ35oYzbt1oI7OEG4db4FfITS5o1Y0R8Avg4lhLtf27IQwmoYts2arVztLTdd3lk
HZffyHKXGGpqifn3SK3w0FpVesaLflWUIXkOxugR2PX41vfl74xtsBd2T8W8khA9ifSoZ/HIYcGT
8iCw6s7Nn/AvQ6ohLXiWDAWmH2AkTT+kwOPH/cEWO9kL4tjyuK2WanGaHVq9YSMcMm5SUqwiP4Hf
gwmn99J2XU6Widb4UTbAsScOjgU7A/bEfQLm/t5sLG+dE2HAGkI86H4cX8jfIxY5KgviaAA21CYW
FVn2aQaJtQDvAUbpRWiwYcaQXLrVlz5nnJtay2bO9OpNMSUTxVjr8PVSXJQV1bGf0mzfWTi4HBcM
caojM54XULqNwNQ2qF7jwlBwvQHRAU1MOFhhPkJJbu7GltlATe2WExEXJxlGYTUBsjuf/8uovgzc
raV21G+E9l1GqyYzovyllH726JuqdelnNnnPPvff7CyqWAK15QQCRURE4HJ2raVG28x8Z8+5RCL9
wMc2Obn1hK3D22Sp0e/WijuQ4TxY2e+YbOwKdGlT1OqdgaMcpFzAxEypRLORc0nYBVufuxLLakTf
KzmY7KarizoguTJlNGDreej0+5T2fVZ+sohbMynf5h33X02Uj4Uw9Kuw0w9ibcoP9mgoemzUf3WN
fjRJKV4dt3mk/VU/vemK1n2WbQG+lfdRO27rRw65JO1/Fz6+3SBvy7dsqLmqtdw7JLnmn5eTC8Hi
e5RMN1uh9GLcAVZKV85NC1Ma+EFx1wzZfqDQtE9GT3YIfaq08XQdZpxh1LN1l3CC72qDDbtZqDqR
qXgGWNz+dRRYZVYzPpA4SqjfGL6E/aid0Lcn11yZfR9aBWpzHrGLzjbpL4YPMx/wn3sFY7gM3fJq
gmiOPs0CmW0n9bbHErW254tasYdxPzFdwTTNy6TOLoCRcaGDp7kMGObXJrtKFstsI21QmzfVhyBA
ZDf/zbnzaOd76rtTTcSiOi6MG0FQZjtFv9lRAhD571ugms49fE2oF1VGPojfM78SRKaSu3Vc+o8Q
klDcsQVOHSjLcqcQT2gQ2LTlJqP1svMQxLEAriGQ5GD2MP6VSuVe6jD663HAP08+mWoVBooCtftz
kaQnSobgJK/+uJ+pIR2RAlrlPNdoi0/LBYKoB6U9bRcYwNNUpM6zHIjApCCYLXrqQ85KjWQXIu1q
pueWCgN/iPr91JjRTXFU/37ZWg9mbB2kRWKi5gNiaJoE8ajsJXM12NlKFS/jAXeeEfzPoIA25GGZ
V4aG4x6RIdybU+8/yAf+vLMXhECBGe6xp8m9Wsf3fiUtfVw70SoDfHPysr9ykVx33J4r7OGi4/vS
580JCDzbpaGvtmI+PpNIewrVIjm4cZzDHa1H8KTjUZYbJp4EOLsoMf2YmJzc4xzIabNTqijwcn21
3JLlSF8+8E0T5EdTFMpywyLljIuSTdsy2R6U/tYFULuwJFv9bERQUanj0B+20na37mj9WL+0X4RD
v6okPk9m0l3SIavJH+33kBVXi/THzrkTd3j0x5IQTCgGr2zpxjtpeMKrZgAkK9jszPvEYHKaVa3i
+cIF9p6HdnftBbJbpSB12KwVShDA2gAHhnFANh6FW3X+zORDnVBrMkuHjDN/333FiG7AaUMmYWyt
AESxdvKNeJXOnafWKeVF8Y8cUc4JI6hzks/kg6cN/15qngKTfP6n8r2yINDXKWtvk1dhiuUdhvVp
mVU5HWhfU81JyZovLGRkmLtzPM3Ec9qnuAzPU2ni9+jZd8YNgh1jdLR9rbkx5GwUVssOyMpSpPWO
BmUnVn/jPVyaBCVNxV2eNhd5tqXOBjEcySk6yah5Q/nX+dAHowTd8vK0iWkqGlgzmy5UDlYLSOjn
AToNDbqKNcXIOsHtxcGfSCcyGO4nPH6Og0CLPhGYtMe6SYn29S1tA1dnKPa5c7T0Z0/vxi9OxziI
uRMwkaPl0kiJ89RkVzhNfHVIJtlQvI5fRr+x6+FXwK31IBUVP2utyUEaEnnI/f0GcLPqcV2j1ere
aiI1JnRrjzVl51MVZgTMxt5hqT9tcoYwzXfkic+aWKOon4qAe3oye/IyAAxLg0HQEa6DWUTrBY6y
FS3cjV5vHyq9xx+n0tF4BYpYn2HhauqMeF8Cs5cr2c7kE2kTUrumImY0y8x6O+l6cI5MzFvy2TC/
HBmnHkLPOMj38f77xHVy8yej3ND2KKV6hiDQX8pCry+yhC8yZth2Xm+W2jYuJkGoDsZ4/g0HD573
H0vwPN7WsqOSddvSzRKknMzT5HgtN1k4xBP2Pj4danforGBI0DjHhf25XB2ph52UnAR5ccnLLDYN
MpzTiFUJv/IDRTrDbSY56zzpjQsV8jWL7Iot6cAkjhw/62rH7xoSDszbaIcDeLAugOifHkwHBZn6
VneMxuoP5oZxJ022WB0AO8zFQ2cU8Vru38vI8u4j8jxYZuvJWi2tJwjzEY5atKYytqSBtnMhZ/6O
GVcbALwBu404VTmotM3bpEMepJMDjmmPHoRJIjly4JrkzM520y/sVuXRZA+yJ96JHarctNQOwYWG
P6yGtB/fOZPfPJeNZqpMZMGlpNioXWZvJifkb63N6qjlPoB++kmWmvK2gzeUopuCxDZI3pUbRrlv
9EerI1yj6lmrw0K3K616KCP9FSN5cqwnoR/7AcNaENT5vRzJIBQTVO/j1QAn92mYqKyU3A2fOraI
u7iyOhAIs7YjGzC6OnX3nHmA4T2TLrCrxS2wiKrks6mvvhuSkJMIGEqJU2xRBNVrS+kKIswBcxII
i0APywlUvdYdxveYfM75k1lxPLMqbF2CM+uQcE+tO9ZpN34Gevjbi73sYuTJMjb+mQxbTcdQzfYF
Uax4tmi4J9jfzwjDDmLowisMK2T/bHDX1ZCXb0A8AVfi+tkPDqReHFGoulQTHwh8JreeSFNPYu73
hXsMFFHeEnOAj53jyfeqZkLtg9/qX/vLIGCnqFq3nyw0cFQfbAbdapVncfOcZ/pGi7XyhM8juxUp
7flSw43ZxIfIajM3PLG3R7Pc+HXyqyDwFg6gkt1M2+BTixoKRVchX7imGndACzxa8CQoSBhVyAvJ
jAuxGYycmDQMEM9NVhOQzmIGjAcjjED038IAByFngaVqv4uYLgiFwJTv0A2uFegFl1pDxhvobbez
bJQe8mXRaCZiqHjVRJT2cik7pYXzMOfRyz4cnQ9mSV27k/f5KYHjzNIU3QKdu0ZQRDrrZJswGzac
uhDHkI4QHtHtGtFCchAWidR1EF/MWc+XmXV70CZWehst2EhRXS+sFr9AYVzqcUAYYI7DLdJLooDy
T8VTioOYTx0Yg85VCoHD+ThSWhiI+Dt/yfe9C7yhCsYtukEby8Ds+qcXSNe5a52MDGWS/IWSJFbj
Ua4OJnKcfxX2GDzpAWjsMMXPKcJRuY5RgxCpIS306jiDA5eppnOAt78tSVa7yP25XKeLYmzWDr0G
mE1WlbULdBopY3fUSxMDopVaYLo0kFzzjy7Xg/IkTZz6Tc2dZzuM6ouatSHLjQKjuTc0u8K2h8di
VEtyxYLyY7CMf8+W9wYz3IW6bgHancZzTlHlxB4OMwQjbJQ+ueiDDdBL59wPiGcCNXhfCruhyOs5
+23YhNwqLmQhdNsoZP9Qz2sJl4yWfcxhtx4gfzJtcydmKl5mrOXEwu2CiaImDFDh+W/kRKUvHZp8
x8zcd1wrAFgsMMh9VRtXi9S/lSay4GmWQ0OTK3/B8wnvWZOorwG+YbSQOhLHQTy7SYxHvQQKw4Dx
3His6QBlr/yCcC9vFhh0YeWf+Pz2CkP6q8IQAjBGA6KlRLT434cycv+9DNDn7JA86BuVuTIhakQi
dQ4MPHlD0Vp/2DIwzNce9rOtSCBl4TefnIMToJWUhhkXECeHgANut7If8ctWmfok9xZxgOke9cim
1SDDztmK17poHXXDjHsOIzcxehlt+DTpgbdaTPG1joZyGBmuxQaA2sx9QvjbM3WNKKgyD1tjXznt
FWr54MTGXklJXUvzbl4FwPDbCzxC63EWmvXC8xZuR1FVTxjuCVsrBU32zByg90geswGxERIHb+rB
cjLakg/1bB4edRu7wOzGZV4rcOM2wXYZDVHDnsCaUwgPsYVjxUBmK1+6Vj0eXo0IpaaUqyNJWwkT
VMfSSzhhX+1d2lY+pb44izb/9IR9lbfgrvO+EI9bx4a2CGtnsuP3iq5wCHvUBsQcycJI1kPymZNx
X+8Ht1sZdbNq9A+Xyf6nxyhrOyqtdWzVjDyXCLQgiSvVjouGWQ8JX5sJnyOCXYgnY/8mb7jyi+yE
TrYlQyZaJYRIstPUzV+lS1MaTw+9oZ/pNrLncpyci+Vkv+2qCa/sxMOtcC2YkUbTAYBO16yOAkIi
Ow6lYkbZ+ITRViikLBbJ83Wel/WXoriMrOZXlStQxKdxu2tBeWLn92lcvMB44SzbFqV1lMoH9iXR
q8Gwah0ocLtrF10lHcR5IiFmmQylvMJuq8PyOyywECaAtnTuU/mQxDKPXRPbde+a9o+cEcqHwgqu
MYlraArL7FioUXmOu6kCkdH9kkWjZxv1ueyt3z4X4XopQTl/WVLjTFkTyGzfMf7fkow4+0iDAmwF
F5h89vOgYxcnGQlrk5KPxq2BHrYmE9DdRbMwuNZY2OPAHRh2/aestKZGfzEmuuDhb+/n44MCN+YQ
uSqpS3X+pnYd7FD644thAYCZMq04N5Hz0ledfkozott9ne4G6e8HpiO6TFX7DkMm4lHNmsIgiOzo
EB3/iKPqqNjQObFvk8IhIkZwQBhWQTLxgczblkBlBCtdO7YDYo1tgfrYjUVxcz1zLV9lTJouvqaX
B3nu2DljcFMAVMKXfMcvfD+JUj/KIdRgVP9oAfJle1q+GxoaN2kXFQQsbJqRCdQwcilvO69NN4Fr
YRyNQkEGs1J+EO5gbjzujMcuI5I48DDvLPcZ1PCvP70+ET+FWEWm+O6Qmu0rA0Napgd/xOxslQ9h
PKgnuYDEao80CYJmXCkvQ9qFu1YHBttYw7bXavdBRRTMVKRM/wmXC1VZKZ7tfZRmxKgnKv2P3lGP
WlGDw6ujSwUt/qUdfi3bOxURQjHZzd8a+LjqMbZWylK5EsmDXFkb7fs6epWFHKTx8OCQybQSve3h
2E8OlYlgVTC6gmEByy3L1nJyx+nJgGoO1aZH93rO5lZNm8c8C0ApxNzFsjbdqj0ayplgYs1dhiSp
TAPcwMkEe9AkaA0DM0GSIK824W5NzfuIkr6E09tr22Gohn2P9uwa+Jl3JWqaTSW4J0foAsNNFZxT
hCA05ehRAj3rj9KtwaFJxonB4MGgBPH67L3qS+PFEeVRCXT7LXKcS+Ab1jd25ktet+Qy6c6mC+Jq
M2RvUKc3Jj6yqzr/TKEDYsVKXJZO88tE7WbN00YuJb2mQcqHvfLiKlMDdyIdj8zfLWEXL5XBhq/u
25tOIhm+MdtdhjJNguoo0piqIVuFooN2QT7I6bhcUjET3oaheiSWqwQlroERULxyv/QQts43LSJd
/SB03UD9NtuyaXlW0RgWRBVA74zgMu2yEGH8v8UEYwv8c0l+60yv2oYWWZvLV74opj3KUTg+swgt
soz8zq7YS48eMYvz+Jd7MH/dAtNSX91DEASlQxzcXaqWzcGZFcXZOTAc+MqzsNhOFO6gEUYZf1aH
WGTLk1oyMtFOe1ffAiOl5Kx09LedYH8zGRBYQw/IHQlLoqMdhm4wACg29cq+aFVz0hg/HaRc+Ue9
nAiVuYxrRtwkjTjgd+27m+VXo/Q9ImsnJlM+7NuzVzbabimD7BFMClup9FBYc0DSMOa46LxGeaKU
qdf/zy6X5GzS+BiyoCsOzvqgmffyQVgjim8NZrt82eHtymy7vIySREKVR55G7Lz5U4nduUE8esjN
W6nq5v5nICGflVjkVtqIpkxOeuXOQKUDEgP/PynHHOhttkvFp9hqvP75c2kC68J3sqP8roQJP3qt
EQFTgdGpfWTfppEkz0KxN01EjVlzk4d2x3BcZRL3Jp8lTVfhKSTAqJ8N4aOqoXR0DOMmH4wOVGua
+771HmlpsFFSO2V7WL7hUwd1Y2pxeOmiJrz0ifk3BYmlbdpUrc4qvoa1R731QIal8SzXHq5An8NR
chZuWuwKK9fPcTNHNDCPY1Siv1lh2LwkSUTLMkT6c1IPz+2sQWQM1W2ToKeNIYQ+XLsKML6iDsTZ
FaHnrrPEhUDuIrzVyuBx9oPfsf7LnuP8Ma9Br+e63733BkrREfLW8ky+x6S2W/Xze8szNdn0Gvhi
2K4x6bGXZYuKqJWoTSZkNNGxTxuidwTfR/616ixzRW4ZGeZK0F7qwX2uIf0cGz3UII3/x2krn1kE
tVJWApTVSV8KwrZ7qglHvVmRWF7ZRi7WdErjiMyFex3ijwQ8qZwcVjW28VFHgiNbINFw3bBC8Tfy
e2qOBWXn/GcuhTbkSopMXbnzYgEOs0EhhHD8j9o4+WuNqpoeqR3Zho5/tFzA3Zot5K0Pk6OZqOxF
h/ERnkfMKGgqN2UyvU0eenYEcuWjGiKPCGNiSh2mHWxdUUqzFQ521YC6zTEC9mfzEeHUxmcjvx7c
9cHFTZCKV1ET1DgRqNoqUgiMmoWglADGAYIleR+vDTM/5aD7IfNORXbAeIeVlluwCSDnaJiZ7SxY
FCxfsFEM/b3prZLd+UznhkTJHxwpZziSDro7GKfl1xK0bAqogMddJmATao3Qd1NgCncVW6Z1V5W/
8QNFbGLq6FbOz2qPYAk7W1mBpu/kCmcEErOadXAXQ/ONTRMjuPgrqg75oyWIT50bW/SOhNFIqZQ2
wbqOnW6fZuTH1hFI/h+qXKUMDn4LnIbkbbL1CI7dnDNcjXFyzpGtMjhu+anq6Yu9KxOlKhzeE6IR
wiE+LifAQmbQcZBT1HYNsdOwvqIWACZbvhduYeOmKBvlrhs0a5847pbb5MzbQikrH7IYv0gNx/1o
Vu91QcdnzsMuN7DJD5YtInUOnUlYEsJdjJ8zh68iknCdjm620f+7aQiTsFhPSejsS6FjjBWWCblb
DGxu2pfQ0D6U2Bludm9/c4at+MfDE20hy7mQUJia6JZACYYnNZjME+EUjyVzi3PndA9yGSvmPCn5
LBF7dgM4o7Cbd66KyC9UznJXHY1WuI5JK1qmGeSwHoq4t+ChAGPq85qCo5/gqScCahg741mdpRtt
c5WvPLIF0UbPKiZMn8a69/IcNphD+Tp3fHnjEl4RjDv2srd+dMqPyAxsspMITrJMzkmpeQ60DiYS
MXNJlpBeIpctruN5F91wL8Bgik9bNcnmCUBPC1MHt8588xjMcExbrd50Gxv1QlmMlU85uauZ6YO1
Utay0NZHK74VLfOGvr3L27D+LvX6TmXB9q65CHTdeC03laWalAfBVo/7LPPgIdaGjT+r9WMnMlda
blyFETCaMc24BESr1/dG5h4G16LlC+LvRXkChgvmQFyfFrm9J363pG/eDdUxUpTw8sNaA4vTX7iE
vL03DU/UuTXRfISqF1bBcqnW8NnpQUBxCqlm1Bzyxnnr5/1Ev4yRJ3YMi4atpRNxqzA237hIKL/L
Rk2ObHj7gxanb0Uw2Y8RSUNbvU2RflE/+FxulLa17rsfzFzh7naR+4GPF/lXRXk6xk910k97rQGu
q7PcBjLjHosJxYEWq2eW+aDm26F5lJPgGA4Y+6d1xH7nOrmgBCKH4lex+RDKlNrQ0WZ4vDO85iHk
mxmJ0mplxz4XDigGhwD3WTM9dXzIt1Czt4Q2TE+hz1vlLAIKJsznjmBzqeZVdAk4zw//86wfSBHo
y5k01oQq60Y8VS1m9HMcElac2gzaarVzLnOJXgu7/cu2d88okRQ4rIY7c3DwVILye1N1pDcCD8Tv
3nN3Rhwpn04ejxBx+DZ7I/PktqCpGlvALLZmm6ceK9MKpZO4by3VWou+IH1drpUn1cSIOCt1Go0J
UOgn1kGODMLBeS5R7607vWqPk2X3VweQXN+4X0bOXI/rzgw8f5PAzD6HFRzaUsGBJ3wU9mr2StLC
e907d243/Jb9Q1uQb53l4ywnpOhFZDEzuCuWq1x+d+kIj/y/x1Zr8+UirUKsXY1kjCb2y6e66up1
rKBfV5Cry8Uf/ojs2DtfFrZaIkt08xQIpsCOnlvAP20D3AwoCrm8zLjLs3A5YyB/dCm4FkkKlCwL
zXbT7ZUQ5lTpleom6HvxYVKzsJR4Ud20OssjE41STKya223DX56DjlsO8RMQKtsyRAyLz4hdialc
CYP3k/XIcGDXxY3YGAj4HzXTaM5TXWgv+dgiFUd6DD+uDHTSw+PBvDcrhtZ5ZyWrpE8xHTB/xqDB
EKtKn/hKWEe8wfVt3JAw4wFvAGed4vZnX+rtgYUv3MYggKvAlfpejYmBSTvCmsRtFZld99obk3Fz
WwOaRpFg3+HfWapeUuZIKeSvJl+2ruhOSM7Oihn5GOHtD3l8yrGFMackCbGfgHxjwIPW6Qv6BMPU
y11D5ODKNO1jMpYEUWgeM8D/+ossh+6wZZgk92WZpn0PXmHtWt+9kwriqBjfMXo4D2GEN3eGK3Rj
Q/8Rjst+HsoqIpuseWmTYJ5vRzPiFDZLV2n/itCog28cZMNbcZHfC0Dq96Xr5BsHW/azrlSPYdD9
SWJrhkhSi1EMNWAest+Mgtvhc8p6kMB/s97fNXbrcJYXd1VIQhATnpVXJ+AYWk1Agp8P1dazn3q9
eLBkHQZhgRilcD71Yb9EuX/HdjbCU2BglImcZJ+aysF9mpxEAcw+1N+D6LG0NBo72yIxEpBRyovV
tc9RqvtHt2mBgVkxzGxZZ5gJPTW9hn+mI8O/F2tX+aC1tc8UOCU8NAmm75L/3tVMnf4YtsH32I4W
CXa030YwZr9Bn1tVRtxBxAZFw5EBjDRAgOxm+aEy9D+Imdq7n/flS8y9L7mSABOZpVPywUym17Ew
leUt326MddmQTxX0eUqidZ7uzKBhSt4rVrQHBoDqn4ln6BRA3Ck45Iot/EXs/SmLXGZZsvKjqrcu
ZmIxKIXMGBTvBglg+3ne1ttWA8rcnLlyPOvBQRwpPjFbYz4jEAONTNV0uFojyBR5+6VnCV+bQgsO
+ji+L32vvGkXplFsgmB8K3RHfJHxKIserTSJj5hGGOhzU1+HwDXsGqAX2SH6jq9fs5j0f5q3OHb8
XV3nVzEN5dnOnTMG9WPXAoHUFIZE8ALYonUK0Ys9xzyWO2YclUiLjVeGj6j7q6s6D95NNFtawuCk
cwODY0YnHyC3v5tk+ODegV3Gg60rLzrViqarRq4LFGY0cNIPCy0rQZPHRz9r3z3ATYn3t2b9Nm91
mkcP8gmK9PBguLEyh8zEz4qIbmpYDdjaaqQDqjJeOlI7V7Li6Dq0t6DimFC1VL34w7Ij67ZizbRb
2+W6pm5sj/HTJKg91FGx9rGTjRekWBsbbsIdCpJXOk3EssEclEnzi3AKW8cBUptYqzZlcVtbH6bo
+/mYJ1LCURmfSwej2uvNXaFiYm800sM52J4QiLMWKzOmlDNWwcX6vKK9f0ctihG/ux9nEF3agZEF
h+duCdAZnorOWxZrGBWOMQGdR7zn0QaqnT0rWgroIihlJ1PBcD2yEbG84K5jdHg0RMW9tXe0A77y
4LDIfRlaHdqRXD15i4omukANKOshhaULMzVJH9t8ejBaHaNfiqkvzvV7nen4mVUxvhSLRLFEs7/q
SI9w0HHnkou43lf1c2Om574yt4uiqS+Z4HSRNdzlWmVvfBt1bEk8hyzwospdC3toXv00Pelh6ey9
vhw3skCn/1z3BhZ0vl/frjZc89yYvhn7Fl91YPxtWLyd5RYDSYdxKge7WClEg63qqP/ttTPjRi8f
BOP6qxQc+mCbkVM0wy3WSHKXC4AhB0ykIZjcmAZs1bApDj7fQGl+cTF+nGATQO8w7B48d2zsgvlZ
rnINS8l4isZ23XqOdxisNHrIbSZZc9OEsvtZspIq1he5ladn8HLWSk0ik2AnKz1GlVke0tIh9qci
SnUZ0FBmrAvNJACnULOdPPfHGMU2Hh4TQkCgciDF9kat8Z66EcKBIAOWSXj1jUYkxJ+tdifpx0Ll
iM4sgiJvus4ejnH41cXqhOq9r/ej33H4O3r7hzPh3ikLxGJhnm8zBRLnzyGA9BTZyzT5mwIzz9Yl
GeMQGZDisSSMnyOzN9PCc4Q2Q98mfFuvuVeVK6tj5M33ND6qndGsfMRtBx17ETulGYPbIy4XFM/U
5iFdBYAhKZ8r7KA+L0LYEc182xA+xvDIfKxpQegQm89p5ExYqz7S8wrC/55vKz2NEjL4QLlzSecA
wJDcuIstUjYYA1ld8yvDh1VlO6TbYya6FUYdfo1N566wkjUnr5iuizM9yD4BXeCnJdPonzS7SvT7
rCKLcHDGk54QAmdIwZTSD+JJiQ0dNV7V3ha0rpxdaIjKK7zMe6PLWob6WvqEnfuhyDWylyr9qTUb
iqHZOtEDWY5nng39isqVW/B3kS/nB/msBVO1jRQ0dmGuJQ9Kbrgr/gbxd9Z86bUIz9w8/o+wM1ty
W8my7K+k5XPDGvPQ1lUP4DwEGcGIkBR6gWm6mOcZX9/LHcpWZVZb58OlkZSuQiIB9+Pn7L02goqq
oZOTBenVafoG+4ZQdBGP88lCL7yLDTVcP16jCDfrp1t7wXQLg1s9MJ5IymoEHI5QRRsm1Ipl8l5E
KrgMiDdaOKApEeMISZxEc0jxGZJFJAz7TcT4Oa4mZ9VCMgsuz0PRfZHfpabVIgwa4aPvcP8fQ3Zn
PA+cqRZ3scdtguCbyw0nNPviZn3PRI/YIEW520A0JCA+O9FmDfZDVUVvY2bk/hwkv8jIi9+GXqX7
rCLc39Vh9HU9/hHhG+z4s45mmWr4j5gRD+GIo0eerhT7irUFxOZILI8zcKdvErU+VB1pe62lBxfa
MMUb0FWi1QMsiEWcXKOeDDMd6y7DlHq+EMNwR0+1MIUCh/3bVd0T0bpUnnGmXYHH2KS973bpbx1x
qqWHVsw2Q5xqW4v4r41sl609M+hcAEAYI+t4CHslzP2uSTqCBnlQkjy4IuI72kJrJt9akuUnUAQN
aVZ6l9sZ09bkWb7KIMmuYzdUPuM616zCkMGziMCQRo+6ZBpaZHPJbYB10OrppiZtoD7kOEm1w19G
pMTHJijtW5aHOoYv/qG5Pbx6DmJzffjkpoZ3k9pYlgTvng3j56rCbYvJ1/NXPRvdI+vaKtcgqJZV
UP27Je8t/aVELUGPcsl+dJV2YPSVPSlT0F+HwXpMpKv8MqHkBN3wxh2OTKIePiAXFYdlhNAVpcVB
aSY2Bb5dXx/19GWu7JksLfsot1f5MMYJipoK12dafps7rfFlGYHgCNWl1FMnXGVSlKpm2OHJ23XH
TdOhvZNyB75D5qeUfn4Ua1DERJNTPsgvUdPoAVaqVpMXh596iDWAMxyQgn3Wo4mTQF35oE8edvSk
/BjNFOaqkNY4iCgItZgpCDBfKGqO1SmJ4f4rcbyfCrpD0rALpY6cE3kUd9Sk3tKji9P5vE7aaBET
F4PMuoQItApBoi7DOwxonlOVQG8LLLl8cIi3gmJOO3Cour9CQfpJokQhoW2e954g/ZRL9yMytlZp
tTg7EO9bAI13DnshyDU32rk1HaG8A+cBM5G/aOM519gie66rCo7yYRp/X9rlvT6EaZt9K/v2B0OI
6tsSVLfe+yW1JWMXZxczjwVo0NOuiRNynlE8TMSrwKeai62BR+USKrn1pLxLiYJ8kJIWAk8RtzpE
35XgdbfJHLovNOuxGpPzjSWMvR1V9CtRlQs7xcztXnqXcspiUq7VK9kq5qc6C3+Mdng3Yre7qrSx
T/Ey/ZRyc3lei4hL83W0DCcpGmmN0sZU0w/bBla91C8hWAgOCVAlP3bC5HtI0CySXgGxgTNWZ0gj
rH6b2iRZGspyHZPUeA4HdcGIk/9AqWhdyjB/kq6OJX/IBnLKWE8NPrO4zodWnOs0h12xMvJi7WNq
AUk1qUVPXPYHPDQzyAeES3UqQFGx9raQfray2jfSSj2UB9r586uuO+DQYufR58Oxr7zwodVacB77
KIeGVMY7w5sbLi4iQPKRU1w4j98Q+4OZUepvUxpekrEGrSAm9uVsacRBUuHLoqmgW+ujou8QTxEX
terK9Mp9yLmMaWK8gRDEcNaqfA219zXslwwvuFDktDgritQ0rxWdkoOb1DhV5CAlVLuL3g30eMFk
kBGVxcdirO0NLSONuLLJOk8LeWSYHYAN5Cxb9YzwHgWdCAKak5eFIRtO79Y5tSJoo/Ywt/vyaSiC
ZvLBpJOTE0/kq3nynY2FXg+xRU1AqhBLg/LJNHuO7iO9RfkydvmEHaIUbVGLUzGgHb/KfyBCp59Z
MCe7AbXXar0zBV1u7YiSXT1sR4uYK0ed70Fgin9RlASEIQMdk7VFpgGnnmu0fVDIXBJLQqUFAalH
xh4Nb7qT9WhHVGoAusj3aK8f5eVYTjRb1p+yOI22c8nLFR3qREmDF21BAm3b9o+cDImXSFlaYd3w
tiTtebuhTRc+dwO9X13d56zEKmMuxxjx17H11BKsH4FXoY7izBtwEcoHF13s+uzPe4741XTElFFB
ktr++QXwVUdyGi/dNJd4BezHKLUDcUYdIF7K9RgoJp6ezGZxxDp/A9pXuvjJWeob1/g2GIXy0OBG
+YWmMmy08mfIUiBAc2oVxbaoVSf8x6XI/CkSFSFGXL8v4vyKWEkV+FGE+uKlxmGhcZOGbm4901Em
dAd66CbsSVPQl+oH5fi4D/M2/YRSLgWKmAIdKHWFwRZI8Xk/Hu25qX+mQuOioaPx0W/uIcVZXwod
fqKcUjp93uyXDJFKNZsoaqksjlHXLe8ZbtofQ9fRSgk8rK0YnZJIax/LEDNUBo1+1lHGbyKdsbpH
BgKGLBtFJMXVUz2dZacQOLV+LXP7k2xnBm37swwcR6RRMT2rhuC5dNnKhoaThTk1zimfc0KM6N9F
bgjkYbGmZ8iQ9bmN08xXDCj0tGJe0pyPF/zNSet0n6Ha8GGpILODuRlQzgK4kysIBaNxDdAKvfTw
FP2m71wO0oxB5dLUlYyqsjR6/JnxVCNbzqik0z600+nJilD8DHq6CppEgspdhUJqdlOPbNmbDkvv
vNeu0h9W2x8e96cBAe99NKtLVjXBq3wAr/NAehzd5CsFlgC4SUBInZcorzW4ld+qTjtJel/rHOel
wvquZF71keOx+X0vlmBDW+K6arapcET7yKWjkJck9p2GAWTiguLSAOZtM7x9X6caZGNHqHXeO/t/
wS00HULMVTwGVuFrAt7rTScIuDXV+feqlJPy+kfPIJ/RCahL72pZxKyoCeT6sI+b11aDsdfMiHKa
Wq9fEw8rcuUpb6pruo8clqTQw9U1GY4mJpq1LYzgs90PVKdbAsgEUbbTDkucHJdW976GClhEjtuF
X+nNCPBTODqbOF72TY0mgbhC7NVq7WDkVrVjXhQ9J6agYKBdRAev96abS4MS9XdMnSW8YkshorbI
wcrMsVv8mHvRN5o2OxQRgtuc2hiBkLAb0bob0VpEsw8aurojZaGmBG4sgceTwxS4b3F8oTQti838
w6ya+ZEF04PgmtdVyNaTBlzV4wOAAxFpIyNqEpkfNo2uF6Wjd7X25lOzI2U6sLqLGhafdMWls2I5
xSYf0bs5eWjuIs6LL7CRQ0hkCiGsbpeTocXPu0ZO882am+IgX6meSgcnz+jAytcDwYnbHlrmhh7d
fJW/bGIrt4Qsfr46i2MdYmabSZ4fq9g8DsuJiEjw0pqnu/slaNKtLJv7VtlGhbUH7Q1XS5/DbQRe
9pR6RD3Nxt0ZGHtw4s3qS4/nTZ6O5bT7z4N8b4SOAJq7ecj3SzEpaKtFOest566sZ8RSu0O6a00m
AX7U29j6PWin6+s8GX9MbfpXUJDWtlZE/C3fbKfXz1FpN+eirqMryR6cZ/rKxCFuxNvW6D+x3Omv
lp1+bfCf+Tm2uasU5BsGyvrkH8RBK6KLZS8AbIUlVrfcn6W+kNDNEGMbBQaEXYrEt7U4HSqu0iWw
D6qdA/zGlX02AqO9ZZhDtkCJIuKZ1J6MxdDaLshaL3GfEbybkoW6Nj5CpeHArqe2z1b+o/eGj7nO
0p1lBB7A2u4WEuX16iyxexhVMgYIAT6HmmZ/JsjjlJi58TSCY/ljZFEVuNJT/hhFlsfCSI//qhsj
R3wosqYIEqysLq4pSxg9PQUUqa4hx5C6opAwuik2NmZWEdLlOp/ZMpWVKfhHn4P4mG2iX3JkDOKu
cXrSVswQvqvt1D+hwVH+mMqibySwaP09HUhDzGTVbqxBYjNQMD4bToTPInT2nWsY96y+Qn3wYbgn
FMckq3X+YFT9dX2qwqT0tVPocuJaFQC6nQd8r2LSq+IGl/PWYFCcM+0YELE0EB1D8faeSydHhqR4
0PSObRrb60tbZKbAssXxjVV35+TJR9ahjTwYkHiOEhqJoJWeusxxsWrj1VVm5TpBa3jAf/jeSOOD
SDXHznBypmGzilDJSViI90WEx5gB9ROBbtU+UTkPMVqlSummaCNNZroR4hmST5NK2faEe93mAfQ4
eHMgplJcHHxdG1ZNQ5QIzJ97MA0AdMywfCBtK2/0DE/y1SLeSkKutjAoL6U1/IrYgzuTlp842VVO
lfm1Nun8dWymlRVZKPkQWVC28GsQaiIfAhfrODFW1u7Pe/SkU9Ip8IYMrlVuewRix5YewW49h9Uh
U8XRQqpZa6CnyvSrdPSNdWZvWgd8d4FQ6KnIFxwNSIrfC8QfiR09T9p93UXRiRxSPZ1uy9Qzda/z
7JYmAOf5mM7a3Ln7Ylnys4Xa72SQ+Cx9tMgiyGcEMA/tRKzNc6LEBwKymZSannv3DASYkRdyYQo/
a5HBH/GswDybi8UyrbY0AYTeNQqVZWulBMBxZfw0A7JI5FWE9OeS9a29K4OJHFrhGdZKkcFtZz1u
5xTZb6F7Z13jgGY2Xktma6ruBB6V1piGLkk8KxfzmuSVtssqqBn0pvVnxL9gCYE1+jOz2Y+4yJ9z
ZzrI+6qMZx0lslDXqQEnBWQebJdwYRJlfDPsXH2JQ3pPXMqLln4lkNLZRrMNht74KQXViLj2fY0J
rzJCAz6aICxM5vicOFhOJJDb8zDqJso1a3E+r/coX0bvy0o/IIb6Ys9kYddTTnI2vdjBiuPvydSh
Ak335FLcQyAgh1We32SYyorxNrmN98Qgv7wBqr0B/iyfFRreuz/PlLFDQG9CsFplLZ7OnNbra0LA
K0M9TDbZolLUVevoeNcFKstEBr0dWVe3d+BceoZ9njk1PVvo0pjIWI/EK7tnWsLdcwDN6pSx1vkO
xZ5UdDjAu47obZxdUXbTWuzR0AQjvHgxMS8qEb2W9RN8HDvO2AfPvVG+KUltcaDP52OpLl8AG9T7
GqEWCbpFuHMDlhRFA0IhTWFBmyOM8yCnVHmxDzMc8WT23bwl+RyOsfKCsTk/RJU63wwN2jAWgu8O
tlcfgTMXK04N/JIsZwMW5jl6Vuv0JxsVQgVrtt5Aro8bmr8ZDG3Feht945tdFu9yKG+pbndgrQwO
Xd2yUsIXP+ZMkfZrhwcZOrObzDvC25w+tNh8be2qSslVRZ9SxzQG0b+nxUKekjYpOyiH0wVoNVyf
pb3n4VeaMc1BThQ8/RW/GHQ0nXOHbO86JMZ05sBUrRmMp4Z6hRxXbs+Ljhyg/n20CZ3wr8LN83uJ
0c8eNQIOMXjhmTbHeDWJuNyiXhPu896znjrQCC+VCW0SBvCndTmJQxJOhI1CXtRjjWiAoVV9rF0C
ClGsGvzv0XghtiTfpCLDYOR4RZby/KgMhVmJmEBqTMbPHZ8hYTKcxhlCZAfPblP8MF53iccaecPg
0EpfYDRxASSHEdojOlBilSMRaM/BKlLIg+6b5zBWPlyhuCkYjO2dJayOaZJzsh6X4SKPYPX3CgzZ
xhMrMeuO9aqkyFa0xvTIPanJcl505pV232z0DMNMWy49Zt8Mz7Hbje0To+YWSlFB68A4yRfybU6D
2r4egPw5ou8hR/aapiC/xSYs34qN+mVaMDhNpEecugBKhG1digL2pF2hnB2FAvDPgw6ozGf0lh9M
U8h5oFacZMsuBwu2b+vR2ISESvhIw8gvC6rgTlnWX6Mu3zMW18gm1a2tFZAYqooGWCryJzpwqghX
QQkMCyGnJGLtV7WxqSGCmt2vqh2Px3W3JrcHc25wtyIV0iHn5K386cTkoDWQd5VsESkWqjeJMSh0
gn3qbtZggZZvZV+PIZ8vic3SF/rbGNEk4UazF5NyPwTi6hExyhkDh9ZgqPY/sDQmGAgcMDpmduut
KFlm5cVFa0uQhRE2Eps0b1ilsxdzch90K5Q3UVtSkvqVYNgQJ1rRT+XfrgxTdZfP6gXhkTkeulRr
Vm+PNPh0kDtga9dfVuwrRXlC0V/NX/QUTRktjz2IQe05hHDh83/OPyKMmGufni+lnqLXaumVPUmY
PtbwRTG4f5npvIbhQDk9XTE/TC9dqAVYqxeu+VKEZhOHJD8yzyXzTsI4mEmT6QgXBc7nEB4m4QV1
8LScWBUol+Yg9wVv4qxSvA9Zq9zWamOivTjhsxg6gj6lGE8+aPDp9/CwcMO0qn3uFQ0UwGxHH3VT
IQaovd8i87yNmnueqfMWtJyzo1V8QjMMo68HfgAcIOPoohB4It5yvLhn3iCGccpkDM9lzs2BAjc+
gRyCPkKbvYpITqaP9SQ775EF/GC9vGLFngWouNguk2qTwgrFgFYVmAWP1vYTqc4iwIsivznb9vDX
2gvTFNPbZ1doNaoP8nQm1aJPfllFo/td55o3XJDmzQgqYtsmYhGlydExs++p1iXoPseAo//4XYMM
/CiISAl9rDgzEln6x0VNFoMWLzBuSgT3Wo8fSbrYDGX4bQhmhAb/yvB+86eCge0FCNRGdm8JRqUa
Q1p7kEy42bY92nNFSS+WFRt8cIzQbCgOclZOvQXUUt4xCnXT+iekIu5pqBnauHiUObvo7rOmgF+U
6h3Jv4Xx+B6J7r1KDsrKTskbpIGTS8haM8xvteEIQmLqkgonzwlCozsvBqooOdWfadvfkoXybYQA
XJbuXc5P7AbJaWwnCCHETCV2hkfB4euida5+qD1T93k73iaU6+k+IeN3k3vam1FbwVNn9Pkb4YqA
x73xMcBLw23CDF/KuBaOWaQGLc9t0lFctvl0DNQ5uYWp+ZDLoe7iqqBLAu5G1Di9opJZSt7uNuCA
/kRqYM8990Lt5+yjytYuGQ6dC10CzCry08OjdNRFjJLHoYEFQoOCWukXV6krH8lgI6LtmPSX47ep
JRCe2+VZtohbwMC4MgHQ1MounawSq0FTn2NtoK4mnoGApAFUoNsajynMRqRfw5MT4fQNTB1T9Zhj
YFlVpl453YkKUELNedYDhBM9oe7nOCmhhQ/ZTXXg9zS6sTCDnsqtovylIPwiBs76vq4YHZQk8a2n
+66vwivnzeMcmuFptBiEyRQNAsWHVcGVCpUKn7C5xi8Hyo+e2f570zhPyJ77l9Bd1Pfa+xTQRzqt
3z9R38FhbesOY3aU664GqPNCNHK0bRzH3sq1VwZ8D9V4kY0gG9+qP4wfpZ5Fey+22/OihnBIwPVt
FJr+D8hHoFDywtnKl95EOjsj85rPMgFgLb5LeWyESzIfcoqip2xT4Z/9QC8cnyo0ODsrMPJXdVnA
6Hg6AR6Wu5WDBozAJxTU2I2rAm4TZPiNLZzZzWJOJ8k40xYVkE/avPWTDVVjYogXu83npdaMp5kq
CCnozUIHcoCkPPnypXxQTOB7CWIIPZvnkwPu6hDV7rwHwwtCo55zv6y05KfNcTCcu/FDJf2IKca9
mImRnkShOogHx06ms14Nn2NRwC5FFFwH/BvW/zVMSf+U6cTMKhE1xlWRvTC8+CbbfdrSCXC7d6VJ
aB8LdXSOMWPCfVGS+93MOEtiZ3k4RsU+A5ZEOozsyrnHGmfcxeMYLHvrqjkR3Sn3vS6lx2nPcD+7
ml0CyocfftBn9WzfjtRY5K/A+kNZ+TmfwJXVkLP3eowgn1DQ0LTNW0k/Y9/SsRZK5moTN8q1pD/+
s+/L1ynygIxVMfR/k4ibXIdDFeM5iIOiunVRSEvLcO2rp+vBAwLmg+So/Ie2lJ/j7TrLJzQGR2b5
4SGdf0G5Z9z02J79SuS+Lao1bMDkfE3Cud7KKb2rYJ/vjPDRtVx4mbZ8w1RYbafIJah1yvTtuiXr
Whzs5GQyHUio6GN0XWJO6c3GdIce6zck8Wxq4agjHzw/dfJlOH02IrrEs1ifMgDIWGB75RCaCcxr
rzlJ62+Kz9evc2+5KUu1IwP5Iy9xiZIW9HVB+Rx38UPthzvAGh2ZH4WHzdhWhFCFT3nLtJHE7XYv
gxUGIyWVPMyBTXkE0zAr0S5Rn1RHxywvgx3qJ7PGByuoX3UG5IlUFv1szYtv26bxV5o0L1IjCycE
rmXheKfCsUF5Zbp6x5hNzhw20pS19iijXooG4HkXFeoeebHmGwSi+prUDpDcXh1KJyQTsarZ7udl
17SDvR9jYyvr5NqkQQ2y3EK9RKcMHO67B23Dt5W8ZrrTU5mESLAAVsEVC62ZrLyU1r/F+xZdTLvR
mpexhaTTWgkEHfDZW7KuupNBpZ6kKdqQnGZwadFq95T8xTMUUrsMl9GvGpHS6JB1pwtt9TQMxL6L
l3MQpASAUezQemiaU5OU5daKbQTy7lsTZ3QRNTR5IrlV6V10E1UQMTBxou82gR5VAAy47+iYS7ew
RZTQpsT7L5yghhmUD3JA0c6HAC41Qtg+ZxTTRzWgf4QQLPxsR1SSgtEZtnBHi5nMrMkGUwo3Njmm
poWfB2KkshnKXmOf4sxcxd1JXP1lkjL1mQ3tlikNYXUhxvgkHL09JOVuPyvVz1Ezb8FA8hE8DaxA
AeRLX3PIhikcTAn5MFF69VDamtem7dztOmtcgYs4rDLk3FNxBmEz702neiijGfM3WhJ6z1G3SWfy
Pmz+wlsTY8huqKeFuxDViEeo7HbdbhytqN7dJrgWFvMiO1ugUghgK2bzyDeXVPmI8nKfLKbzBlxo
OgUTIrje5BrQXJ2Y3US0IZPXpneME/6tQyv0va4ZgLIsjWhbq5wPaOCQD4Wo5ynCu3sOw/yLxA1N
Bb+jcQqyUIUspJ4tugETCxnL0FVtIIgMFB0rDTlzunRfeN70jCIN+d74HlimmLX19R3LSf41BX8h
R7SRmcx7STJUGYgBM0OWb3sVrXg9xl2iVf3Gs/nzBRcHq5u/kIXiFdDJ5Hy6rZvhnGemOMBMzbkc
qmRf1Au9/TJHwotO2kbu9Uw7O7tyyvomiUvoRk3fjhtq0cIYiZMcv0dJfliWxH1qAMVchpJLaFbH
/mHWMI+gAQbHNiavcsjCwJd3mRWFxqaz4spXS/szvkD7J6XcSVGWb0zqUVsQUH5qasPdFQIgraTp
1mqWp8pSCQtyJ/0UIVLe1E7+azAH/R3xCXaVhonoEBIjZzcZxaMQqOcFSzyG/K+rknHoOUiRHXFv
u+lpHXqiEe13weRt2zyIzkU89xvEFHu5euaZ/t1Zols5ttYbTLXi0AFs3sqXST+CtQU/5Hcu8xcv
cfk8BJZEjjzxb4bAzU0Oc1acHPSJAWLZhCYwmKi70FAkHYhE15fQyC/FqCAlEa/iqiv5B5NSCbrO
0FURLygwLm4w3uzSQfjlWa+zEaov0paWKpx242TJfyhIvweAHiS/P8lIWnC7yxOzc2zl3Bpu1rfv
8lk7mctztLB2mc7c+0rRKZvY/pEYS3iw7bkiJUvM7OeChHdZyDJTl9FVHQifI/A2wt9Q2+/0tCVN
2dRppLTOuAvTzjl6WrK8IpB9GNE43UY9w6OSm2eH4fhTpboahZGY5U047o9rTDPzjbj0uVpRvJGa
t9UniPIBl8ohoo8zJhFhUuLCRT5Z0WIjAFaxMCKIOUvREgwXDn16QUuA01u3ro7q3UOMLc9hstRM
2AyY3RZ0EXmVJmRd7DjLv9fkCZyzDI0wOcTtk6Mab9yTjE268TsJf9qjitD6I5e1iUsGAwDfMeY7
mBpVfQdx0O+kdgF+Sbg3umLcxmXlPgXUzxCQhuTikK+VtAzC5b5QKcHZWoC+hiMmaofAsU2RGc8G
PPQvvXNRoxHuBDCVcxDX33NBSRxRW1rDmbncAIXv5joj51xD17m6F2Xr0Kbdr5LFpmnZGIfklLaQ
scWTUC0Zm8zjM3WcSQVtkqDYO7d0grfd1d6txFW4VaKJYrtixHfBaceAgQOB30pqkeLWtCyXaVtm
ZPZIFxL0sQ7wjXsFSCpij/EqSY1g3TBjkP0/Rcvzs2mrke8o6vKutRmhkMqT2t9deyjPNV2OWzkj
vQeSsUn0YnyXz1CcIZGZABKlmhZfx2Z6WXUySqLm1yKPMNiobnJXlOIQdsbA+lqkdzHnURdB8pkd
u95nmIA2g5Kjqqy2jVWMP9wyIvgjECz0duKGc6eXZMG8FBihvaFNlx7ieg5egQPs1lFlgOJ8GJ7S
Wus/WEqVA2OcDPave2OVRdU9FtUR8gZjyzA8yRK2VWkUBez1h3j2LmB/dSaGjKmMgsYghaNCWdvg
EBgJe5c+1Am4KfWLvjLDoGK/Dnon9M/as55SwIs8OBViJjoVb+g4tgP4q3qSTHsnfqVxmO7MElNV
31WvxHgbfyn0vvivIEItY8CspOazQsq4r7tm9VFFTrZzYRefZJOfzQeSiQUBx+koRU2rfrGJGN7m
cjLDEjBx5A2fAzv8NAk6GJTkZtOAhx3BypxamwwipdY1v0JCJRFms4gQM0y7RTugb9u5CbbVUCBv
753HWrGUgOUUckJSpMhPrvvRJ/yRQzPHcCrpSi49YAY21NiPc05XDs7B15k6kpJu+UZnyMJTRKKH
aLpeA8+J/VbJ53MtLP+iJjir7fzNqmzcc6RbyNbA2DntPWs58AytCXVeVMJuUhY3GMVbiGD0oq1Y
vyjOUiHIRI2dkMDIvbi8drbZ3AtGYluCcJddPdBBK6sPy0K7lOuauY27Lnu22jeMmmA96nbGDcZQ
wtObd4Wx26EhCSd1ByTgQ3F1ZjU4R6Sg+brpNlwZQMalYaNws3Z9mSyPhEyT5xVdUYTerg8ShEWt
tusF/F4sC9FQUsTO7kc8uy2iWm3cKkMeovduLnQmlKes6LtH6aCks4fwiv9EPQzL/JOWipphGRBT
odU0IQq+tCvy85QawX1smrNrbJg15amPwLPtO/1bHdefekHAqofx0lqa81oHFWpl+zjOFcN4MabP
tOwQ4CjctMZQX1O3qS5MTN098QbqroPGgzxhaq9BP3abQdhRNbjQ4Lq22lwknzVb++QxfvrRTx4S
DvCBRWZdY9HFCcWDO5PYqBT6tozQ0FZua96biJ+6pOFXqET2YV3tMNt3h3qEXEAbIhMUxuRBAZD3
rXrM0SfgKae56+Sx8W4GdD9QjF8HQd9zKhqN8spzjM+LU7wEblZDPhd9DMyWdNTzCoKBcIiFjWqd
Y0e5pdo7bQznWYImRhWLSptTD01K0x7oJiKnk2NyNYd6PRQbMlrSQyo0KckvB6f4fhqwBK8/wo6J
1JqWghaqWTpPQ2H2xzRovkjA2EBDGBprMe2q0agRaQ5AyewK6Ztg1NVxpMJVMo7oA5sXBTbtTqna
GQ0Q0N2VV1VmyNTr7IK1vj+GDUASz2w+I0dHUofxHuRmT6ehHtm0TDM9tpb3KezzX9J2pukGyQxu
adGA8mjxh4hII/1RB0QrOwoKdSZVPVBRdHCuRZpGUKXFU6a5n3XF/i7VlU3u7mvUfzViuFPNJIRW
s+Xd5TqBWrbbolDLmawUtI/RjLCWFm+GSRJ1UjOcFofHBXHGylXM7LCi3wYvqlNwX6AfkVbYcRSR
czmCoqbrvsHqI/mPtPsVd4TqhJEDFtbcmJhCiiOoeNCUaGNzL34KTMfPnsJWc745CjtonzbIAPG0
+zqOVMPPQhYuVYcHW0fG/KXptM8Lf7tCwYim7XHRLE9rK9qx3PDBJZL/ZpwzL3cFJsf8riI35TAj
DKl662xCIg6f9KZmkmv0VzXWDjVOnw5poh4z5mq9TUS1OM1fNGsy/L//7X/+5//+Mf2v8FcJvW8O
y+JvRQ/ILy669j/+blp//1u1vn36+R9/R6ZNeLtuGZpjM8nSNdvk1398e8RFyO/W/oelawUrAiaR
pYHWLlGo8gHchXP+89IsRvDFXcnIhNHwczAEI3IBUrL00BDiISTGqjcFb4Gava2qdFIWfBIHyxMa
5OwSTnF1WtTijtN4vKznd3GIpzpnFaUvKM+teNTUx5Bn2cZ0SYH5x9ZgVEfQ+N6eIC9ic8ngtcwc
QKdQA7ea+V6E59zwPssTQpRpxm2pnc/yg///f1aW9q+flWHoDBVMzQaHx5Ha+OfPKq2ZngYmOsSJ
vKsdU8PpqbM44LUqMLaouruVW0CqM6r7iMRqmyTN+5iIqU8iJILl6P2oMgSRhtCKuxKtUOiWcOOi
84nD4SwX+Mpqpm1qmHDLBheFqYl9S6Wj/SV21KNVKMsuydPm0GYWylTc8NdFPGgVQ0AK22GrGVV9
ybt5I++2ZcoytJbE11Xe9KXEkjnzSW4sscqvV6CUMM12NmxCoiep8BnoZ+Orlkb8NnUQK8ro/pur
zvlvV53pGqruapaqOi5dff2fP0kIey7LFkL8PNPAylQtu/AyvDPORb8IQwCbKXJnfYoPqpiJJg1M
jcGBSsx43hCjzshFFKvYge8s2mZUtOROwCwq68akw5F255w7/yyfyQcTDeJh6JOcMQE97TBYUGiL
h8r2fj+LbTYfNV20tzABMhidksyprlYH2jIcPNBuU14/a3nfn2wnMo/jQFOMsbqLyhcGSOsy4pDL
YadGT6DT2M+x6ew73WtRAUSfLDHNlPNL5Ki9tzzCoRVpFK6I/p64gkEELM5CdpQXf2OqMZcHt2nq
3xsZogghYFkSeknQ0HQHX4BKQ2CTtYm3m/UStBu8AbS2MxLXfn4Bh+Cd4yCt/s03Z3v/cg9Yum1Y
lmepjuaZWKjsf/7m5nqeh3nwRqTP9M57p++utlPAEsAXuOaVNWGxGyKAePIlycLcLwakHU48FQC9
ir5CCxzoOqm07RbO7TgLegZxjcEQ1kHK6qZhjyGOAZ9VlXAW1GrDFZRvyrlQj5OomsfUjm5qTqJ5
T9Q9MfYnpPQbS3TpOlq1qCaXdy9t7KdUUHPaBsHluihNaA+lTMfo6umoBLtC5Q+WR70BwMFWcWEs
hg70A69anmRVNDr2pbbmHkW+3pzUJv8UxCm+UA8e2aAa7/oy2f6s4AZIJ8X9rJ2J43Ledb7WLsBB
VDZCD0Qp81FzDvE7pYrAPS7PHSX9v/luTLFW/9e1nO+GWBlWHNU0bF2Xv/5f1vIsEwyvwOW7kWan
RkgHupQ2Td97dEJd+7vDWOHi9jMqo542ezMiCfOIvcgwCp+ioil91TLHozfH8WU05l9W5e5YZACq
k8W6sV1n2HkpYaD+FLpITSp84vOE0sdOujd7HBEaIGa3rB1G7eHixPk6s0aiY+7/NSMO8at6NLXY
OiPF6H0XUdOB7ALT9rupwoQ354eCDeCa6Zbzbz4ozfp/fFKQMHDnWhpZmprr/vNVbJPrYbPSDbvf
U2OFH5v338IMdzHjw/9D2Hktx40sW/SLEIGCx2t7w3YkRUnzgpCZgfceX38XCjohDXVD84Lops6R
hmh0VWXm3msbN3mheWjedFf7hGKdkYP6OegE4e8iti1an+EL1CdGRvUIw80hoyhyAQ5pKsKbLMg+
R44x7sw5p6i2bOBORUtkcQO6uUREkEExaRPjILfQyDMIrZUZyFkD4cnoYbB0KPZkAGqLNd5S8kdN
XCxxenb90BLX2QexazD7mcQF3WVw1RTIkVZtk0aBekDOETEirVuONM8Smg0o+ES5P95hGZibLu2N
k7zUgWmcmBv+5ZnleEzrgqRoGpKsSY2+1/FJyy+HO1HKwcHLCKZwv/Vq1V+1viruVRGVK9/6vuzU
4QAaVO/a58o2DjlW750/JM4p7zlwRnNyIBUauqkn7J1iMxX4F65m6MRraXmVcnM/Vs9EyTLeHDNm
C03IQzD3M/uAZEKYJ2uJipSXGPr1jwMCk7Mn6dlans2w7j82TYx1QSXMPnLs+IPDNNbxmpT09xDe
X6alZ0vN4rPjRuCT4cJuHN0sjktztEroG8pb6KNYCxt8hALNFjRtegKDomHaS/XyBTNlDEbEKg9F
4MSHTKccYVuC+qbhIvc00lf61k6BT3lgj93YaTdhDaNf6fdBqBcLI7iekbtZ7a3jQmhXfldzneBh
WDIh1RRVShs9uy45FxWK5JM7h3wpPtS3rI9hzdrOp8DUdk7lW5y3GZHI2YR8WxrF9z+ff6zfdm1d
0y2dL41rWzrTd/Xf3xpERKUZ272DU+PIbe0A+n9fIP4lmExGR0AdrDkiCf5Rtx1SI9sOoXJYzhmG
WW08DBJ33RrmxtN47zSzOBlO7W51FQnc6LUvqcjgvyGruzX9eHTjnomBaqBPm5XAadzc+jbxjoE8
MHcM6WXKbd9OYCfnQXAu1X/FqNL3wGUlL1pD8B/yOMHpNfoss3v9MsufhGF87CLcEXpFcldXDTZl
E5e6yp094kogQgKSoNZAxihR2IkMlrpHht+aju50TaZhuobogCwU7CCayufKgbW9EKP5CNsLEGL9
ivDR26GBqv5jCTON3zZiocLDRaCu2xoTR7lR/7LYO4E1ZCbtWxJka0pRRbcvYamoW3tognVgmeXF
r4CYM3wAw6h9tjKgN2lcQwqtnA0TCBINGUBeOwfyJyPGaLMUHV7eWKu+xmilDI157EgCVTmN0Shy
vb9/mGiVTH1BsBkzVjXEi5+HILPGVj9Mao4TJHfvqZE+MXfX+N4OPO9BBneBmEPqBYiPDe6kwEeL
JOp603kxX6dZS2KAgjn5eoFmf27eCj84q8rk3eWUa35n1Ag5temI3yS+mxS1Z/b056hz9bu8iML+
Hs1y3cg2qJDFqH6Ws0b6yvfWdZzLkHfWXg7zBz2aNvLXl3dEXgIShdIw8GlKAZhGtjz91Vqf6KpS
YVq4L+UdFvNtVvCtn/rKYYcsP5X0tB9WkVT7PE3Mg8v862VCp5oHd262+iwvEPyGtcfDtu/yUjzT
q16rbRXeEnd8oOvWzoPTklk01sSa0IkySV7KvTuo4K9twWwFxg5Mm5zIdyNVx1Ocma+eaeYvrpMU
L7rRZWziiX+WP6OVGp7onU/kovGnLZQsaJnoIwlEfmMQVGH8IJTupBbgMxZlalhCSFSE8tn3kSLJ
voEaNw0gnhmxJQIBoZZ2BzVoRQe/Km+ymWtNxYmH6yq3sK4M25vOgFB1p47OeL2JST09ojFFXTeV
yl3iEZbeL3pHJEE0XTYQDMN7iyfs4E75rcfYsm676SGlReDkuptc+8PUIhFuRGPt2Aqty0AP7m4Y
/LjEnjiV5RQ+meMsWY/i4QBdvH6U+YCfRdeWKSnIJ6pG08kP8uGanOBLpSiXPkrdZyqMCA0tXJ15
9F23rKe+25mrotXbs8JBB1AFMi64++ldEW+yIGmI9qGgo43BomKdLW4986v/vZI/a+i67fAUf1z+
sAb8SRDuRiXlEXkpPSzCRNujMg58PpMwnhPzm2ziql6VMFKLviWB69HwiBis860trK8O+h4WqtC/
BVZeQ1Woo+5k+lW6m+o+2piunu7GmmAtRcDNb0AVU1qGc3hsnO+l62zUPxY0MvryLZ86PB5zAR85
/ksUBfYqiD3rO53yxBCMeM3vdtHYR1W3QM9R6IZ0t3dml7YnAr5b/s7ZfoDi8EtR0IGLZvQqRwyf
sqD/u51QlyALPbRgyF7rRN06QaE/wiS/R3Meqe2VRFA49rSZB3/XihCNq+ezu1mcSthA+NH8c8NI
zB1ty+jcWL15aKYMGyc64t6stXszDOnRxkGyKUwyd+RBvy+xB6oV/OscwOkPvGBdBDBkzLp6jF3r
7zoBpC2pTfO1cBMg7fSN2qZyl6l8oLntxra7h2yl6XaXboSHdDqK1egUkzOzUmeBnXxF/IR20jK+
yoAZSM/F5tHhx4joEE6Tou2rqoq3kzphYM1de1xXaeJ/cHzlUeTfpKzhJ3NDK7Tp1NLG+ikABkUg
NIYyEhfuBYCfVbvekbJ6o/eQfp9f5F6BjEHmCkYQwjdl5rXbIWdCPTQtJiozf+gTVXJmUEaLDJ1r
nzveo2KO+2gKoFn8f6pQ1Z68sJ/O9DfLnU8SBhMzYuvGNBxZNSvtKZ43+8lWFwdraJGq6kTms0S2
TnYXrGIHRL2hptOpd3vrOP+neXiv1jKu7OclMKEbWkpR7eTPuljsmZo/6YNeHywLCBRhcOMnmDYz
qbKObpUorRfNGo5daRfX0Ro8TrMtMJjPvU67qkvCGG28WZ7cqhR7FG/e3XS+RuFnXIDhOi+n9m15
ZeHjHuP01TAnbzuWUbNzq6Y+NtgrSIyngSkvrT3tIRsgc6qzBY3DEaj+ocuXQXj2jJAxp0RHYq9b
d9PkLs3FqBtM1X7SSRdFqsgZEngY2FBE7ollx3ebaFqG16lxZR6DDyP0d8w4tVvMgrtVGswVqlU8
or4znhEEq6Mgx15TjE1aFUsctDVLpKRTEWQ7lZp0Uvc9+WiprWRXetcHou58gs+YjtS2OaJNCqZN
ORBslHfxSx4pxF+YNlyvULCPe2BlWEkp9aYCE4Q5uvaHUm/9Jyg4IawrSxZF7g7LV3Gs6tnkFpr9
LhtKTgLz05/q/Usjs4xx1+unJhP7ZqqMh0z8cPwqPIZwOU5G3r9KU4qWJd15GRC7rdJuo2Ak3Kfo
jG3aOuJekNMA/McJDqRJPGRcjlmaF9vzX6XzWV7wtT5Gv+6etPmJ7ro2XWMi6nYVjYgg6vvn5eRu
tgN/jRbZF23eqPuyAfwdgvq0reG2KFOxEJu7VAjok/nXRd9pqQXVn5RGIm2Nf+QSSpnfwnpIDdU9
NbNoQ/hOscMg1q+Khe4F+0JRIMSVhnOW7YKiLf8JvhiiVH7ov8l18th8jWYbFoLOhZGf5JFR9tZ0
H/2kE2abKMvySz5W5jqP3epgZ0G3SQu3ekJfQGb5gJHYT0fkhV+VSfcv8jIPoaV6oQgQ3sjekiHg
5nkGeYVt/Ffohv7nsOlttkWSCG2hWofIjbOHHlafFICSzxbBwmdUA/RW+lDd/LlcEOrcD/13P8J1
XdvWXd1xERe9r7KbMS8T9LnjNrfj5iyNjtLyKF2Qah1OW2EqMxRyFuK5OkE5zGMyOCwjUnXJ3vZT
tq6QWurJ8jx/H1g1Nm2SrwHBhob9ZJF2FAeIEKrMjI41oRn4IBmph8ZrkpK3JEXGimtOe55Ia0WD
KNzEKZALyTiIQd1vJZ6PQA3nrKkT1DOv/hg7+cmNzCd58kzG5oVx9HUUHdZ9HmXoqq1BFgZA6bbH
KDABLLPNCQkrc6NaIAduS/YZQ0JJ6avirRlmPrJJdysuCo52hGqOuOY2bcx31wuSdAe3bToW/NZr
+SnWtAfFPJdVbUCPaXQrhJNQ3pcPqWOUl2ooBQvEx9KCVSOrGlTvOZa2Jycl+7edAusDzQrmczYM
daZkoKs08YoTxAOepA7Kk9LYCr070rCYtuna1vaQvLVW+ax4EZj7JolfQ2SFK80enS9WEh9TtWEo
2BxUezJew7wqcX1FwzMSLw7586uMsKQ/P0PO+5LT1Dlh0HJ0HaGCFlPnRs4vVY5NKVulSiq2izKy
DksctrP9xRMPXPnRG7nB5G9MWrQFrUh6p0MvfXRjjspO0O9/5iBMqYoOhDYXzUiyETBbVmt5782E
SprRd7cGwYUNqKiDTVGV8TmPdPerplZMe2zR7VDoKRuOWO0hVSKW/j5Nn4AyrANskhvYQnQlSTq6
WYO6z1hEn0SOtH5GU/+0oshXytSTstsW9lHBuH1c3D9d8IlTVX1bGho8v9+slInb3ACSCT4EPW6s
IIhvI+uIFLcQZrxaxAiORvmbxm3/0rXo76rmzK8fnkXSxPsxqrZOiDMrajXvYYPTOGbT0PCZ1u3F
dgljm2MscawTDE62xaGqmiNK0pQoTL2619O4m0hB2QCSYBwF72lN0mLzIKHP2TcNxqI/f9rabzWt
zodsq47KbMUx3PfDKNe3PIIlLfanESVmQjyKUZjtFpPQSzdCKaX4jy/hkBF1JFAUOE30T6p4+tOS
AEam3sYrYIOVFDIrdvprNgX5We3akMRTrWgujQov06msrR2iGNSLL6kIlE/YuS5CU/oV+kviUEzX
2JLC9deff7ff6nVXN1RhqxxfGXio+vvGuUO0lptk0E76vvnGmNJ7Mahoj55Jy3Skcn/xG715Se3N
gNm5WjNfGFjIkGjytZjZ356zNxwVlW5e1w/QINUDzSVwF80+VnmaPld5KHYWHAc0n5OzINgkMtko
pnwllzncjc4GE8qqEGb9UdTWXh5gnDJIDy5V1zrG6sJnnDkns8iyQ85JAhWYMZ2cyLfQsoL26xCH
1QUl70DwiKtkw5G8mTkMyOWxTiNv2tqN/j2uQv3+5xs4DxZ+3Uzm+4cYRWVFgCbB4OjfK4EGKUKB
mG6R5IEaY/LY6EYQe1RHo4mz4tuf/zVt7gD/9s+xa2kGsw76XvOj+svCY029hmMKvOHivEH9+i0c
Cw5niFl3nm5Mt35E56pYrxh60B1Y/hwZmuxzSyi7euOUuMsgEnqk3ETFU5ynf5PjEh2ksYWAs9ep
J/hBvtNAFJkOBfsYMJGe5oN3pfn1Nint9r++YO9vIr1uw0KMZAlXMMqUv/Uvv5XNWTCISxv/5owr
7O3JPMgx5higNdkQPFP+PYXPRIAZ/zBjfRuo2oKoWNw5VkR2r+kMd10nz3RUnumsoyus9YNVxv0t
suzh1FjTV4kupYfab5lfIQLy9ew/ml+O/e7DmZm2bAwA413TZRL87lkwNEYVWFaCnWa0+X6h27D9
WWy900jUGPcfAPI5HNME/FYKeZAFgCiAvVvAUERxmJykVFhrJ4uCl1xW9NXrvoyLZzGU7mvk2Z/w
EnoX+WdZMF69eNwnqji64dT8VUdgQMYyT8+D3SKLaXAjycK2JXOR0BVwJFPFkXLmKvVDSFJTZyM+
ntUikVLXa6921O0QY8M/5aVhvbRa+uSMXXDCJgdCRRpYAssLQEgUc9ISentZB44qk3IAwQ8nU9vz
svov5DCjI44omlADQ43XiIMj/NUVSro2C/PsibA7ZlHUg4RUKYOsUz8V30VvuGfdyXHPQL40Qyxg
d+KwwoOWq2dqJXVnUut9bikkkVfVqaZ9SF/kORYxandHh9xsItgREEjNFyGCbF8YBKeRYvjPn7+K
zvthjWsCdbBVQ7NdR0Nfov37qxgjxsVdSM760j+yACyt01KJn7wgQpUxq+BLg/0iIHBxRbxGeTfq
0cOMTsrYlGQnQiEf4axJiqc9BZtL5B5in8/MZvpDXgmD4HsiBEePZLewdMIb+2l7MRUbChrFdJBU
/htFRLr2YwPB2/wq0ui3B1mNPXx2LhqwuIfZPdSH3h10BD2vQnX3Gv3NJilCDKIUll0C4pIuVrkL
Wi/c1VGx9Udqp7jBm2Clj475/nONgdtDpXHtU3OTKBqtIu+ZI05xqZ0A9R/BjA25ZbuAsUXTu+nr
WGTmOmsQNM7iH9Qc+DmtTtmUeeedWX6QYNLKdfLyIsnUnqd8JXxkOMYlfUHZXlP6tCUYIaV+Y9pB
trR3kEVF1WdzsrGV36Ce2ML7Kyx950qGh/MfdcLvOyMTS9OaGe2aYXLefPf5KiNboB4U1XrpTIIc
LS+ANbyDN9VEoX2RBkV5CTnGgDeHDuf6VYfL2T5NYRWegpQ2WZIow80R/Ux5N/WtLrrk0E8IRpWa
2DFam0wFTKhLCZifq0KgJkMmlgVvuMgwlwZxC9p79xgr9NMHz1I/uBXleSR6G3VC7mxDR6GLi3ib
kml6s3lKrl4+XjmcB18zmkB8DuPnJpimjY5maqXyQG0DPxBPpv+xnnL/3uLsevz5y6H9fmaibHM0
BvGqxTDA0Oe18pclPcudTLHzDIxGbHyTCEyLc9HGmqAB8hiadCtoLVNiRfBv45v8uozAg1bLtylv
5rjlubbV7dI58K88NXJ2Mv8oDnNjn7p6sjIzRt1YUzPO6a+yh4oVA0WQ7e4yuzQfXRM2z4ARQ0wz
M4GBLUhfu7N/HMqbuY1c86PIQfnqEBAYBiJfJ8aR3F9mmkWZU4kS50PsrxM85Wx+q3SMpovNl6xJ
adBB3eihzZfjTlqn4Uk+A4R2sfO6j67W9A9JWplQf+eSyS7oxcVxiVRkFo42cRBewHdTcE3rEjPb
0+R7dOAn6xrNFRkeqW+B0oOLKXr8LvN/OqJsxJ+cdZZWi5whDHVZIEb+B36t+zYNeOiX1VehxTTL
bqrT2JvBiZVxV9ARlGrS2gIAyhmbVLcmfVtO9mNSG4dq/m4W88WOGvBSZqEdjEJTyVaNbuiaVXQV
2V3ivqukuC6wnckMqXXndtWIyPvMAOM5ZC16JlDlILXy8lKmqEikFn/+u+RfoYQKkF+rIt+5yhj3
FN8tlHlbdin7urjFI3y/e9WYcPB1tnpRwfevGotakTQsVMEV2bISYqYCnxpMGBIj4rcUafpeSoza
AFJjJtJTExNjveTd8P08l+RE7yCPJfRQteCmjF1+FuGb3C8obPTtEvwSjJND1iVBmlKimDjmJkZ8
dYrmNOqkjTVEHqm5bWamqmWU5G1NY48/bujDOcaVQThtazEhw+81Yq669lOgzd5zddTuBZOOXRx6
xX4hY8em/5oSutYg2MDE42lo13G31TcbpSLxEdeKAGYmIMa4GGoMazZ+uOWbiZtQti6yKhqID+kf
y/eoRy0fRj1kRWwH+EFse6dPlbfGMmBTSurTaRl+yofIh/O7Z5yPiFAlBJfBuoO/CeyWVFbqODD2
E72SJOvwPxa0RGwL6r6C9gudRFnttAwznU6naEunrtnKwTxV80jcAREPOk6nZoTIMOurP3YFgclS
wKqP4q2lhL/K6oaMr7cYew//rXNYZCaabC07LfKizhQW5MT5/s+rlPH+wGYKdF666nBuc+Zu0Lsl
3tAY6lfG4G2sVDQbsCP5DuFztIz6lAxqmnwrb6qtldc2iQ85ZemTMvRw2obyi+eQGb+SP0NKyEv0
CTCipzikRYbWG0nvimwLgJCdD8WmqSa2byUBYja/5TiPNKEplY1vfS2zBJKQh0M9t6nt/fGvdmBN
jyv9NpYBQPGqgZBLeGwRN6yKBItXde+uAX6o2c4bCX5Q7FTbEQMBVN4JMNbRTUWe0Irtn2+b/V5w
SCfHVrl19rzAU/u8637E5oC1p1ei3fL42kms3qIhxYk+ILeqOz8//bx4GG+13PtSiN57MjvMaKL2
GEMgP9ykIrI/GfQ+sTeS1I6ucySVQ8U9iNdcVZT63KPZpTfMwbSLLBLOYSsckDOOV81yokNmJ8HK
mrFxPafJ01hViFIC94JcbjhMjnI155pQtttKQXouDLqjFhh4CAttsDdeSnXth7F91ApnjfngYKh+
fuviruc21tOehIXiW6NVE0wEi8Fv2GqnKtm485uoddw1AgyD4MLq4iex+yT70D3A4ZXnJdbG7u0I
I6D9tHzZQCcaO1UFT2Fr2jdtJAF6JPMYh4JnsO2hZL/++XMS/09BQqeTrY9jKqFUqLD+vQk7etcQ
+2IVu+U4HvHM7QL1m15grnGhmG5Faz3cOTpX7tD+AKXXFvQA6Sdz38bCIUC7stUdlol2jfddW+Sl
TknerHRtETId7+Q+XTqkhS3/TqkQERzYrcOBHfeIq3g0kSP3gSSbXtJ8GcnAzIkJa3K3uKq1Nl6K
RuFgxaLTpis15Fkqh7AkV/d/eolfsI9efahtIPc1ewsMLsQ0nOAGumOzOrlIkh5rY2AthY3q5NU1
0744IDZ2oJCG7TizN+KWHL4OGz+DS3faIffUNotWAdHOJZ9C45wWIcKY5+U44it0eDLHbu+OK8BF
mRxUCNIF4TV/Kwebz1JNhmHTDnOfb5F/kKy84Ku0clPGfnyRDLR2qg6yiZrDrLwv80pzQrwjN9EA
QY0RVuv5sPdEAensbSnIRRpE87RXw5VF0sZaNv2ljCQ004tgupTi4nx4Ck88KsCPpUj3loghOoid
By+fPggm8bzQVl5fK/shmyku/RyWUdTi7+UMQOBMgTTR6TnHBj1GoL4l/mVVRah6ESHZHotXuJZD
18rpstOocCKfLZN0C4bjzGchSKgkUfMf9H2sdKOm4mfF9247gb4oe4Hg1zSaJ3EwAbGt/UxfDnWK
UmDQQ0a+cvwxXAdu6Ww2S0LsfNyTBz/ZHu3totsuWhYbgcKpYMahOiG4BTN+4jx9zdEWSMO2cHGO
l9AIDmkabQY/sq9y2FqIhFwmIIW78FgemFdxD0hDDneMGL+whjbrfq6kqqhPj74ch5fKlwAG105q
/JmaDRtUo/OnTwqYhMb7yMa3I8m5PpjNJ5R92l5MNRSZ8T8qEu394AINpdAQxKucqB1DSCHUL2dq
FVH7nOvM4wHvDiIA+edVXWUcsdG55+4cG9dD7xsJCTiGddxB/K/sVam2Ym+ObAipRWMXJ+mhH7Ka
ukE/D/HoncJRrVZOGqeAV5nQdV53c+d6Jc117T+WJHtecf7dv6ItaKkGO7bODqK92zommqFTnere
mpRb4yRZewoqfbqhxXhmHE/siUk+u1yOnGSjsW/fkw74sDME1YYFyLviz+n2U1DwXZ/f5qLsD2lC
bL3E0igWMOvJANgn37pV2KzKolSqLQsuzO8Rv4kkHw+G9k/YlvVZSdD02TRz1yWt8lkz6+4lA0Cb
oKT7uvKj9aHnezFbp3pFP1dDNTFxsT6YiEhnJzURSgrSW8OHR/pzGhL7X5bDu4sPwMwTtMIN25z8
Svdl+FHQ1jmw9UPBiNW9PAAo+bcgBopRmUq5kwefZe7kZMJaixitoSRLt/PxAYZEeZZv5aux/q/e
5vvzEXdX0O5WBf0NF6rmfBD45YHDNWhiR5m6H5qboGgJlkY1vBoro3uWF2UQyqoCcHyQb8m1m+6Z
9tZPx9BQCYU1/PBlTtjEldRc2njIVlmNBrlWg6u89G5lkHSipgwrlPIpH6DBOantbnvfsC7LBT3Z
qpvw+bLTeo9lJAqMmNnUbJ7FHcUXNkbWKerG3daa0Z+tmJWUORb+yTIKVyCQqr9itbwQ7HvOcqO+
QjAvKP2utjqlb9Z0T8cMOVY2/364YfdT2WMWFG1+zuZp5zBbezTYHRul0iqWpiG9135Qr6ypKg5y
nAyQfhfg2X4a47omL4HF3Wzrg2jy4593deO3FrDJV4ftXFMZRZi/HVqDxhvR6IYNm2eUrRl4IT6Y
LDqKsmXqKrW5N33/W2BG7XqcZvSao5hHR8PwnRGXFFV5AWPKgYoKvOzESKIi3r7VbfsD7d7yQgnL
VDfplQ8DDddzHDuEonFgzSMtRG7TjtTwBrFQRFaSxoCpm1CYY02LjqI4YARcCCaaMfHccYHQMh+H
dsEmaYyS15pwTE5tfXJvk+r7oONw1HrmdaX3yuGqedJGBW70/DZMIu0/jvvycf3X4sPNMnVSzznq
09ex3smr/cb1OQLMuYITwii8Ut3B64R2aEL/W92Or0PP2VF2EdI3TNTwh7BwPyZbOziFpd6DWDMA
gasnHtTgzVAn/2goDN47N6/3aoUcjE6Ksm5s6inmz/2zHyABQCayCr3Ouct3eCHTY6dW20YP3qLe
00m1yo2LfAXcAk9CzB3uA6d86vG8N4OCbCfSdvLoVAvQ63EwOgxjQGdaNIFoqUhCTxdW6dl1Wu56
kD9n+M/yYtDuNSHkphP22x7N2UUnK/voo7/qKgJQhgTaaZ33R7lhDg0ZC0UnzlKnQGHGRMNtvriT
Vj/bzV8djLLNMEEm84k+hC+SnV11AB1JBuF0dGKCSUFv39pCfZN/naknVLN4x3zXzY9QoMu7ytj9
7c/fBYYD7/aTuQfL6MXG+GGwI77/SJUgR/LWtcE2ravxJG12CRl3x8DS7m1b/F3C6KIrU6B31iEo
ME+dNhOAhXONz/GIWLg6Q0Oy93zAl1DHdMHctNNXA6Cm6zRfzqoI7eWlkU7k40j1oRmZb0MQenvN
RCJU2p3+MciGgwYdR039/toMfnn38MGz/kB8SLXHNDLjjSNsRSVREa9aj2FRT4sCzKymcMAiaG/R
L7YloBGykIByaiQ7TEOJwZ1WVO7F+hEkNMFcVv4tr3TjaFSOuA3kkbgeRzvZCPAUAkuWUWRUmI/Q
bP/BlAJ1R7b1R521rQ+dVWWZzZ0uxvDo+7NDojEJ0cmz1HnVgJWvcZ6fbIdRPujG/hr1MCEXIMXY
ejvwlMbGzUWyoCiLMbgEZaGsjDl+QS7JoQqtRKA7XDIKar9jdZqb27pz7TsOsJHZQKWY2bDy4gin
3hL8+wyCVtsRw9ieIrVKDkPUEFwQVYS6tMQ8Ea9XUGtDzlXbIHyB4SB5GgH6WbMnjiZ1sWKRYwNW
JXHzXTCVN+kv62bBt1uAwAqzNygR/rMXf6gQFFFgerWd3GTzpyY1d/Xn5/P3tZpYR2plE50001Va
yf/eQCOHQF/LSfUfPeSaLMGfUhP5amnfjPxPIqUdV1pD5Ou8pMvFXF50smZXNk7WrQxX6q2YZDsl
uyFO8i8TQWsrkyDhfRP7O2kBKkxLPy1nen1qnuWJndTRTYpN8eKK8CY8ypsG8gaddrImgwlQgMei
EndW/KZ6pFs6RU/yohM/BEUYvWMcjSaA+zUp1PY6p9p6tBYZchbUFPlutER6+/Ot+83VaApNdXWX
TtFsAuW4+O9bZyig28rajGk/hqdBiXEMY1LJ8TRvZP1Uoxg8o4f+OqnOcB59PbiYdfCJhA/3qqE/
t6PyJh9GeYHyuDa61HlyiCPZOwPWWEP0wU1eyHkL6LHoSJqNDFiEzL0eg/RcTAUpbjSJUmRCGrqF
WUG5UGMtXevW2B46CkrtJNs1RdC7m8D2Wvxzwt9WORp7BTjKuq3InO7VLU4IhPyztYLRWvcUICdS
Z1gmh9QQCfNoowrDbP/nG/nbM8iNRPhHbxKXhkMjYB6+/nKIawBCmrQ1ku3YeM9KR9e5JDePnEpe
hXX7dyJ8et/zj+Qfmm6l76Ke4LqfDTj5qnZLZJSmhxhvBiKQVY8OD7BRiwlGWl/kxUwRRKsMF1tK
mBMJJspFZ+q+rwVwRWHmF8UsdjX9ESTlWWXQwXeRjvfzCaVFkSYDUFrPN7clzqItcAYMYoH6gM+K
1KShiRAXmbGhP5g+Zy246N5uuuc+sHCYTrCy/nzvfn8IOfTa8/THRveBIevduJ2eaK1lpd/B38av
praWu5LRnj5MZYgW5WdFBOrWUMEaGQwAdy5cly2Llr+mXul35OkkNzzNyY0pRnKLYyPZelDI1/IP
5M9E4bdbKb5CdmNsZOHhoE5DN1udU9hhSkV8cB0AYDIDzLtDCF0sCLutL0rELzOQ0sPt+4MA0odd
u24mLdl0uHN2FRlEu+W8nNYp31+9cHc4Fw3S3LBDkg1pErRH8GIl8nUw5v46nBXTBIKnW9kb/vPt
FOK9kgYytKCoUNHfaa4t3qtNMP+4atxGHjbpsT9Pc56WwDV6rufZaVS8dQpd88bQTzaxY4j159zI
qFcJpPcJIZCRQ7grQhjSroJTvn9UkqgcuRCEETtBwflLl+mwDs3nJyLlVlbrPRfdkByWBrtVR/BO
gJjI6jBLjGENqTbecYioDwMOCu71nCQ/CmQ+k4UXUBuptdXEHPc/PR19MZEP5mtrs2GoL/uLOg40
bMOls0/06dUa7JROl4pwvx9eSaNNd45e/QjhLHXY81JEJXs+KpOfbTahl2c8Psc/tfGGcxu5UWhX
9q4eUqEb3usyP1Hi7rUCMUnt68eHvrFxqHQJ6D6pE816cGTAG3SgAzg9227U9+H8FsSg+cOGVFnN
92yenU2gKS5yVJLMb2Oh31DuWscgseoPlaZupCO1Fn5zNJuE6eUcopRDj7EyVdGYaDvjqYiTO1nr
6hGXf78Uvh1Q4I3c7IXdTrg32wbFryjutF7YkzvzArHpTdo5Wi/Xd9LzvfQNhdXpxw4lqiuzi2ps
93vhBV9DO/nYTiMxC7MmINI//vmx1PX3JZWJ6IRZvkDL4+Aje/81r+lADE4DEi9I6718ykwxx+Sp
ebSRu7FidKxFQb/qRgcAutE9JI6O46S/VrNU5UHww21Xe80jj9NwG9ufptZE790a2X4w8mmHknpk
7b/KWQJiAO5HmNHFjiyOyBE+rrm1wPnk77KM4AiVaCbMtvthhpfrLGxgckFL4sqdSmAywGi7K+Kx
u1WV+RwautgsfWY9Gn7UC5o3cRQV3r4dXRKqjDLdk69jnHCNdpVdHDjwNBtvoMVdE1S+jA6tgpjO
ssEuQMZ6d4jN6UlP0oOAxn8UMiQrgvk4e0xuWWOkDzQMICfkobhP+/xTUQDpGWcfyCKNFH5qrWlc
sfX41j91X6bfVJwPigdymLDVMcz1D0Ukkh11W7BJUQdS/3WIIkKC6bKBhQ1h7NPgOk8q5LAnQKKX
qIrCFzsb4m0SAd0P8uuIXHwb9Ihcfw6JMzV92GUIFnrMD2Sy0y0B0lFkc8qN4ex++okWVJMYTRKe
O3/bzeigQCMoSmFL9GtWG78pgovvquuiQ/KZk6++zS0U2TljuZ0Qtbm106ZnKhiGdGlH98C3JDsN
toVHByLyBtamdpcX3TdXKfohXOL/+1EAZ3/lAJg8NE2gL/8zXMfdziiJkI8Q7m2SuvtbhjM4pSF2
wZANq1jtpqsBVpzuarAzCojWUBLPVa57r6Y51QfFdOmL/x91V7IcKXKGX6Vj7sQAyRph96H2vaUu
Ld19IUoSAwnJniTLG/jgq+8+++S7b3oxf1DqllSarorwhBVTlwotQJHkwp///y1ZM5JoS7cKsMtD
+JyUc83cr+w+1CnnvgJEKidQ/QXMALsFmFOATNCTolSkhp6g4p5ahTAK9DZVBvlR3iE6IN4BZ7q8
IeOaWfnMrlXIAxUtUmjI/Y2hSmYvoAVUgvJTTVUJkSlQWlA5JhXofQ188/IqRCGXmhd1yoxZJsfB
LKtQC3YS6ppRXa/lBly5tnbG4DeShdPVYakIxKQwI3AKavO32NMha4W087gnIcArspgJLVhBSZMu
W+1bb7fYiwQ3vNn18S1U5ctpX+XuP0iThzMV3aDo1aUM94p5yR3cMorf05gycNsgspoD1lt0LoGq
dycF9TUIFfQOkffAluXmKwTN1lIsYZuUtAZciiFJ3H9v/6HCqR4YR2+6XzkrESOTmARz0pRQ8aNp
tAE8DxKSLIVRsKiyrwbzi5HsZQIMfslbmCrcKRLAawfhdcYhUgU9FNiXmGobLwn2jP3ybMI4t5eF
AmCQzAHfXCQSg5Y2FDlsuBPGEHkqsoWn1inKCY439xHIjGwDvqZUZdddi4RjIlFse7teRz4PxFry
02qBJ3uHNIQxSTvTM8lu4BSt2/a0R4/JrVpOMoappFew59PqYB1FpF3FDDpamLT+Yl8D4YQZez1V
CD/IT2oqUKssJn0e1gxTc8FLBR2n+bdgZlrAokfaAIDGq70qUa3DOkaHgLwiY3tf8NyZQbOWDpxc
lHOga0DoVqCKbfYi2wVH+tivCPw+wSgZKhoEqLVnT5dUv6OYMCHQ7hPZUyFTXSfRFXR/qhVpnUmc
xtVNYIt6LLefUTXLhs+MjX1ORNiw99GChSLLX5SikzILiLUKVOMz8pLNVsSlMZCivJhB1j8+EcW/
zV3pICqAy2AB9Y6y9aGIgpFGNvdRYB5aMkdGNXLgX1D48aeyDaRlYCp36HZpghUfRpUl9KzapF1q
tKGzWphfcsLTpdmYyRJwY7yOSa3OsqKznwWDGwS24sKG6A9e6M2yL7voHkeGyvpkZFb0Kc0IWKQM
2tuJ42MrBkziDHmpaA21c4FSEQXMIAsv/AaSWRAXjFAw5YMKLkXfoCJ6D6FPb4bNRbZMrG46mwwe
oE6yYKY5A3ufQtGvUq9U+NgOJYvNAPZKLw0n3LI6Ksea4P4cia5qrdb6PE6Etquq+FtcNfyTGaXQ
6IgiaEV41ADaDFCipUgTY2gBzQZwR0wGndjjMpHtuwbKNYC/hNIYkakFpqHjbVJIS2FJw09qQ+Mx
JG/KYdmZA6qZc9FoIl+0whajQEB6o6sEwTJ6ezzw0A/jDkAIgY0CgBgoBLAIDrNXpAADL2gTPDe1
RaGmL2A2GoM6e6XBDwTDWTUy7bZpuQ58sQaPYb8QS13i+jZMGuCJFHpRER+imoy3IzgLgerHY0iT
MUDLcr2UbnxBIE1KGsga+pZ0A+L1V8tq6k/9PwtvAZRMcBNoLWwO/Ra5AAlls9AnkMvoxHBJPWS+
/IVFLmpc8abknaNQUcqdlnIwsG0DCu8axUs4LvVBovkNbDWldFklBG7yJuhiml2bX/RIWSIex6EE
4tdkRiGxs0kIOO7gmpJvsYAGdR2UbmK2V2mL1fb4UyYd7PZV2pcQRcGkBE5bh97NoT6AJ0jb8W+0
IRKpycjXS6CLDSTYDC+aMkATLgQMQoAUy6YG6q7TZ1SsrVUTh9v8EtFwOQq4kO9C7E0X8IhN1nLG
4pXiJMXaiVRtExbRhtBogbw1WRmNAPJF2MZGiie9PJxl8xWyDtY8q532BHz67a4Koatpywj4kAcF
Lvwgr21HAdd1ykEL7EIc3awqlNHlZAO0DYUleuzc8EpnIGBhU9LKdTXOZEDrvbpoVnkkm0jcUziO
cgjqYahmMyjug7tSZMpasWN4rZPZ8Q55k5HodoCgGwClaSJ1i+rS64wEbX2UJaqIQ9iyldaez+pL
cCOue18OSyfSpAWS1AfxMVXCW1RB4CFLxKURs8/77R5kMjSBAc7LdptKKsU+OWPDTM2/9t7JKFsg
0SVSa2kTFGu6eIVR7QpbZejKIVvaQ07hYkAXBIs4kREG7Kt0FbR2Br1PqurReg0s77aPhcAQFQkP
bnkJIjFP21s7d9YZ87dOmvvb2ukERlMIU0B5JlImkob34vEnRg75RtABUCFvAewvAJWKdpgMY1LW
KD6EiEc2yJSdLAH2rHC7V4EI66VNZdY+qALo6ojrCz12tJlNpXYK2nqJeLUWA1Nz4g3Vg7t9MALF
DzawUtjOIrXsg7LtAHUI6bxwvd8F1FE7rCLgVVgBP8f+kUSmvwuFdQPkYDNv/BaqoCbIZv0H1B3z
C7yRYIN9ouFv5i4abhogWRgq1krrcKhggSPEFNDCDozc7ZuqB+o2Sqx2lbESMoO6zKdm6lRLPb9C
bMuVkE0Mgnp9YiDHJ0K5XUJqi03yFBts1a/ZZeRl1TiovElAnGpVUn8W+7xEyZsaCxPuQ0i3h+aN
oPWl5kDhPPWmKrw//BGBEeZ+afr1lc5d0eve3SdpAw68zw9+/XiFICOJ/tKd8+OY12d8XNN70GeS
3/jRo6ZustlFbnF40Ksr49uf7m6047tXv4xjwPOay9LNm89uUTJ+/L/7dnRyfrvcjXl/NnWLF+ef
PuKHIuDbS3zANXE7nRogUsAaKs8/9AP3N/p0QNfkv/4yLlG1dH95+hvg5fjbfYIrxLjMi1Nf3Gvz
4huIjWWoP+x71729oe/P5Klv/4cDXnwhXkcv7up3GvT4d1iVxw+HLSpj3vWOR5P4xfk/adXzc3u3
VuHNc6yb5nzH6O7MGoWazbE2Pf6j4G6eu/TeP7eGmcdbtiprN7pLytw7s4Z1JY5jXbZxH9z8DKeX
eaLDNhDdf7MI/smXDBt1vWN9dZEgjPN27LyGoHrifTVwmUez0v3w64f+x8d/nVv7TgzFcZHuHv99
Zku9eqrbtsJFDHdmUwzYveNTbHvvVy5tMRa3cFcqukG5FbRt3fzc+q/bNx1bTK4e/5OHtPljHQii
MnQZASXTUFjHHhYIj/5b3ynIQqnqeCOvY8rdhw9L1JUfkui81pXnQHwfZv9OZPy6QSle4+4+wn+n
52+cWNpHuzja5eHr27xP/tyv4S7zeGzizHO3i5ewMjz+jeZ/bP68+7bkZxP2p0MMu8ldcXSfUrx4
XD/ZfT0P5XcamKeiw22ZRPS8hmXHuT82LCf5Lr4/s9Fon2jTyC15ce+f3/bEPrGGjBl7/Ccmjtsn
dr7naP5v6+KpWfeUCbtn7i7/+F8AAAD//w==</cx:binary>
              </cx:geoCache>
            </cx:geography>
          </cx:layoutPr>
          <cx:valueColors>
            <cx:minColor>
              <a:schemeClr val="accent6">
                <a:lumMod val="60000"/>
                <a:lumOff val="40000"/>
              </a:schemeClr>
            </cx:minColor>
          </cx:valueColors>
          <cx:valueColorPositions count="3"/>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entityId">
        <cx:lvl ptCount="19">
          <cx:pt idx="0">235</cx:pt>
          <cx:pt idx="1">98</cx:pt>
          <cx:pt idx="2">118</cx:pt>
          <cx:pt idx="3">217</cx:pt>
          <cx:pt idx="4">84</cx:pt>
          <cx:pt idx="5">94</cx:pt>
          <cx:pt idx="6">242</cx:pt>
          <cx:pt idx="7">21</cx:pt>
          <cx:pt idx="8">14</cx:pt>
          <cx:pt idx="9">147</cx:pt>
          <cx:pt idx="10">68</cx:pt>
          <cx:pt idx="11">61</cx:pt>
          <cx:pt idx="12">223</cx:pt>
          <cx:pt idx="13">193</cx:pt>
          <cx:pt idx="14">77</cx:pt>
          <cx:pt idx="15">110</cx:pt>
          <cx:pt idx="16">221</cx:pt>
          <cx:pt idx="17">176</cx:pt>
          <cx:pt idx="18">177</cx:pt>
        </cx:lvl>
      </cx:strDim>
      <cx:strDim type="cat">
        <cx:f>_xlchart.v6.13</cx:f>
        <cx:nf>_xlchart.v6.12</cx:nf>
      </cx:strDim>
      <cx:numDim type="colorVal">
        <cx:f>_xlchart.v6.18</cx:f>
      </cx:numDim>
    </cx:data>
  </cx:chartData>
  <cx:chart>
    <cx:title pos="t" align="ctr" overlay="0">
      <cx:tx>
        <cx:txData>
          <cx:v>Share of vehicles that are battery_electric or plugin_hybrid </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cs typeface="Calibri" panose="020F0502020204030204" pitchFamily="34" charset="0"/>
            </a:rPr>
            <a:t>Share of vehicles that are battery_electric or plugin_hybrid </a:t>
          </a:r>
        </a:p>
      </cx:txPr>
    </cx:title>
    <cx:plotArea>
      <cx:plotAreaRegion>
        <cx:series layoutId="regionMap" uniqueId="{00000003-3D70-40EC-B10D-7317FA3DDF40}" formatIdx="0">
          <cx:tx>
            <cx:txData>
              <cx:v>Total elect. + plugin</cx:v>
            </cx:txData>
          </cx:tx>
          <cx:dataId val="0"/>
          <cx:layoutPr>
            <cx:regionLabelLayout val="showAll"/>
            <cx:geography viewedRegionType="dataOnly" cultureLanguage="en-US" cultureRegion="EG" attribution="Powered by Bing">
              <cx:geoCache provider="{E9337A44-BEBE-4D9F-B70C-5C5E7DAFC167}">
                <cx:binary>hHrZjuQ6kuWvXNznUV2KIiWy0DUP1OZ77JEZ8SJEbhS1kSK1UPr6tsgq9HSje2aAhNLlcjFcNLNj
5xzzf/vu//69+/lh//B9N7i/f/f/+LOeJvP3v/5y3+uf/Yf7W6++W+30r+lv33X/l/71S33/+dcP
+7GqQf6FUUj++l5/2Omn//N//xusJn/q7GP6yIdJTdvD/NNujz/d3E3u/3n1/3Lxj5+/l3nezM9/
/Pldz8P0uZxUevjzX5eOP/7xJ47on3/89Z+X+NfF20cP9z3Ptv25/bcbfn646R9/EvI3FhHOkpig
iCFG+Z9/rD8/r2D6tziJEsRZzCNGkjj+849B26mGm/DfQkRplJCQUIoSFv75h9Pz56WI/o2FlGAe
s4T+x47c626TeviPPfjX+R/D3N9rNUzuH39SWN7882Ofz5RgEiUcccIQIhSzMIrg+vePR9h1+HT4
v4ydljmJ4jm1jM/lPEYi2abk1FWxRiJRaMqVac2Ho0vTiI6bJJsWEiixVJ0gFZLF3qDliUTS3GGM
jh170epWk91elGn8iVGjOmFDj0+obZAIUfsNe0KKvp/nE5/W8xjUPyzreitCtw6p7pcmXXxlnlA/
545tdSh2i0XSTf7eJnK71rNSKerDuogW7st6og+/L1ZuFF2/29zo8dfKuX5QQReIceoPoVbNeWvx
ctg4ZfnSJTmXFl25GnARNFVUSIS+DWt7/U8Z8D/sLkYE/bf9ZTFhHIVxSHiMYvZf97edHZ6GkS5p
PyxaxJ5Wom9ddbMYV7eImTEPrVV5MK/fFJXdLVxi/FIv67cpnNJpjLsnPIVhZldV3xvmhhKPPTvX
TVUJN4SqFq7t+suOL79vHOadPI/yiu0QvXj8ykw/nZWvhtxwFX0htb8fdjs+mE1NwvtxS2Gz8PH3
vb9Pez64o3aFI8w/7Psg8077z1cIwlAheu5adYpDPj635nWN+zVV3dwcQiLVEzFtf5SOp5Gm7o4W
c9ynzg/mS0+q9lrLahWo6ofM4VAf+b6gA5/ommE/+Ndoq1WxsS4qyDbHL7rPfdvWl5p2xRxFyS2m
jt1q6pZIDCTuhFrauEALTpm0zdep6aNM089lJ66+qpGd8MyymsbqWLVN7YWG4JZ6tLovVlJt2dg7
sZt1+UKjLUjXCKvT71Nd+Ts7r/4hqkkiSOSHbDEouI50b1Je9/v7wl1B2dhCrrn6UBPeHvdI61IO
5e+H3dse35q4PQ5sOss5qSGuthPUufo0LATyvBkXno6bylc5128NseMBkC3OaSvrtwDNh6Fu1JbR
LWi7Ai8ouq6kWOnmzqo3RZ+EsGmxHw5up+uNWFrdo7FOzUzItZ/5m4n8conCPsrDneISTzt1BUp4
mCqsbDYkCTr9DuVO4ilLkM64lsHPdWtfGjQek9H7g0qm5BoFUXL1oX/CLMFlXFF6/n3Y0WLSPtZb
Fib+RuqmPU521FdeS3pZ54KOhtz6flovk+uyyHiXrlM35bpywbVCttqFHok+zE5++GC7DHXEjrXi
yXUKalqqyY9i8w15JIQVfk3Gu99nQbfUR88IE3XtXEmqaczQ2ixipLQVO/fmjc7rnCZjX19tF91k
wN92pu0tqjp35+fkadmC7ragJBSL0muT+u9Rjd2d7vbUmshc3egvzWrH6xy6/sB73qe13WMhVx6L
hMzkImv6Y0E2Ouu4+7KvPbpG83zAVWMuI1me+lDyp7Y1x6WzP7DhU6lCG6ed3endJsdHxtqP0cfJ
fcDgS/h4W95lwp5oy8RC9Xg1o54eccjZcY9rMWw/k919pSOvn8g+obSBBnNZFv6yJNy+Ni5RBdWR
OtsV12Xf8Kd1jOonbM1LaNbHyjJRmUVf2edB7tF2JqpJE9zrm+FBLeZtaY+OLd0xYqsW1ujkPvZ7
cu9pHBRullw44g+4TvZTTHRyxQFe83WPTTpMvrqZxoa3ehLm80SNqOgwWq42rpL7OdxwFnoz5L8X
bGzbZo0MksICgKRdXW9HNITy2VDY6IGqON01mi9e+3eGJL9fujkR++BZGdiQ3UOj4feTxjbfjN+z
//Oe7BZ+cFg58fsj0aCk8GtMzks19hmOhqjk6zA8B8s4HqsdD2nbJv0zD+FRSdsWvy9221aX2gVb
qtXcQLTb7n2v/b9e/fM9H6B03yN0o2goZqrcrylS165NkrdAT2FqhzE6/BORuXM6DSz2uV/x/NZ3
Ol9jtpbc4q0YVRO90LYPj43akyzo2kA03prHtqU6tfvclxOVONUybDMNcJnKmH2pY7PnQSLRgXYL
QIgnDc7iigf3vw/zOryxaqInr+IonwNcRi54nCS7bUmXr5y8BBMfMszGl8WdeZzUgpj9q9PsoSHq
2lc8jZkSYzidtq4+uwjnNdnKenwdw+ExXIKSkybdE3jLxeVeu2LTu+gGdFisFoq1kFRBOQbtaeze
p2W/etR90XwYxcBZUTdD1sf2MHtccDmkLIrzrbWnAGvR8w/c2GKqwuJzKRw22UAAWNYkX5DM6eLz
JiKCmThvUZgiXGfbPGY4CI+BTMqY4gJ3EXQsmu4dILzeTiu0AbT2R6v6hyp2+RIr0asq08NgxBTw
B6vaY0V5tkgxrfQO4LSIbFLOCGpjro6IkivwnMdOkqKr1mu96IMhxb7KrPdjYVQC/XK7hpgK3HDh
ZSVaHeRNnS6OZFGV5Lauy0nLQzW7vGUuj5Yhb2WbzvV6WTp+/tzEz43Yk+A+anU6z/1hruR5TuJc
7TpzWugkx9PbzOHx/Fe672msXlEUHIcgEMAcUqX6PBl1WYcmawOckrpKZwCurmdF14aFHYu9itIp
XC8kqMvIh/nUkFIhKdZ9yboOrkX+HK1MGDrmSSSPZouKOfBZz8l19+SuCszReZejsX2NZZjtnb66
3UMc/GWq93SthqOsmsIuJAvH9VLNCPqGPwdb92o1uy3NmAZ7BygTp8othRyHvNnmjEe6cKMVyT1W
USp9nQde7HgRcVSfmdfHufrR6eq4QLr0g7pwXaWdiUXM7YFE/YOKbK4ArVacEd8X2zKnLmCiW/dS
Y1yE4ZhP3V6OMnlA0uWTRMJsshYJZ+81/DUEuYWSAfoG6Ypk7QRe4nQMu7xGPu3ZkU7q5jjk5LBn
UQCLAweQCc88sqmv13MklzvMhrwzMmdRI9jCHkd7rPFadPBgHzWO06Zj15j1BeNbyrn51ksg1nWv
08+/yadNzFFyaLcx85U7RIaUlcogwX5NnXtXrDpurr4YbTPo53mVybg+oCT4Pq5RxgYtGLbZQu0J
GVMGNMgVPFWNWdEHwb2S9LWR7vq5inq2e1Mu1ZxT8xhKYDyQOV3yiXryYXZUzJzeVusPkxwK15BM
B1s5t0HKlyVrG1xUMnhazI/RsUO92GIc16zqSWadKj/zWbntOkzTq0PRuVL7fYebE3zzbOxS4Li5
nPqTqpSw0Ear1ZWLjsvP97lNri3Tl7HBxz6e0lmja83tqZn7gkJBz2YVBPVZFG93pGMC++n0+b9D
7KI8geB9CpVrP7BjROprZf2ponU+6DZdyJhaCOVnjB29IdMLE6u8Y9spdJfPIFeqOy69gQboUrzW
l6ibDm0c3Y2K/v5yKyaZX/zJ7KtYTf/6iYU9324ahIX7Woc4i4CpMubEnPQPbT8fZozetjUUuBik
hjhstzUBXhrm2zYXW/j9E8+6M3S3B7LGud35ccH9hbIGUGxOIa4iaOkzkLZ0IitUSHsftkuG4r3w
kSlWHN1T2qe65V8jup8i35x3A1Tzq+UyH/f2+hmFKaAPoYQVY1ruo86qcLtyrrLODl8X2gG5AAa6
wm2a3Ad12Apvgu/QaMt18G9OVrfBDKnr4pdq1HkfogPDq5jUfAcgkfY9Lm09QTFD4Uh38iwqws0W
OFnuKACmHD6iRML+x4+eMpUNUXWrK5utS3Wdm+BZt2VlRGvUZYjWUkPXQ0F17BqS2k2eDIWdmrdr
49dHk7BM+iirNM6N1dDKyf5K0XJsw/Ac4fWA9+ggB/pGl/ja4ynFU4bdmrEeSwG0phbRgL40bSBF
N6r3fSbZtqMOYJ7l67a98OjFte1DVS3njncgdWEz12QqE981IiLsEEf4xlSS0mmGvYq/NrYaMt/O
FyX92wT5GyPzddgOmyImNSY4JY49uVld1iERg3yP3EMl+Zepphlj9V08jFc7xucu1Kc6HouND+cK
zwqgQL71wfCCgiBTzg0C2aWkgYG7yYcO5VeykGs7772IW0QywpEg5DnANSDicuiq9iCTw0bbXcQb
RmJnyYupu3zYSFm3Wy+sTJIMSwZJih8WrbKxRr0AEvUTuP6l6tYfPF7e6azyZVuMoEDrHIYqDPZ3
1RQRgl2Oghi2v334iUd+GVH8LR4kEVFlvoMyugQkKsw2la7fH4iKahEM+3kYyZENCLrLA25dK9rI
TOmaxN9WXz05f/PEPEgVPJPZ3Vc2fJzXg3Lxs2T1C69J3pq2GCwZxYKWr7FFg/CjebRVGvZ+EE2y
X+Q2/DQDftf7120PX5GZiFisfZ9mebE1+lB6KWOyvkYJG0VT6WvQJs9TzIq9bopWmQPI7NK6PQ8p
Omw6+tCJ/IggfIPXZSS9kMqV+xCcmj1PIKnSPojOSzJ+RZCEok1GKMdbPdonr/hbHDeTGIPhpH6M
uj5bQ4vBeNBhGbcgs3X02g5Q74Q/4rW5BfrmMHuMtu468S5L6ubH0u6n2Va/UDsIHkBz1c097RTw
V3NSgIca6Jnj9NLwGUhKePLomSL30ITbt8H3d6PkjxTwb032IzbiszrVjl6A42YEhRkPpx+RAinV
h6/ctJsIJjan0c0Z/MVxQScgD53YfQix1vRNd6lMhiNu/BfVmK8jWx4hZ14nbd7CAPj4WotRdz92
b24kkEs6T+4QQ+EP0OGXAdQ0af0dyIiDMikKmjOu3sMtfp95fLK7/rG6wIBntN/acKPpyDZhR3XY
1/oWD0IZcsf2qoF4Bz8m4A+C/JiiDqdzGwbpxoLMdui7tnMnqqkzYtU8IxCpLtqfg2QWm6kvUwVg
FsrrLKMSiKMPT+3mMVhHw51q+JXMQy0UDw5qK3Wwoky20TeVdCe1G0FiC8m6JIWc3ApsrD13ODjt
mBChZ31negJICwKsNIlJI75m00RQahKvxMzCIN+nSQRACQQKWlBMB1MrKH/+ZW/4AQHEqJ4ezDQs
2Y78tx7FxWSAeuo9n1r2tkVRRnEEzVWf2jD54IG714RmdJLZCHTLJuzowpyjpdiX+awB9Zdwy0Mz
lU3jM75ML5KEl8WPX2K5PARDuXXRfdhP0HvfE8nTqeqAS1/7cRkOca+hcWkcAOBclWfXUTKczeHI
MrD/DnPAl9J7c14GgM4djU4Y1Pl87FcJZuCQegJvJeMGQNCANwHYWcRyfILOPqSj66N09fH3lrNa
VM3QixaIyYpxGQRROXiVVr1BIO1jKLR6UWKT8SjgS5d7G12xSR7sUOqtud+tf/BeAm1v53c/PJGF
lpyFdxqxQ9Q7JapVarHP3/d2P+taH8HieJiS4cGDeC+HRqXJEr4sofvGeiiEakiDRg/CJvO5ZQq6
zCPezEnK4LZTsGOui9GLSCBYI6nyMGh+Ocq1qNrhvWqhpYDaJ+Oakg6MH8CKKWjTJkgecD8eIBPP
dJCPs1ruwh6MTmfPtcSFnFUxBgoYATr2WKV6fl1mmu1Ve+FrUpo++TLKIQcRXtTRKjR+0YafprbK
aEvzsPsWQBNCm7mqDrcpodWVg+KpVmClQIsFDlBhVnUk0YuVfe7W+ribb91qs6hVOW+gF7VJ3tdL
uQGhD22Xutg/gTMvPAb4Aff066y2NJhAViF3Dl01lInB/tDqGWhdPxznvconXucGsD0fVnK3gBkj
lj18AxH7xOZ+uUwcQjgOYAgEsti25HGppAipAz3SXOK9EdU+Andz5Xpp/VynY01fmA+FWywUW3/j
O+4EMhhazSM4a9BmsdCBvAurvhhZ/CQDfQfmbtGoqax7fk2WrvTRCC3oF4G+328/2AQKY9xPULpT
Og7DDcYIufdrwYf1YJDKyBY/kEQW2ti8AQK4V8GvwVSFbfUVeCeyHzpgrz5Eheur06jdzzVscrRE
acy7lPcS+lh8GmyCBbjEhWpsI4ZP9YWCS8N0Seb26Emcadw8J/VazB1NOb4G3qZRHV2MUd+DWB9l
EOZ93IuuVmnct1woJe84cFMUTScz12XVoZIqVaiqezUPTn1bTZf5n4ldTnUDUEGjA+XmMCWd/ASa
NyLdYUU4nynNFrRfN1IdVxaDMjR52Gc2AHN+sbxsePyoMDoNMd6FomD1rYn8Fvd1L6Y5yrWbftmw
etx6FYuIfRmWFs7NkVYqj2h4H7QeQFubUnsEKqm36Qb8snWsZN4dPOIlH9mv1lzjz25UpSwxZeXQ
a9v4AzfsjCqolBWLuarvyGTyNno0c1xitf1UIb1F+3K2OwI/WBekRlkT0vsmDs5Vh4tFT/c0aV/0
pi/gSN4zNoFAgoJD9WVHgIzYlCCFvk7LdzWrY+2rYpd1ioxMl7kBM4eltmm/LQ5nlvT5so8Hy5J8
J/LUme7qQpvHSQUWBqB2aFTea/wlwH1KWiDQ3Fzqji2HcNfflk85ubDME1u4qiuqZs1g5LNd6jhG
opGdzjrwQzo6LalE4ZC11Z6SvnqrKl9Yx8+NYoFYZ3MXLSTtoGS66H3G3XfPADvjhIDn8UqJFqtE
pQQs2+gPZ2Vay+1uHqvzrpdMEw/YH/+CKMIm9+Be7t1xsMO3lX4k/s2gKrMJ+cGC6ewmI8ZlFeAK
Fz3Zvi5r8+R4DaYojQTuSLHtYNnLQIChLipWiW2kIkimL9rxTM4gkz0Hw2KLBI99Gsg91XtctFH/
HJDkNE6u8DYEEyuqMkiyPFwOUzg/8VpZYSJ6NcOccttmPKDFKqP7FVZNwFyGShVdB653D0pmo4Km
/YjvZw5yoHuu4o8Bn+DfOCaZl+Qg91CmK11eadOXOvKFXvkpWg/Dtgjd18cNkcPeqnJrglAExGck
dKeG7g8xmjJb84MK9pOaqvPUrde9q3LwC9/HhRHhouFXhfgmgPaeyc6FDPbX3TddWoPVCC361Pna
pHIQTPPTvHxSad+ktANhOzafVCTdRpk6fGk7LQLguFUsRQ3m6RqbI+DD0zS5VDF6YlBDWocAQfXJ
IXlQfBdhZYVMwjJZqhOi3QPR4SrM0BZL1GQR2E/DRotwqHLTRPrYuoxaNhRY85uqB9HZYrNNzqeu
hx6K71twA5LQ3cIegxkyAPY6seFvfkzylkt8G/xz/0nbEr59jLPP2jl63Fl9Bhv7ed1/jiCVSVO/
rTpKt6rKwXAFke+O/QjubteEKQziDphoJWi5jq6c8WWzvkQxf5aTKoHLfwxrdaF1cIPhSLls38jR
gZBIuzgQc7A/WlIV3Jgb2pq8aX/O65rKSuZJA3o8wLk3IHTB7SELe6Ez2UQVHfqlTqNlLcJUN62E
AQ362bjoohbMoD/HaRXAozLI9p2k4cLyZAk+yALaj9ghi+v+Yhf+rnrBfHcMp/AwdMEtWFUaJTC8
XAi47IiPV2fv3M6Oq4U/MTYDIN9TC3aggklRzqNeuL4H1LNpjbZyQPLYbPBAlKWq0WXMzgQday1T
HuKiBkeAgqFpbNGFIlY49V6dQVikEgAoWk0Rc3rYjc6T2UrBOl90E78PoLTCxgMHV+kgY7HF8wnU
7oG4Pp3X4L7BQFIHGJ5Rc8WJThMdQKLqPEB7xszTtrosJlPm8Zwl8yOyeasurnHfeaVzNwdZraa0
rd0lmd677dSsfTrB2E3v1z6kefK91T/iGaQHSuv1AQR8uvdg8KIqNeGRsWPP5AENb0H4jJoX1H4s
8OjJjwrz+53XGYdWsFRIrCrIeajSJuxLdoztdgIo3tEEVmMimIWZVAd8OPlY9+SpiZI8HhcIAwEr
ToutNiImuxhKI5+aOsxX3+QgAmN1dtVr32xiGJLrAnwLhwt4fzvMaA/9Bfpi7xqwkuYTW09BPWag
ksTU72k0tHmdfIVx5RmHwBAmmcc1GKUTvpfD+xR8IeORV+eGkJtd9iyZfq69WgUdpkO4JTeUHHkY
wvztl2qkFcR9TVje0rNnVZrQ6EhQDIbWO12qbDfBDdxcnMQnPE1fu97ntQLfHmkBDtL8Oao+seQQ
KneMAUW6Xad18MWS6AJaDBhAr9IVBd+Y2e/ZfgHrbbZfhg3MqipIUURv7d7AwB2VHUwUm6ESag/T
No6LdXAlQ+1d2wUPddccWQgDqR7cvz6lRqcTnh6bHkReC+Hfwi1dwbLbQuAum0BdvaXYLSCz2Kfl
R8pYbpcIyQ38bDCX9HTCslgqcOrWhfLD5vYQ2gIyhVwDyO02utdR3oZjeKllHV4ixw8wiJ7SZsbV
Q/15sOB7Yzo/xM3C0n43PBsMtxcLnAGIqZUdpOKW3PWznx6Dzp5mow5zvwdAU8HO1DBwuXjb1mfM
mjSKKVCvcI2vLQxWjkutp2z0lj6hsG5z3YKidSS48YGjSwKTEhiLbEADo+E4+rX66dboAlbnFx7I
7RColtwQqcMySNwvGFtu5yDcNtDqcjv/PrURcqLtnQHWB1d/H0ZO39VMv8Q2tA/NSvv7JHiVy/gN
pnj0PHicjfBTj7vfB7XWSRq1rM6G0NLzTKTgnQy/dGFrMgoK/25uL1DfDNw0FV44waRkVQtz+01W
ddq4Cj2GowLfz7RjzpYNPRobPw7bNh6UGqAljHh7dzv8iGLfITeoGagw1S6v3QZNg2pGCmLiXfTG
djc+VfRpHtqzXCv5liwvfgN/LkjMIihoXJvGE8BUCIN1X02g5Z27C0Jk0sAr+423PwgNVvATfQfG
IotzlvTy9PvVALZuKXEPbCqBWYBYP2fcgbmwBvfPZuJx2m7EpdO6rPmIGH4x5jzjmT4zOYOHZQd7
VjsvBuTV10D67P/3M4v/4UcWPI5ChmjEEaP4v/7IYhySOumWZE6DavbpHCnouZR3r0kzBQUhNaCE
87+kqdA3MIUGY9tLZGJ52cvE6lJXFAaMuLvvlx1IUVv1efPvhJxZj6Q4lIV/ERI2GONXttgj96zM
ekG1GjAYG7P/+jlZmodZpJmXULW6VU0Qtu+953zHoyPQbiv6SjDIF//P4/L/9bgiEBHD2U8J/Org
i8n5L8yN8vYxkP7ipzaQXZUteyoXs9+90Ud/sMnc9zb9yJa6vKvpy9qOBvOgAljjbbmXl2gfMa1v
RuGcL7ZG7U96a6VJo9D+HvoZ/0HclhfACdkS8q5M4DnnlW7Ew7+PvRn/dOTt//5G5H9TRCL0qR9x
nwtQTjT8799IahrXfVv5Kab2+OqAAzwMDo/Z9959JXATgt5D/897aK2Rqc8e40NaRsub6jpoETxi
z/hh0z7c1sdgNOLw/zzfF8X03ykn7CzGOaNChBH59/z/5Y3PUrDZo4OfKvzY0H7XOdcB3nbQLGCZ
1A79oybQzXnoxddqft39zR5avL37vw85l/n//UQU7NZ/fyK8Kj8IQ0YCFjPCvtbIf3kiUnnxJL70
UebIkk/Em7NJ9xOk2Hm/anOEsTe9Ngorw6fnPvLoSVa+yjrZKjQtiznp8DwE7V1Gar0xmLvDBBGD
Ceu/M2uhRDQLf/6/nzki/v98avY1kQT4fWnAeRz4/4Nm6q12aPthyC0V675BoE6rnexXT7aJCC0s
akLaBGs6ZWwFMHGkQbyfnJlOYJsy2vr01K9BMVbSJrXr/SImJewQN5wF1K+qnDjUle6RWUUy7bd1
Gg8pa1iTum7QRwm2pLEobk7CflRsv+8h+dVXYs5i0n9zuhzTuSNRBiXHzTW6dMhxrSnNeY/0U78H
5QtO4hQsWp9F0whHsXE3u05TMo7gefZWy2yqGzh5bZgtm+gSj82fs5ywTEiITj+eknWzv2sjv7dy
H3MVDXCrnKmSHS0xvD3UVxFCXQpkGrVt2kS0QtM/9vmwBB9Dt6xpqKep8HvvMAZ2T8wkL3yI2Ymi
f+o2SO+i8ep0mLbrPNpLNLI/rguPqp7aNJh2L2cNSus4q3SZATUZHf4piXipPU3O0J+feWC+e/Fa
mNjqIuT+S+gxeuTxAvAjLpp5/UPJ4JLBC6PUIxizafWlz183f0wG6j9suoOPjuG009vnMhuMtux9
o0Qe1njH94uazIu3IFX7/MFlACFrL99b77nfdfRtnsR19WaRxA6Q2+DblCxKYA6DMFH2sz5jBs1s
D2min1WQRBpjq8UXT7x5KkGGqbc1TAM3TSeptgsXy43S8Clsz0JPt44tPI3I9jkKGGYl5o85ZEnQ
cVqs0QQ9afMhLOkt1Z55mYf2DzFzm2LsNumyoJuRYwpdf8jLrgww4pYAe5rqTWLeGmfYv6NmV9gY
5Nov9rWzgEDGbnb50Pht3lZ7Uu3LRc3gGaBRVCn+9U4x83WKQMMpWQOTkX4PGTRGKcnxa4uWJebV
ZZHfUb7HRIjpDY+pkg5bNiGT88HjrQBK3EusOaaKWsDs8PSY9OoS2PbaSlnn1gwA8YKoTLcGY4nq
xaGDVoLpVpwkV9Vx8zYBJvM4mLI9qZ6+o5n5a2JDU3hMQ6KD2n8Z67WIm+51WKvmYMZ87pX8nAFN
kEMTY1FQqfk5nMak+sIkwiAuJh9uQsTd24YRC6jNBqGXXvq+/GOn6C3Yoi3Ta3mo7aMldZlMQ9S+
R0sWsG76IRvxWJsxkwy4WeyVP7j5oMN6Cjp1lUF74q56UzJqUsI5JNe5zYc4ehycbE7OhwXZ8Ka7
D1CZ88UnLh3CR4Cl5GmNu/iZDZGCMaf245NedYz5Fh9LvcX3ELZB6ep725ReFu6cp7Q1IjVLzy9x
TdfEjoE56rmKXwxrYIbZ8IpuPU6X0PsBk9fLDalMNg7qOC7980xW2OPV2CZOej8BOb5WhD15cXed
wna4z5h6l1X494p7LmnGniXt6j/uuv6kuhoPfjMdIsJ+hXFEjkCsvg0+Wl5wT0VZ9hw1jieeZM+d
DLq0LrHfYskuCkwi1+6PM3zJYXz/nZSosax2mlo//GGC6NMFEG+FjI47QU/FJktTpfeb5yx7DMP+
yQtbejA9hEw4MXGDLhAQ51R4e6BwwInhjv/g7BRqi4j37Qgx+eCv3J7r2hVDNctb5dYlIZUIijlm
6uqP6DBc6CdKRDuk6mKcmH/tOpWNpNNwRshyH4BtZj6slclXLgkcdbcgqKrHoBoejb/i9Fs38ESq
Uom3Qn2kYAU5oNfU8zqTy7p6LcXsX8cG5y/3tC62UrCktAYN5TuXrEHD30CTWrk6QagC4iYT2Q59
0W/UYP27a8+ZOksMfMwn24vVF38PToBFxZVh6zwGDjCfsvay0nEGGROq1G+977ST/NLO0YsXK/rg
vSwwTIt+hsdvObWpm/3m0PjDngg0TVDyMbwbH9SQMnM2orNaeXf3Aucfpo5SHPHzG0SkXK5vQ1+h
mDEyAeBa4kfduNR4vXoJo/pFtLG7LHqxt02bYmyA+fjjLq6OPMmA4iSp+F+jeQuYamUniGPQN3p3
oC2O+gE4wmxjnYYrnTO2yPGCSbqo7ayOpe/fXWure4mfwILy2/qaHnQ93dd4iVMZQOnRMzwg3mba
lrLgInK3RmFkF2P16osAMr/XX3vbXIwf748Rpu8qAqHFPAiPdlXP89ilfoVWqY9LAfiiu1dD/HMM
wh7HK05sih0FJuheG8Mfy8qHCkvX1x7IYwFltTqGm4vSIJT2LjyexatcT60XehCCylfXKf3sAwhq
zNhnBLpBGuxhlTBvYLegkaCM9Hhfh6k6MS0KN4gZfI3b0PCC/Fgh7I56Oq+RDlFZJL/v4NUKQE3k
XIO2TsPdunRe6HhuBpYJSF2H0i5HvP3q+u+jEuDCgVzcO4Ijh8CPyZ1Wy73yyvoEyeNzHyV7QPmd
DmXfg0SfQE3yXX2Um/lZzgrS/QgcoZwbYLU7ejCv8TNSBjonjrO03ary7sXRXEyoIolbY3H5z4+H
WCVbY+ZTS4FZwKaBm9054F8R5sEOIhGv57sxZDyGe9TlglcRrINNXE2s66Oc/Y/hiyIv4YWnlQOq
T1q4L11Az6ZrNLiaGhJJY6bLtKPGhxG7GFWWtwBawjI1cbKrscvmVl8gdMOejaVcLpruIdgLBmOO
7+xYl92LqptP17nxMNZvuwEKFOn2raFznwORA9NFxiodFSVF0PvvxkXNZcaUeo4UHDwr1jKpAkHO
87oPb6MJnzkiHZBOGcs7LySXmopfzcSmK0TnDAMoKnMQnEf5Na0GUVXMrewfwKzfoOdPSd2XaCS5
iXO/c5C5RYUStgwBDEWz3gUDNBNLjhJr3cWAVoUqM6gbJeaZahiErtzOjLbto1CA/eKofAfdSRNb
tuxUBTDWBiofmwr+SNhV7lJhhoJZmikxnfoq2A9sncxpCYGf0bVtk8AMdVZucH6WENN4WAPM0rUH
oWRnHfQW+HWSdTN8nUe+AvsgOKcT1zTBKfbc8NRhOluqrUx6R/RJ0fZCecseFgVxZwrslrfNdQ4h
6hM7PGMv3okv4zOM/h+TuHPV6/MYhxTCZvRrbP2y6IU71gBVc9nuwKYG0yShr4ZbqC/zFqCRGs14
1MgKIKjwQKpaJ0vj3WJJppwE9VlXgPyZ4nDlhCXprKZs92h5Uqp9dcwPL7WHXmbi/pTbTVSF11s/
iaI+PC4VKIAIIu7NToWNnmB4tVdnIDxy9FFZQCDTmA59WmgreUf35932iF3HqVuOwMirOdrPhk4T
hMABXN5410M8PG8UHRMax4+Nw/dY/F/TBgpMzjTzgshHU4IzE93B0Rua+z6gVogJUDXfwcdazkKU
l1PQxvq8dJiaYH+pHvQUl5nXwWmsJe3Pqxv/8+PfP/bwOQqxDd9aXqnrvw/EFMZkQc9bbC6ok6aO
IOnH27fIn8gTB/KY7SP3sjnosl3hsN5DDzP5UswrXy71Jp/qcIhBvTr/HHVr5oW7O7vND1LXlwvW
lafu3CfqPre2ve+1ayDPsC0ZfQ27xg3q7n99/PsTZBt177Z4TVFim3zyoeq0uzec+igUL5MHcKhH
RGcfgW1GsYF9GW5FI8K0WwR9CoI9m5YOMivKkvSUnwQCuz+U3WXsRnMMRJch9KMP3bYA4eqaOkEl
ZYVUUJhqm0rMZA+79L7Na2XR2pkw8S2Zz0zr226pxDkHbG8LxC/K95dOqR5YxVNZT1e3W4xtzUO9
Ag/w1ANo7SWJwEMcqjr8FnXTxavWN+XkX9lHEKz1M7Njma7G+8tsBwx97w81D1AD0WcrQL2kXZ9F
234oD9y1b8+g+7ukQ3nLW7BgdTh2h6FkJx8cdsJm2AGgidtUBZsuPFb/FHt/aRplUrou2F9w8TSc
EO8LU4gZEkpNdLBAe7J+gS9YghRNZwZkKBigWgs4RXLXPs41J1O+y1e2T3kt1De7V2GG5poma/nX
zdbPl2hTySzbl7oPf9HKWw6j2TFcelMCYgyZD3kLoCFmArEo4ZBC4YsEKLBBGMHwna542uquZmaz
cbP3Wr3YbR+TONJzAY0UlBEBpf21cxyrjwO0GWAWZc4wECZjTNGY1+CAVxVWWePDJi5LyLh2PXqA
71K5LUWIbFkSjTtg1B/N2G6nZTEAr9s2Y2330wKhygO/PKA98C5sR8e3QBzGXvo+dXZN0TaPRS+f
xnkAqRAAn5phU5kG2AGFuEsmIGHx5NJ4tTLjQU4bWH9+Cad9SwRte9R45IHGEY5OvaYoS0Mm5Y7N
GbefgbVF5ECEBR40AHTNj3MciMwf/C/QfPveQVs59uVYSBe+1Mt2sc0x6iksLgv8sPWBFE1u/qlr
t5+sU4d6Wf82vXpcJtkf/OUXJr3nRUHg5J17ky56+HcsqZVXCZIEKGNwrsLaAkJR6rHlQuVYsneB
ilmVTufOkr7wsQwOqAT4y/xrXzU28SbjnVpRYkaMr4j8/N6Hwbv0HvtqX9tbXLvLOkmLGIDF3Nsv
V/TB53UKyiSoxwE4cTXkxh/u0lCQIbH7qQQsYPQrhfAGVEUX3UcFMTxYJo0mdPoAMorj2NcDRnbu
jka8L19lrUNhzELq9qzCRhmYGS7dXN/6of5uwsXP23AG3LY1KI23HrktYIH2tYy5OvoR6LN2SjeH
r9pSvSMxJH9QwOC5ZtGIwI770FDSj50px0PkAcbYYkEuUoxPU9P1l75mLI0QJUh1SXMB9x2LZlqP
PuEyDbflxTNlD4pPwV7VgHZxUCSVLruDYQhrtOj040oiGUHlJxNdn+t9AuRQTjj8SZygVK/HlZIb
2SZg2bzhhVrIaWTmY6sBuG7a7ilLMInARlqqY9f9LodIv+rQS2k8PvC5QwogWqu0teufrlZv2lY2
hzHeyfIplL0Er11eo5nyixZVkIC7Z0WkPhYTL7AqDr6qyVu5izTu4ze1bvVlHsoFeQbzZ4kBBaLO
YH0O12rCmAFJ7w0Bi4s/WJf3vHXg53akkybIBT3p30P92KzzmxomgzI7SuD7EJI6O5DU20A0h36b
+qwcilrMCPe49813QSagsfb1sEI6mLZs6Jfu2BL92qn9F7R/m7AuDJ8QeIOLkzaV+M1R16GNePlS
NT9bvcgjYgGZDIb9GO/jk543l22NFcnGogos1ZbakZusRAYOYUUgaHqIMGRjW4GMwNhWISSzaaLz
KppuAydzon0TH0SEkZTrqH+0gOL+/cGzGlmCih66vQKHt0uV1VH9NkVzcPRp9CPGWXwtx+5Xj3OM
1at/WqOqSjeDsahyIwzCcMmaRl5QrBBaaO0LH0HpSdNfl43d+xV8GbiX7hD6oTrEwXs3DI8UiyFV
zfTXs3h9Xa9PpqJD0n3xyW0wQhippicRYcRo11EdvAUrFKbOs321YUAKGZR9Qix0dys9UA+BPEiU
DlG78G6J9ztW6gTm59x10Y++A+09hPUPfE9xHkJQGRhNckphzrUgLxaEgAZPXSPVju8DPEsewjID
jCNod482ZK6s192A3hQunYT31hBt8FT2k3z10w0MPnQLX84kNEQl6XTfQGwy147npd1vpA//CnBh
Fw1v0iOQAEwfNNBL+y5jDn4QxvsXjHllapfmtG94qfEKs7Irc7RAR6OB8VMEkuHh2lS57ruhqnms
6/1XMK0YOZvfLbHRuTZbwrZpf+hmQxKMMl3RzbNOqphd+3J6KFXX30wrM6SY10SYDSavHM5UAI6i
HX8OG34zWCaHtpmPPIDIELHxecXuQne8oikjgmeQbuCaRdOQ0m6oi9m5K+2wX7Ddkn7fX/wBjPoQ
PwFsj48hFL+4236CKMMQF4nysEO4hWxRFTWrHmWsCgO9IQPSDS2INX9GA7C0qefx4o3cZciw5hGF
thJOaPzLKn5FIBH/e5xZzHEId6TqThPiQoYHN6/s2OvSHGwjzbn7Wvs16us7EWUWmnFKFsqHt0XK
V6StBhPfufVmnMM7wq5TcFiRJuxYfPJ9uwPz29+nRjXIYyLYu6wAGizSG6EHqqFGhIXX+yf0anXb
InXRkbeczL/BZD0iz/BWmi/SfVMqNXGtgfVTATyP//ADOP978Et7rbgqvBYCaA0c1gDZgTl5wuug
KPZduu3uFoM1yBGjVhhZNFqTr5OKbPOx71eHGQ0tvC19EOVM3vo1GopQX9Xgd4eu97qCamnh6mbD
oEDF2um08el1DLwn31y4RhxiXAQG9zZWpx5CkBdl7bycRMXnW7dRlS0MaAAUpLyvBfpgcCmtbKbE
quY9mBZ19NwoEmgjP6NyXdPaU9+raH0UYV/mguG32bDJqI1hkIX7oSk1EFJnhqw0Iege+l63JD40
fyuBCMnK+AlE1WVH2TuSZsDsThBXkvtL4GVk4ofaWxU0171Oaf0xCO9J7ohLkPapnYnKHRyUsIMe
NfPvY7DYrIKAk1C2oUvZgJPEGHoG8CorXUHdBk/lDPVJIg5t3IrsAQBI7oDPLJF2uYkImpt1Imhy
CKCOct4ecYRlrrTvIcVUjLL6czLBcgr88yqsO4+ezNH9D49d8II8PBS0USbBTgQidxEt2uru7eAQ
hqa0RV0HtwBHLAxvdh/G6HcX2TaHIXEvmxlTPACUdOxbkvmuDhMEdk9haMOEdNVD3ZHuBJOmQlfd
0Oem4hI0IvyJFvNFjOk9HoEOc0sy03ILGHl4JNEy55ipkUuFAKfD/mH14j97Y/QZ0fFPYp668MsX
ua6s4eno1PfWACSFkFyTmj3EAl9Gt8sz20HJ7RXOKI7oXxr401diHB1ndXM1+Vi/VNEr18MzMpqX
xY08MZAG7wCtMTVWibHAXJGd6HM7uyjxRA3YujVvM1qOtN4ackBU+tWfmxOKLparVz40iAhm+6SC
Ax323009kGe/RiBpA//hkBCE8AbMd9QE/YRUkPPwE6vYtMmihTwEtZ0SsUQJ+HwoC83oZzQkEUgb
/rJXKJP2tJD33etPzoNvhSsAmixahclCXrMCUF4P16f8FAMqI6KoGZjfZewK3RqU0pB+W0z1a+KY
4+PJQ0MeQKCewuXdtGF1Hsb1+4jlD5M3Bkwq+3lKKhScNOpfmhpQNhP1nFurj73w/8ZB/Cnn8RpM
eBVW4MRGf9SchlJMj7ShE7ZcgO5qU4AA5CoKWqotRYR1xSUC9a2uVv+BjkVAg+4iV5g+4ssXkDiq
tOrNsZ85qLY1vHZt5FLYV2+1JJBh3vsS3L2bp2+xM28cifo+SioPGPwixdmfHipXVxm8vf4wqHRk
1fQ5oFkEp9m+LDq4IRYMBL9CMtkSUmYoNpPVzZWA1oduhxw9KIqLKUvANSGgKYqoRBEyg6whfP0F
0haICwgtfrNiAHMKoKHFUCEWRBzR8UHv9UR5bgRPVTcPqTLFXA/fghqAMiieOm80g/MabwVDcYcQ
A610nR+pJQVZByB3Og+7X6Anj/UksSnnPjWVOtgAqlow9dD/Rx9wOhbGViWRa2XhkN5GInhH/QI9
PnR+IRiGqh3Y9FrWFyNEilQs9FhbZf7GPyMs5kuPmQhOfaSvSJqAZ9z/4cdLSqLqSTjTXREF8LMe
41BlEJNmzMCK3LZDu0OAh7AnI58d3BmSe5gA9FjyHfKUiulZhKN+tLy/yHlPGo3z3bNDTsYx7UpP
p4gCm6NyXKN79uOcRB0CuN0GqNV/9vdJp4gG9ufGVnM+RfGJxkhqmY2Zs0OlQVyZIHzUWqhodjxM
yleJnioo04Blt6A+YgrpUm/2usz41Tcqg5yHy2Vq59NK2as15n1nJcfvrqLMKeg75sGHl5m2gnxh
SC5Da3fvQ0Eh7wV9LgkQ37FFVLeMpywCqyabcrq287iCCkurFjQ/Z0hsVRYYbKDxpeBHyZxGBKO7
7/MiXNV760NI6COFRLz81g/i1zYChzbNniEfGCRbOaPP3TaVawXDsh2g5cPpFN18G/z4gEy7gec3
IoGyxe9R9WoCD6LBwu5VF22Fz7COp31N1xovsBE2Kdd6zPEm/0aOdgc30bWwDdSRQbsrHArzyL94
6gE7zRggwSB2IB5XPCN6KAsXP0EjuhMJ2WKAziTQ6q5zc4vKqCl8r18zGFZjvlgOZkWhsltciQFS
wxZogMOcb8Ge+uEaHdCuC2S+t08GSkBFbLnNy/DaswZuMG0hG+7yg2jvs/dZc16kDfLxuszTq51a
RErkp3EHiGW3bevRmCjojWzdzrKLXyfLK5AchKByQdlYNx68Ssxt0GKib5QKg1taBopcETIjoZJj
wrc9LBqYhhBc9Tf4Jw/RirgV3R82iBhnZDOXpOPqSRPqvVUdshQNFNLFD93JtcuBjzO7CwRl0nmn
GzBE1qKphdvX0+hEaHNcRs+mezVgEBT2aNroNWhg2GrSpCN2UrZ68FHnLmqQ3UHwOGpLnlQmbnIi
o7+Mwb62i03LjeqD7rl9bL0mglHv3mH3lcfStOXDog1PEem1n6s8Tg0/BG1JPgDAbQfLTkx59ijc
UsLQ2/6s41CfpxthOyahGZcIdH34tIOek2z4dP1AD7hqgoF6rT8MdycLQ2UOPoWwiOiD9sW69MBL
Yn+WGO8rh7tKwhaiWL35mYkhq8Sln7KyeegBXYfAFlfgm+kXMNSU3clbMMivyE6C3ryKEf8mVghu
ek31vrU8KWmIMfQVHVUWh63EwQfpsW9QZCclP6qmXx8aTyE9u9KUr7Y54J6ep7hsctB9W4oDzWPo
q/bxYSNsOs8S40zETpALPh1t3ldAdaSaVR5joEm6LfyIwMTZsSfIF1c7TpgWzjfClHzGpQcg50DD
YWfuDqJeNM6v6HRzTuGY1t7wJBv/CR1imY3wt/NF6V984zOCJf8MVLx8PFYmMZD35zBu4LEvTYMf
y/9bTqS9CE3XlM3wOtdgSEkLpjshiocXWvsnFwf206tZgjN7AlL4FAAfT6KlRIwIK0gs+7Ee0SUj
wdS+jyXOfBgbTWYH/qBx809aj0uU+r14ZqRhUDjRLTA+0sRQVme4e+HUrJBo4HoUPZhZ+GpPZcg+
XTi+9O0QHaYRPyVf/gwsIEmocVkKpdPjhqB+Cw0qqzb/3jcwRcWokY5kJEFnpnPva0pZYc4asNlp
0JUIl5W4MUJ43pc/CwJzDasps/B5UjLiLoexnV5VHy4HtIi4ygfj1RoASY8ekNuZd50xjvgkUuno
PVqS0ofVKX7u7IdbzQzyY53xV7sLzroK6ns9IS72N1b4Xaux0ed+K1/oWv3AjPBGGWVoy8l5iT3Y
agK/R5XDafGLbRZ/Ki86bL3eIL0ZSHWhKfzWPGj4ZsUYtlm7IxvZVrrAfUCHUc2/d4sLLNoK6g+N
19+rRPgPUBStkZKiKwQqg683BDpxYhG4QkQ+7BR7s6/htYBzPDigDPEeI4Ct0cXghgkAvOXfblc/
KM4SXGnCi30dKsyHEpMX3e/+iHtXpmV7hziXE9Eeoc6LzOKdtgi3Rn4Fz7ZvG6jBESZhnNdi9n4C
/vaAGA4RSXRd5cRfThFsD5gnOZkIhhFVfYpyQ7r0Qvy4GPlw8IiHizMgEeD+gTIeP80A4RgYzD75
3xbJIUndNaqlXM/B+GGoPSFws/PlFqAzBc2WDGxejo5EuDCBpCACv3MV/N2W4VP0/jdrlg/Rfecj
+QETy4QcagoZmrQvxfMcNhB1otvuEKsKp67LiIeeCVd/1N9EDfjYo8USsFwELEo6jfFFf4agjfIO
VjU4J2ReIwSz25iOmAN8BHgC9IgLlFtQLZABpsJMcWo9nLald6ULu9C5xMS4YIQEs5DUuEUigoSQ
lw1arf6whft33gZbFmBz66hEesL7BRjTAhb14syXdTEQ/YgU/33r069zhuGeI0smBH7IArRmtKiG
6HqqEIHC2jdHFOgxrTY06JLUiIKFsHm8J28Y/+rWdnk/Tn6CbvNlDMpzGJ0D8dBLqDekptey8lTh
OzSfjCCHGw0JLnhYQVAzzGDgKEEKtpA0fawHQ2CKlNF22DlmXyGRNSAX0FaFGMoDrIZnsM9X22J6
0YhwZ5FBmpiFvyfQMwi1oWcN1/AwK1yOFzd/6OJ9HweYQhXvM70BhvBX5KWWdf+p2xnVj373+67P
/HY/A7P73e7A68Iy/A36/liG5Lvrg1duwJG5/vJ1Y0Kz/9k991Lt79XCvplgG/OIdLDM/yJJ1yOH
Dhp0d38wPWD0CmDQKXqIOX6nribtex/Uf/6DqPNYbhxZougXIQKugMKW3oqUV/cG0RbeFUwB+Pp3
wH4Rs2GMZqZnJJGoyrx578m+LYonoi5W7Tpr5XsmwaPuzWRMsp6bvt3I2PPxMKdMHwAsBXyE7Mna
DqkL/4ORw1S7WPc631y7yrrTtxC3gwzWZDQwni6+V7aPj9vGP0U3c1OOonQQAFmSXBs8CNkpr2hF
Rieu99GgBHGJ5h4WJJOijhYrSqIzmVuh+EZSNfyOTYy7JRHYFZCxlyqOvhpB4qhuxU+zHAKGCj7O
lh6qglthws+H311pql049l/xyOEn8/aXCOu7ngkC+12vNjZ4nK7vTjHvkjtxZUWq+rOE6DfU9ww5
gMJE/PjVs6m9p4Y+26v4/LY4HFdkSb4cQ5NR4NeHgZf0rUp5OmKCyniWzlOhnwtF56F0d+3rhoOp
TA/SYwzUhtT9BR0myYyJRFV6m3V4U1XQ71SKPpNOwWdV1LzBdmnwdHqHrFBAR1zJs42NGOQWfoRp
5TvcOLRBpwY3LGdFr3dxhL/cDjJQJ3D4bq5X5NvEwkMkvNDaC1l+c5S9NufsyL1crAvzezjk085q
+ojwC5+M0a6LY5r22VYrFX2jJiAZBETOI+SHXFRjkElh0qWr2NcuqrBZHEfCFJEq5EX2b5HHJwe2
IT5LPIUNCTKmRt3PMKr/lAlWpUZ89WauycBya/GxPs6lvJbkdFe+KQ82z5HCOGNb3rV3nYMT5D/S
5tOZQo5NY7nMiJPIhllfhEmlGBj8pznQgNIGI+VTYlrud6LO3k6B1Ghk0a9TJsxwqBR9lNLoN16F
gTMx700Yn1EVh32Zz/mr3JRaWAeZWmdMU+EqYHTJ6K/ZZoZ5K2ayMz7sii04vcUrGm3TYUfhWK1L
n+8nyo0vNI+mNZ2NmQ0DT2y6zcLxs4j976QTusBk0sy/yNy+2VaAtCgjmWJzsa2yePpJhPpXWIXf
08lrL16BDTapZ2Bs20lpepAk4QkKzI4x5HizpuS3nWGswPmAjhYRzbSpJbGgtStJ6Gc5HVPdfRNW
8DMcvXtaHbImY3w0ukC+JE9FrevfvVjT9KybyBmOns4/7Yk3uWm55uEz4Yp9RpXuV1Gv70HbM7Gp
/JSHgKNoLleNjPhJuk5s+EniXehHdx/7WZ9NN50iFXYIvYJvuSYdt+46+vJoSDZKEOUCePDkteZ4
KjLXWUmfiBAZzBeH8FGEwMutVVnURa7H2EdAmLTsios3oiigwlvb4a8gio+m6BLAP8ZvWsvfWsLB
ciNi9lHOf60PDVJBC/KsrH+FbWCsWo7oVWAEP8agexvwVQBtcFaZS9kFQ8zbBiCcUss56rmF/qOY
NdSVPIU6/9WNPopq90U28Mtuw8+IIvq9KYI/OSoEYRP/ZrXBV+KXZGdmF404G3boGrupllc/VNMe
HT9de7o+pFX4m+nE97LJr7jRN0wW5pWNa8FDDDKbukTRxsSalF8FQbDEdSq6mJg/640nWqznpD9V
o7/XtTgoJB2Ttm2TLT9u4YWr2k3cc5dZ+wb8EhSWiViR/4pl6hQOa2425sOFOYKPO0WugttpocGr
iHMkD/BSbjJceqf4b1ja9nZ2m55nA/dqKV7sUFAjpzfLTy7whiJ0j2MI7muVdBW1gqSzkaLaEUrC
/GFEmzCRv/qAsfjSnDFrKhZ+UdD+NRYjjywXmBu8JeqGeierBplYYrzvCWkczMkk6W9G2X6GiOk2
F6anP9LYuA5u9KPlNt6gp6PWec2Xo4RazrXvwVRuamf42ywp+ehilpwfdf6nH4+FQfGhLEJOtoPi
kxb5zrV8HlJvfh4j4I66m9bK6X+Mtq1uSV1icE2/ZxQUlG26WofmJI4ZRfUqRC+7u8kS9K02Xf+b
CvkQZJBsNVdx+pFgZDm6JV4uz20RPiIGDrPUm9ikF8uKOt72TbLPo+ndwmHKFfU1BBGBZqT6DYa1
TcIQDpVRgk+KX0UXdodANPmmFdtamOBsQnxbpeVsRzFGq7az0G3bmOLaONWT9Tch1OxZHdjT1Hui
5pjXhhtd/AQ1eEJz76tKEXtzv1Wyh6pmWGsLv9cqFnKnyvjTFDHSyICuaAigaEVWQzRw8vXs5l+8
O7u4CqddAlqgMfV7ms7f8mZ+kVr/tYhNFxqDbEzeahF6XdwSm8jKvzHGhWoT5g3qHXQfe543utGc
yeN7WhgwQhuOPRe9HD+5YDrEER7wAHHDhQyI+2DXu/avcrLhbBVyhC/QUKxyVI50XRvTJBc7YmEJ
yiR/ysxZvC5fuQGYUD6B46ktXfUMFuRV4mUbYAFh33Nyda3b8lUbofc7jmHZ4N5ZE6LW+yjol2k2
L7FxqVLt3CKEj8rvrTetVX7rze51SMRoHXQUt7dHXEtawIXygDRlgD8C2Nz4TbTZRx/J6m8ifquG
vG/BR2rAOvlcctJio4MeYmDAnjoruKZGIQcQJtivcagZ1/9ePBhAdcZRbgfFE+lxvIeuyH8OQRnt
YkrOn600KP9uBK4qNEaC/EUcLsHpJv0xtPLUjPH0ic/harX40rym7be+aRIqrGqLYUqSvDfBcHPm
uDrjQ5E3BKdxy7NcbQDR8dG0cNJGXZbBy62abTw6CMhZuLLrpMBAo5+6MkMQd+zoOTI9BstLgK5d
knVUgPcReOaSBFGnKFD5s1cUjPxmaIaiHH7aYB7aOgjfa6LuG+REj9A6LYNT6bmAvVBcrRj9ePkG
ZsOz3iavCkm5vqdBMH3V7bpFJONsm1+SjCtYSD3ek8kyTaJf3jlKCf0lnT0f/+WihIAtMIdDeaGm
pFe239tw8F/yxP8TKj85dN7AtTcAZUu7wfyZe174YsRpDzSIvK1LBQZBiffOSPM78AiHNtP/M5Fn
XKVu4VzDrBP8ydHezwV3Ob7y4CaSt6otiU6PmVmg9ozGu0UqYld4NsyXArUmD0M4jGjjLqTkepza
fRkEyNmdZXzMHFCrOVXlxXeqq2MnEqwf9kuzbSZcAtG4NepBM2Cq7IZTvOKtMmBjyAW72sC94roL
34iVM5eZizcaPip6lY2baHaDdRwbBZ3UG0+Uf00XzCuwPL3KdXFSEBc3j2zh48U3FxED89/OIiX3
RB3Xr8F77x4xOmiTZBy86BTUifWWmA3XBCncnTelu7KV7WnSrrqYzoudy/5VgXAsR9MFRLQGjaJe
nXCraRFeHl90Mpw3aNC/M7tXJPOjjxzfMjzTD53r6csD1NpKS5xlPPAWe3ZIKoIL/tT69p/H28N8
zyYMR6zkMKVyEcaq4pJP3wH72WTLuw+ndbaFGeOSCpy908fNC9HZpqHajDF6AS4Iwc94AQClyDo/
0Kal4CMlVHlqDRPYXU+BJIdwDMg50j5VqThPLb9uk5Gn4aU3W+n0RovQ7f995pyxrbaWLs6FG1yc
uQ/ujtu/eEH1N58AdQPCwarX4I3/LDLzjrwzPZeJj2/RCOR7WVWrYSSpOXrG0+NdTSwYrVS2b4PR
q0vfDxJbPyJV22T6oqawWXXlkdLjRz2V8/vcMW/NyhaMwRh8VcFPytfhvS/Hsxa4JGPo2szV8JMr
kGFuYBZv0yjmzeODEluUkJPFeCYuCZ+1xJ5qHDcqtrdkT4J9SOd5xy/ibwYfd0hcDz873RS//Fh8
RoG9Vc2YHqLOtfdV3VLd6PY2kfbaiLFrISn782EwiwDPRlryuY9MdRnd/DMY2wl4KvAAWhlvNyAz
v6S6xfXRvUnbrV8be+bwiyVcrQdC2WyQ4ciKyJWVBzNHj2NtHObFRZcYGLDi7upYrr3xjT4/2Dn4
Fkc7/lml1o8qd+2LGskTY9MEmKDGaNe42FND4MSPF+aA8aEVxqfl2+1ZOh2y1/JXoT09tRl29BBO
M8TMUaM55wGsTMkwn9dNI+n0tYqbS071JDlyDrqU9WEYCkrYyd/kgaAWmca3CIsbHETAM6lhWjTb
HCGRaz4POXNxKHnXx0snCFYPDpIbSeDg5jHkvzY62M4RNhVHx/U7g+waA5PaQ3LUxLis05TCq/C9
cn4ds2Q+KqYkCBY+0Yi4xTnjlH80xDFOwhdkrPwsiSGvMsfHb+eoH1MGvqMQgnBH7DyREmkvaa7e
GlmTLPBa41seRMhe/ngfJvUjnRx1Sb2u2qV+FGGyEAhgsZhhSVYJ3tS4rq4ZmOa1mP3yYNgDnZWf
+QAalYDOajTbOcR60ag6vXMLms98/x92P1modX2yr2mBn+kulsQ/GF/IgmBtbQMOoXCnQx4QA8i7
XLzKJAEQmIOC87IBH0mKT9VKW9iMVO3IWs1BqsBeOymjvL4IIwji5nAlqRaeVaPp4CxmKTroCC7U
OHgNyvjVMDfFucfucp7MuThnaIy7sO2Map1G5LaKJRn6eMl6sn5Oz8CsUBmcheVZyGtrPc6UpwLm
wOPfMtw2vhbIGI0dAt+28BNYjtG+PF6Smc4YEjePPTbc2LTf02YRWJnEHIqG9ravPoSieIv8uDqm
HqgkL8maU25SudnuZO7cqLdIlcNbJagYPE9YEEodJ3vDm2tY5XxzAxymE1LWa1rL6SLs8mSWjX7O
FBmjBTkdlgBHrLiEzNQFXOd9+IGdEbNw0uLRSuJj5OTWT6xG4IiSD8fzD5EIxFaHWX/whnQ8Rl5/
bzpZPvWB+mEtQAmvB1JQh0dnnE9TlPwxpB0da7PWJ1yv4z0OwJgkMz9n4cuvacAfaQEGiIX770WO
5bOTd9WtMBN3T0v4TfsYnDz8ht9aDdDAMqaf8+ShAuE5VP7gfDrFTG1c1fpSKPDYg3FpDfcymGBI
BXDIJ395iXTxHicy3jP/Ck5+EwSnx1+ZnRmcaqvOD1PYH7qob84mqta/l3JUQLOyPP4rA0Riieyp
/YMVmN+dsZ+3rYJ+nmP8P9v0y/ClvcvjRU3au6Bc3f7FjIt8ng//HSqUwP7Gywm1oVEN7sow9JMP
i+r07zIBkFrgcj4U4dzRMoUqPftRFtP3TkZ6wtdjb8lgOID2XOfMCNM5P76M8jTZM9JDGynri1he
CNLmHc5WrJdxAXORyccV5Blz46XhwxAlL3aGSiMg2V5SkmD4Lk24wN4o211cGuNeu83G7P1dXs0j
p0w9XjxfjpdyCvJ+5YOZbjAMEnKxp+3Acb01Jjy/nmhfKGh9nJXbxxfoO91LPAztoYlY8lC747EO
/A5wOsVnY84Edx2mFzzOLU92UW4fpXA18Mutu5eEyOBrgPzkh236iSk8B2BXDLQ0XvpZyRzAGHXy
3soZETntE1J991RHbff0+NIIQ4jCbXGrO77JzGEs8njX6Cmr638v//5eiQuf+C3TMHPfMNo99yAR
DvOc3HJXd4zRl7Jppj+4crhRvTZbtx9cRhOucNaFgyXfXCoPnHC4FYqUcTZLFQTX8ns16t8PUERl
9Hegws2+K2rvwy9gMecLliDyPUYKPfHZPOBHxpU9F5naIZsmJ9lHVMGVRmdNk3In2zD5zR8HrSoZ
3i2m6E2+rJYolsRR1lIXGnnDRNAB0tSo9pbJiZvJjZ9SEHWgQyLzVGEBYjD40sx4xIzQVvdKLjbK
Jndvlrt7fBFyElAUGd+bsmIIYfZ8BplZfav87DI39S7twuLJWhZOELHgzLHlM9PE4pTGMMIHYcGj
6WRBr++PJHbn4FAbUu9auwx3ppOPr6bH3Nj30vgYR3gfRAptTgNk8qPuBoaNO0zmRDqclCFM5vVv
idfvjVLa2LkZ6liDqvf/Th5r4FM3bmQXx9csMjHUN11yIBHubsgrlDvRKPYPaMu4Gr6GsZyrX11L
lxJQR7z1UxNsXUvmF1swAikTwTlkUm9kcXRyE/2rCk9+NqXPj4qzcvJ8j7ID992mfR555x43tu84
sMAG/HQlc0qQ1vxIC8TmBSVoKxvSx6gCel0IMOsbGx1wOzdhkB/NNooOlhDnBIc3E4+8OoxAv9Pc
ty7lElxPczfalZqkTr18yb2HY2123kOlzrrvg0OQ2xKQKxs5VhjFgk0MYu9MslpUOB/shS1cFFt7
GOHIp6GHsWSGQ8fEuGPUEGDHj5zxp9cuzvJpwBO7VPxON5vH0M1/26UT3XDfc7sub3xqdr9KU9xs
tzXOZhJTY3sbHzc/QnnMIKUDSZ5hHnW9il/BOEkYpI8fWHSYAB5HK6H6/x+tduh8DWboggenxGfy
IM5z1LJpQkoY1jH5MCt6Yi3NfHnUAz6REPx1NAwPnookdbJlsU6w8ohsTqtEKb0zkuRu1v3Bcjxw
n+1Cg6cXwST1lwFgdMC2TrjNytx9FBUF715sVZeyHbdT1Xt71qP8/a8WxDNmXLuu/0hZBnEoUQYv
IYChPrcbwmqd3e8qDG4rtWA3wtkNzzbg6m0AvBb40IA9P64zvqmIlpoOa9/ycT6NrpQb4ZYbP4Px
sQIILkXH4DtlohC7AwNL3YargZjVPoEfQ4/Z3628hpNT8DbEcxxdfcJzIoFRGk/xd600M+MigVVD
higYq/6acAFv+lF++YUP46wdn1yLh28s8+67YzSbQeYnamzrbUDRfE7rfosU3IWBemawRoQtUvMx
nacti1u8b8ZkRVvVCUBGqXfs0Vye8TKCOW+4lRpFLqcDBZuT15cZczIriBzwLwqXW5AE+2rhvQrk
2BWWxF8t2phIsLasKhwskCZtnogH9cOg4E4LwYOeUJGsHIswMJKnd2QWeJYP2YJJKkq1dS2Ik/hw
Q7qjK3WPEz62z25GlLDvSIQVdUPSGqlnuf3pGeLufYY/KMg6/v9PoUp8jVlZ3tuGf0bmF5Pxum+8
8tDElbl+fNuWZKwe9cIlZg5rgkU7V410uf7X3sFtSA6PB352xmgx2B+TlhNUuIm3+fexJ629caZB
nDI3iGgsIPZkeUvzmRbHx53S8YvZVqwkiFw8diTpakImd5Vg8bKT4SstWsGFFQYnNiDNz4P93OYS
vyvKIK34iKFgWYhEHmlYe0vjDxxEbDomSTReabiNgEodoXQC4XDxy8RtfPcdCZctzJ/w6FRPFhl0
9+C2QX2ayni8eiQygTcuJa6as88kUu//HudIJ/rIqhEMe7V7CEPbfx9qqDREuf7d8b1VifWYmsPe
sA2xLSGmbIfQd3cWmhl7MVR7Qja5eEJWh7an0H205UQf5lzDVRyeudHUc0I3QrCDkWxbt89T4X4z
0iC+lK7mGVGtuOYEoYD89Ei2Ls94lKijr2fmMhYZvoj1Io+dR9IeXoE+MSYY+CjJKjtpnrd15ofO
Ey0h1t24tU9RMrufokQ0DqZjXebF1a5IbVo9bAB8h2fBPcpCJcStqeMPoykgOiOjDKyxOT+aC6MI
L//uJS+kpGfZzXZshv5lqs12mbHnH607fk5DimDhafmsgxwLDPfy4yUYPAJQExskgtz/+K/8sCeX
+c8MYqKFMHyJQk6PENfg9t/pPhNJ2wxlzAjZ5ySKPesrjvvh1cuz+7+3ztbktaha/6tfZ5e4Jpbo
Sl1EjWzq9ualX/7jjxfFYpKVX5fp1oMjc1F9T1UHLoIhXU0Ga/l7ods6hzjJ7xnn8g3lA5Rqp+r1
Q4pwesnmFkQHbvCQby4wyW+6mHJI87JXqvCpP4zaN/dukugdiJqbKknw2VWUvUQYY1t6ZZkP5Yfp
UV7GRdeRihoopr3WPyIQnaF6f5ZA+k4+WCu5MhzZHf2JgQ3wWlBV5aWYQEu4YxSd/xXZKda1aOIj
q4TxZgCvPJlVk39w6EMmW3LnRmMzK1FwUcKIGWs7u9/CwSxzSFuhqda6yI5e1jN4bbpr2jBgyCfl
XIrat7YBo6MFhPaCvf8ne2y6m7atELauVXxvAa4BDGt5l7P5rWKRUioC49q6wfdy4ZvJnl7oITBS
JLKtKWysM8DZy6Oz7w2whkuRw1RFbxPXi/YWDqDDjLaz5mPKeVlkBoJNROXtieGJDVLlXlSGIn/L
l+ayJGBIp6dI9APGFDZsqKR1nkZPsJGrbIP9WFVM1hxHnDsjvRkJykkTVcG1lJb94pnNa22TcVKC
4h35B/OpMPVTO1i/oENMl0iXL0lipi+xEVzVDNq2MgegMGFLRn2ZFLSNDV+doEUMbctfJew4WvUO
Rb6aOxSgTdVoSCsgRqgM0vYU12yUWz6EVK7sF9DC5NiAzgKxmJkGD048/IlqwyUvFmnml4kEPx2M
RNoZAbL0iet89npAaOmChFtQcwlVNZnt0Ns+Ppe2CIjHeNkJh114ULDA1lUxUrKE3tmDErI3AoVJ
R0IU913o2jYN8MWYCrlxm4Cpn8vCtsqlLCrFHB0fz7M7qQqcXkhplef5UaRqPwMnOKVamxdC3Arq
DnVQJVR27HtiPm4dkwBeVGnLx3RXWS1Mg3xkFO/G39PayT/sCIw1SUGbwTzcssclEUoWkkzRgOlE
mpcgTjGFpXlwYlgx73qH+Toln8f6Dbtfo0GPX4L6cV3a/laDKdg6U+8+GVH1y26mhquAX42FY3Eu
RbPHdaP2Fv34+SlzSWsixnAeRXfHFNOLK2Km6AoC1cCImvRIStn7OERLPWdbQ8P1R6Ie74KNjoZT
HrrJ6olGEElVgyFOFdAFo2umG2s5yDc8dgRaJgu8MBRl13QovtPMFy/SML9l2WjsROGr06xoH/w4
vHqdOGI6Ld5AVJOM7l+Zqr6UjtOseVKDjaNl+8L2AigisTFcYzXoJ6bBLwNEoH33+H8VodltmKjL
PYwDhwD1OB50DgCq0CGF4ZwW4OUXN9G8CDr9ou88/kraKaWJ7d2jMSNwlycNgXroOBg+bAjJI0ma
WbLGgTacoQP6NPcuR5zvFAe4/cGG1QbDpl3aqy4dfzxkEnvCxklBaCwF4dzxI+X2ZdQ22dNFl0Kr
0KvHvyhyP7/nLB6ZSuO7PyieGY00FKUYUP9dYKrmgdANKodbxcs6Iq8ykfyLep30zXvnCDRLl5h/
VdusgWniGyIqW2qKZLqTHXOIsrIkzUdn3tQuAHlDuptwASemsW1uB6cR+LfoOuyKtQ3wk1zME2UF
UWHC1BObgX1JJuK9ynpzlz1pQjjh3o7yYdMY15hS5m8uq59hR2FBwSn3I3uMSodIcwf54hASXzkG
ppetBN8euf2KiSPi6Fa7gdqTfeSgNqOTZcbNuYZ5cAwcGCba5alJOXrwlxm5D/522UI3kysiYR5k
YIYc8Rra8ImxcU3S/y0xA1JfEQ0ueYj3ph93JyZimLajBrhe4DPAWwqMNJyKi1P+/xdrdqH5BzQf
UbbSOg+cK3QyDmYtoANHY2g/DF3MP420UC9N5eC2WBoirFrmqQ121SCWMbJIn53FNmK4ZbCeWMS1
p2T50UwaEEUzHgfkg10xYi6XyDMbKvGK9XW9+MgzinkV0Af6bg0qBBV/64WY/5iwDHtZIzj4KlzQ
B2nzMiXh6zAW9AIj8woZYpLLB1gpMWmroCkOLBYb73ng1U99WA6vWjh7j4zswVpuPfzX/bH1xSll
CegFAc2517pnEGRT9RO72oiEXTJW8j6oJtiX2l9Vyl1I7Pm0KsCHHB1uO8az9sWVdrWuyiS5+QbM
4orVcmIReJRPpoMLMjzK6AdHL4Cp5T/VYnc6+QnJbkzd6bIKChRg9d2eQZeZGf/jkhv7lNiOvLdJ
PYAr8r9QevN3xWTFECl+qVjTLbCoh9J1BrxMjPsxChl9nCxxFfcHg2yoYSpwg8uQl9Tx1ogMcW5y
u3qavOK3VXrTwRkKMvPLr5T8fsNE3PtLwpaMEIcQbwlw9UT15i4WZXsNOhIHTIcGQhtpfQ6q9ptl
oHzLxhzZZupxnjr0xvWcHMvaQy8T9tEpi5FHMD/hDHWOVomXl1jb/N5PGPrh5p9D4Xo3ywtAegKW
NtIWMLPXgMhdvqeq7Dw8E3QAdB7O1ScBvZmX281RTF/Gync2GJZBrhblmRDJfJZBVG9ZtHBp8GUT
6iLwS7X72VXtLx1pccod1k8YoC0BpajxOhGGXdiGbG3tC/icsNM6Yi02zOOsiA6pi7Uq1uSSHjPT
qHOyfRfRKNrtYnxnjduijj00MT8U+mDq18wbXqY+Buc/IJ2ely+t9iWdKwe/7zji1up7rOGqBpYz
tPnRq7lWhO4/GuTsxUASYI3NuZctC5R2ITCG85k+NW0VQM43w2NjoLMsrY0G0XsdZpamGg0rH3ik
bfLaHTP/AQirYJ9WlNnG0bVjGHw2YzzgAvyDPOIw4XF3HPOpNhK1fkwpaop92ApVewKx/kw9Vqxx
IYRXtthK0sHCvVYz2GnyhRevclzSVNx0Y4VGwWTpPDiRfRYg0bZRXeSHrGO3YdXPkN6iqr+1VBcf
ts/B1omsXXt9zFITrL4sPwTQasr4FVY458wOkk/6u26IUVdiTPfUPsSHZJvvidpyd7WyXM0Ox6il
ZgSCeOzX7E0tWD9gnIZUFvdhsamUhvsLpBctpTl/StvIAbqE0BLzEGKFHLPDKLMXLP/YDyX/krUE
JdOuuLP99qCzOv9qerHHzxmxsMp4x/m9NqT0zzE2/gvnBkp6/LOl5YWQNV4oH7Dzhf1pTiss2yCV
0sjszpMR603kKnc1dc6LX4VyXxbzHhNmfoUvxgYz4xaikCGYpa+lJeOfvlyXrgmWIJuNq82QBEv5
78WesgdUn10IZL5C9TdPAAxfgoJ0jFm9gxGo7izebA++PWSbsVwyXxE0RnCvK3KMIwKqDdAVPwYA
6LBBB6MmNmA7ZTF20rSuGBkvT1lTjfHBW0YZXTGeyiIwKTPMaRs3gj5FEPEL4sog6X6wBmc4ly49
d4cCp0aen/ClXWY6bWVxh5r2BSiY3EzL25Sm5t//uKqN3R3cAR9DpppvJAaJRGvfWs+Wi5Zljy7v
vu3sm7KnX6dEkwRUj2PPgHkare+5xA2OXDx9iSnut530YZAtH6u6Ls0n3BKoofyoU+O/PZDGWK1O
s8ASJIsmZC5U1GdnGY4KP9UnimLGdv7TAFOB5c4aHW44DYOML+ZQf/PmuDjhPvOBeyCMdl3jbdO+
bq+P4m7I7e7eA+JzZRS+Vhm7TUcqj10yNS6Zc64UN4M/Evkhvona/sGvaNtgE+ib0Xq1iPYfNT0s
MQYjWAOKaLbtDJECFld6Ud4IPjvMZpRSXOfSxC5OQ5KvVT5MbNXtUsyjdB+t4R/6CqBlZ3r3DG3i
6mjsZY9fAPE8/xUETr+W0bgL0d++4Eos24Z9v7IOj07PxWJ0CXLVMTmlvrH1hxtC//OKBM71KJF9
qasNc5KbAtvAujO69hS27WcqWNNpB+33SDDL5JBhpVLuyGtU6H4vCIELA76aelR6U0xSFhmKQDTK
L7q49296nicqP3ELLkX3H803pniiyd09filaa45WVU361NvxsznHe23a5tPsh8M1TarzP5FiTjcE
box9vbBwYVe333QQfZjTL6XSb9YIz+LRO3CUh6ci7+cD4hR2kXkSe8f4rcFRPo3pxpwlxU+J9k9z
TN7A6VImLnn9rHO4bxLDAdMV8pPd4iBIxzk6x/OIgrsYA42kzd7ccv6MDTZT459QLLLQtP3apr95
HK492+VmLMGCbaNh43wGwEaWT6ip6BoZ957J9Zt4Pw9GHhY/MPFhCh0Q073qBwifLcqsvwqa5qaW
9dCLO8Ty2Tr5eP8UAX/fsdk5zbLsvTu/wPHhdOSCpj3kCOnZfSMBQt1bQmAvKID8ZwnB7StB1gRX
2HzWqKX7bNaAcll8tSVrJlZtnsAznzHPQoOm4F/aL9Oifkd6RtTMwwYtdHyNOhgTwXJoGG4WsAkE
N4HjA24iKOegBMzOkjgN7n5UMBqqDGc1dPaJYVi1nfywPuZgfvAEKkZwS12dSej+6cTGA8MJy5M3
/4oMhwz/Qw1smg3xX+Mthg24tgfy640/vBRADm5x4p0q1vBkq/SnKqW+EgdLVrPCM4bgQ5WGL3od
1VOxgxNKHKaXsMpqajJijeO9wUo2mFb8ZttUdJiGrrEA0oWBCyB9bgarpuF8kW4BYBPXJnC/YLy0
0fCzbnFguEzwz+mQGmfHPPYs3dsxzDK3j5N0UQGNscvvMetKogSYittvksUGMPS041Ws832yeD40
u07mPh1/So9Y4STfJmCO2NvFLQmZPZmmoQ61Hnhf0RE2w1jGO8J25JWX5x1zxgFzY86S1myhAuE7
EL3cezMMwV6b0y6UhYUb9M3uc+TjzAZmRbQwQQSQHsxpmu7VAw+P/EMW69HERpK9bJ5VBbfSJ36u
HXSriE93VASMLBbnekzy8vw/xs5sN24k3dav0vA9e3MeNrr6IudZUmr2DSHJNmcGGSSDw9Pvj+k6
53TVxcYBCgZUljVkkox/WOtbvWQUxtSWKagReWrjRPKF2Idpp/UK0D77fADA4TGJu21qi4NCOmTv
ZgljY3KNq2kK7vQBtE+XEQaUAHx3ItA+kYEiPsBisxNaNscOg1uY7xa7Uve90Q9HGLFqo+NxXEhy
Bd04HTYNo+hi+RoVmEGcNh8eIjdvkcoBjs9r/QDb9NPoo/wucXjLNFZF8xXd1SIhj4odr6zKN4GK
Y+eJ+VVr+mBuXBHIDISHA8PYA2LrnzB5RCvZqO8eT4BVmQ0vZTJp29HEsZu3sDq10gVdOl/Kt4Ms
gqu6UXQQt8MiYwqI5ZbhVFt3YID992nqeUMsVGIvOavguWjRFWpb9gnWbw2L8NPpZJnj0aim4KUK
Xz2kYxs56t1q3mTeBmRMF19vw8YpIEexIKWBmFRCvdgGVWsGQjxxFbG32Hd1otLhpWYZCN8q5kF7
WwqVGeImfyC1ckiDlCwL/OVpzMgax77YuDf7HPhefVHg5YnE+D2YGXyB3NxaF22c8xRq6s7b2IeO
xbuzPe/aepA2oB8vU11ePPQve3yT8oRfbDXMi466B8pa6tYz/SJCvlsX1HJRBn03HG9vd2OZ+arm
6n7UfqS5g2S3TBlKu8wa7CTeeHoT7kxXwxmZ+uKV0pf+LGjSfWuSgJcngbP1nJZUPQ3gwZC7q9Ds
gqNufbfAWzNxB1gE9q88BCB9QtscqbsbQGU3xLw3RhmSsXkeoRNWEqQo40diJBnA1ds698JNXSQg
tdhSaEFAc+0lwTmyCEcZGQSy0lDlkTQGuehAUJZjGfxuUx3fM+8ZZ2BKjCi+hwFwFke0hiBxx+JX
O8sAyTLz40GXWxTl2X2VSNgscOD33JcjyWbRI8dfPRcRybF1po/eEvHjBI7yYRxgBVqkBe1/jz3K
TrrAovuaABRRbkhoql6sOVYci9KCnW9ysnFG/17QZDZZHFrZ82b5A2BxuALV5DM1dqwa4F5dPzbS
mFesFXot+lUDHsQdEiJYOmQAnlQ4/hJ92a3BSdRXSM3PTjHprxOp6JlCjA7qmudvHn44FHZqcNW5
Apl7TjILtIuBAkZzjEtOjm6vnjrUnW+TgmA4INZa3MQvvBNPwYBMp5cOc6TBovIwjGe/Y+TAyg3D
V4C6L00c4HzzVo4JxAVLMOJDnUnbfAKz4dsGedrf9Q22rmYcwieGByjYe4zpdBvFbfLnGNGhT7rg
dzHBXjE4QxREUPTYcz+syrB6+50RcCs2PHMuhS3ZXmFfL0jwDJYpGe2LrtGck2EG6SqZLGepmLZv
Mhu4Xj567UFUuSTtiyMThSFIc4ACe6nrcMAE44qDKxPrlU6q47DI9vzSSBiSqJp2fTtUF8cPXhKt
f0PIvEYVkD9ACfWP4e2zalHbHHIUOFNWP8Z+/xxFkjgpbmXYF/kynzvboctdIAbNsB9wr1tKsS+n
AEFcQvU0oIrblY2B/qlzcELgz08IttyLiTB4Zjn63sd6viTEd4uKO7urmjQ+5wTWgAxay2EYr6NR
nyCRRkenQ71VtT3Jt3MVXGKKq5CGbvhS/WESHySjkKJCRJ6eFODiOl8dqGFyGti9hmZ6nK/qFvSS
sjcEPbbXJjUvZOm6+9pm8uVigWbRw6nW5i6ImeiSsKK9Y/yEYHo+KWQUs2fprfW80bgr8eatkCNj
bNN+5a6hwQibmjvFnVq3bnhQOXodS7c/Re0QFNaimLZSPXqrio4RBXkLmhO81HY8HULgMsQtgHa6
CSc9aswVTeWP3Efw2TANfiot7VfPkhd6gfsj8E4if2jMSbyKjrT3uGmeZQBfOptM67WrfHT7Q4tT
jygbAn85kW5lw+35qAUslCcRF2sn9rWXrLGY5JsxmRbzTNMS9fYGocZTAk87nLnr82antij+ggh7
PudttvNtJH63VqcxKsxZhW8gp+f3y81QgsnEpZVgNyNHal12XrYaQ50n/tz6GWbxIfkd9iUKoZLb
08iycUUeSf0eoJddnBnYiCuickRJjujXv8sGkWsBC4MeQo7R7qUkPTPqFeDkMNhMPiyUkspsc7vY
pPQegkihEwPo/dQbdbHA1nzXArBGVMM5ZOKS3Uzzdlwk7o/bq+NKxss5kpmr3YNHbB2KwJs+ltEO
VLh5EuTOcDZkj97q9rxu0tqkq5sHtSJIWFw4rfWMih0QOQGFjFyMSxNp3h45nmLAiG8KT97cs6Cy
I89AJMyg/D7Y6MQlLlwzJ3hnKMlpaOLyDjnwuNaRXh6z6l5qsXPNYrboXutfDLOFSeh9yTn9EE5M
vCwk9t3eJYkqCeY4EpywZtE+JKwddrdNLIK1vawfAm24b+YOTyb1izGUJyqu6t2sSD/ENIJsuy7o
1ADuSicLn/Ecst4fwgPzQ5xYvdcdmhFmTjIK2P04d3bwTEgYcoq3EM+YTrJQG6DCqZWHTQIvJe7j
avzuWSSBIaAmwnNYpPgDt/2kwDyljC/FTO5xQL5boc/WU8WbqYi0ZWdI+76XCr9eVbOKooqKHqqn
wAxBp0ioScqFoqPq2RFTPVowtb6sOS4PYQvDoL6gCvOK9HC7FKYuqY6uxWremIb8bmBcsBhEcqqb
xv7zeu+nWDswkYT6EwIIdmn2/zyqUXoWy4m3tQa7g6HvVjpwfhfIYSw0QBUrZaiG3BW2x+YhGJmO
9+lw0KMOWXVSAfd0QEjdLhGGj2Ifg6NuY1XBCXff3CnPrlXgpNcuGB7mGTqxE+KUyzrct37M61Aa
j0q31GukL9qxiO/D9EGLiuSum3D05dnknRK73U1VZQE+RE4DlVo94hBpWEDhUMuBKCxuV/nvxxsL
YBTMSGY4RJ4mkoPJHx/2fWan5FzKtWX08d3tjwRFZetBL4eiZ4OGHuJNix53M0wteV9eJfY94aSr
APcRosnxdOszRB3uSqHVZ7Zl9Fw6/DmniOy9LdkbqkbFzwZQJ6JU+CFI/bhVbI6pBRDMWiYXYylW
iR3mW/yOlinbt7QmyCsebQQESlNbpaE9J6IaFp0H0bXsZ+NJEWfFa1yK+6CLs1e/bDaJgWq+SlLr
OasysBOkiS8bA30RVtVXXATFqrbZ4BSB/5AELHhuEyU7CNjZRiiOUGbRGECftqJQ34+czHxFQqtL
heWTIhH8KjZLASy/JNbW9qZmVyZIYpaISYvxWarIhHvn3OMJ0W/SfURIFy0EW2001nVAcrFj9Zru
ZsM7ITIG2fb6tKYJaOH7a/41yttzC24eiRemSth+oApGmwlOZ8Wkwhdu8NK40bobXX3XeNWzG/jG
2RGWNeNXPO/QZ8OD0eXJRXbys9XIbnT8WFwHkzFfEAAil2yTmdB8jsmAhcabrrcnG86omLBtssNH
uwWy3zMpipMA9HxiVec/2zbPMw9j478EQR+9koc3YI/3OVYb+KXjHIhltA2tJo6qfcHDm3YCAbEM
WL8Bp03rXYPY62hkxllY0NJrsrGjUKkdvIJfjOD0Y4IbYS1x7qzkvEVI6aYyDy+XY/oMPKfIYrCv
nnhiajNq1VEnPajkEhkNE/ZgTID3DntuOirLIc67lV2Y4+n3vXeTEe3anI1A0FUxbDkEmSX94JLx
/HTKoGgwhtD165CG8aHsylfSHOJ9WKef/DbxI1KidqFSwzzWrle9eMyb14M2oGtX1AJ61+Zr3UzJ
o/ZH59Ft7vO54quGoDtofrxxeplc/WKCOeL+cJRO4IVomgcvLuRaK5IfPo7VKyc/20FLz7eQSThX
S0FkZgKhoNR79jTOCAJDFeTljY23Spt6OiIvhLUxxcBhpuLLDsRnlBB5BtgTJfeoq2ExNIU8dnVm
n9JWPxo9ybKY+uSnz6q3iPNfVlZ7r6CH6ZVS96c36i/zxmEzeIADi6R6IFwIFN0ZIZKir+KFKlGa
rwzJSYDTGkAG+I2lMe8EsdZkZ/jHyCZADDGUbVGm6rkVPIV1Ye5gs3towzL3iHALfobM/VdwYgiW
7Sj+rndacQgM6ECqM4p1prpZr2SDnhGJODNHT1eFzgKf+yC9DoF88mewipKFsbYHU50kJpGNa4dX
T7oF80OoFl2hRac+/6mrhJY47hkz/L6IfQ/6LRoRvEGRerbYnh+tCh/EFJd4gNv6nKhQ3eVNApGs
1KY/Sw+pIRG9rezwPTEl7eJyi58VcimTpn3Oj7nrTPSgnW4mb2bvM4rKi+xMKPP0Cq+AMSeVM+35
Ss3ujz7qTm5bOazNsYZkGdsyRDuPuoc9RCAkffIDvYRiyryrVZGNgEV4lzLCkTJ/pIqiPJUZbgRa
U+dFoCJduTZbRnBQyc6b0ASBnf60fY+Iotu8xY3t0y3Xz0wQc4JW1fOMhqVMHvWk8x/tCKNrTE9U
yuxNc7LhHM9wfxNPhxWzaY4s5vxW14ldEfvTWpahBmSGG+LWPqVNGWGCEcTBFCQpD7o5nBWbL0BI
BcqQ2xAizD+ym5ywdWBq9EF+tLvC2olUdkfL3+pjR8zDPH3k+WyxKwbRNBf2xJf2sgKK0gyUt6rb
JVan3zl28DKxQoUBRZaSgfcADzPYCq3rnjLURiTS19NrlAUgGPhc8Df0jkOkofhsEN8EUYlks7E2
bPON9yxhHNsV+mmM2vdp1iH2FnyyyNGsw+A16gkHy0eLPHMNNBgzvtNpL0PvHSIW7lfVVUtk9tir
ZGs+cNLD0BY52/WiSQB1qUOIC4vrvCN5QApzHfJFldsNqHaKfXYrtY0g8VZCiuxqekF6FxQSz0ua
vzU/mLcN5xxBxu85DERQbC2FcM4MB6AytkLbGyzkVlASib1Eb7wJZvdf7DkCHojiRMqkuY7iKLpy
MHxSjmHkb0hvJkpil2f5uWOWeXTmKVxqZr/gu9o8eXpjNeTj9baonNokuOS5eGf10p+03mNZPq1h
H0x7akgbFrhy9+SYD3t86MOinHYMCVhKVGzPpSrU9jZChsS/Vp3OJjAHuNq2g9p6uTcshcjiZTKU
4qtPKnQ0cfESds1bxcJ24Sgzu099LTljfnOXMwvL/oyIFCk53gS7RmJLaqsG5JU3L6ls7mO9QZc7
f5TrEHytIT/Yo1mveSjmHNIENmpCfwwHYTwjByI8g30eXLtiw17d20sjjpYMLstnLz9kOdH1JCWj
j7Me5jQDtJXsICP5ARXwbtRwZHSTzsuEnaVCl8LvgOExcByBQIr5gWSQlRpQr7o6hxqinKvN7GbN
cGQG38JgmJNu28Jvt1jhwDOjj09j1DHhg6P1+Yr1msSh0RFdIoV7mQpTkZ7bPRqk7WD9gIyrSe+1
DqAAyJIYo4kmGr8uZ5UHvtGH2AJQIDsmQ7s63hLn/utr+O/op7j/ndDX/PtffPwlqlEmUdz+7cN/
P4mC//41/5v/+zl//Rf/PidfdF7iV/u/ftb2p7h8FD+bv3/SX74y3/3Pn2710X785YN1STDJ+ND9
lOP1Z9Pl7e2n4PeYP/P/9y//8fP2VZ7G6ucf375EV7bzV4sSUX7786/2P/74NqcF/td/fvk//27+
+f/4tviZR0lX/P0f/EQy98c395+2zvA6wGaBtsZ0vv2j/zn/f/Ofjg2VNEDs7+uGY1gEDpY8JOI/
vjnGPx3KIivwHN/SeeTz3RsBi+WPb3bwTzuwvIAiwDRtVw/sb//nx/rLu/f/3s1/lF1xL/CwNn98
C779JfNQ1wPPDXj+UTw5Lp7Jv6VE6uA7ITCxjQlzu1zifsClgolMEgFuiUOQ2o8OB9ayIf3oP16f
P3+Q//zG1t9yC39/Z9fAK+rrtm47f/vOiYgEKDzbWSQ9XbE9ZU+plj4hedsa06+KRUdetCeHAzcV
9kvYW6+6Gj86e7obIogRwaE4cOmGC3jnh8Dq7z2rvzs29xhyzn5z6UyE1HW/pwEDIA5RiWaa8IMS
D3z5/r//IkZg//1FZNBmm77NXNihQLWcvwVHdhg2XR0ZNjwFIHyGgd968MiNdqfXVJHNbnfBpyo5
DBtPBeu0IH/RLbUthKj3aGg/e6K07dnO5k7CXKIiJ1DMCrO3VMXVovGGX4r1FQdpZfB1s2kZ8ETU
ENAvrTn5x8JIWYXeB9m12aqZiyErPyaW+zNiCrRqKGWRsGUrRwYoaeos2TCoJm+vDZzlqPdseRlS
k13iIhbqS5D9rsxIQyvMk+ap57D8Zb055UOvl1+wIhZJLImy6KBeRKbEmQgAYdm2GP5tOcNIvIXS
gl+jXmjLNtaOXdjfC1c7Tp0NhMOS2Z2ddndd8zm0ukk5BHU7aQhl1IqJyYL36HMYLfvZ5lIFv7jd
9nU+RdsSl/Uqq4PXQMl3pBIp1XRy319tEBFFQ4o2HtFpMfn1odE77MrMK7zOWrY2Ewyn0o+6GZir
qDCcVVb0+R2VCvIjaBQtD4KlzuqByz7cTS2N/5TO6Yiy7y/WUB4g1DMBaP2FrDBGBmaZbHIyNCKM
DduOiRIzMZKr4RLMLwZEuY7JS52cOqY9uyAR3SXCw7fUknDc2nAIGHSz76wI6wY2iuHN7LYkO4Ub
VpjEiiArr13mYIJjn0JoVgfiXHPkSBRSPT1VyScRLHIRWNFjUAPeJT4dLpZP5nxMj9nAqZRRuJSF
nbKbAroVxRdTWlsOvFdO1mYpAhxI0tUfkw4QqyeVv5+q9TRuNrimoasVRJBMPvFqURwgzALDgvUw
W6Zkviy7sNphoulIOgm99Rg4G90mq1MYdbokqpgxbNNPT+WAXqDwswe8S3Na4meW+e9jpH0PHX2p
Y8Zbs7H1MOeNu8r5xbYMRY2GqxbF6J7a58GWzcHxALAP3U7XMswBBGKzNZz4AdhvdsOw74ChbGwr
vsC0OBRWsncQ34F2HVehi16a0eMiNsmqlt74qwYBjneT3GzdthfeXR6Kt2HCDk2l4gKBYY2xCGCT
MVbA5T90ursyBnQ0FSmNFXrSAb8wkWQyvotq9zwyIltgeWWMgyUB+op5wNByUppG/leZGBsJx6TF
XbJjYLBpZ17xAFYNhavvIPyR3Xvmp4iVmmGAgBu/wt9GgzDkH07DZMNGbc608WSDN1yOnv7GinIV
l2B39b7Z20KZRwmHnl7ZXLONeROGdzd4brMcYPNAOuGaKvIYuvDgfJUZiGC3jswVOTnvOaAr20Xy
SrZjGTD2EMYj5aVYji2j6dSvTx7ZFcwPNYP1EDGidBnLskGs0xfs2+o8Z7U79Vvhykfh1muVwR1J
SSxHQWqjZe38RTovRkrNYfnA3UFlJkFTWWohRL/xjkK5J8tyJ0xIXLAkb4B+0pko0ct0FtGv7lg+
xgQkemX4i0CKDDuE8SOvBqBrOWNWFSP7Bk8BjUdRo6PR3QwuLB3U4Lx8hCFNIXjkwAatkMIVKkhP
hVqI62FeQydh8hgJmyRypoJhyW601vp7zNMLTx8fG62w9lKNa8LX1lwZE8A2xAjGSJ/t2+0e2OlT
L1DiuZVF8YCYqxEQxAP/MzNQttMSuK9sP73hh8j175VGRymLNtymBexju0GFFlWflhW+h9KwHvRo
JIbXgeMEnk0ubZTc0yuAc0h+KS7RWHtwEvWp+RPaf9f/IAqVTVn4nNi8wQyKB7zIrbkhiHxjuNWz
1NyGmNTyjm3wGeh4u2zd4UGnM16BwAJgBgwUDnpkig2KG7WoKhz0RF22jLZZrndE5fWIAY54WjEW
Gg8gNF5pymhaJOP7oNyP4ijpOhF328f62ai4uEBgsEh7KSzYOGIUH0NScXJUsqbLBXDF9yGMc17U
FrMpysNOY/jPVVdARneifOXG7kdqGC9dXsLXxLxHECVEb6JaiayFopJZ1UH6TrtB2nmF5rvKcxLP
hozqQ7bABUS4U3n1Dj1h1VRCO8kjKrtwY8Q1q91Sf/bS+hdgpLt6BFQXob/xQgQagV2gFi72+RS+
d4iHdk5XOdss8QGMT2KT+axSkuAt5anB5Gx6LNkK7guCO7Y4S6YlFixkXxBLRWNNm4H7EOScONRh
RS4ws55F3b0Hhvfe6T5ssdhjnl/Ye+Q5/rLN3BpNnAuLwMyWQcOMXKjvICMHVm7xg5lV/nbykxO8
PG+N07rEZHiQxVmLITRKhBrLpE5emevPTwLEiFUfbtIIgXKWFQtV5Fe9Rx1Eo7ExfZZBjDA+EwDj
WBaPTGaWHFtK8584KlnY2csEwDe+2ZXd0G0YReovfVTqy2IkIgSR8TZizrAAu3uPRm9p1777YDfI
pNHF+QS1C+Dj2RhvDDtFItqQuFU048FGlskQmUtIeGO+tsS9MzBuYvQKLNat1SKtwyvzh882DnC2
jwPOdt8DX+s9MjGM6WMJwRtgvqkX6jV+l2pcOXbM5YIb0+xz9jl1swLFdAmRtiDgHx5EW+DmL8Rz
7PIgacevjGizfS457znbMKWqEQs6bGkJZGkrYmJDnDfM9R+o3QTYgXMdoSbTjXsJ2pKxYnyZBIEs
EASIbk7NryipssO8S+nrYSbSdeHFLNKT1vR0t5aGT8TIN1bZ/tKA7eCRhtHCECpa9xgydn7P3EsJ
xgEsLdszbhzT3HZjf6n9Tj4mg/kc6gQXF8ZcuJhZvevDADX2ZA+QDb0716mocePxTLIwdIFbeCuA
PjZXphU8aoSZLOCLvFRkKCx4li1w0zOChNw3hc5n73lHhNFkgjgEw3ikmbRfBlubdWSOK5YipFGW
Tra0svK7MwQeSWSw4ntmMIsA9sUKGeK1Zorq9hCiJbahZap9+B177Myz4UPuYb6RvWuT0pPOKGa/
z66O069ZpJdbZSaX+YcB+LyNMe0Ojv6iHPOOdcarbP1xV8/QbpbOlDKT76/ZkpJE7ltQbXsm0WNF
4jYn5LZxOcd0i3A2fzoSHa62Y9w8NxYUwgbWbpApIG1jTChW6O8t1BJD1W3CHtvuNrVYQ8c+T5aK
gflGddnb0Gfuo6xJFqHwceiqN9Ws84Awp2jWU/PMk+Qx9SMeyAbcu67q906rQbppu1egoeA98Umt
B6NGDWZWOzQDMN4LARsrnOKjGfxgg2itPFxCi6mP1SFBeAXsv7PWkp9m0axirGJUjfZOb6C3EYoJ
rpIwKgPrArIve2W15g8zgX0xzul0Lrgpofxl3sHHoUJVGsKPkUnTYRqatda65YoNSorWq9n3bV6t
nqh4jXkouDdVwqUG/f3EJgmqkzM9seXQXj3XXSd4qd5sGxeVTINmM7qdJGbYBsiTuXLlUevFUMkP
ibPUMnIJqwEXWq7lL3gZ3kv0GVjRXyEykSM3tRYYZbEPoZwF3cQ+Iqy/CILHg21h2I36MHq3iupn
VquWpVRQH7XMPWuZ+cB5N73VTbUUE/opZ7Y2KhQtCEZdhAKteSmEPmwHqENoFEfuKz1u1iQ37soQ
oA9e26PeGT51H7mUtl5/6L010uF1PiNXixrI6h+NwTtXphjJ9iSsK+qIRreQ8IcacyPDCHgBLUZN
y9brtwhopoQoLSz35i5KrMepa6azgyiXwf534ZsbBuezuD0CQm9hlE9owXe1BpxyyCH9sJtaaBPG
/qgzv8YeCX+VRmQLZ/6bZfN0quq2o55P7woRH2nyci06F22KKQzJVpknO9NqKFOBsa7sOVzo9oc7
YqDtndIiJKpzyVZz76HGim2bOXiNnI3djDCah3e7bdiBRCNdc7ILdPGcj0h9C7f1EcMnGU3ItFWj
8abTOGyykBSmadKeZDULumxnkwUjjphyXFRz1uzY2MXDaEAMi3A7Lw2+j5AZx1zKWdDrlEkIMjRC
zmV9cfTweRCRe2Xr+9yUaCGV9jUMsbn3tFMEmPXYT+6XlnPsRBoreV0x1celMvGUJ6lZCUW+zfhD
g4mHYJeZcjclf2Jeosl7s5jHbqp+ClduL1+HKoExo1GHUWPOoWKE0UL8IUlvwc1TlRN2KDx+/O8u
WGuZ2FZ1yOab4eGyx6MEU/tegMeCH91xzpsVc+ZsFock+rbRp/cujH+JkSqZSflP+jh4NUR24LPB
Sgoo4lSxuVwwiK2XqukBBBXAd0kB00hLri7wHyr2GiHZwS2c71qbOjSlHk5r3az2ccetHzGDOzpR
dcySUnsj/6PeepoyNsqy5B5V1LRUSVbsE4zliy6lYcM31x5JRIghSUhowPPwryg7CupQYSIyAC7z
NHZ5Szs3ayiQghHkuOWtFZ2JbFG5YRAlOyASF0ep1yaw7k3uSUAcMQ6FBJRSQWWvk3dcAHFf0Fxc
gJo9WTWaSi/6NKIjawJySsdwrezgFXDtlz3p2U7AG5lGj5AsAkzrL7bwHNgaznqOQW7h0l1MYXuv
BSLe+cXs4PNLlsEYJfuadIQOxkRLKE9NmLKOFHMsFWh9KJChmRC1036xuH4zu5iKTz1ZduPdUeIl
rtlBedLkssXdBGyHIcNo3bt++UG4FhYXh5Gn7RvmY6b2vS4a+utg0XtkojnTpdXjNwf9PCWbcQpq
gaIp1rdFl5/s2vthmQaS/oLKw6mBY0sDxbVd6QdiWPaD8jKi9JROvKdrIVjVc/Z0I86tJngynAy5
UUKiBSCNcsmWjAynoNpy/kTsF/NjkafoXZHxNElS7cOy7N6LbexyECm/fDQ4stw6vs+G/lHFPWQa
zuxYeocKhvdZRCSSIB6ysDktTY9tb2+8+UQss1iBJkWDZ+8UyJCJi2FRRUXKaiB8u3F4pr5bCC1N
LlWKRjqJvWBnGM1h8jT3GCarlgcp26z8ZxTT4YFqWxuytpbEkCBxKGESwf7gFarkrvMoJSmg5c5v
S7rC8i5DFAkNAydDbJxD4Be5MB9rw4RGa6a/nFB7MoaMZnS+55xAatyqjTolUFNiUO5uRKIXeUuH
uk4vN31+0To7SNYZ7TO60g4uzHOcWz1xBiYCpVj4sIfx0A4YCK7k2u3iGqtIjbgPkLd9TS1X7Z1C
M2gzUkp/ghPAmUVP1TBnXm5ghnX3vtScPS8WMY9FUy0mnGOEX/JJgp5+0WjghULL6JbILopLQ962
Is3kIiaQekbfrCJVwMnXOpSQfkAgGKHfYZr566r1njyJr6qDlqw3JbdWYQT7htQXO5IvHcCj+99/
hPYL6gh85MTwmhqRXZbt79AfHsu+9+8mEwngYOYk3itjSzSUWiSWzcBe1T+RXjwhHZlBHU6zDf36
mpKkBG84w2XiD09Bj3esG1EWGXBeg+RM+WKtMai8VdYscS0GbD+ikXeDaE9j2p2mYKDxtgldacx3
F6a5E2fAUF3lriY4tQb7rsVc7xDI5hosKiqHJtlbEdAoL9OQlqsGSnNW37fS/YVi+dkZGlABLiwG
hsyUg9Y9bl2MQpF+bcojsBJgvJ6NgIrYlKLeEoF3jnRmehgr8G1oQ0Gg4LgrIwhs0qaICedK4gPH
io36nXmLp+8cQvZoLXJ6yxZdx9jQkIVi2kQQIuAqkfsbJbxCRU8IlGZYWzvoCWxxK29RxNqKLMtt
XjD9s/MELTjAHo4cDw1sljTLXrEDLWEIzlkePCf0Hdt/QllVhluD9tWuJBv0cHyvGM4vWceTiGNC
3dXHT/4GX2/f5Dit4rWJMYgVErdIUnSf2kiZ0JGPh9P2yUzIacEPBcy2htjXN5axnrGYCw2E0Dog
6nIcPpjzc+NRm4BiyTaBKa+Oqr9sg4SbtrPXrMHcvRzrL2Co8MIqdZSDvss1zSTfoa8xE5OHGJY7
a1akexokvAQ1QWZZTCYc80dZfZR824vnYpDE8k0+Kt4jdIA0X8w87gn3wzSW6ZsQUiIP56jNof/3
UDGPxtCiumGSZOrumlR0wJVcPLAQtU2aMHuwDP1DkgmX55nLwz+8ku/IlEsnWCl34NBX3V1ghdMi
14Ewh11yH5Pe56RA4DH+OVu4pivCVVAdFNaLPxBTEqjPG6bzPbVAojNA/t4PBkaOCvtPPPI0hAqb
FsrBCjyM5DLxIssCRFJTsfSsVPcgGMC1rbAPZB6jD0tBE2WI+auhttmAMpEsiVlFtY0vV1T0Cnla
IbYp932TFWC3OTMgaawdl+wMS0/JsUrMY1/j2g4NQrA5iyYaiioorJULBLexa6AYrktN32mHQTyP
5NEfvIkXmjn8qvYhuaJI4p3Urn4borcvvSWsNo2JcptuG8WuEdzUKbbUOk3RVlaoXdkDsv/MQ2RT
4FC8ftETNr5u05dC0PsNSAQ3btJvi+E0OXik0HVZSZQ8dHpxVR6RUfSdh8D11dGt2GQOn31vYWRL
x7NCVjK7SbHa2gYOUfu7y2wsjx0eYEA+bIg0RGcApU0Q565y5AIq5+etGmOiKYmeunKRaNVnzLp1
iZjmzotIwfYTkhPyiSirBJfU/EZOeONdiFV2Fj9nHsmreuZd6rzJ2Y9v4AadsNKu46DZpiY6Cdm4
r1URrCa7oaS06nCb5yeLvEShb1wmvctcZuc+kwAMPcLaRPKW5waiSWxXeUGU+9iAqpyhjgYPHfh9
Xps/1kljH7CzPSBeyR+gSVw0qS+j1vkiI+GSpuCE2uygld66iYNNEhWUsHa3w/B2ruJRO4vyh9k6
49bH2bk0p/QgiVum/YEmjuhUo9g0aaBiCPeo39cltH38CpBgRrAH6KKIpYBlXvBS9U0TbZKw+0K4
svUJ5Fh4QUBGNEmfDOMwR7u4SiYQ2p6FyCRDMD/P61bBwLUl2LuTR5nOY1ekZ5CDyAEF2MN7BWRQ
KyDks6U9CsMBMMCNgfQTCsNXgjQQPFzfMIoBE++41a5qJgisHjW3cF3o3YVH7oKPkyk1KQZ1D26F
iPEjlf3CwZ2+tMLCXTLq3aiQRTMRLi7ZFEvpMxnIE9IASj6b2xqmh8JuQ/SwDZeu2qd5cq7+h73z
2pEby7LoDw0bvDT3kq/hvUmvfCEkpZLee379LGY1ZlTVjWrM+0BAIFM2xKA5Zu+1M7SgeZ7+CPuw
3PCge3XzXJsTbqt1FmTjsutwSvmZvS0L5Ooi5uNx9R9EpHtVLxf+dElLBxW5np30kMOqBe1DZeKl
dXkyVdarjoWaUUDNXSCzPis5bTFZhlvOfYZNPo8GJ2Lz1FkO6gca1LQH2iEitYCls6pLpunKgpvm
+OOjUuPsh+N2V4cPIxE7SxZ83BrTyVwTPbJTjAMyNx9mnxZ+Z9V159SvX3G2Higi+fhmbZMtUO+U
u0pTSNN7vIg2ER3LSCAd0DNMfFV7HYvqUhQEWSNo/CaN9NOs3ZcKZ0UBLHkNYrLYGwSRT7iHUIN2
r24vXtoAUppI7G0fVtea1ixrmtcxZpE4TpW/RBP4GPoDHLx+J1u1Fyw5iFYgxQUIGBcjuXJuYDxK
O3+Okc8uIvMDPw5A/zHot7ENxHhuLvKaqBFTf4EAOh4GtEyu3a2yiJParotNE9Am+7FYMuDUDr5W
vQu8dYtwTDC7p8aaioca00Kx0KhRnJ2lv6FzAminSFUarRxpQvM2FSQOQCHbgyLuQbLp3zz0gqeW
nzAUH8NIz13MeQ8lVtZ8EGDHe1JdLQMrXUN2rlBEyRM1JUfjHNtqBIva76cInIKjatwN3Sx2D8dw
mZfaO5LHZcBfdAi99ag3CU+PgDgL6nIEXHJrq/6HVH13HKxh0VgA0hH4tZQXwTNRoMHayxC4hp9V
IdyrhczanN0ZUIgu2owO1HODOS1KD6H0pzjirkhobZWiTuVZWG9aZ7j6DXsRoi8rQL0owsOcC8zs
OdCITdNFWxD419fMh7huWW+pxQTAkCQONJO54xwb5jw8XrAAxOugiF4wV1wKklc3UOXftLJwryob
LNoc1ot+FJ1bSyM+tgDilurGWgbDUzQWD1FFikCo8geyrR6QqoUrQyeJMJqejKEi2DZG7Uax98ND
PacxF+FN5M95BAHI5KCjq+w/M6luo0cLB5GaA0Vnjx4tWAaebLaxC6Iyk+EWJEOwJCr5Xozm2sM2
hWZaNvsJNF4LurjpGQdjvqSoSop4M6bJynVVuw5liugG7wQ60XwdzSDioBl6kl/NH0ZZPvdini1k
IaA4iXFlTOVhSokBJBR0GiNiPQvzFmjpErIzvV00MAT2k35Vt52xs0F2dE14RMqMuRg2czq7Hovy
VKT4YU3FOA5PRjiNzraqiiOpmjaWAuaYVQP/JEweGWjFCkWfnqxSxPSrXDNQLXmgXBtvKWo72Epg
ym6fPbsxqQmaZ0LgT0cMicSEJXFAgb1L8aGwygO+7rT3LmcR14TPEPV+6Dm1hhwEXAcZMQiVYHvw
dK0mM3JWxdmDRLoDnIihd5YSIogi+7POHjiPf4SO/9m2FzfnfxAFsLVzk6lS6Q0ETGDfysr8WMAA
JRKNjD4QHpil7epDJRVJmYga2sbkg3XyB0JUdae5GS2GiynrX/VpICIanj7Pnn6B6iwlqaZx+5eu
tD2m1+qOZbNgFFh95IbxlGjAUYD0YGySbyWGL5apyXqyx3RLXAqpuwk1Qxqz4RfkRCcTmiPoNYAM
q3yPQ9DYeKzaN5BRDozmmZTwbF+qrEm2fiRYgAXss5Vt7tUgK3w0sdo4Eb4soV3dt01ssPFJwK6s
h5DNqYq57umoRoJzaxiydf1CTNAvPeINxS1iA50o3kobH1MGUMvRbb1XCyrNwoALUCKixiUfXkDc
H+TAspVeERhnJeJNZUoXpGH2dseuSMXVCXZp4/Ci5z1JAkgByWAmJQXaml3BY6jhP1qF3a31SlV7
aB8PzdBcEeV/B6yeL7/UJP8vr/oP8irX+U11M6u3/iSv2la/fv389bu6av79f6irDPcfEumJi7xK
SQcBDuqbP/RVwv0HiiYdnZTtCOUogQTpn/oqS/xD2QqWirAM3XEdC/XRP/VVpvUPhU5P6aYyARcJ
W/5f9FWzTKz4Q0Q3q8aUIfA320oaJqItXQBV5td/fn8IMx81lvgvy+xEavlSW/jluEhCOa0m4PCY
i5yV51K5EW3Ak8BjuSpGZjtOxy0bf81TRc+9cCFDIURImrVvBtdSUDNyvgfLJCPgJihY8Revignd
5beD+2+0WcL4N2+agykt15L2fCD+/KYz5JOVYC8DOdks1pRXVzMjBQSHDUrtX3WlmZh+bULqnB6b
A+MJ0sbyHemWu//wRv7d0XMcZHMo/13TsOc3+tvRM/XSdzOmTawrJkRA/jhj0IiJm+g9l6jrdqqU
n0wCxqXm+s06I9ECg+70+fdvQ/6bw8E2V9qGZVlSzQq+39+FF1BmIzrzl+SD04iWxAB6GGntyQU5
4Vt/3AL+JLD8XRkn1Cx9+/2cMQxCL/ghbMWZo9t/Ofydh+uEe6GPY8VsLwVdFHmN37WuQt7cxGth
QNPMJl8+RTpcltYffxjY5U8TG9vjKDgBJPjLvn8lsrgN8ujoBca5t9AsqKSfK07hrA1MELu4L0Z6
5/oj97jRwv/ZC+IS4XJMjAjY8BCP/tDpZbKv4qYBnuO+6O2gHbKy9Hcxw7ElBAvU4yXdppHKI54L
DNT1BRfupu9KRK4BcjNROwqh+rnKoR/nFbE+j2k6jU99o9ZOZjrr2gk8hH7uS9P21ioR6c0OoSGl
TCeysNcXXpiGq0Dia6sEOD2GI5+Y6oeDUT9EnHu3sm+2fWD4Zy+KxNbI+u2IgW6phzyFa4XHM9Iy
3tdEYmHg0Q6SP15M/TmyDPtcjd3eA7Cy7+1hR1hysuxV2u+SxJz3CfVWIvK5pBZtHtFs7hY1zaVh
7b4hi/Lc67G+ZgGOLQqDFF7iDNCmsEkCcgwUHYP0n+Iuf0qsbe9YtMxW+T5V5E3Hyn71DLo/WuX3
ooMbK3tJ2JmPqQ65FJInNktrVG8d+2/2TzHWjb1uQHux1HhsTBfypu9jAamj7GoPxU1zUma5uVUf
3AI4jDOOx1LLpr2pmudBaqTaVN7Fywm5F6h+DhAle+wZdnqRs3441qlNa5QsY/tSIOdpA2PcIMAb
HxtF/RPkHdsqt3LWTkM6NVzIy9AVxpGyCSTaGKGvFHQbtUvx1HohnYbm72xFGUWqaQo3l8VrB3l7
q/n+GzLmkX/f/vTctAN5Ql0DpwPvD8KhznPEqput1V/+aqvX3izRvoxgfw+6aRQ4TFKXLrabWfa5
u/j7S9z4i4bTmK85kgKEKVzHsK2vW+Jvd5o8U/Ca2eQx30BCmUT71mi6o0WjNXZo1W1p4VHwy02l
3kPkJws9zb0LbJ45yoplVto/4ereR50b3kj6CedIQH3Bpk5nr6QzyQuTdF0+6XXdctcEUoL3Vt/5
U3F2sjE8ts7m7/8/Yr5H/PkeAsZSKlNKCQhOOPqf71m6TuQnwy4fKFjF6jjI3LP2oMaMkWVpIQ+p
O7ViaEkeNcIwp4NEN+UgOD1vnSOB+Ps3Y/3rm8ErryuBptnhh/yL1jcBfB+i9uGo2cm4VMrKEaA6
6X5s/eI6pkx/rFhYRB7wElgO2y2pi3Wj2S3NKSodfVn0xkaKlAiXrArOSDWCdWVyXffOiVwo8bMw
MeQQXeTefCS4GunYbLnVOu/y/DRFOoOmyjr2Wst0rJTFY9WXGugpqLoVbdtzHQ9oMIX+qcwacpLZ
e6+Gn1prLQvkNik87zUr6m/plFc3i77lP5x7wvzXk88wwOnwJLAMwzX/+mFxPg/OFAQ85sRUbyLd
QMef1CeNDc7CF4osIQ/WPIZL/RmJ1M8QoNgvNyLW0cl7nguNWLJfUVfGHIQTUDckKVIJtnXJHCrq
rQBUG0/hqF41MWaXqtGGh8LJ0g0j20d/0gmYlPauaGB46WrIHkqPfxEllgMFTYyPjndj99CMvyCr
yKvW9+peJRkSWWZqX9/FXvPddtORVSTyyjGQ3H/moypDD/S8b16zIOpOditaCI2NviZl0lj1Dub6
VRnIx6RnP1BHrDfAgnIuVs53Myju+PmnXz5jkIgVx2So8D706RUjqoTO0GfbwlA4Tlnh7iMdWVRZ
OWzpZVtwqYG7mvSWfIzeZv0/aMU51QUvTh2uuTXrG9Son3nU0ihpwNj5TACbxzXjFAQpi7Al1jV0
E+fuxR7qpN4tfggNVk/b3ApkaDe/UNFyAlNNhkR1lvAzzhrPR81LAWZWVjmTq41VTUDN0pKT2pVA
CRq853lBGHxqeOyZ5sMjhoDcoNBqN3VqGM9sAHALWfLRnUAzmjpQNY27M4JnTnKUHo9axNA3STX7
IY8r+aAaYhuxfWIRaVgVZ3X0QGxj9UjorLNj7QjEfaZSSAexROKRLBswRGBHXZ0ZNzt3w+IebvqC
5JWjrrDpqzlVyZi/Yt+h9n9/B3D+WlFiVcAfS/0rXHYIwqJ8/72EShAWjSWEbhKJ7KegDHZ1maWn
IHYLTDVkN/uBdQMAry9EYeOHhwq7BvxFkpNr/ALCU6zxbZBHHtmnqJpwcgcFD8s0pAJGNoXPro2B
4lj+I6FyyCqd9oF9mX63KbzvaVjfjGhI30wdnjyCWp633nQIwybZqJiZhtVhzK1sIkbHubH/eknj
eONUKRSzpFwOddEcbfTQp6TNyI5KHUKYEZ6w/P8wRwhiXZhkD0hVCflJG39Tj9/q1qggOHTBdqAG
2Xwxbeq8Q70XFi9jRN/fs8qwIsPZl4OGga0y+qMbOS8q4uECur/ew4FOz7G00g0kAk5Gh+VaPib2
Khl7ex0NPfljvmdhmW7b985hVqczlffMDOil7lR//Lzd1ruQUPJnP5WkhzZd+5+q1b8Wx3yySLVo
b1zTUsJy/1KiY9NMlcHHvjBw0/XsKV9lK8/ewA4jmVIGbgGk6hRNBFYGXNFwhQgn7j1rj+raqip4
YhnduzESdlq4hvH49yce/d98av3pSWhaSPx1pWzMN/96czVxVgSe4ubaGyHNvuWcMs1IDhmbsIoy
iZptEkT3mSnSXagT7BT81ybKQm6/03Op6p2fgdL8eqkAdh1wS+esSscraaP/hE9FKOUdL3+wa9TR
Q+YFzxi4wi3O8hRNFpwAiY7aoZJeOA51sVuU8bMRy2GbMsUI8uvYggsMSTlhmmWUL6PKwKzk+fYL
lOk1brwt3BAVUMaE/IvkUEZ732sqAtDymRjX83Az0moFZtDaf3339VLZfroBPw51Yaaj5L4jdlGR
6E9eQImOjcFb5Zj3NyX2MdSmQ3oiL4zEUE81q9ZI0wfyYfA2DO1BYPRY2Rl3tVZmr6TTvzMwAdfV
F8WhRVF3wnrXb9BUmneD4nlpubr7mg3Oz1CFw0coEXUmmvkamPZwLDD/AwcZzFcJiZmyEgHmaNT3
yta1tdsjBQbfnTxn6ofW2TuFOLtRxfRQRpzrset6e9nOyHDNiA5hmX/YoiDihr3dzgq9bIUMHh6s
xx+ApCUA6VJGSwIoQEv61kpnwBSNrOu8qLGZ2VvbUJr6sQvmVJP5Kz1/1QNmu0UhQ7J2SqLGDZPg
DtRmO/xZxSIzEUM0lc/2AWveUqLaePRke85pnvwsXHIDiPZsELq969Qd8fCmga4kDEmJQyoRqwZt
w5B+dnm2FAgSqfY946DlzHOHRsVHfURn3LNn2wHqLM91wbAuQNxJ3KQIjiJrjhb66CsPz1ntH32v
c60GGuJ2r3EBhdRjM6oVqPfSnGC1qtp7jYecLHLEsQFqfvz6CjYufplUb161i+sN/pWPoIfU6/Ax
NPUrqDP7NFKw4CkojQdAW5shH9wruAOWFA37fig3Yx4Xx1qrTOwM7tCckaz2KMsq9FSqOfd16x3q
rEjW8HcIou79n/ivsJOaH6FfvhMM0PioO9sB6bY7WJe8DAyEmmm3kgVx6zyNddCZVDl0d0uMk2uf
ic0j9X92pYpYmdl4N1HE/VAeknW9nqobCI7gFKiaDeb8C4a8WYDFhkCad1EJqDxAX1jZFRZ4Ob/Z
VXsnY/A/5Fl11VDggPFGueZ2LEI8EYYHXNHDqq6wx5QQwXfA0jqkXp54FLOofCxZHmFx8NalM+nb
Ps3TDVFhHgcAKDbrukyQJmxHmw6X9MqyEZFZ1ehf52xmsnymX5PPklTvvSdiDvQj6GfM6C2EE9J5
Wi4Bp7822F90IS5f37DpsVgph8UyQAFyQT1m7/sgOv3hVKZIvsSMXxdG5SpW1RYhzkaq79D0jkdd
Y53SYtap9VzuUtK3FoE3AB+tWOBNAOP3moFSv9dJAoEL3FE6+8SRGC4DUBxtBytSkpqluWe+Ge8C
l1VjZePPKUoY5Awa6NOzckNyWbToWWV9khlZt2wPbNfaF+n4Fgwkm9EVLXrd35IkXMOCr8pvG/67
kM4y47lrUvMIkfufLygssU8nWKl0HZIew58HkGfN1TKzF9/p0u8AcuYQLczFCpYIqlazPNYOl5zr
aGfOkhyFLxJ2inRutGWBxKv0DJf5QuOe4ly966FtUDiP46aJm3wfKvs6xSIjYL3LyLhI4T6a7Iel
QQijkhSWk4NbvmAZvjAQyepADwZVHoPSDHdOrD6/PoPCZjrh8hmviir1762X7mLaFggKb3qhjWAN
S3899MYn6Sd4X8iW1mrjpWNueRjmlwaU3AIOAqP73nd3YYZoohwC1r+9si5JnH6MiVQXx4mjPdep
WBd8CnuraHu6bDU8OGO9zMxseOnd0V4pkZZ7dF31m8sjORwd9kVU9AM8Qtgo+WNSt9wXLPPVxE1M
pdloe5wBPjK4ZWf0+ktWqot03BGMsgqpuIdbM5NiAABc/GL0VhCNyufAnQ4uTJF1XuvG5iucSsxA
dvzq2aJCye51xqs3VWfanrWmiQmRnFVsc53MhJjYIQsZzXcdVrPiiXxFCV/drcjMV6i1Udm5aMmS
qFzDRZPrJov6k+kGC+zt8Z1nAcHxgs214Q1b5RKrxHn7lMteX8cFSChyWJgl1d1a5KICayDOEbyv
u4Q2zl7VlxsligLLOy9DUuMgchvEen2wH23bvY0yQEmCRhCB03RKJ01fdrTxWzyAv7I6IKwtn/DT
M/wkQLs5Yq18NTRoTmx9kujkj2O4Zz3wBn3jpxl25luYxivhtsSvVyTTZqUd3D3ieimLCg+Ax+yD
rCNv11Yoislt9nepTZ5SM7ZyY7ayQPgVHR1UcivfDYOFyBQZe7FzoOrq9ypT3KAKD3OiE3737BGc
riOzhyxqAMfAGzb0juCfAV2nSLpm09hoMV0sBKENEVor70PVNLvMJahcNZqz7PJhbaKUO7pDj6q9
ceU2F6F5T6S2T2pWgOiWSkQHYNSbsoT5x2Na2toxIh3EV8732GyejbAs6A9rplpcL4mt6uPYVvXZ
RGfGtHLc1CgXNm5V6SfmjP2CZah+sTyH6RaG0m4cxttEaMjaLqFfJpmzKcskOzTYN9FcBlCCoK3e
mlwRv2EWgk8Ci0VlVS9m8T10IvOx7tpoo+F2vOshwkrJOrJtNKZHFlTdsJqcS2C7zXLguvxRdZA9
/ZpbZT/1zBMyhjZZFDxLT9wwzOHcSfoIf2YYcUSKYZHImcSJxOhE1vJTGI7cUuhBukVsI00XdTyt
yHk4oGZhIGFpGZsuhDyy7iHW9NFR1gh44xp8XRn5tw7HzbW27pyDxhvDmmKVgHIlskC7ueaoXa3i
QZnZoWC7tpXGtIBHl62xU62MSUeFmQXpO80hVICwWxmjJzd+OxUHd/A/EvLDj2Y9pLuKcNWFzk6V
kCDXJrWkAuUj/OERZsYZkw89A6xAWF92dCTVA/9omCcbJiTTQjoITayRTwj3erQDBzuc0+yjx8WG
CYddPqlFuD8FKqBGNBqPOhUeuikfrg3ezWVkoXax62SkE6BPtYM0uTBmGF7lt3JSxSvhAcNliuXa
AWXeC41lpVab3bYedORmrvwlC5FfktzldKge/jcE/usrVYferuEGFTkB93fBJK3Q22eAfNkptxCj
5mnv7lByfSDj8SidsmSmar6n3VQvQ+JKyNHrvkkw54eS/TonVpJu+zmK4evF0RziBROHfiw2riU7
xlEzLl9c8agNfoJknzaqjz1qRwHGCbqRyXm1LAryNgXRIimX8T1G7LdHEvRDS6t6Z9fap2fF481L
4w+BUniVAsI/5HmF+DYjN8atfMxqY5E+6RXgLwICu1NZSPSRwKK2iGXSEwos66yJAK/X4KJ1trVx
kbMvOjda2i6NaCQhqIbZm8uTmrLojmBgFVW/HBFgF2DsgOKcufGNCT+pJ53Utjx+SSgFRMTWKXsP
BG24xuhrnm+UK8Yw3s4fHX+HAahYRX18Q5XN+zHi9qympnnoEPZ8Hcy+DyTOXe0mGse/8jxDXkZA
OA7z9GdQgn0Pp3w9pCMX75xk2eK9OgYVnlpwSyMStTdnEIAYG5z8cdeYm8jw7X6hAWTZKMwZi5D1
A+T/yGAATnJP9AFZGwW5WxNF01rpghi5/KCjovjWHrHITJeg9LLlNOQdcygOg/o0xhK1hzvl+FuJ
S7XxU55M9LhCjvlOmo18yJlt7Yzuo7Em+yLqFKsd3u3IcPGKmwbPEjXbFzuK3XrpsST6FuZCX5kF
pJQ6QdCCNaK6fb3MyxdPwC6w6hxQoW2eEArU18Ky8mu315zc29ClPbZlMb3AUIFVR/wK6I5VafvG
AYySONTzVzWkFOx9alhP7N7bKClvRSCLP16CMjpGTdBcccU6bAGjdl0JlNAT2Rp4GG4F9I9gURct
Wb/ye1ir+I2N/+TPaC/0QhtfMkJoE5IrBmtGkMVVvCtd/sFWMloPpZd9mNbVDEv/uSq7cWVkZXsP
owxVQl0iH+omdw202SQ+y5EAdAXWHdr4TV3q6WaoxWM8z2Am3foW5AkhoRBLNgrrw9nNWs5Vng5l
NJgEQEbNGqZD90Ih/q5ZNIOrasrkazrO2qRBj4F2821va8gBcNBcmq50jnnuP/kKkWfji3zZlgac
Iln1gDCT726O/U6m1XMRk3Xl0+ItxgJceq4lXAYGGeyHMPUfIqOvr7Axkut4HbrYOYYJDjrSpX+p
CLB1rZU/0yT8rIPZhYYK5ti5mCrnwn9VIoIfIEqfSSJy5aLSqQ8tlKhc1QaFjG5eXeSiiKrpV+nf
3FUcBuZDzyxkNRWZ/YTs/LsO7GnE1LAkgDfZeir110bMI+CrhHKa4AP9cbaDXogwfbTISZ1S9xFd
0bKfiuql9KLhxgd7VcKoXlL2TudyoCH8+kWWO66KzJWPDe/VGsvHpJThaxqRsklq3iHydOdQx266
7schRgVLVpk954uCd/zZ1bF+6ROfJjlKmViQNlRNmriyQQsO0Uyni9pwfDMFTdAU9vahKRSuh2ga
t2mcHPgn4Z1FU/dUZUgsQE6g0/aS+poEAPIi2aZLj9E0dIrRX4epHr9hZ8KiGzw0aIVPDL+DnasG
9VHaYYQDzAYO20ZPVj8WUFvBL9QZNlukperWmZ1zs/MsOiAB/8Cd1ZHFllXl1cqLRefggOwC39sr
zquzVn5C4jzC2wNj7zb23etgDeV6RIMWxMCY5pcaS89OOQFIQ8e7TzhdsvnPsNQ/8Am/BWwTd9OX
hOQr1bQlj6NnqghKvitZxRNl19lJTkourqG5mGXMglWpiuKT0Xrc7TXmFmhrVlPE3C7Gi4TWMOge
/YCwwAqPdBK3+4y904tRtZhZK99EdgjcP2lV+lRqErZQVb+SI9meyF3RFzQBXV/Zv6J47cRt+Itp
ckd+XCIftSkYN5lPQBhSNR4kDWkbKVywOL0PhfdLeUSBdJadPoz4ssJ02IgYa6nbIiOQVnPnll8E
C4vz9d4QWb7KWv7iEf4khj9mlPr84pjEffudK/fSH0CkIXR/y3xyiSznnaVCcCU3CNlzCWGiDrHm
dy3JYr02DRunNMK7noiHvgWKljYp9XdVTidfxwKSS7h3ld1QlXmVvNYBhD9aQ0ws2vgspsraAlDV
/BXkB54grW2RwAMdNNJ85FmTC+Qrc8J1MtfYQdc8aoZ3/t/IbUjPhM03ifUsSjW+OVx4DDgmkDAZ
DUVeGuN7GEUf2BMp+0piIM2wPVWBVp0TMg2FPhGJM0JPLvX8UxdVvkWzGPVVDt0FXhyc7DUDvg4V
dSC2RPMQMdKBVSnC8SNlHLX1cr2/expBC3mCFBTm2QVpSEvim9ZeGExMK7u3kvPgzkJgvxmeRjd/
0DrricRy6yZd0T4BzlsZqTa9lrOoPgdngCcTxL7yo5nsRw+SoeUNhktYd/oRlo92ox5777VOnWyN
CFAIlejEEgEBYhFAlzwnDReyNfM+g0IF19YPl2Wmp+fSTSHZZeR09NWxYsD8Cct/bQSOgyDOeB6G
DyadP5Q2yK3ApyoW9v+EuTOz51i5tFsMxnqCcuB9G2SLYYvYREIQNGBrzSrmDnAoA3N8K/CAkHbg
PQXjpfOH/BIRPgLn/Hvdk/HijRYEeX0Kb7q4x0QsP6IDQkamQ2kGVGB6mKzNeXNdoYtZGC3bFtCC
CvSCq66N0UVgSoeH+YSuuPzfGpjhm9qraZPs5FLJnn1iGX/XRVTfS1+2GyLrYq6H96bN7ecBQHtQ
CoIn8IYFHFhAegwxUYg8FUmvbhF6n6UmOSbEuZVHZA843yKnWWP0AuaZJXINxM3eF3M2EcBkJpIl
j7ccCtf8Xd4nP/Eh1ZiT2VSO9uS8BvzWhdSGivrSKhcBydPoAzVxdtGkv/JXxSHCSR01t1d6BMGH
TJ8sWAELYDIhph1fbDm69uOQGdmRFIBi0QLsQ1lkoZnVtGlPzHR0wkPCqSOQfcJItccq/Sk7DT1f
Ztln3GxvgcFWBnp1S/dZWil5YQxUSPhpz0aKPBpqWH4I23EHxwxvSDA1iIdHhPtsdMnEzM11Ytr+
fj56BR5BRiUcwmZ0vmvaED9pfda8Yha6N3nEFPfrQplf4HzxKPB7pKAdc1LCMX8ZDihss8rTZwNm
0ZzR+NNlI7mDmkMWd+/8TEVJ6kXQOm9OmcvFzIM8qNokHkyGFzvJxCUTEcFsVgbfKo65+w8WqpgS
Br/L4+EMEGJ4NSHk8sRdV/671/bjpUaPgw1ksI4kvfx08JlebFYcoI5X7BGQyPqgkg6pGyZnB9Nu
okbqxZDeuHtVqE2PLJOa49dX0ZBFxzbFdVf5nEDY3wc8R7cp07R7X3jwXMbgAjaTCneoNCpEKVY0
+OV5gFZ5YryxSTNhvjQpqEs91B+QMcozS2iATn6YriWj1i1w03xn6Hz6QgTyyWTtwmp1ukEKtZ9U
0lLk93RsSNAe+QBfRGfhzfeoDcE1+W5uf0B7tKiwA/MyEWk5xq6HCMXJX8yBhUzjJ+38gMVlWcYe
ljJ92XoOvJNYe7JRIW18p84OeZRx91IZEwvDBEdBr8gZoRB6DO01JinhSczQXK5BvafYT1MHLxn5
P25v18hT3xCjHvSmS87m0Hh3jNfNLUTVmqlYu7twhAhlDw6SQIhr1lovqdVT7UfMwxbFiFSgjtyz
DhOfMgFWMkQ1D19jEDy5EZtdn/9O4Hb9fpxafqrvXjWjfenCiHxQxjNPIY5Ef+iqZcEd+K1SmXvx
vFB/Ski75ZFYDsevb0WYStTLabwNVXYPjFA/21qLpxo965bb5zKc57JfL4nl7ST4LcxiebTwxzrF
NOIjlk84G3bOZI0UrNU7SPtqa+WJ/+x7TH5aM+cxXpYEyNo1nco8c3ZrMA0OCRrSz7GPpHV2YgFH
gaw7zk5EfQ6Zx93VEUmhvRHsUM1Y62ZK429T17GDG8XK66z4EIddvw0wbSyT0nJuPjkA+25gIBVZ
pGDzPrY1TSkEWaJAe+UST6fp7i5pGEKx2Fn7XUF2MTWKB/rASKL8VAN0W/QxgxcWsOOtZiaK5HaE
uhkbj1Q3a5tSdOoBpSewHbaYSOECQ6Z5KBOnOdXc+M1+gq8faZc0bKGd28ZbWqvmFPcjw6L+/esb
t+xfp6HbTZ0pjl8vmtUgHiv18sBq6pw7YfLNCkDDxdmNsKBjoeXtHZr58EIAVoEh7NlLCbob+8Dk
dKuCYgEetdtFLvGoPDLY4Gqae0jGOoQOjU0ik+mL36NWNnD1zg7m8dxL7S3z9GuYm+GHH0zXcajf
iQrGHxzZn7nbihOdEiapyfdeTOfTGcHyLOBXhXtCoZjWET61tYUlCVBjCZcRP4AWGSlT05bTvrSU
t/jKHqEXkqu6G/uNmz+7Tg7bZdKrx6my4enjtNzEtVM+6jFOSKAAirVbtsFU2p3Mubj+om77Bv1M
yM/7PtRtb5Yi1ECgtv0AdcmeJQpOzlBVqodYRvUV6m3O/prfTwixiwvdIRChKfxd03j2YRir6RiY
RGjmJLPhoiCn/UuyoKqGpWReH4KJQbSBZ5yWIn+dpthd4/goj18BO80cI1zpiqCHokQfQY499QRl
cHXwJB1XnSbJxSzfu2hKT7JV76Ulg0d7LhhgclCytkZ8sPvYXaUFM8QSTsTh68VuYmTgpVetvv5E
53Ey5sR7DMYKAc9/k3Rey5HjSBT9IkYQ9HxleacqefPCkNQSaEFvv34ONRG7mtb2rEwVASQy7z3X
3QOGkaQm4TLj4HmrxFRhjMu44mW+fezkUm2nr/QUszs3Q/DDVRGOwhQVd13hGhfN/b+NDRF0rzmZ
eQnNVrs3dEjpOAOdQ86sDdeoTUSKhXuKMqO8x957YCxERogiDDpxCZZUph2f5Twb64pBPSko7Uhr
ztJJqwFt7nEn2rrdD137iZziso9WaTntbKUOXVevUW0lF6G5ySnSphugiHkDqdTZa+SQAhnCiY1b
Dze/XMe1n5GjQ3mUIOG5MfWfz1WuX8wIGEgeIhluQtHdIi/f/02g+zFOjhBhdm7lPpp5r+/qfGI6
zb34rEnBNmYgELWKgh0Qjzaue8qgOrYw9BtPuSbcT99xTyGJiFFAbhPVWfWed4ioFKsSYXx7bI2W
JEaK2nY15+58dNzJ3+iDwo3vDZI+P/m1pAqeHRqQ5LXG+bHsy4bZQoXVSJTtDiLTvGropV9buEwA
SWhtNJ24oQKNtxrxsPs+tYGzUoNFfkU7eaq8I6/RT7t4I0dhXaUOqMW236ykGfZGgYSVlcC2qU+k
BpLFyiFeFHdO2F/wfHZBPrmPf0eHx917FQFAFtyljqYyaPdVE4Nb9Nf7ZMTimdOCvZss8SRk2x3+
Pgtr4zVhqyeK26ITV8n07f8/TQ7m+Nq4+R5axYn4st0sXUhIA3nPkY91xiyjf11q8d3a8chUBgdU
Xqkbe3a36ifm3majdt0yo4rUecCQhVSN96qLw/7get25Y27+IoQZnf3U1APNZfRY5SbTfBd5odUy
6fMT1kSaNpvGTMVmoINPK6r8qvGSHe3QKm4ER/61N01IweeotZh4F/ZL6JsvqTDtfWOgAap4XWd1
dkl8vOvHQr8q6uPrYrM6ZXZ8dBNWYtcq/ZSRmLyqU52MKbvSMb3G4bsxxCglY0CH49zsUEfou5Ff
c+s783xV2POCpBcP5LEat6yqw+ekfKAmsjdlGSHEMKEaUNK3uwZIHs42Pi0kwqZW96ydmGbxyPb0
OypEer6I5nXnWdrG65L+PeTdmsJs/qoWpBuVl7ozG2JrrLAhxMEQ2qFLJVfKzla3kNMB37MBUFC2
17rr+7shqZigOe3NdadxZ5Bksk4LQ27q0QjXgwzN898H21DWOYZZAEG8+kzHLtyPpcnFlRvTrh9F
8mrLBnFwTCPw79OKHFBf0RbS+scW/Mc3SNjXwdeB20t3WnlLOR5Xc/sxlIpCq04Pf1ldbji+M3wn
V7Aq1AV734nMtem+Ta3p3qIRWzoU7r7f3I0ZUowM3yhA4axas0niYnfn9OwvH+I81zdhTdQsU63w
0pYXJ2HMi+Xr4Pgun/19KInhK+qEBdu61c2nPZMBhF6REzjchZm7sQT8HG8yuy1p1GSrVsJ4mLLZ
xPzPXbFQfh/MShcfuiyeq9nvrsIIv50ljjdB77EWGJ+NrCufrNQ9kw1eXf8+60qFmEJLrBVg4+k4
G07gEiPJSBySaRCjc9ta8+Qc/z5ksn0jSCI69kOM4M2Y5p1cHLqt3TRocHKyPOGyjPAKjfjBysFz
hy1sGrM8uUP+3JLWsOY+FV37mMmblqlwazLFPMI3JStP14ea204Aq2h6VP7skYC6sAa5cx+QMXiP
TPZwpy3Y6FqW+yTyzLOYjf7RnFEXWMr5mTET7ftY05guZ+xcKWytsm6zFy3TgXcOVffFlOlQtG0w
qTFjmkgN9pew9/envw9/kV/cVJ57PBFbZS8xdFHA18NGl+oPHoEdUaAkcKAkkj9dmj6aHSWGJzAa
h+EyvUtAByiEIwlGPFY5n/3971noYndLgUzF6JseIu6Ye60m+Li31UUaCSN8TRF+MJHSo3V2+ZS5
8bAKEwtQqQLT4bvu8BDyqsQ5eBUZDcNDz/Jz5vSiKqUdmIRxwuAod/vyx10czIk2rinqvDP9OUR6
urTuU2cGtgrAZTe3DL+74S6S7bDrzaoN5jKXV/Jw4E80c4/m3TsPvIUXw3FiGnQAJaZ50gj4IeCj
dLJuJcOyBJ7C0IIMee9fWE3Y4kMv2mciq0609JmptEBuSO0Yt53bDgH6ku5sLR8aSd66OSKfDGtr
C+wyPjiF1/Ia0NsSkBwFnIuiZmfASEpnzoZCEVZY1Yj16vPyag7sdFZNF2WIxjc4Z/3x78liPn/I
I37gKWKZKTJnkMgsf+S6BnVDd321TRqTx7uM3wD/jPspT0MidjQDAhjv8d9XoVne7ezH6lTgt2fC
RjNpZRYjtPzl89lnIj5YTNoHXWPfs8rpJW0tEgOEDc5mYqQ1tenFNmivNj1iaDyH51w5u6j07EA0
PUO9RYgtAkd5x8H29xXD/7STmx5tTYDZ7cHnREQMvNLaHUMIWgjpATvkQzrmV4nhwpNMZlvWLZ7m
HKVaNYkdfJcNTJ+7FDdDMUEnql+bkUbCmbH8bdS1rxx1RZLrXO160suat5SBzARXKxrbAxKO3jeP
To/HEK0KfKtiVZJwnLv9G9qcY02MeRZdRY8Ya/qwaPCqkhg6C+xifwIqNzhvccNlHxG3JwT5g8ey
8+/auduTPcr73v7wK5IsY9154UnOh6h9K8QHDLYbI0A2nGgj6F9OSp784t3CnVtKeiaELYcRgRyA
auLh2CWLU/8rvMz1Pi3nrRDsNlnDNR19VoJfJnyxUdMyiZx4JSKxqeRjsXOp0WauH9VEtjQykjgd
Vj39/352H5vqqyECFIMGbQEPQisUvP4beNfRPcQLS0Cw/eZym8xo+EboeH601gz/5v0bbI8gcbpk
z3P8rIt33Av7JjuCpgn1cAWBeYdMDnTJPXd2t5uPnvWtPvPJQt5PLIYiMAAI4XT02o/UbM++064a
3n6O6U2dNN96fdbRAjgPk9GtXatdxx3pRuXjDE0w0rirIlI1GVe3dnkhU4EI7HnXDhoVKzHSVA2j
0x1d4QQgu+CzoSXQp1XUMtnOaAF3qN70knjWyt3PotpycKxitv82TaEsGatUBC6JiBlJN234GgqD
SRDqzYZLPLQ69j1+dWKOYCjFh8yfd6geIa9iW8V/jcOHXDLiSZLyKRaKzoeSXFLCA5NcTzQXskq8
YHZwlyZFskoiOp9g4NwxO6Bg0nzng0n12cQxQaw8Tt6eUU3vbQAxcQ0J1/6CYoH+5HBPIZPXPqvY
/JFhLgOMeWIkHggmg7mHmgmPqveejbE4TGV6yzVj4xE5G4WssIEjP/0hQW+DFOqOztvWiA2uZVpQ
24S9moduIpYH6aIvr7OSF1E1n4NOOHksnyedSYu8yJncABwqNTu+ne7BT0Ei414p++aQdijOY7mV
vKLFlID/qVfj/INK7Ing81PWmQ91N8KHnT5Vz8FSjE+ZL4073o3NbHxFsBFQKwWjawRkVoDDstbx
aN28FgY2KcQbe9zC7A26VLvjfCi2DQe70opDWWsbkiG3FrKAAS9ypdItUpYBS1R27/XhMXJxZ4W0
4/ylpYtJaIqOZSHWfhhviDBBpdasprB4HJ3yEAN0yNHrJCFBdjToUnmpomhVoW1zohQxaXKEbL7q
exyJfuEfURfmIzsWIvEj7oidzgCCjuf8IpmlM1455QryJhX4bww+gh/B/FClxvsxXuJYnhNtPjaR
v3d1WtP2fG+hJncdUlk7tkhF5AKTzH2ZR4eCA8Ya9kz1jvhMtqJWCLCmF4bGmANBXDmlt060I//R
nM8ye+r9Yacq4ybWVAfwiPMV9PpVI+tAs4HQNSGyKxsovYuEjiBS1bFT2xc0hsR6iu6RfoXE/w86
ExPHSL+pbSAcusfMzJ/KGckHLLmRpYVeGGwJLtEqAe/GV6Uee40lgJYZMXlDsWGAopl5uDKLEQwN
zgb/5Kxnj2Em3nopdzGjLB1Olj73J3Ny/2XwBLzxfbQ/i1p9DXN28HOWJbxyUN7OrwynbZ8vyc/a
iSV4ZcQJl+eHZhGqNADCZLKF8es0a4TsRqDy6uI7NT8AeAYGMcR9V15jEukptPwTCtStZcgPuhsr
aYK5TO0WNGvUbPukKtawgRh20a+r2Il5bGO1hee4jXpiJ416U6r6y6dJu+8Jfh2QSrhw/WCV0eVl
+NKgwakmkmGMZhNF6mIWqHM0b+OG9V7ZajM0xto08q+BHQjt966REOZM/LUWqFe6OOzFqajeIF3u
WCprqwQF69Z7nzG1Vs43WVRnkajnWvW3HKkdy/8cC/tmghWoQS9ro1jPCqj44N7lrv6TWe4uTR4l
4aptGNGugTgfkpgT+qe0n/adabykaQ1/AEH0eEWF6FXe76D7Oxf8adJ4u9Gxd8Q/1USh6EFXMFVK
xxJdorhZLKJKlIe5UL81PzFy/wV88Sjz4bccrQ27EN7dLvnCrVysMerQVlTG0ZT+wywQrkYxHDGw
zWbFIgZaYYWHmhYgARRrUsUQ+bVMo7X3jnCCwGE80NkUwokMvLo/Tj8SYhMHY3WfhNmLE8eUU+xf
It4Jsz2G5AomZAK5ObCgPEIi7bBPa2i33OJQlbAGI/M8V80qiu5y6ay8aEB5nT0RgrG2uxRSRrWD
Q3kuyDlMEtATMiVJrGZ/MlPnyOZ770JNT5dkUiPd0Nn64S54nIQOzs176fX6E61gWjC3CLd6qP0S
wXYuy3pju3ILdeweisXansd9Zo5w7e3NFJV3jafRxfD0o99WKzX9s412bYW/EwmAoPl2cU5qa9zu
4tbeDm51dSL/sUyKbYFesoUBNoaEgXoPojT2IeregPwllAswePKF5u8+6yBaVsUd3M4dKu3AhdmQ
acnZwEACRjXA0f0wahJp37jpSI+iI5b3DASmx2EW74MFk7kYrGsVmxF/H1FJhKRKKHCoHXeg0hj3
BjOenWhOsiudTR9T0OZM2mAn3UV0KBtt5sfNV44/gTkA7k6AXwg9xyIHfmyR3pZfLXpIOmkb23yu
sFgZ9rwtbVCjYQ0VYdAPth0ul7p0hU38IhN3ZWRfDrf3LiXWt/SPpfEcmwMA1ogmudpUuUs+H8F6
rKCaE6XsXpRBaSP1Q63FW0liJ4F026ap8TFkjKX7q6Pkw4iChoDofbpQKmBSQKBDydts7WpY1fSF
SfgGg6U+WqgggaElv7UVctD6+6HEK5VedBv8V0pHKyqObf9AIOFD43YnmaL9kRx4eOuRWEX4IUGK
XPROPloWuhbO865pLWw43k+WUIYIumRB7qd0MdFsWIn+O7rls5zteNPV5XRokKus53r4HGDVQGo0
ATwyG2yLDpfFQ+wpgtIMmllEx0ZUSGFbZrtWlsGkASdhuICAkDxKN2IkjfciYLgYXUhkPuVzdZeH
FWC9gdbCWFxTLb4vxwK4eWa+SOwInSKMvDKQW020fZUge71poXXp3JcH/oCy519hFY85qu1gYKIn
R+3gRWO5MeE9Y/qGsE+ywTSBigXlhEbQbRZH969Te3dup/+ivSqwjwrgBWPG7jWtQt0Aq4KIodDf
Ol8+h7UCcuo9AoFXoke4xfNCKh59Y+z463FCplXYV7iphFDCoMGTrc4essVVUVYx6nj69ICuZJ3+
Q0suVy8N7a9F8/VPOMCyxphMOGTKMTFXEGuZPOYT/d/ajFe6nYMU6rh4RmD/WbX2lLUrBy5i4DVY
dzJ3pzAaMeVfUuwnCF5glwMhCF7HLLNx0JsahTng2Sr4OgSbGHX95eZo3DWiVAwzmdd6zoWSPJaN
7fsH6bS/JeoGeiQUQEQuJ0dGcaMBWVpAyTIF8PN5qN+c7NntycrD2MuGx3kEtrsF8KbD3iRU2J68
V1+mGoJBANGiPk+lIMfZBGXcUn0h4UjZegi2mHTmWck0bvBwJsEGbCdk/pxyfvKdVcSoY51ChzGz
9GUZJZtLHBUT4feRLvgOcfxbxjcrl5/BkPPNHrgp20PyE0dysWL03S4m2hjLUaOSD0X7JXDVYXSp
dKfZ/tQJUzf1+vo3iIsR2ZWzDViIqZGIPxoT5jZSZm4QUKymerrktfMXOUil4STRemH99DFLUtkQ
VbT2q0CbH1r/nPHkQcpJQ3n9+38wMc6CUTtZMj8WTv7ZyeGhmqZzQbLwaqJVF0vS3QXsc9YTmp24
9t60sN42TM8CugnXSidJpEvf2eb2XTYeEG5QYoX2CceLS08WjqI5vI2GnOjZiicXiw9/PS2MGOu5
G10kZAZpOJGwKN00Z18UI5TQjG4hTbuVnopvZcinpV8XOAIabsywtmvrf9VgQ/FGAH7IUEzFtnny
xHRvqCd9bGcCp6tNU3jfeshdN/Nvhqa/EnaG2RjbxUqjwda34AM7rDu45aH3MhZ10BgMet8CpnGv
U4/Vve8eqr6ESOCTaILHjxnrJemwQsY1C7ukX1LR522TnICQkNJgeiVd3V1lIzyjWo8udlgslUi2
JmqdVgnKv1xXP/0ULmjF8bdwvkqDkLvBhspWm+0/19o69N6Int43afKcgWDbMtT5SBE7oxRA1KtD
L9IY/LFJmV9T5tKXbe+SAk2Cr+XymF1dh6FmlyWstKTcwCeMCwQgCET8ICMAp5KIs/Q+vStMdc/w
Cba2aX1IUtLGsnFW/chg0dYsGKLkOqYUyiEbQE4ff6UN1Hrm0H0mxY+elfBQcxoPBa5g0FpUUErh
rp+ORW5Xp4mBhWdqw0ojMZDw+GI9CWJgYAm4zA/WcKOxelh/Wdhbui5cxG2OdZh6QWJUr6VP8WaG
Leb9sNiF2fSZ2/Yzc3PcQ/03dci4mr9qZsHceiqwusr/0vUfEkmZluuzuQ01Ow904HZDBrjIVlhv
KvCOaVV8esp5afEuw+7o9+ZEZYHsE/rzbF6hf/IgPLl1s8nuYxv7XWWxxQgijGT9VCTRex93L751
3zecmE7+lqYSfUgPiozgYMoplUP4aBAkQdZiPH1zNZueSFPt8jl5rVpx1GL67PSV8Ywznq9d/dxW
hksf0byWy397M10ZY24DmtLOXcREWFeftsP9PTHBsfsJe/KUIvdwaMxAFbl1ob34p66Chm6acKMp
rfQe13IUDXeDB0y2zU7ziMAVEYBmjx8j3srB7y5t5B1DvTrYHqoC17rZ5PQIme1jTb36OqkOjjsc
xIjjAyBBMnwaLV6Yvlg825eoW8wljs2yBXoKWc1fOgsB2aJ1ABj6I87jC3HYu6ruP9glh03epQ8q
dNA5WoiUfK6wffge+S6pVejc4MHbPLvEeJSRB6LZuqVqYoFr1lvN3ke8xOBp73Y3HYb+vsy1C2Dy
Q5s4j1GufaWqPGv2c2/QgDDFd4hJYICw7YaM4wlozseRjmdVX8mGwt9ADWGOz7HQnxJvPhvh/ICf
6hxhTAxGnWfES3iry7ndA+9elzqKYi3hoqpKCM3uyGcs94ZDfeTaPcAZIRCDPlipcxrTVXdi6wFX
yxfhog+ph8IWOz480RrMHAz2daxzbFfxtxMzmZdzN6zLsX1xiuaq+wWCIqd4E8X82keXNncecqpE
fBeaybOysACX36hSIDibWP6zhMK+GwlsZIOzAwiEZUlojyJjgAwghpZp88a1B1WZSd78AB9bD7ND
W8B6A2LDWKm+03PxHDfd2/JPKtwXreroKdE9s51Hxy+2XSdesGttQjv6Gs3+A1wpsjoz3boaGpJh
0NYGPMG+GM5+nv2SnHVX5/Ab67Bbj4orxt/vIHOsmkV7LxFTgqE1rPEy9JxR4fI6c0l6lLV2sNr+
6g36BXTaYZIQm6P8q6Zg0EfzFhpoX9t2U0dUKqkgwSEnliJAM0+KGmcnTbIiHp60vPg2eWfx1pNF
RdZoiqGcQ+vRiturSdxGAMOIesTuSVZT3bHVFfMBMolsgwuOqe+96j5uyd4yc/2HAcTRr9VeQ3rj
yeTBiatv6g3aSPPvssgbCq9MfzNrCqSpxzWtYm5X2dfQy8vgie8+idN10ZLxnHbcExEKVM1u5MpF
4TRsoNDQsM7ba8nzFlfqS3SUXGF2Dydm27U0s8R8hp1PJ6M4FfVbPEPLxgCFziaJniqLh7Cxvpef
UVfGPz8OP6HmHSAKfbuGif2Jy8ho1Fow5QKrzAx71OzWIvJWXS7HoC8jxK/UrmzE6T/P3cQkN9sL
PjYc3xrLOfKGAtB0DmZPIlvcAdHthhFmvr5mie9QdB/nGaCHXNpyViOIATCJvZT0m1Le+CjjQiyt
j4YserCtc9AbHVA617/YyyPt+imVuoFCPL2MHgRmWuAyb9VOLZnP5mCooLVt7m72dUzrX4GbDFet
8WaMzM5giO1q19w2WsnoxDJJd+KvUC/QCFTdm+lmv6ON6UHgD161db/G5D1tkVONK2q9U494lhnd
2XDGs5GE+HlN+96M6B33+uCgZ+D9yQwyDXunvWb02HvcNWWH9k1TEE6qkFe+9PSznjpgU8YFllJ6
57AHl5PqtNfKAZtDSylbIPFxdT/wK94FNYDKqjt0iEbJ3WWctPXUc+UYh/CrtsZ8Qy8gFo7aFMoa
yRHL7c3sM/mwqrmjYYrOzeKOvRKybrCiu/KQgn0c/I1f+uBEi5OyGxAdxkU26c2O6k9D9uGCjZ3W
8gMXOdkbRDuCZEdAMKB7GEz8mrkOboUSxXOzL5lr90XHVqToMiNpy8vWom19dcE7g/ojjLKeV/Tl
HGBn8V3uJbehg9yU2BWtLuspzTx918WDtyXRYUFrcL2axv65cy2D6F9RbVxGzCdzcUHYmgNQmIyx
Lte9ncz7u2gu7V1UcZi4AvZAZYXbkn7fys8PWBu4IGU6TX/GgcgP23hnIyTW9a44NdXHlC7OhJ76
wC/5TvB5D2MTnyShQ1R2cqB18jEX+lfvWz0nCf+OILxKDcamainqrMi990RIIN5sqFWaiFNpjUAb
yGFiFgWgkGbnaIAUzR35kzBgDbwCx7Wkr6f7453tM8w2mXL4/Lup03wSbE+LC6EtJVYeuj/Ce2PE
zw/3Ah8GKr/eExWbW7vcVA3eSvJJXCv/cJrwBR0uFl457whXU7spG5ZWgofKjRigoomupo/+oGu5
WZUemgmmd+UDnStj0zXTDwF3nJnMnnW6vbys2aovvSHIRHW2Kw18spP8onU7VkqBwK9M4gMKWHcO
5y4BQdM4TEEHKCQwyvhXz/FpVOrZnOwj1TZ3casqNuF8l4SGtmu16dgUOsKtdHqRUFcCUqD7jsJH
RVy6tKZ8QFeKrA2XWcWDCGJoeCbdnott0VO2LIAF6mq8jc4uNdKDNLh4aRDXzZGrqMKTE0FziRil
Ig6npIJeu+kKXEe9CvfEfqLCz14HBPt4R8Srw/zYgm/gy1hbmxOgmQJ2AONBVC7WyC3FIlnGCLkU
NQNR4xUjNOegyvBMV+gi0GmXMzFxN6ePG86p9LMNp6OhQ7Y2o22uM883m3uAl5vQ9M7VYv3hmwvg
uxbT38DuFrmrA+/cs2kq6XW7dTgRTVIaUCoeM9oJ/TXqmyawUwJhUaAxJjmOA9TKZrH1RKlYJ8J5
w1b/5cXtL+Xhux8nX/gJVjYmxThmbBEzHusnENRK/+fyu61CmR27DrGfmkvM9bTadAOPUY5q0e2g
2tiYPgfkH5ABbhWq01VL0iWCs/Xf38ZCfNNUg5Hv3cmWCVgtGbCD2GddSmftwNaa9eHoyBg3FoLM
eTmclCvZlsQz2tEviLzka8bmwamTT0/qBCr274QG7EWlziE4Y12rnxCU7SzqxH5sLpVprueU5NW0
e7Xqah1ze8TLyt2c6zY65vGR2HlsDWMCEC455jQRWQbDhyujXYhrwLBoKnUDttsisqDUkkTY5xEO
I3xGAdcGX2LWdR5zFTsBRHU8oXrQVLiTC5aKaOpHYx7wUc3AiTxb0TUZbk2zAzRJoDXc36JPH1OV
P1sG4kRteQEHE0U75y+MAljLafyZzYIpMJpOnJbJ/ayy+7Y1XkJr3nt2dZtFqQWdcS5TnQfYaDBG
FfggmN47A19S6O3L5HwbfecHIG+fmjJCkJMxb7F8iOfCPIWsuRC4YEhPtWu6c6/ia1mMHKtyurTj
Wm+yR8h9Eb9a9tAM3bFqwxPNIpQLL35KRnaG18aO3Rd7+Cjn+Go6xUmzqqdSqbMhsXCTyqUNMy/G
AL0JvvYnFOYP2D7c/RJaMbXmbyaPbhHZdOTIJ+2t0UcG5RS1cD3cZZqmVd6NKoI13kb4eLN11FdX
MjdJfEj0lxodrW+LNRa3FtII1XEcUsSOl5naN9A+rIxCr8BbQosc7P2ItJ+V7ZSEqHhj+J54AAvF
vTlkHLmzTyoHoILAe1cWvfgkhoIll/SVeKIPzsO9jNhg5YOAJ8uVUomkiIekYJtW47mClXGsfPce
q86vqMpL603f4GjwebtPScN4jnEO6tjO3LsROmtrSshHUO4nhK3npAfg3S7vJsGbcBWq9AVgGzMV
NoDAY4ejyT3g4nHLJ9zZH10n20MZo8QJofQBlps3SbiBjOptMHiGAYygfVMmF5sSfCs80u+m6GSY
dJTmljtSjkq1Omcs/wREVQAEb1yDo6AHsvVkeDdq2nFwySSfXfFWF3igDUaT0UfaNFfK4DRAUMbD
HHtHY2CEx8nN0eiQOpY/Owm6wCG5AZVZI4y4vSpFUIslSrxxJUlvyuUeJnEo+m3/lupWvTFakxj0
usq3cpo/UDw/5SpvGOQb37nHCBEkKu+64IUZCooKz9n1JbCmwYo2RVi/AIJB14Zr76SwhKDe1Q6s
u92syG9wJIkOPUcXJjD6w6CpHdP5xqa6sWh7CV/tfSxHhakjDZg+K48mrUMcQr9YaFuzvJnxvK5S
whijyHhOrJiyBTA3zapPFizRtFa1wetLOqx2KEy3Oliif+2cJNmPZOxIx6nWqGxOcvBq5oGI9Nue
IYtIiM5MaSdiWQ+m1MTHrYz3OfReK+vsEH5D6ZgtySkaEcgZRruE8gH+/DTdvBLEte+D5uujewx7
Swc5fJrrrT+LX7sccFwQThTkc7mrtfrkdt6roa6y4REaCrpPtc7aQOlCXpd3ycgfyXsiR6kEieqt
2CI0wkEh2jH0NbOLlsXbqVCbGVISd9fmHuT7SdocQ+56QvAOkd/dDd5zJlMYmqTMB22pfxoImuK0
pLKQw2/VuWtvwShJfXj2jO4yDM3K7fkutk+asnD1NDCcM7sqba+alFjHw+NSi+oN5wl1v9Hf96QS
AFcsNmUoX8cue/CN+IQY60SWBtlCXRoIQ+F3hcq1cnlmkIzSZJSXqTS4RCa0UHIj++57Exs0HgBG
245EiwkMwGinR3d23JVf3dVldD94Oa7A5qXC67XCNMVzXZBugxgCn2/7AbvmQ5s2FfLnAC+VM5CK
q9dsjK2r4/tz0Xu/ALVe+45/pgo/yyQlRjoqVnWGnyUDLGVodMrxF4VHkLmc2CF1xd+XERmcf/GE
K4Ga3SkugLN/O2YWS/jJB70NQEzD3VRDrxclHpt4qF5CzzyhynMULl1jFLwKuXggLgrRKw2PIT3B
h4MZRzObirM9RzQEg9iCIs/M07WnEz7yeNWnmAoyoSHPS6D6yNeoaAgKzY9DNuB3ql4ZCF6nWvtC
88atBFWS/0qCGABQ/wGZ1efQuN8leqLZt/7J99jgMq1N9N0qQkAH04CYN+6cPiVykycEjCkR1QYY
4bH5ijngEYzHJycbvA06cTLD49DY51qRUEkhW5HrJHlNK57M2PCfpFNSUrU7u+F8LQ1GT8Lq/vXK
e6kck4InNnRqSWeb9ehBU+wZXdN8+Yzptc5aN1Z13/XjDwORiw4gBpDPXhMlIw6zZDhd7W1jfEhS
Yn+05RJgTe5JryggO3DDeNnGBwZqGrcwXGJodioELpmdZiuneFdU/6NfcbZOuMG1nYpwqnhOw+uQ
VBwyWrnLRm7MEX0kq/UuTaaD06dLArgw2xSii4/k/Z4HblR7XZaPTpWZ1OUkzNGdsNZDzGntTcna
6I0mqHTagwgM1/zsD0oVKAXr8sHMirtQhoyRAe0kRMEEYaatacM2awH4fxV++S7KrKQEiAyYNKII
Li5l6gOnkPYibHHuipRdhaeYXCyp8JhOdbSdi7Ptlx9jOWAp1KnWyQw40B9lXutBw/WZDOdNbWym
lE01beU/p0OfHcLmC3wisKoFdS/RFuK9Zyxte5jigP+HWfqgax7AjcpcrPJaMD7wjLFZGNxgWHfx
qsnaj77niC1SDibDopwtWrNgPOR+Va51iR2bDDF+Tak51c7o9W+M08su06dUkxBIgO2qkbizno4i
YDMKRGEd9Th+scE+MlUmvrchFmqloccOQtNZcYfd5/rww84PUUPeC7IgyENlZsF1URKiSRAGM21J
xwsXTTJz+RpmFj8AIjTAnbgwldmzSRQYPwIyqc8zOpuSUjisrqNqtC35Z3mwMAe3euM0lxZ2cNAh
pdqKpNsVkP7XY9ul63yEYCaruyH339oYaj2a8Ca2/Y2wixZmoDeva+BxGZbBQ2Ou8jpBBiKi/zg7
s924kW3bfhEBBiPYvSr7PlO9/EKoXDb7vufXn0HVvfeU5YIFXGxUQuldKKeYZMSKteYc8zF0VbyK
Mn2ZmVx1T9NR4cQlSmtHuLTKBw/1wVSvcppoxKej1kpyDYKHTT+Rrheqn+ox4cR/YHNZB2byoEFA
3gh9tu2Qb3SrTQ92nSARSWDVUsWjpKF1CEsd0zchOKu4rHHBRVZPbhz3AjkUFac+9Vfc9d3Kkarg
MBgHKxUwmta96MjgL3f6GwW8u5K++XeVTdkq63z8IYG4NwI1bpuaxwBjClTjluAWoQilI22I843j
Q5SrLpkomA73dBc8ijtGc/vCSbUzm3sB+X+EmTaf7bzxojLGyxFDnT31AJHzDXhhAxGanYaPnaKB
gQzeXAKyEUu/IeIzFR2jVQGqzNB2lFZks9Jhsusme0GqSIR7CCWqCxTCv4YsjG6cVn3wRu5DtI8F
wF/q7UVkFz7xGNN0QH9NFyNOOHG48j2QuViYanwLkzy9o+80rAJ9xNpCuralLRtRBST/ttzCBIOv
QPRFcLGC5AmHHBMOGfsbFPHtcXBAVCBN9KJVU8BQAujBOaLB2MOAtrpaqUm6gTDkpsTivNNqiK8l
w8Inp5zWnW2ctSlJf7IyreHqqPdoqCDlZmV/8rL4e1i1tI4C/m3DyGloGwOzHteX/7xF7pPiC4Iw
CJzqlAotvk/KK7l346tfOq+ufKuHnyUQ0uM/RNO4fMWvr+HzfVRCRyvObnzsyiDdwX2lpRznBOrZ
pHco2q1IDkJo2F5ePht2evMD8lcq/lsLUZTa5eMFHX2yC2LoY9hv75CHW0+MjooVfKzqxPibJl1p
civk0z6D13vsJmVeDUjOwKbiVz2avmn1ZB3tKEFOmAiSyPtCHj9epsiOkMrm68xTD+TOLWzoK+jM
yumlnjgn9iQsPmq0GyzSm9/dK0Lt6ns9F4ym12D7dSZCjuwYTFfv/ehtcfHwTdza3iU3PhvPlQf2
KqtfKcgQ6HeW8aRVtrf9eBtLo9yA7mU9bCe10wWbjCEBtFOpN/Y6MutyO1qJoD1qnvQxLne5VQyn
zkuiRda0xTEbe/Bsyt2hGkK3ir3lrYkPLkxHez4WMKsmoUjpzjF3wH/abAe0DKnCeyGzbQRT584s
ZUei4WCyumVvdQm6BiBJexaTurnK1E5+hgkuH4b4JOp+hjH65FL6jn5ycw88gvReAw8KShwn+rKI
umKZhpyR68DxHwtveCinOnsfSUNedA6mJKPKp7MOjXpP15S8pSlwDrglELxGpEsDMwf5q9lXFaXl
LSmmR2FZUAtadms8DKSSDdUQrUzInOvcQHYzaAFSuwF2SG7QhmhlQr0X2WtEVfklcqNu42oR5DPy
oCn1UvfSzvxCRibYV3OUTW5juxsQYve5amr0cg6KTJLjlnEl0ZkhX1/hHMgZiA9EQilffW+1PD1L
w0vO/f/7iYRId0fR8c+fS5lMu8xiibTzITkkKZZuqSf1S09PMxZN9LfLdLhrFsgKnEMMEmbFsj7D
Zap2O1nIS8DgJvc54odVXxI1yYgoBL4RqI1rtZvRqmgWgqUZo2AgrBQGT0pjgJ0fEdvMG+2B6TyJ
gG1tYEyeBsaL4yEoDZlec/oMF1WdNldMK3M6aawjhnksvSa/qrqg4TRzgv3ocfBtm7+JUL8p55cp
3PymV5l8UuaA1jQv+HdqdBEgaVcapyhSjenSugO9VkWU2B4X0j6ZbVJDeI7imv8/D4DFt2Gy8IZh
XNs1Z8oehIyvRfuIjeZguu9lMADobszw0aNLqJCgMK3qM0IEJwTGw4spctZ0a/DWLrQl+kUiu0AA
XwUVCd2DntgnPMAEMIkJn1ucwnaFAVHSAOLH2LJ+BH5ywIE4bm2Z9mQPQqUqRjWCPJ76Z9PU3kDD
wrgbu3AHpaxaOpwHnsZ8nAlzzYvbC21VImreOLGXviCgtGKFnFEnokmalXlXRrBZYuXiMDHcbeHK
mznbXYjoyTZ+x+mjdrtxUTGMwJIwwsjo/VXEHx26GsRhNGbZNeq08Wh7THGENy6ZCfl7o2S83ifN
rpFltP74euLheyqH4GqE6bXOvfpsJBrxBr6lP0gWjaVWxfk16E++jSQNBFqJ7wOe00hRumVy709H
wqqyTa8ZSMWHZxfj0wMJw4KHLwy2g6KTYmvxsKSBj2mw9y71EHdrL9Nc9HcO6IY+qVetb6K7arX0
ZlT9gaSpgeNIxkzQs0+K7WgIn3z4cfcjWiWwysY7dZH2JEI+ny2qXaTr2mZQicPXw3HGG7+VxRJM
pmBC/n8NoLrFbWYSlFUHszezMB50GznLVNdbAE94R1uLlFia9DvpojxEOyZGr8f3i97IBSK9Hf3p
ycVzvtGtwT7QN+jWVUz9XWDLSBzpLkxyJyZVhydLZa9eF8sHcyTbPtJwunqukR5Lp8iOw7CeimBl
drI6NhfjiWNhnRwnSw5kMXfuPnOUiwudoHav7Ier6RV4KiwLVh9HZESRy8qrWVvmY2yFIOvWY95A
/jFmTKiypeGXCEiRAgUD+5rpGsRR0WrwmFIjqRnzc1waD+jryZidnU9FhlpHufSsZr9v19j1JQDF
RVwTzTTMTIEcq01HMAZGWzG7ShllNpONEl9xC+REIqHTKjYmfmamqtZ1JnuuLdFxcRt6AK5LD0qT
QcTWU+wNazKPcFVsDtcls2iPo7XVxpcsj+ztMNIRn1rKT5VUOyh8FRDSigYGSmR9a1tzNy1FLdSV
ZHc6UZyv+pmxYHAYW1i2cPcfb1Ex7Sp4kzfTLIajnZbdKdPz4EgDcoHI0/P15mXszPHkF+V81Tz9
iD0nWZdGjvrB6Yk7a5DAaBnDG0XYHY5ivmGcvt0mCdrugEtiBdQneCaTsAGpDDOnDaX/bAzaT25E
Pugsk/D9pD+C5dLXI729m4fkEbzRKJ4JCtqVo77xBhTcVWLHD0N46fUc5HdiI8+ki1keU6vLNpBA
OTXUYOBA7EPwBIt4L7zEPzG7fqh9bisjHsYjPZV+l1DoIFaU9DFm3hQHnrVjSlaiHszrpKS/dltC
9xqUvOCa2/RZJyY6DvpmLSuTtpKohj3WcG3NxPrizaYuWnVyzbj05wdjqS3rbUUjSifr98Uh1UEb
pvFk54Qtaz6+kCFYs7gdw2LGTpcDn49TUt56T2Dm7Xt4xWbhuw+9zhaWGoVx31njpQBGxxZFN7vN
oZI57londWTZ6dguy5p7IsoB51XNu1HZ+UWTzXYKuFzd9JevgxQklXMeJkhrF7b+ppof8mB0Qhps
tb1VEIOvqbMD+HoYmVOdS7i5HEU1tQcndp8U1ENaz9HS7GiHJ3HTP2auBJ0Uvk+1Xr8gqETn2QJg
S22cPrmFUiwk9hjbMYKXpNl0DS0FNaz5veSJmjA/4yP22HZR4me2wncnwuD08VOo+PJoc5CTGj41
KswOOs2QJZKS9Bv1/wsNpePIpI/AbDh8ZongraNTy1Lrx5AN7hxtivcDFI+HNqtt7vSEpix66yaD
3krjhljUqmJ7GF1YN5Cf/UE157ZwjPOgQHp77mxUI6fgIWBRn9qKCYQJjqqhSXtnESlyb9UjjpWs
BSFUp+Q7JwIjROSl72RYHFPvvafTnbsN9BLbz0jxmdUxIdmTzIYjzeQv4JTrzC9IfxMoEQRBf7wF
K0KcyjSpDeoXKKBJ/v7Pejovqo2fD7uMFfmuDOG9mbgjV63tWA+4N6BEyPA5NTWT4YTcKoZ4xDcq
fz+6UQT80Dm3Ms6Ped4gNkGIQpe2BKwzS1nc/IcXu+ZGTp2zdLoaiKogRiZMy8eMbj2kf0npC9UA
eXAfHz9ehPIwb48Og2Qr646FN9IqY+j5NhXMrKpWyLMokEfhqnkbW1N/G5HRLWw0vElVwPWNPjbE
iKRNhH3XJLDJFnL6+hW84HM4RtG7coKNVcWbWfF078AzIDkHWTjU14ePd9PsjhzC/PHjHQxqoPH1
U1FV/V1V1SVH6SxlTkkcNT6D8rGNMhZjG79YQE/mZjcWQ8IZMaW5c83kJ+KUqiBcU0HFqOlSB21W
cehUZzxVdJcVndOjG1jTqSew+VQmlrNATdEsaSvFDPOT+NEM9GsbOuoHAT9LDrKYP2+upY3vUUt7
lbbOGtENftxy8JjLVhUXYX7JkEQcBoT7WKoq5OFGdfj4CdwlRUI4AK/lz4kDyeWbBdXuJ8o9TRk/
Me98ZwDqXdm2vL0XON4pE80LAD19JkV5p6EPGga7ubkCixZdgBnYu6mvH8f5nYMQ4M5VdbfRZ9SS
Hk9/0wbMn01jnJ0SgbWN7DB+SQpQRoBOyrNqgicglxw+NYjtg6bsV2eMnyirsXMhSwmVrt1GoTM0
iNAspq7iYzAP8CCspVrtHZwgae+DvvvLnEXNoapMtIyxfvh4ieefNDVLhJBOr6TbwFwmM52mVG1u
zUyXT1Wihctx0s3tB29fi4pomSJw3xIpvZ7GoSTaNBqZHLo8QGlqbvGJiOPHAUI0zJfioszh/0+V
xTZtJ3fNqEdH2ZnD/Qg+RG9wNNYpWCo9bG5x0sTbyImije4JJIdD/p6ZiERHiB03JzRfeoaBd2Iw
1dswJsu4CaGeeLnYl4bslmQamW+DyBCk9e1NjMI8d9wHjDScbm64tWvMHP7FrUf/FFndQmcWePl4
SR3O/1bk0vLstB+xTeqnkYn2BrWuXDaOuHAHHilUx7NexnT3SJD5S2fQrSf06eIY+uNHaZo1NvAH
Ile0CZaVpht7dCTpTP+n05+Ob3ZbfZEmYhLp90ukA+Ix29IFiQ6myas95w39K6zJ6rMuaWPC2m2P
0O+xSLurO98G7dDcd3rS3Gut1xIZ7Oz8xPgGn31rkyy/C7MsPjBOvyXzQS/0A8FAjK/tf9/met5x
gC/+zoq9TRrye9GX7tK0Ruugqti9pA6zT7jF5m7ImO43bhFjBPHj08dPeutSfIcmj6gsu702RRwv
sujocva7p8D8XrGpbsK8dZcQLoAYivbRQ18P/Cpzrp4NUyyAsrhItacYPWXK6q1lde8tHHVomlA+
dWjQVgbTPMEKccqiQi6TgWTRP2dmfE70UFJJYQtFtamgfuhzKN+/rm5fkWkemcAMoA06W1O1e9cV
P2kIaNg+cDT++W8zPodD8dfZUidqkPrYchz9UzhUi3WYAwQxaBl+ku/w6+9MJ26+5yUWphDy/f3Y
u8EmUM23okGAbEqYl2O3qsrCf2Eq4TvXibHuviiF3IUq+V7ECRoFP3F3kUnCjuGW5q2YhniuNL4I
trI+5xMqaduOaVtQYAxp69anlK0+Snub0UC3cBtx7Lk4e07OAVFsV4piwDuJKznd831Jbc21AzNZ
FC9jnrenkRneFLHJpYMi0BlyAY6CSlsryxQrTuUeIpfrmOjmm2eV5bIg0GhVJgEuONXFOwWSzw+G
cGMH5U+9ZhZiIhJe9I1mLFJPo4Nas/fklppoJJBIFpX1QZsKl3i72kWRJY/KsL1nS1arJLfWYUrv
V9KgWVFFrt3e62m44rNsy7lOLqA4F1heOSPo5jqtdeJry+ikhLk2gkA/hcZYrPsIzmuV49fUiYhd
lGWHMV9gnf/z3YIy+7dnnxYyE3HHVFLXxedAzViAOhISo4e0xFnyQuvJd2mVtOF6wKWHM5UStYWF
dzGAxG31ZqQ+wZqUZk6NEjBb0nkq723StDZeUTJrTBgNdiVn0rpk4SuGsbs2oM1RgyC49JPppbKj
iYhgw122GQMWsLnWntK2OdFpcx59EdFhRk1qARzGPJ1f2qbJdmZVhRuUhe5TXRcP4Kra7wn6SYPm
WHyup0i8ooIOMVyWyV8GIjoDtEpnzl0Er9ZO40ibwQmMQ92lzKrngDwXp9lKwB2+YgG8GI0v72i7
cKyuPf0+Eqa4ENYrimoZODWswVw/AF6G5Gr42t6ZCm3fydGHikM7se8dRl+a4+4tjZTutA973ATp
PCAjr2sV1nJaQnyo7vHeVcsJg4T0dAHKPG3OSWOgggkFqgZMrUl+NfT6GDhh8SRaT9w3lbWg3efs
OoleCNPFhZld+CRLrdwZRpDQwdvTzxk2ZOZQ/wSy30IKUaveZzzhanrBvo8J0GfNeAjlgJRCDxTZ
A/yEPKm9sBM7dxwitprjZAdwas3hz3eY+hxVpSwplRAWC5/umuojKfBfy18hpWgRnEOQTvVH2MTi
48C3quF6ccDAsdv21VYCwsUYSOBhDNL2ruGItora0lu00rfPuWaeQph14Zi++hNCcGd6B6UxjqV3
CO10O2BfP46NtoSZwxyCYJis0b3LQDJJqqv2qIUvUnjuFYe9bEuXC6bPVnlIWoEKjW91BLDC3kPF
edVMaN6d49J8gRTP+NgPVn++Hua8huXJ6OfZPwm2XI85JJeIQx3wuqN/Sj/VyeuBPoxa0S2BgPrK
Hfda3+FRUjbp337/6gpkKl7Q9lhWwdtJtIRnpLIHC3bz0eZSb0vR9vTNu5cg8Uc0dro6I+GNljoB
VmAIjR8N/gFIlIAxhqUZ8DWb9Vg8dtZel9Yzhg4Nyzw7T6iLp2hJK1OswYBpoF6v3gRWKUqKW6Tz
sGsCt1oZ2Mk7JkWoUjHxCmVs3/vhG0Y5a+e5boglV0TnWAV7sqGzn5FonaXGyOuLEN2Ptf/zdZPS
YK3SXZvL9qlI4aAaCc+LcywozORZn2oczH7+raznBKz5CGD2qbdLhH4wWOdPHLT2+XsP4D1GPRM5
CwtqCX1IJ3vigf2RR28RRawRmM/IKYxF362zNoOi0Ajnjp4pnljbcxeF7RhLh7SgvdXjpKn1ceKC
mR7iEWzNbvtmVjU67JzcprEjy0zwASmkv4XWHEWBcSwJOUpUDcscyKPVKDps/B1gKo/OAdM5mW7c
0DU2HrH2DKGsv/JItkdhJEupmAjqupU9c+S4arEorp4UsNWyI8ah+r7tQqLua33x5/tTfM73ok5h
mTeEq6OsAnAyF4v/el5jhI666v1iofSwOw6dHe6qGL90E7uHrAyxz6kgZXYNWhQQ7yH3x/7YNvZ7
kkew3EO7uomkChdeHjNvxC4Bubu3tqiHv8x5/K9PSkDaXLACiaW4+vWTMiNg3IFVFJdAMAC/CWhL
BYvUjcSjZxfvPbORY1tG9orehlzhxt1VxNBc3El/sDKrXeV9l9DOib5hPGWa06ZMiktPflH+/VZc
cz0dw2D9c6SpK2sOq/zX9fRSrGpeU+eLcAKppJuEAsXkXC/9mizNACfEokjxcX3xLc5V3q9PC502
03CoN/lHGJ9WmSJrVDXCy+DvKjfelAecS2l+QEJpFeE5MGTV2ugSgup7QHDZNBo7NZhv0KzAvdaa
Qe8C0+YXH+r3pU/BtHJdk0+kdFt9Ku+6KK8qYwSsEVnNrrXL9hQDzd/5NIdWI7Ei20C0w65Iogb5
q9r1Y/v0xSf4rTi2WH5dS5imIR2HSNdfv4ym0WFk0p9cJBGWRxfyNbY2D6IHf5VCUrXJlUnrM+52
NFDYNoPhhfPmtrOIeyFdTH7xsJnz1/Dpa3K5L3THsm1XOPanh81pUcQYSUieStCeAqsrN1ncRvi0
EvstqQDjI4XZ6VmYnmiDPsIuFC9gYKGXR8o8xdpk7wG5vlhpl+w4wwhaEXGwtkiVsRiWH2AzBMzz
XAjAZi3aVSNC7zp0z8IM+piztpQ7Cj5YdwxCTe++MTPtp1OemloFz8S3vU7GAL5iTrDhAKbBVI6S
49C3r8Xc4vx4cW2wL6llknINz/C+cmp3FU3BNaFzcJbEaN1l+hC+ThLJo1a3/eGj5f7xooXND+Wk
3raXtX/84nv+/aGzBCUN+yzHIU5Bn25/M5YhziaECn7WZ3PW5EoOsn52EAXtALpPSxzY3Z1RFu4x
J+3cG4f0wZjHyk6Q0SR55QwRKK8E5OaIk9PGf/3588nfH09LWI7hwNySjs229ut9qGUFJKuJI0GJ
u+Dk2Plt0ut2FQwl/NihZSDRZP6yCp2/6Vq1a2cO9u7rConIHDw0FGa3slpqEyftvEvuz6Z7yveP
F2jUKH5HPd9+vG3y5xBkojSQ7xPd7d/7zluVSvajAfoc7DV3FxZ06lI1hWdbtw8UJ86Z7uEXt7r4
7RhsWdIQDgGpgmOe87kOtDgu6fQhQoZZ6Z4FIrpYXumeekjO0XXEl7X1/Jxk89o7Q8PaEaNUH+T8
rw1iesfA+4qlhTPtkNy++C5+L1CpyHTbslBLKpz8n7JUQTBALcB9vmiZJpw0rXaBpqNDlqTb8HQa
Ky1Qw5FHctq5AK2WJS3PJnvTU1hBhJcUx2Aap2Pb6/KMmiYDihmqRWU56gTKyDzNY3s6Yba3zqj0
06wDajQN36K2m1YWFlDaKKF5P9Q21lWgxEtwILBjbLK/GiZuf/5d/2Nzt0xTUkFJU5IZ9zldtKyU
qpmyhAvbsBZE4NGobgx0aYatXZB5r4e2cu+DEtonOsfDEGgBQJnXOJXLNizqIzFr8twPDd6IFKEL
AhbSWUXoXP78MY3fvxKbAHGdYszm01Lt/fp4pAGCJe7KOT4eIwm1A/V4NTbPk8ecKiVPwx9z48aA
RdySKOXgn8dLm0Xproq9B4ojekR5DsXfiU16WjBu1DjtWki0oI15MTmQ0cRVqDdc4lf+/OE/os1/
XdN5oDntSNZ1g2rq09qjhRpB4PWI+J2uNahZJOFtOzw2rq2OGJz+xnAE3gVBY1IRnceJX5yysCSk
O8LV+efPIn9/6DgQMN9lt1M6e/rnCxmr2BWqAd5UnVKk0nd54o7PvY/+wTXNHsg3FkctT/a1I5JL
5zv2AW7rs+659Fij0DjGpWPe3FYAEbH9vwHmaDsrq+a86WBaGSIBJle2x4+8OX3iGcoN6w2G7THt
ONAFdhe+Jq1Oxp2EIhKX5nBMU+sNiKx9aosK5iw6wbVODuLaT2pGRP8fvz47K/e8M1sY9E+1F76z
OCmrNFlUhvNjmkz7RFSxt+XALKC7KA0eolusKwAQNzc3FMmiQ/ciLKYqXmuGm7wImOhXxZwEjp6y
C5wHzRwZyJtvxDklp5jWyKLWQpBS89s+zO19GMv23hLIGyc9tY+pY1bbKkEN6ddGYa9gr6842gdK
vNtkXvSjflRoyXPEuuqLTqD9e31MaTyfNj/KecqeX5+ikY8TwITPFl4LOHIqLnFp+6/YqJKjTEHo
O+xuG8+ElMVXNyyMIn8Fw9Sc9ClHY1InJFwF5Ck0QxS+ul2NHshMTsHcLktGFw8BqG5Tw6YYEwSJ
FSTc8ssOB9V4E0zEsH3qc8RidUHEmbFgkV2RQgLA35MG6lifaK1UuLcMJ8LStAv7XGt+sSc8wwcb
1eoPKsWVC7x1WPu9yaLbONnZVw09DlABOukbWu3LZ/xNb0SNP3bSIzEGn9pdmdc12khR3UK7KLYO
aru+rWf3W/0o9djexZDN1kYbm/sRYoKdB/KtkJ61seKW7JYxTTmLBQwjmQyuoiCud2Y6Y3BXRNZP
Ky5gAObD7XCx9NazGzod9AcxPQitUEu8/Nbmz7fwfy2Fls3mTedY0nRXcyXxr+NDO8YEMBo6rF0i
Ks3Cs25ZV/2tZxj6MgQ3m9i8ppNRbOpoiLGFEmGgBuMGSU0+OQzo2qzaY1n17gfY+RCa3WtCUNEh
d5Dr9TiwPt7RcJzu/vy5/6PCsfGGug4OWWnYv1W2YDUx47dQESXg4wofghzKRTvW/irWC7CMfBXb
DHDlTuTmLgigPNQ105waGO1C1yz3ML+15+8x7rwfntMj5WhGEr0qg4xzzH6LaGwRNBnkMXR6Y288
iU+MUQY1H3d7g5n1IHwnvjID7ueI2QF7gPFNhsnElKI295XCufLnX9r8rZk6l/G60tldDY58H/3t
f31ZjI7GVIVgPl2dcOwedsMhJBH4rhv9dlUTFbhjfBadHI/WidMHt6FTWHQr+57Jjr78iJgp5sRT
SD0h7Hh46sSlRgunJ7U55Mx2yFw0CnmDrXkB7jlcWXoenyYTC2eDT9FeGXEV7fpB/KUCo6Z/5NdE
KC2gAJD3Tkj8kDICAYe3514ud2XXlShN7Xozjh55C5VuUJFA0HEDKkpLD4jqcrqbay4KUhFfZbdF
JqO/aPSS6Lbh30LU2X5xv3/sjp92T8eAZeko06A+lp9ORGZXQ6xxsmxhRaFkByFZQRcp3NygDq5h
RtOwpxUAtL2Hv6PF7QOin4gc+C67n9rJuBv9Yty6WhfeegPbkkAdzNkkxjpXRTZNIPIX1iO5y2uV
9/nBMGKkAl0XPTlVFa11x50OXQeUxC1FLuCXiWCd+wyfP44xGDndVe9lBqxg11kKD4P3R3u5KlW+
RS35/vGujwyXgFOvXKT2nLlR6WJLwAP+rblx5EPl+uph+496ybXpryrXkkBpjU+LROSic2QmDsGA
4B00uU9t3uDMMBAnfLzN8mJrhn57Ld2eVV1zzJUGPndnFam1smjFb7MOXFsCZ/8bNmVV6Xizc+Af
yS6xe+vsm3F/8acDHWPIBEzg6eXm1z4cfbwk1SqPAKUh8B92/kRuS6TbSHzkF7+k+P3sTnFuOEyH
TFs56vOZrvMsKytiib6jUNMmiJN+Z4XW62jmb9wc/zwfthrvw7wblgpY0MG3vGHv2RBo8HNPX9TS
vw/aLBjQLmYGKlVsgZ8bkoOWlyHrE2cALdlQTeUPIgrCi5qwx9cBQqtIVls1jPohSMu3wpSnjlXh
VWuHoze1r207HitrUOzKrlqaXUlkq6EQPNA4ZGw5kp9L4Hnd/4Ao5Hz7YqGab4hfnzJHWBQGXEjT
4tjzqUa1CLLDMznisW9hdqPMctaA4e/HsgeMGyTBeSQ5+ZyR2PzPi+lXPdjTolwMYKFwJhBtGoBU
sC+GlNULv2m3LxGFwTTibShNzIaTCyjy0PgK+D4x3WsryuzHCTxsARzvQU9IuRk8rTxbmnirvMa8
bwiUuSvdKrm4NxMp8guVfL62DEPgYJmaZd3wuCNqJq3VT/GyuI9kEPTnMM/GTaK9lEmX7/zIAdch
a4vaqmgXReY0IEU16xaTquuHDeH0jNu/WLSs38tshmj2fDW5H2zcoL9u0oNpVcWAbAxdMMhhEBwz
2lTb0//QrgqMxUoPbLWIMgWUvcIhxbJWHz6ySmpIoRtvxJPb2gonqF4G2zEC9T43I7SpCa9yuiYa
OGlNdCFrkfV/cjHDxEqPqdkdyMSq/4nKRDZMqaWRNJhTSx/+92WUWU8M6K1lFHAn07R/ayImdaWN
J6XpQ+epiTiLYuF5s0MoTWTMvTNqof8gu+S+7MFMk7+BsR3RUASS7wBTvFwkyJA2mnQBYnW+Sx/Y
OQ3o9qPYblZ61cpVbDhYrosgW3OMNE6QvlkVqN7qkKniWD5M4GeJvAXm8MVKIf9jpWCQbFiIpySd
vs8jFkfLPLQcLIfObKocZYRDrTW6swyHbtXZo3FDewSJYNVauOZAwRRtXx60gpAHja8LVJOYtt6I
22SKgSM3PdFptlgZagDFSb4snmNXP/L3psugKup1PhrBzYYSYlZTdKkNlkKUzf4DQQ9QJFFF17kN
M2KCigom9ate1+89xLmHZPI/x2SB/Fwhxg1hiCm+BhTHbnKznPqvKHXst3LWjwSxa+/TIpzdnvGO
2wyyJVLvfeW09d6Wd0PdorGWbUA6Tmuv/rzKWL9vS+ziLh+OXQlqqvnpAELfHo4RuVOLso82QYfT
q2604d4kQvmgdTD2IP/df/yRbxdQRUOLfKOkprII/ZNWWIJs70RedN+4DOAQiFkJr8JRPwukVbCP
E2sdM8C7E8y27yo2r31Z2JBoI+9Uxo24k5PmXjpd5KcBo/4imNLpnabqnsS65NnoNX3bEOh35znp
O2G9w03OL3ZsfYP2GRCx0T/HevAdTWp2MUkDOA4Emd8l3pIEL1KRihotZeY8VaQ47Mk/qFaBJfJt
1ncVmlLHP+Vh490ltb5Jinw+P7ftNyah4RnK2K6ILCRs/kUT/hdHftoMv63trrBsU3ElEPVYn+9+
HsKePRpwTz1W3RYHFOexKhi1UwVPyg+NkxO72THFCOAQQrJSkzbu7CEHq67C3rzTOcwa6tp2PUDn
spTbYVpiEoNKl3XWWhDl97csxTsL9kAVjzlkKnw0mk5lwEhqi4c+XroTmKFBb+VTZuF4ClpX/1v2
ZHcD+V+4rU7DwELkJJgALKzZSJCCVNs4jUpXiYE7oOhKsanLFOv5MBT3NZePfiDuJh+OCPkbWzF5
jIvjiYjGTEGIaqDLHxm7z7kx/a1G5or/wca5oXv1Urbu99KlmouKSt16j5lwKY+6D8bvru3mJyKE
KBQHQFGmUB85jSJ78rrcO+VkDSGc/ctKYwvktWneu1gUmRxPsL7HbW62Op1XIogZ48KradGXnJLZ
zwE40L4j25vWbhu5m5w5LaJPczbNGIvQiRQ2Wh2eF2wpXIZVuKrhPF4ZA/XrlJipfQxDN0UtB7GU
FyvQQf/qzKNF3TCjwuL+7LTZ69h44oRhN2R4WbeblFV8YdFHvJD3ikYzN/iPVcbehKXP4tVEwMqj
ZLYpIW8B1APHcYqXYSKyfTvF0DJrvVx3/0PYeS63jW3d9olQhRz+kgABZlLJsv+gHNrIOePpvwHY
99y21GXVWQdF0e5ukSCBvdeac8xy0twRC4SrZlJ0kfPK48NmnZTlEC0R7aPKR0FJ8+kQ1Vr/lAue
LuIrGEFkPjEh+WZ09LzUzus6VjzD/w6NKL3+/fLyHwswS+Z/2nLXFVH1v1n1ikktx02vs63MlDPp
47BC2tQghmUkObUhDEuLu/EFsd0TWbJAkyc0PEJV/SxYZ91VgmbsuYGypWn5cxQoB0QZ5TcALkTx
YqHV/JdWht++7LrUUv1gxbDO3/5cgDEPYRhIc05lf2y8+d1jf1xsAmWzzZjB7kyBD01ZLyIZVgp2
F3PpllhKLEHF/UPcjxOL9ibE1pZb6KF0nCTcgDryD+2cQBZm/kaK4RHZfbQ8EoJB4MojpZ5cyum5
ykdY5r2BzGmcGGFnD38/EdJ/LM0tg5YyS3O2v+/HaqhuNYluLGcijKazqUzS3g8ZAuMtCLejZeb7
OlfrO80WERoIHELMsfsexcolm6RDZyXGXemr+DIyN9wSEzIza0pCk7UKwasLK6i2vnZJ+xCG/XxB
Ez4/6SnbK1MnDpp/81WMQ+VI9opyTGBAbVpEflh4+FH3y3/AmuRHPat0JxSizp3D4qeBBftWi5da
hLhYlTnmqDE4+ZOc3eK55gqPKAopLKYAU5K/sWHezYKgf9bGl6HLR0+rGnOnCHoMGaJ3czFuvEhO
SPIbGqdVAeEw1cyuxEEqmN4MaKK48eBQDbRYoTdVHpCbzpHNBiU4wsV9E8p4ENEeFMhBSYiK+ls+
mwps+0Bg5ShltlJZ0qNhi10/PUrL46rPWxQgxanM5pS7JDIQAjqTA9En+eNYAQcg7go9mZAtARaq
QzxJ/ylfDE0MII4JOnLHqqEAFYLKXrb4ETKIvhCyNZ1SPPvbLMoXQLlVOzOxfDatRflI4+8240F3
kRGNGCEkUpGUefwKLX7TDxrigCkUyMAYmGgIYQcm0Iif1Qao598/be/VqgbaBPaAhiiz5TXNt1+d
qCrSSoYOpcp1vx9y+BSj8qmCiW6nSR5ULvbEwZ2sKvUkI5kY3/Tpq7SgrloZ82Qx0gFOQCRsCg1A
9JAP2dcE7aOIeul7UGvHFOHhT8GE3BOXoK9wS3FRPDZlMBECPCKL5TprAxbovKaInjUM7J8Rd40b
RnPahTxv+a4l5c3ILvBF5oPI6BglyPIwrNr5oKa+DtdFpEWlxSR3NTTlLfqvLiio0s0zneBtvRq5
8qbitamamZAe3/qiaIszc9ZA3JMFMvOhP5iDrxwKbFz5RiSt6YPFm/Wul8XbTFOBqR0ik2WQ+uee
JgR/FncGN+yiK57pF2c7wegbR6PrRZMlH05SSwJiUfSvnVj3TKrH+bQewiLEkhXee/k2yremXo5d
feuDmyhdKYugKuk6XCr10ARXQ7pY0iXAdHlrdJgRXMRCiAQaHLVqwQccLFcPvwqhAL8JCI6jtXX9
E4Ph0c8sbDxhotNeF9Qbf/trX3VIp/NysOOKKdZSuvSghI9qu5S8lqE9JtkT1U9PUfYUCL9rrp99
/6lRn8f6uVKf8/SFKtTnbHqh4vSlFvA2QCL7lAsvFESNjVBn/UBEEgxDC9LD3QoLlygr60uWoW7E
2Paqq2m4w5rTPnUftn1k8d2+02CTgWAWtawso6t40yyTNJkmRIK2XdIRSB5IBcdLB1FyyI6jdVB4
k9QjxxY0dXTyMZeRM9WcGuFEOpd2JG6wLs/NvNRonfX8Qo+dUs2Ln1/6HKnh1TQxEl2pGaOodS2t
a1XcapbV821ca55vpr9UWd19n9MAj+/e8li6B8wlnJT35EmH4wLVLXtq2kzdy0lwEvBWQV7Wq31Q
GuE1KBI08JrkFvJeoCF3EBfY3UHoDwap8z6sRD7zS4WEk1gHPz1SZnpMUHITEqEe9Ypw8VPgn0px
KYVwivws5WdQWBMkKwyV6YUCpiunl06/NO6gHK3kWumXqb8aybXUr0N/zQmc1K9JeqOi9BYPt8JY
KhxumXFLjFub3Sl9vNfZXR2XIt+ulR15vKfWXRzvevEQW/dW6uWjRVxH0in0WBcJKlcbwvFMsPuJ
EPfEImlckAwxcCG6JHdZQJERdPXg4rAgr/RByx+UtaT8gfINyGUPpnHnU4bSDzOpatzV5J4OS4nJ
78q1269KtZsVkTJzM9Zj2F6V6CY0V1UhEeyK4zGLrkl7SaJr1F6ooGV3fOnUc9udOZbduUmWwpCD
gEofTupaKUwy60h7kErqY1Qfw+jIkDgfDkN+SIeDRTRQ/IEs/L1KBj0UqgGJ5h9bSeutPyELYIfV
oYqsUw6Lx7BITKdvxcEZMXE8TlNXX/zG4uWk2iMTdGLIFs1fPXQdwRMqwfD0VCQUF8f1qfVAAJBy
VpVjNGkWKfAGcnGoFyTY9fM9tMzmInTdrpIQaYcTbMQUcgwAkWL6Ejb1VpcS81NcM8DgmxntViPS
8ryRgaKfWlP32PRGv/6+yMI61JtDgPJylwAu3qhG2V/XQ45N7xr1auC2cqNvpuJ1ZqV5qZUqvWEA
wwOTfNfVKv3UjU29b7IPhA/v18/LkB2NmK6gZlaY07y5wjdk/iL2LrbarD3FSWwhGJp36oJDiwa2
ruIEFmauK/xP+SXM+4Y9PDknEylcYzY+yrr2bGpacsfuFmlscJWkc9Sy02Adw/UaARRf0eWRWlx8
cG+SluvaH6tnfnPE4BIqEgYe77a4Jp3gostGKD9d2LntXHOXrOXnFPuKo6rYOJKs1G9ktABPtoIX
DTU6GA56m0aftTR6egJ/l1htQ8bH1Sb1oVqSBP6+TpHf30AZAdGWAfCAy8B8OwyKjXliRwHsqJ1A
CBc6BhctMAOvE+HmwKUxLlNHF441sjOIeQy6pJi2ycKWhk0ikFT4qlVZ7Q5Sp0Kb6clbGLJTbKFO
lyf/M+Caa1vMH81f3st0eGtpnKEbZJKADvqNYoDZUjA3tZJtY7H28aKBDzQ1chEaJSV+D97mlsHr
sNfaY95Ac9OrydUqFR1oZkyn3BS8GhE/lpuOmOWB++Lf39T3AhZ+PRYmKhJqFNTvhgAzdmgCJuG2
hZ1fPgP/JlprqGNaBv7gqI2CHJmt39nXiTTEJHaReyaLcSMzXjSnL2LUAXv06ekVqs54F1SGZ2km
3c5R/mCH974JyW9qLaoLbturCPPNtysj9Wqs4XuG03KJrVAgWw3KPCPRapxpap1uTGPOdrXUysjR
CJDCU4WHv4dFOsvL9RuZwjJ8kuy27PG9hUSy1tZknCVVXsYwJgiRrkehEGaS6GTIci5BRuB2ImoT
9B1hwybLfKGFw4ha8qVHXY0Vu58Yc8lCZBGFoeU7I2SL8sEp+o/PvYLkH7khA2uVXeGfL1zMSjqn
6Oi29LH7Y1fEJlGXLY1XcZNFyvcYsfAOWzL+nt7RfF6tmYLP+vsvof/HFULhosYKCBXRe6FTiozL
TKVsAWqEO1EmtAZCvddq9ZKaUgYH2J60pNli0jck2w9L6A4lTfxMFsT3kLjhH5AmDg3xI6dGhDs5
sMOlIwz1VG7VbwWZK3dEfdV1aZxs+CKJxzFArjTV2fAIVhuFd2tz/SydUqXtFTbTCTdzebGCjiDF
DG/7tLRL2rIjUwJKcpLifAgrfBvwmvem2Yo3JVWsJ6Eq442C8B2XdOw/GQaDl0axiv36p6rYxk7n
b+I2R7Rl+KQnYgz3uDbGXkCeiO2PinGdQ+EUiGX1YmCXkbJQXBJm6NFF0gPamPMgQlqcxKzyEJJY
D3qlT8hzSaz7+wnB8PH+mq0xq4EJQefDUN+2qaHRdh0NpxL0GWKUObDOpor+b31Uqt1dV1i2LpX2
yAP3ZAxSY7tUl+7ndt9b3mh5fHbanUykeLvUoLiW707KUqydYKaS18C2BTtNSdqehIoD7oJ0n2g4
k/X2eSyPv0oMjopy0NZKCLnrD6gSqcjfK9JSmrQnlGdqsbl5i7pW8ii/9YLOM32aw4TCu6Pizgoh
TK7euGrjEtpYGC4JijNSGDbykYffVRu96HveA3wkRWlPteHe1/bzuK+jg6mBID3o1UGtDv18YHuY
mUslVHcM02NEulJ3HIJTqhwphLK/qppPSrlUMZ+y+WRAZyEXFCpJdqbAk8TQ8D44het64M1d10Sh
yZ2XC9syP/zzi503cVlOUGhRbDbj1QL+cqmkQ4jqDGsYjqqYUcqdTjnmtcL82fTKLunAnYd+lJzw
nRaHWE/J6Qra6DH2f6hhlZ3pp2bn9ZGQptMxkA1u5H5y0Ivos4B351EnB8wOjVZ8mCdNsSsyWbyK
FcW9POFezDfIFz/hlatuRWFUt6mxKi+M6Agb6VDdgkC9ixMob9VaEkPNTie4rfkex+V8bSNBvCGA
CDeGVaqfMbKldpmnqIUy9lNzNI+mTe9D3bS8WFBbEAoT1TPy9lkGW3vGh22cY6M1QMSo+i6rLTgO
CBDh7WlfYx2TqYzFwFZII9+syg0JW++GLXt7J5L8J4Ha1i3OahSLS7O6wHKH9TTXEJkDi256OffU
eyqSd431MhdconKbrd4mBkxCqwHRAG+hiWRlhwkSblmPdzdR+uImZcJLO+vZ98gsv6P2hR4m+7wl
Hy0dxXdDBjymjL251WgmtoZVBPkvpQsALUHNMonoHTL4RDeIia/zJC4ilYfgoon2LQlCQICivTkt
5U/70thjYjfjA1brsTnMzSH3D410AMhe5cd+ODY5u1a8kHYan+bhiNOXKkk4i0+9fDKbpargPMsn
qqzOXbBUjWB9rb7iYrbUtJayQObPhn+W16PlE5l0zsoL0C3B2kjgT8pLLJypprxEEnrEy1BeSuFM
1Wu1wpnq2brpBAs5DX9nrUE6UxNxfuEZ8aYanvXwrNTLMVVP/npkxkFZElyZutTvBjndnycjFreV
1RT3jOAvwqen+JGIT3kDiE++zVr5qVTgeB1zepnlqQtOVnkyeDCfNETG1okvvWCerLXk7CyuNQ7L
N74flmoH9mtLNfp5TC58v5ZwIP2c6ec2ucQD2ErShM95con0c6CDVVnqjnTR1M76WkJ8WfIuh63U
n2XtPPfnca1JOysGt+xzl/6u0ThRVXomh6E1TkikZVTSxVJhcZr8IzX4x1Rayq+PZn00IgJpoSEc
FDaN7BXXyorDDPRf2Cf4jZW91u0JPIo+oVOh1iWoN3PNxeXXeSWEUO7WiqsqLrKlj25Ry4bnzwuc
Ikrc5gxcD6zZ30rUR3HutVju2MnphmBj297T2BRPMbFUa4VwDQhqw6i1ePCWImEmyJYafXf2iQVw
C8UNh6UwWQv4rCM3gaQmLqW3uzrfTdVOIfnW1pWdquwgcf2qJgU5ROYzfDKXFHZDd6vI05DtlB5R
xDlwRw39lheFiDKXCsvfhYSOQkfeans9PODDy9XY2g2zAERWrmBT5NKeKqU9xOuk3UftPrC8kIhe
Xg6qXLAvrVdK3sQdNfUG36Um3025syluwAsplvJDFyQc1Yg7rd2RcQIFLyIYekdpvBBelrLDNver
usalZu6FvKJZYiZhDtYTDOrQ/HDPwoLuP04ca01NZbdloJJ8o7+oJL1XBQLoiIGhA72dYJWQpQ0W
NLAhPFBKZQdoOiU7Ghhm2sQOBFxKA/iZTpc5A2Dpxpkyh/4mJanO2DiKupS2lsHCTHUSwcnWKojm
BWS2lpLuOq4NgmNA1BbgMzkk41G15rQay3Cn15Ya+bElf4DGhTMw3kA8DRia3WruhMj4wM6RdEui
sWJTrNOpsfldfWRTUNwsdStb20pkhgMEeivBjlorgOgeLMU8SChtM7Fbcal6rVIgFdD2EycngzbB
4rbUXDkDDRS26SRQDA55NjSxqMl0gNKWPAlV2HSatSTmHxECEmfRP5gORQeGitYKTAePPaWsRVo4
6sEW4pQDv5RkREqOnR4RTOxMsWORNGvZBZKnyc5UGwqLMiHtsdPCjsjti+3YZ8lADu82g7SzpLps
AdWnE/bgLTZr3zMJkSDIkPMa2HNqq5UNJhzFbgzrXbIBGAGZleHCGbYaOCSzUPNaTGemxslfEnTn
DX0Chxhb5m7K5LBhSjmDE2+RE2hk6SyFx32xuXPKON3aUtVa+ew0Gthyp9Ocpl2qnckMdaCwSmtN
TNtw9kZOa9pR5IDlCZSlJNIFR3toGFnZbW73OaYKG1EIlFlTRZm4rcXluOi/puWYG+ggSDS2LZbr
CdGidtwv1Yh2RaiatlQh8Ed8LG0jcaiJEzosx4GSnXpwuvU4ch5lfhMIj/xWS9Vr0b6KOOk0sUwH
yBIV8zdBaRG2Hu10yVElxzIcqXcMMG+9I0qsoHCxOkO5VLfWHDumZYOURAKdq3aq2upkk2zetnZN
ADTrN84rZ9fHZbaV9nQ/MBN34tbqP+gOrBLANxdw1UL6o2t4q+loyX+uUMupTDPwuajUfBkXryqG
j3jDw0e/Vpx+GDKPjIMQwZkpOhhPWJ40kvIqGPcAGYbvs/pKlfnOcLBwTTHdD0jn3KQPWKZCEkOa
Hl7//yHFD7E1jFfLeE2616zjX/M6B69V9yoFr8paZICBP10JqJ+E9JOuvnTzJ6V+MdWlfPXF4LH/
TIXTs3VIw3s8PTfpczo9A7E11CeqaRgcPIXBUxw8mfMjJkAtfzTWMo2HcFgqHh4U9d4kD5p6LxTS
cQAdl0VG5nKkm4/JJBCVUfj/xHqUP5N76NXo925IVJBGdW28TfExP/z9VvofHVuEV4zRLcyvKr2v
N10ksW8Aa/pLxys3rmqJlWs9TCl5M0WK1KcYEDiPk/wiljqJmq0mHasq/lxbXKAJeVHsgRWSKIGW
bEhtIlkmiV8nwC+2SULZPo3QqUAzr2VF2mk+jPO4WNIDi0y8d+nMUsxKjpk2ivf1qYYfNwbMSVJd
Q4thgkmuiYCiyzAj83EaR23TsgtO/fiFhHXtSGjYvw+RZOdLmPtcSZteHliHknCLUSI41K1gPpkd
ualpX3MNgZpmg5X1tKbMnmvU3R98wI33bQ1mJrh5GcGjGmAs9+cHfNRlPxHrmQ94ZXKfW0SahdFM
ewI/qdHaZ9J+tlifLMW65VcFUH8tvE5LsXShWLf46XJk3UKppt1dWLwI/e+VCyrAyNixcqFUcnHW
lQuLlzhZ1i+sW8Lx97ql93esW9q1fq1bWLoUbIAjrxs9pVwWLVSqeTFV7oN16eIHvxcti/8NAmuU
TztYg9CajPC0HgoBAazvVB3yOnMSrh0gsPPfP6XG+5aEQi9xEQlikLKwyfz5biZEa7egIUsysUCQ
pLRUTw3S3dNk3noUgaDuyuk1qmeEu0bvBoSxQG425+N66OqUMUicDNsKPptXm9GATwidWZPK6tdW
lrYl0E9bnYvONRjxMPTEzMj34UeYLlis/z21Pl/Xtb8tACc76x8QVPhzlCfCROJo11g5zP2OfA+T
wOpjzmnDmzyh1H+1ADJvs3h8sYL4e9FosTPHk//YDTIJGtHMtEEbzEMA5YURtH7rZSQwSSzmz3Iu
qMeuX/J46zx/FpGCns3vekN/rKis5AuZxV/9bsq+j61/6unDP9coC1biRpmj6RKs2fCsSEbm28rP
UiNXd6vJ65+aWImbREUhkGiwyhHYNU7ZZuXT308d9KT3Sz4kJ2huRc4gW9A3506kySgQZl9uB0ku
aUerNMoMubhiiugKZ2YEYNmVztrPYSlfk2y/VjaSpepgUqZqxvLnqMI9uJuH3Yj0SlmqH3aWtTMT
DEGuYe1I9FITFLquUrvmtFSqu/FaQ+h1awkaK2SPYtBEvPYweFrhKWs1g4coEEPlXHjF4I2F15O/
PSzHaPDawgsGTw28EuFggenSSwu+Ki5gmWGtUHPl0ZXKCYYlNCc46ejcm/Sq8evVrgLQtHatyZVr
N9NdbXIT3Y3W6kOvXasOPbNYqgy9fvBwgbQD/QA8eXLhYSguB28qlqKxkuIvLpaK+Su8iMATek8J
PKv3pMAD+zUifgu8PlgeBJpL+epSM1LAyoVCowGNtwtc7LGbxi64eyoxCXReaiLIKN8N3W4Id13I
XuKDsdB7RAhtRZ17v6hbhiRbb0lbaWqkeV/JgJpbZNhilhAiEGfto8T8KodK65EOYD7qRiwgvJmj
R2YMJEkMUeZpSEsPcYX8JpGJrqnp336BEHhsdEAmYUvq2WTM0jUMPltkCoGFnC7l1Lcn2jvBOZy5
HZWFFb6Kw8AJCgmlrFqp3foSmLtehPgA9VK/mkivD1XT0hez+uQ5MNPvy/97OmlbpkjGFbExcU85
O+ZOtEDF9upB1kqic2kslZnYHEX9q7QAr9PWJCYj4EIwhxOxMVOgfA404Qdmg/Ybk9LbkAnfw1ib
H4qEf1btyuQGeFX4yKf7vtUPR8HidsR8FknOOgP5VxfIIB4lNTuRtzPRe6/TpvDQorMCBRg9atBn
xXDaVbU1fyqCqKTLA9iBKOUeaXiUkF+EtKhSdMVDJTS9FGEDg1eDkNVrPiv5sD9riUC6XKv4H7Sv
3lt0QecqKk4t9vtQ7lc9279+75CTWeIQQaCmGqD1pkDdjhnTTkGpqgOYQNguY7yPI71/QMpluVLx
TD9QvZMCKXzAtXlv8EO2bSHeljETcVt/C+CSknFWkyERYBzix0jDsjjrZfQdPYC501IlJyQbSm1k
tZUXpySZAgDP3GjCj5ECoF5m0rGyZHl3CYErxryB2CrDRGv0faxrEVuv2frcpurdrK3yAwsMy7l3
V2EIc1yFRRU4rvyuJdwGedrkoxJsh9kXq20AXxPhqDDZplhJ+DQ74JvFIoUYVJmWD4dOYd8Z6sQt
r39QaCj3ogycBNGCO6k39MPcKxU4rcKy4zzLIbcGNBgWO5uyHBCUNdcumn+QY6LtqsZoj8pAs3x9
1EnDazE0rau3ZD4VevwJiey07woCx8sSYSrsxmNV9P6xVXsAIH487HRyp2n1pxZoV/p1m/VhLmbN
QTR2SKYz87EorLFwg1IQHWYYGhlIpXYisDhnNJrQC2lAPK/PTVNc2tiFQnteMMRjoeOyYBbmmGEt
XWLTB8w66aQdhUp4q0Bub4O6J4kDdfVtfa6TC+uKPVdo/t8TMT0DJAgGgRhmS44se13f5Eor8Trt
jnY9ZFgOeplsWNKS6jKPThwb5V3MSGQWRQIU46LhztY1lxpH9zFUpOoGt5zou5Eg89QSdm0rdZ7q
F+2TpJAG2Bcm7hrtnyinl5LOIN/rKBm9wRKNDQ5Oxc6nnhaWJvXwP2HoK8qC4G3dQGkLsh/gxxsp
CadcxA4jYh0tmNXHzFfYj8eMuVIdEX8iEPW3UCNJuyMpr5Nl2JoWaxO9iV/1YTDsUaaJ3DHVBxvK
bTIxxKfGrINbrgjyi2p9VTU9e87gUQeRr3iJ2oSHAeTVYX1EJ/73ozKrLK6+ffXLE2NkQB2qtjT3
ZTkPTt5gEWzltj/CX+iOHeCXYwaUnGyY2XKJEtnA/Yu/pHhJdr3VTvs5YXUFAe4TbrtzFsZ4av1e
YZLY+GCG1Ck5kBIiQluGfkwYc/1NtBh8NpN5maIYkU6WtxeTBcn6UzVls21WYKX0VGgZ0kkq3hOt
lVA0qv0mrBFyC3BJ2mB6MkSUFPjLbq2Fk1XXZwKB9KZgqs32qWD72SvFcADTNxzY8f5+JHfjcMgt
PsTsXbnh8mrvfVvOd7OTvgtqox6QVk/3X8+nDeb4wjqtP63PT/SbzKglxkSd0WGx322tdLpF2GEO
ksx9fNIxQnBnu1uGAfJcYugeKJV/SIKeqMZZnEkwSCH0bqLl2Wh9NiSoJ5VQbK2OboNUBHdC98oU
BtLKr0PTz7tcCECYFVqDMIshHHY1VLWK4IMqomEscmljLjoSBV32xuhCybtWfdacLZFtUDGIntUO
vB750+yrvHG63C6YcONQVfv1h078CbxC24tTp0peoC7L/0EiejydPldTmD0LebDjRm6+1tjiqjIa
9pnAzJodZRxU1hFTVNxv1qdmwAGn9dBFX6rBhNBcqX1orxTxYYHLN8wA8yXJayCoxurK3wdz+dG0
SLipEnVwu3Gujm1V/OgW4iqfzNxpCKV09MWdM9QmcTRZdV2p38x1ZLePKhVpCVnbgQC1Wkd+vWn1
UkKLA1TdDJVg3yIw2DCHKm8ikdFRWvcXVtL/GMADHyqFeHEgl80pIRPsAOHgkSFFA9jLwAybg+yK
GwEgr8LGOAv13LX4D3qzTO6aSprb2crjiMactHzORWXaIM0KGFxJdCmVAMtj1c3HhKCxw0z6HzCS
Cf1hzCRjebQekFizqp2UmU6Z8ckUotwjSFQ7m0KtndVcVg550T+bUjsfBc3AaMsmbovPaD4aawCl
ORdkiOvyS5llnyod8XnYygntU58tWKkiJx3Do1I09UFs+2KrArixYcgRQtr69Lxak+QU0iFYuxQi
KKhIzHGgKBXSrKpyujYlRb3D0lVqAaYOYHMtQHz03jCM6FYYdjFOByUjrM0nhufSl31xEdQkuBgM
nKUtIefdLJROSNdp51sNUtOhL/exwTwU94zhhcAkN70qWYSu1r8PHTlfG+QaAO61eTuaQb3cKcLW
K7Lsu7p8F2KC6DdtUeYeicDNNdAycqVZWTBBCdF3BPE3Y1T/wcehfu5VvSOlYQpfqmjvl5yNyTQm
hmrp/OsgZH4tbLXM3Bp8B/ZBUMbEypZL+nMCD28u6iOkSn/W0gu68E6zVSXnQ7HVNnEyfrWiMCSi
sglvAQ10KxK0Q6kN/gOCjJPUgNWVhF7bQVoaL+MCop+mebTNjsxlcxb3vlHBWTfHYSskar4DM1XZ
k1FM9HB95ZzE2V7KuonmZv+PJbAZU8sYfO6isEA88iApAXPHWPUPRYAZCeiOM8b4e5KOIDRJDaJH
mO8Mkxa3Qx42/iOym29iEhvftCAHGhwQXdxb5PotqSaq2ZsnGfKnXY3ErY2h+KVsreJHU6uktxvh
a+r3nePrOCVTTdnKKDw4wQRfZJmAKeh/h5IMumNcaiKN+lh3tED5Putq+aiOqrKXFFK4CkJFXByt
5rGLBIMPtfwwSshhi8hAYYuzx2O9GWySJp68D3bL76e1BJCKBhgGmf3yO+0FKVS62XakMoVItS5h
LXu8paItwp40o4LBSHdUIPdt+WdJTrWwDwDlyYlzBWQgTecqjr8Qitptq956LBr5i4gf/IN18Koe
+LN3a7EQhpOnKwo9mbdyuRlwim8gP9uySqbBL6QXXcv5sPkIs9m7PY9qHB4HWFyezqe+P8oyMZCI
aCxtbK5A8JyJdsFW6dnLzxhwnZBerp2kJOdFpAcBcgwzu5QegtElMkWERc+iP8sK4o+iUeWbEv+A
gQZbQRk2wCQjR2zVH6blg2ntlz5+FTPGkGWE3gPcj1Q/hYmEIcfCu10ZIY36ctqi/J69GQcETYao
cOHaxK6p4/GaGtnFaDA5UunKEQMwI8xfQytldqzxCQS6DTfL0ZvqWfLH72k5iR5SAeWg+jDNhymH
YjsAOcCo9vj3T4b8fgHPb6hzwVV0RHWs4f9sgRXS3JrcNTL2ZVDgfCP9AtU2whkY2DkjAk2pUfEr
1aeuz0suDHNz4TtnuaGSMyVK0+A1Gy1ps3NqPUYfDbd2H+qh4YrAIG+ZNT1LKiZZLZDIqsdfFl66
tAovZVoZH4hT9HezW5NGEOZr3Ow6LVL1zQhQylP47omRb8tRUp9I35yVn5GlZY+xQmyVkUfJuYyE
W1d8Z9mZnNaDLLGNJk5c8vTB7G9V+zMZc1xIjXYeR4n8JDyhPq36etLSvTXItrHkJYH5wfqGX8Eo
ItFOlZaopBlkM0jX1UEUyNJnYtTEJ/rMbCewGn+bultochmRUjKRZujyj3FGogudP5QRafsTJ8iw
a/pScsoplC9ZQ/yOIv5iSyiVyYJ64O6eGVH0BOnULYrpscmSUyv0xSGUo/GF4G8H14vxnA3JZ0ET
blET9E+rJ6/3f5J12XzQa5Ek7e3WzxQxHRiGCtQSnfO7WYsZqIFAFOJWqh2414aylLVWBIubuXC9
VFbvJnXXCztR3Y3CbsrcWdgpBJG2ZCIuZbBxSLwMUj+KBmc23STxYCZliYeXl5KRaNYe3UYCu8MG
S4+nGJ45o7329HhvGF7Aas/w/HgvGB4Vml6U7GPT44Y+2qnJqsLLTa8kzlmkS+t1osf6kG8YZTQQ
Vj2r8fAKCY1nWG6XepblCmvJshv6bt8vhe+pW6sPXcqad7K+Qy1NNe0OiNUU7FoGuYDfnL6ayAsd
RQsSavscBkl2mpvSLnq3WisvXApedsW/S98161GHljrvyqQbN2GkES1rqs2PyTOIjPvgK6+9uxug
zIRYoXNLoPMtqW+oWIUSTEIwWUAnq7MqnhUwh+JSRnVGHGNVZ19cZDEgwwLpjDImWavsN02zy4CV
1eSen8v6XCGCSQ+I2sJzW5/7+jyhhwnPY70IYwSY6OE5VE9dd4oRe+L57U4Tj9P/o+y8luPGsm37
Kx31jj7w5sbpfkgDMB2ZNKLRC0JSUfB+b7ivvwNQdXdJ6lDdG7EjgxQlKg2wzVpzjrmMHJAkmxEi
oKYTzLGp/mOoNdCeE1JARtovUkDGVBy/qQHZptj0N1ZB4EB/Lj8gBNRISV8EgV2xDFncIAhUwkUN
KAYIXkHtEHoblA4T742a3OTNjTve2OPNbC1jiA9jTUvyoI8HdR1ec3Ssg8Njc7SaY+3ijkUJesxQ
460jlScGjYscfcFZEac+OovobNfLaKMzRMB6PpfrcN0zvCF72WYsYywuunvu0eUUF1Fc2uLSIMop
LtVwKYtLNuwTkmCGSzJc8oJ0iUuMlo9gyf7i9hclv3jsjoEFczMk5rljO3Ku8uHJNc5ajGPj3Mpz
ZC6PghR6vs6XoTk87bPhnIbpZPFOTyfcWYhG+38pIZFBMtBDIoZEBkl4MXrIKDyghPwmhhw4fpGd
9i8x5PwvJeSfxZD/VkJ2Q2Dkf4ghUUIW8KhWJWRGZbX5txLymxgSJaRGFF79hxjS/m9iyHY+4llG
CclQSCQxFj0kSkjUUemqh0Qa1UTfiSFnVFPu2VpHMoN4u2jumSF526dA/dzxrvOWQ1gqVvO4HuPm
/PU9tlKKvtvMcIs5VBY96owIXn8Ez4E5LwRMuHrbFHFGlJCjP5aFF2/isXZORLikt6ivm32XxTVz
z0jCoo5pWS4h78CvzDuk4AYBkTVBRga1PPLTRlhPY35XeggJIJ1EPhVSiyuuyv3Osr27KSYPS1RR
i92FGTnyyLfG9WyeHGVEUEHG5cWj4l5nIUK4Oep9VQEKpPZVtbMLJX6eHQ8iIV7Qv9jX0VH7aaEg
VWDhlxEKjoHHXX7+p2IrAsW2SUVH0Em/+zYm+jL2roz2M0eU14jzQ7sPx73S7jus9BOa5mU4me+t
gyLyAMt84hzgh6ZPq9BRfMpWjBAmANGAJbWaICmDUgawxRiTFrR0ALRAX0fqBaMMcqyEWlB6gcti
s47WCywZRBymvQCUVaYHhR5w1l3083u3xO8SADhgRFUQxwF7ujQOsF/ncdDY/szcDxFh9hOxDLT8
2jqayOcEEKn7HMsx/QB1X+HtXUdIf9iFhriMgnjCbhmcGRhkblsKVTBOTssjoG0Gsa6MytvDpoY9
1ae+YFC0JH229uvUfwIZQPqcwSFJ9zXPnzKgXcGQBTILxjbo1yFaKiRB2wbDtAw5Bd36iHdDs4K0
DWYrKKZgtIJsWr5I/jWiCXMHwW2B0SxDa4IpDeYmAOfBAFTcuz5DuISt+ZPmD3TjpV9VviF9I14G
/KzG2TNSbR8z6n0o90q1jPSFhFjhIYRbRksWsdgRqA2xoWt2Wr+j7c6Y7WVAHGeE7T4F/Efs77Qn
Mo3Rh/txHaKFIOmD3hhb3zN90kAU04+tZeCliSK6t0FcBkkUpFws62hkUJYB4AS5jrYM8B8O7M21
YJKBpwVjGShaMHMZ6IEpA3JD3XVMOk3TjVMGDG8dChnd/BdcIesobeR3fm2ThOcjO79NI39gh1D4
qfCpK9XQLu19Yu8zrhK5jGQdGIEcd8ejQjseCRjH4Yno4WWM/c5Ul5ETL27vWoiT6yDfK2n3ibFX
hj1JE7m3l6nP6FKa18toBl/Rybz0Pd3XPd/RfdXzRy4Sz++5Trgk2kBybXC1kLHG9BAAySd9iJmy
agPTCtrpj1FPAQPU0mAFOZcPF860jHgdCseqJvDGQCdTvAlUuoFpMDVBzzWSYjEPpEsAh89M62Ks
c31bYjTzywoSI6kny1BjHz4mQ5F75BZRvfc4d3OZpMsgZgX5N0PplkGp4C9m7J8khAjaMcKZDpOU
wRHiB2VFOhWj0k64+EDCHh0gI+c6jshZV0fCEuydLZrsvP5xQnv821dIScdug9/lYdYruXU7dvTW
ED03XRNeep38yJxU2VdzMaELO6GVYCnmNlYcxCVu2R5GPurJcCCM5tND2pqneYzi2zXVyoplRHVj
V8JiOnZRTHG5E+7GspU3N9PlVXpp+WjkC819/qvW+s8AGVdzFng2jT06O+wSv5+wvTaM8lRxyPHW
4wSAvMYSa4RDYFv2h2T5bv0jHdYllClGZh7j+NT3x8o8usUyiK9N9EO/RAMfHHGw82U43k0pbyL9
hkZMBqPPWoZD8nB8cOjg14faPvgGO7GEtPlluPPRno+ze6T8POQnhsxPvTypxjK86Nw0Zyc6V80y
pHcumnPnLSMvL8l4SctLB0m59qPxEg4XxV5Glt8m64goa/W3YXbrZm1MuLmjwB4bdZCwFHd2sO6U
+hRGpyheRm4eZX8c+qNTHL2CI9dB4kmGT5rsjPzgigPnQ9sjLmMZFeyTZhnUcVxrGTYvLz4o4zIq
+6Alx8I+FHQo1jHmJ0K3e16gexzkSWNzIym9LaPGO9xQ2j2b81ltjimwnnNRAvI5M+LxwkjKi7Lk
1P7FKeG/CCxcOGaQk1ix6Vj9hMXWpnII65z0eWpcqBB7JWOTUph3cTgou76qjcexUyrMrdAV2AI9
2+imZzeZryFIzoeKCBEjItg81+suoHIoQFDC5Rwg7e9HnKV3MtKPpeV0T9QvxVOnMHUZnbi155IZ
K0FQjJX0pnLm6sVtcj+V5rtok+fK9qIn2Iwt2SNLrSgUlE2S96ro+88lesXJhtwxYpFa4AzUdqNG
+5zl3cEymdTEoDfXGgjfdu5bBR9PU2wSZSx3mWW2T9ymNvvu4blyxAcCJGiv6dSIKX3ic4wbGzib
IW5nq6y3STlbn9ywuo2NZ9AZ3pLoKY9NHt3r7uAEjs6ZUJaGdZ0KZdi1WvKSla1zwUOJ9LrF4Vsr
6C2c6jRBb8DcMKjPbawfQX/b5AMWQJmmCmNfHdsfdQW3UDQZd5PaaycZq+N1fUgbggprKl171wwJ
tMhAD8q2PMXTpD52jfbC+zMcp76g4ZlYaOk77Yx64nG0JxVqRAc21nbNjcbUhZyuXaS0sjgaAyCL
SCbtY/u1n4D/umCAruuDMkXh0dimQzNvZWjOJwpk5kttn9gBm6+VCOvjZI0uws4o+UhL50Wti/xW
xOMdSM6aKXVQ9zolEVLgoUiofXvvUnK8j0IqaGHWACSJQxlvWSV1Mp/0oSpvi9CucHBgZazNyn6l
fvWuKUb5ZaymI6E9EZhm6+K5uCp+vRj8lxMypZeF4aqCj9OxD34/AwqnV+zC6ohNiCb9PhHoZMIZ
Y7kLwPO1VLUv8wzXq1ZSC6ORoj6mbB5zMMh7wi0U/BFekLhxBLDsnqEVqDIJQe8ppJz+8yCWbzFJ
07XH+R4YYfKYV5rzUcswBVcKKdZikN497ZD3oXYvkfXBy5/D6dnJn9PoJV5HI14MG2D1MrqB6Oyg
qF6z6lVN36b0zdBe+/FNrKMd31jNcibJoatunb5qHzvLu/76fQNy/tNen20+kk88zwARoW5//8YN
DXG51oTtsleVu9aOe39SZzvoLW14c2G3kokNXznrNRijYw6gwaEGqvVHmV7b2oXH0xIhrpnVHpIy
VDKhwQuagLjHSfzZcLvoWqeRvo0Qmd110iHFsYTx3KowFC3LOdu6Mb5Zg2FD3dE3dcP7ETtoxQmP
FA+Ro3z0QMew4+DkmuqFIFzVeg9xyW5nG7apQnhSpnW3pi1YpoyafWXVGjdWWGgPbRE+ziI1XqQ+
3RRKqX7R3M+u6oApdueJjGseRNVM5yK3HbLV9eKQauR1TVnyAT1x/MGL7kVS5JywyPHWs3Rrj215
50nE0CUBq9velmAqLHu4qMlYnOmyb029eCfac3zqiqQJrIylkX5RdWO6SnTVuA83UBbRhZlYtMHL
ngxZz18qs/rYC4iTlPUFu7yYSpvsuqBdvMW7uK+3UkGvuk3zkng3ePCynj7ayVBhXqCQNqLqRki7
7kHWB1vT0002oJH8q0vlxysFjAPmMbw29CVIn1zKi386FfLLZT14rdya9tjcTKHybPbD13gGgkmo
vbygiKiI2Asyzx62tUSY8esn8DP9gJYIez2eAhcra90Px9KInMlOA/OwNZIQb0JkHYXTYBwUXQiI
A8tBaVHMT2u2pQ0zl+sMu0RyRoaI1OwGPdr1hGmjMXH3rnwrBD7HHLWJyTZ7iL7AxSzgYk71g5yL
m18/85/KdzxppiSH7RmKK+dHlVuMIrPXcP5v2aQiVbOBCCVFuJGuanHENn5HrTBdFImxev1//+fL
+H+i9+r6rXzR/fN/+f5LVU9tEsXih2//+VRhRiz+d/k3//473/+Lf16SL23VVV/FL/9W8F7dfire
ux//0ne/mf/9j2e3+yQ+fffNvhSJmO7lO4TI907mYn0WvI7lb/6//vBv7+tveZrq93/89gUEtlh+
WwQw9rc/frREtmkLhOB//vz7//jh8gL+8dtBfMqnn/7++6dO8E/dv1vsnBCoumyhTHSqv/1teF9+
Yv/dpkeBFZrOCxVYokF/+1tZtSL+x2+m83dQU7Tr6GIsKvolMaqr5PIjw/q7iYFaBcywFJYQBf72
r+f13ef3n8/zb0SbXytwXd3ybL6/B4FDoptd6vemCgcEf/v392BlFc0suNq4pg0Su623Sa+YA6OB
bXM025u+LM6tYzyZqu+UhOfVRccMZtvUSswXVx22uhweW2DM8xC9dw2JmX96I/94wr96glCncHW5
hK/SXiC56UfPeAou0VMT1AWuzUSZmnqKA9etb1JVy498oZM3obCLUbAt9WF3jKv0S1fm8jFpionG
atb4DiFxuyKczCMCAO5sfsmB7c/XXz/TFfb854KfivjJW3gf1P347H50oOXq8gnCGdmQe1y/VZHz
hjJzxDnK3Bu3Uh7SqL2famXeVQBikKXAdewmJmJzcHPfjSr9RgPzSEXMJHCgKe9hk92YAwDvdYZu
kQnr9VvYjfq9Y1vdgzDqp6g2rJMm3T7dpkWXBMKbPjdGsolzTiddE+s2rr2k3KEmk3du90o4mf00
UovzHTW7gMp2T6G0Fb8xoiLeFdjniIGx9kmpwz7r8+pIVMxXRbjyauV9QZSTa1cbtEDDo5JK2HX5
TCSE194Lmcq/ai9x+VOq/E9KIu8n53AAH9w5OvLC5ed/Wh5mRa81MbQTsj3lbpAwJDL0kTuvUkYE
xch2k5BA2iY8iKnUzpAon6a4TG9STSO6IrUnXDzy9def8aoK/f454boAYO3aEP6XW+f759RkLQjm
cgIW2JjjdWiVkSr//FyPs7gdhKqQBr4j39R+6LP660xO4nZddQv2wpVkJ/Prp6P/cPdyTyAYdZGO
cjgjb+ZHhndbJh0C/hS+hCA02xExijQbQeOgcaxRRcXOz5yvtCfVfpMMcOVqs6DpNpbmYQyb+k13
OVAY8BKhBlqHylLf3GHwXk3kgpuePimYdZvUOFXbulGRwyNN2W/pWXyQPRs0Db0s+RxdTk2e5NFf
vzZtKTH8+a0GPUd+8aLQZSakDfvDzDQoYzoWWC02QG7rt3k01XE7KbwQ1xsqBP7QD7+FiDldg4dS
8baWGqZ/IW/9yVaqedCfmIMszwBy+lOGhYtmgPjBUCDNFe52qJPYT7wINbfGWbdWVfDucZNvnMqN
CIf1ultnqW0FcUUz2ENK1ztwpKVrU1jvJyAv1Ohv12SnME3cv3AvGz+/ZSBYuSLg1TiaSmP2+6uT
rCmzp3zfbhKtcLZ9Zo+bFJbpSIou6d/9ibSxh0Yn3jARUf9hzEiiR831IrMkRcsa0WPui2nT4Li4
R9K4KFhNwJsFfS5PmNTMFag5Jk7141D3vw9JV8DaQmRMAAzokk4lEsfxkCMimYo7Wrxu7Jn/v5PC
clVYfCSuxcfOxp3V9M+TAjUxKKImmjbUtNpGglFDL9nGxFqn7n3r5sxRbo1/C8kzJVpWtl1otHTx
0NfH6DB+J+UQTBWr5V+89z/NDMsTQ3Xg4HaDboQY/vsnBltSV0A3wlnmTjmLQjtXuiSvZqDrEaFH
AmD8ReJY2CvoEBC+puZBigwBoQPHQXWI6vv1/cMi/sMNpC/RU2S5u0jcF537j1dDXJV2F2oDNJTO
3VS0rhs4iJm31SdR7ywiRY+kyHZBZHbqmwAWQehq/9jJQh5Kj7MBFIqiilRJ/Sw9Cj3Pj0rcyXnj
WfJmHpXdAG70vkzhIHjwhfLcku0G49OmmlXvOS5z+CUVXFrsSVc7rN6Tzs6OzehSmUC+LaBJ3q1L
oP2xj8bqNq2gc2apSGIyPcybxhU48hLNviWAJ71Zr8msCq0TcfEU3SwuzDmKP3elxj9ww4zHxNWS
IEkUILMCvXvWP+SCabkio+POU05uKXgpSWI+ZfTK1vNgO4uccs2ruv+2us1lLDYgebWnaFDx8olh
OBAiYZ1GzfrckmK9MSxhfEjK7Ap0szuEC4I3dPscvgcRJZ15qy8PlT51W3VdlFGBwjMoJ4oEyIj3
9ShYwNoRJU/bOVSXEjvc1EhovxCb2xmOeB8IIgE+j8aP40MCUj8Td73LjWx76iGfZXWYUqt44U03
keklmSoe1peiKjBq3JACEo5MWjqhsUliy9qRw1CfXOHVDwYqkDykKhUDjT2UJH5tkHM3D2qussz3
Fp4NtG5+bmqhX4zpW4N48V0Y2paYHtKwSLXZmqle7UeXdmpLkjU0s+mTOaXlJuNU9BKSCYeWvRif
ONPBLh5LcT/BrR3RZhss3xjtqQVGE6JZnRhhn6JAvCX8siRHF6l0ZBrTR5J5n6bC+j0yZoglUKwe
O+5v3WwAysH42+epW71AJHW2lTOcjUWEanbuySDF/eRED7JQxqsjcjgUsSrY43ntWQiJJRnx+tbQ
KpRbZfmUZU7xxEbw22XjKKq/ZiUt6+C5sfN6o9oIFdPY+5hVybGztC9erdXcrqZ6Hquh2MyFMRzb
VTPGh3cwdcDo4cxtbE/DwWxTYpk6wqeIYmi9HkHaZC0KsYpLJTbowgiNm8TFe2Y27ZeG6vuHvpyj
239/JwokeHNKqq3ied61mzikD/3oPLud5MZYbM0TCenrf6IqOgrRoRJcqNN91oFEHPLq3QZQs83C
hJb+aDysa/1A1vQxNuf2bMu5pW4oFR/ctOmbZvWJnJiSVluqkKHUj3tI6MMhblCYz9Ka79pCIwli
nVxnYtf3jmq8ZIZZoidd+BhKdC7wrEKYH3JuQK1Y7k9tm1sL66Ako9qqIQtnZnsNU7KZhlT/vWDf
/xjnHjwPgUXfwmCTr+zGnlYdrO/fm9R6Ahpk3kYpD2qVvNiRNZ5Ru24mbVIfQqXvDr0m2bVqbbRP
lDo5z1mOqoJLoB0y+lxey9ILKR11hOhOYHvoNWrUZcljoroWQuMdTameZ9N5++NKaBxJcRcvfhWz
huMMRdKcuad6+WzDeEPN1jpX3iAPqqJeBDEjV1ad4jpBudtqKX42wHl0F3UMBquCO47wfSm2SmXV
HO5HGRFDsDx0bVNdIsENPHu5flDtInm0S6rsdv84TgA2YjMdEUASAKkU4KyMrrZobEdfC+kAM60V
/aDhDNJSUhBrxXx0Z7Zf6zbJFkwTw+gGdq8s/f0UBt7y7IHIP6VNVRC8wnele5sRbJ0ua2bYH1Jk
CgFIlPHZRVBZz6aOY5+pdh7Cbs+ONzrMIUrE3hlyf7Zz0oHt29xAvBMrqua3Vtsd1wNJ4YQbIV3c
FcsOIotpkpql0Vwxz9kbif5x/c8711UCj0970xgGDCsVOViVguFkZ9TE7r1qpeaR4JqBm0ekNzUk
A9z68qpm5sy0FVqbEtCOqybtVoiCJiOb65032XQr84kijpndmh32LSOyPq3O1FSEgJhn59PsODHU
UuTrK7pphTgZmmL7upryZ0uUfE424AlCnLZPR/qveVhXh9hsS7BxUDyNFrWf3kWgeFDMA3CQ002e
jxaUDSWmzZvAPFDd9KHEkA1dYdmMTMtZsIiH5yQ3lGsqjDnQl/1s7TCnza20N944lidKxcS4jdwJ
jcBQQpgB0WH0V1TNOIbsMAPMOOUR8eZpkti9SlOtcfPiZkJjRiMdspXSZ59UZXDhlsDHyevsGS22
vifoAbOOgyeriex8V3KqOjWecbdukuIh1cCWN/pNRzSDqc8zjFesriZrrE/F3r2noJhuomb4YvQU
oqtIE8g8ycsy89zYhm6o3usafe4+p/HmEUOzzTXPoeKtLrgKB2QH5kZlQrRtVfhFvWVnBm9f7rxl
5fRq+arbw7xxrLrdUVrtX3r1NYJ8PXZxR2Ra8dnlKnrPx6ep75/KYhSflHShv/8OhVLdqk3Z7pV1
kjAaDsBmUnZvYprYjGD3vLbggazSzrZWrRZosEbiTrEyvtrSeJhu0mYMH/S6WETlCQLDqbHv1mcl
ed0nLc02cZRnfhsp7ZnDRnVK9ZqXPKhfHMTDx442yQnCwQ4ttKChTU+SAJDo5FBepYnh7Du7jR4n
YSGr9fr5rQTeQLNCwy55b05GT2s977eIi92d49LbxV8rrST5DDz9RuVeuZ9YiFkm6q4hf4J1TM97
gZAKrllKFGFmJS+q0R2WjhBQUE07KWbk4M+yibGwUCUXqdkftcrE/9UMn2amwoRTQRzopaVS7KZe
sPqeGq2719ATfTDL+JC7Cd7Uvr9RhyqbCHjAuiZapL4a5c4iG8yveZ9dBJFi26gPS7+owwjK3jhv
h3yoKL0X1W1no9xPdDWSB24Huklh3t1hR8Vowk7Yp4Zg75IIV8l6CIrUajvFsvygsFndAF2M76bc
be+ILj/xCQfDQO8vqQhcXEI7N10EAdywp+xBht7LmGf921Rk+B9mJ37SF1C5UY0fLHUg2q3x4seK
ALb7xg4U5WukqTmrNBvSJAmxodUGCHUVO7YmknoxhRgf4Hs7dgl7fXLqt7zudJJ6CcYQHenNe2Ti
uwZz67UMsft7bQUpmPnu0Bf4v7HrDjm68Hl5J4tqHLHr5pafLZOJXJ6a9PAjavmLMpr5UVoDbVvi
bVpHqZ50q4NxPTRMEu23ypGG/Hpnz0vfS2vcbeT1w6HELDLtMicyggwAnm+q2dvMpsFnl5ZsROsg
2lh2NbXkylJl8xcBQybAup9PE5wkTOpbHL5QcOnfn290s8haUxPqpqetgAWEJKTlfMgGK+sI1C6l
2aG9kTN6GQSGtoajzZ2MAzPZdKIJb8nPSgiBkoC+cTM4Q7lti8K8HeJRPQ8O3SpT2U5dEX0SKjgk
c6uNGiz5vsUVUtYY3SLb9qMJcq9bqMnBmnqwna4tduu3ud7/8QNOp0T2aeJZNjMZKlIrAGKF+tmU
DR5HjFZ3cJ5hi2ETevQ6oB1Vlz/Vo+PeDE1cPg2Nl96o8VbB8Lox2ENdaDY6F9T/0350gOt4tlA2
nHmaW6Tm/VUv6mozINF/xJDwMXHke2hlS6mHHaqZG829McXqUt8jPEJUl/88JEVKlXVCI9NT5H4w
PMTfQnqKOHjUccqDKSfnC7TidEuz3DcykdHsNqE+Oa75oZGgTDIEOFEPH2g91VmK692oE4zjbE60
caONuDna7ADXheWeV5REzN+zN/c3cHFdrBBSewLR6qKTna5aXBksIFyE3gB0qO1zGEl28alYkrjX
B8WIu0uiDGB7QKGquUu38t9vDzEPn9xmaG/WGcBq4nPD9vxQTLSNem/6aLkpWodlYbAxhBtxBcG/
7p68OBuvJvlzXyyafhtHD6v7qic+Vi9TGICSDPOKetXNmoOW6O68rcZLUbTJCT/4+4Sf6TrF6Zds
YImSpp7fOYBeg4wD4aWxSqB33DsRwviqqOJtZDXfagTzqNq3cSrvK8xH+8GryZJt3PYcOu1CzyfZ
wzj3ual87PoF+ZVnISgjAkbDRjw5qeM9l1bySpO7PqiVWvnwIisW+b7glB2OJFbik2hH5xIT/8Nm
FOiMSlHpoBTJDHqFIN7148p/j8gF48DF5FhkckL5NKm7TgM7GQ/1cMFKOtKXQ1AeVxAwvbSGV9V6
KFWkGrSlO1w4Ue9sU4kJ9p3Q2pEY+KEkMG87p6EE/1J/HkeRoVIZurvFhLnxSsikptLt015m9wVz
1ZQIYC/69FIjk/SA5+y1ph85hzfbUiusLz1T5Mby/tgbT54qvx2o4sFEhWWZKqtT7iR36fJ/JHmv
HJkQL+SEvHt2PryodnIoq+xQ9ibboGygZFy79uucjBRzY+3rav21o9Y7KGpxo6gEUZCw6ajk0XvD
KYtUMNLLVyLqlJu5gxzVZnpE37dwT/1EV5k5O7v1FjU/yV2INWfYCEB3fUsR1iO72Xo7ZhOTZtVa
91NCPIgl2g+5SCaWNySPlhI+ZkqovKhj+OpkyqMXF/PH1jJOY0LHNhwy7ZgknKDbTL2B3Fw+VSZH
3Zldxl3YqeVVmSyUm+2HmdLpu+rW276cCPTCUbZVROK+a7ayJXX3gkgquY6QUp+Uduc5BUnLLTHC
g4igYChpfKwplm0SfJgPMoUiY6UAtCYIPjSBSEugYr9XLIhkOhnVG8/wNDQiIEIy1xy2gxtqXHSQ
hlEXcNYOvQQWX2/v8xrqRgfNYk+/gBLq4rbJZW9cgEM1Y2s9Fr3BnhGL7Y1pdvaxEiB7LDPpuQ1Z
xfPWz8vPOeAzPoeJ8HeCK0p7eE6zpTvUDnhT2FJepYuCsTNk8SSdhYRYhOYGuxI3WzZdvdkar5Ql
ROB54UlJ0k+YocWDrZbdeS6thzZDsNstbAqpKi4nzRkd4LfFtsMKx6LGIanjHsNZwFeJrl8a5B/f
dhQkCeu3lQFKCEjcnEXeXkxFfJWzE13zcbb8Sifye/02Megn11XZH7SskrsMCDSEI/FkLteJivRn
ExUmWUGT23PG9eIbNq3NlThkUq3V6RC3jniqDOvz1OCjt90uvFfhvWHLbvCHGQvGrW4PbUmrrOrU
Dcb/5hTWSWB5I/YTL71NpKRr02avlS1IhIsGIhwtaYAGKrRnMUAYTOoXPW58PYO216ahexsXCe53
yxyfwj6h/ZF+WBf39cGdvG3UOBeeRHzpHdxvcUR0gZIUzanTvRcONMj01w2cbZAAF5I0r2OIRNBK
eT/DmCabMH4etbjZC7IeqUElGlL5Hn6cOSxmJs1oNjhS26Pek2bpeeU2wecfjMrYLWStastCXvq1
VKvbqHrUO6VGv6FvB3rOD3A00mMMKld4o3vM2bltJjMeKWRE0YM2vbShbh5bZYh2uiuSOzvFN5GE
QPeQYOzdMRuoJY3w/bI5v9NihQSs3jhy4gAVaFfc6i6SLHu2QFB2ebit2yp7cBTN2VdRk+2qqMg2
Eenst32UYyc3CUOjea/fUjcTZxN6ArkbNOxdMX9i/75pe697a22b1dl2v46VlUH+w36SWlUHUruy
f9d0w2LZc+Qe3Vf1pCUlZCMMLnXyyiJcEv8La3MFkxFl7JNL+liAzCeBiq3YGK2twCmEwOBGO2nG
xbUZerlNOYAqo6TGTiLVm07ZYx9hxiZQYRerqcs9IaxjD99+XR5kMRn7JLV5KSEuQkVzP2Q1eNQy
U4h6K7rPnTbb7Ua3FeiblIo2w9KPMzP1q54nzVFg//cWqyarkrhzBe4jD+yrosvntOStEUlXbSFV
6HeFhUtbHZlbtioklN2Qgw5BpmcCQIha/9v5PNerWw7V3c4cALH11uAdCb587Nc7mCR7NlQFREPW
3Taoimy+rF8htOAWbIV1wsp8sjmxvYxF5zeEkfpOF6Y+nQsPho4dYjKxrMYfHcO4mk4S1HrUX9Ab
2bfePFNRivTbycte9WWjzaZsPjhl/GKU4T3BnXbHEtHuAQuk98nyCTiKIFDFsz70g1B2jWelD+tD
hzneMFXtun4HrQYRVtK9NkvuWqW18X6YUsHBnBbNdhosNO3r92VazSR7yo/V0ELw9LoXFoMQ3rMq
PKSZNMg5N99Vhq3crV81TajsRhK3drJu4yCcOTigmbIeB5dtwVAQR9wuU/GUE/VWDspr1ZcRCeeJ
Em7gwUxQdWtuh2SrLq9Wj8rqIfIWRT1rPfcRTYZxid917V1dD3iLls3E+rCuyGR0bLWKFcqbiD/i
nzQhEupxnB5wIBZXfcrPVFyuA175cyb18N4JQ+eqNY+S4JKbaPQEDFVmlxbaNMXrGCg7y9aNGgHw
gQFRHfVQFpv1HYQUUAT4VqY9QNBJgzMock4lcNE246RMD041Z7eaEmGQK+BDCMvezDng486W9Y4t
Kar2bnbJZ9HCrdE5qh+1iXXveMK6H3XKsc7omZyANI/UYYTzXcHJrAJGOyYEqQFeMm+hDfldnpLM
rTbgQKWSXQwBVdmb01daRN29GB1ra9nsSFWntB4NCUAidJnF5r7mbA5AZzLa8/oQYzBKcUrvs5lk
QDXCKt7pxrb3nOZ+MFXSTyLLvPQvmlbVz5ob7hpRDlAB8sBeMQ3LgdAC7sHqM3t3jem5d41HzBKq
863eARxaqRfWssxmlF7Z5onEjzypndYHva7aG0Ofjvb/Jeq8liNFtjX8RETgEnMLlJeXuqXWDSG1
1JCYxCfm6fdXmohzbiZGY7urIHOt31Yb2u7l7qfDt8y2Fro9HUPWniuuNNlAJvKX51KiKQKziLy2
4xgoR+WSatZyIChx5/rGevwPtr4inXr0x5v83//nnHidEbRI0j8JDvIuvSXcSz0FUWuToait6pgZ
TzZ9j1g0Q6gisJufPwyF/SHmoOW0tOv13HQVkCcz4M+z59TtFNmrUWACDjhJrh4rIj3ynTUI91hM
3KGtIbqnOpD20dfEqTqlF8tiXO82S653P38WtCaZpA0W+g5L1M9h8PMHywOYgzdpEsvXH0WQE/c9
Uf9M9eWfcNyq547LivFmfPJLjpfOL++rnlYHHE/nNZNf/tKpPMHga1xDDZaHza4p31yIYBnGBuaS
TK99abeAGj3JCb0is3bR4bwrhky/lK2TXxCFIYxRHwgN3LfraBVPiABiB6aKuErwHzsoMD30KSe4
Wt6c0Qwwa5A17xs1kdAUnV4Gk78pV8JMdM5ilvY+C+/W6tfUsMy4CTb7/PPjECyXbOgBlVuQSBQt
yxNfJcQmjO2WlQYoC92dTid6lNnudOmqkXq/an3RebpganQo0hW18xuhxs1oVrQ/VwSVNXFnaYaK
vuTULbP825uLXwSX+e+hhqQepVNcQmRxP/fohX66hdZSwJHrtcqPBIb+/FhOOSbcDlTRYd515eT/
CfvSuvqTyTwigu1xm/VniuVhV7PrERxcqoe2r3NcQi4K4uuPFA08S1e0t921onWdWIYt5uEXXWQ8
VdraSFpUmJycPN/V3ZI/24W8AO9ud+IK7rQdreIlLJYupiFO5eo+LZjdnqC+34x1UTc/f2nYMkHM
7jWAZqqJ1rj+Xnoxd5eKdoz/fmwCQVO2b5AeoCiYk4I12B2XWG9GceNv2vmVm3iw6hDUtq/ZzXDr
NjahAg4ChZd0HL1HLlfKVPhJ1lv5AgAeLitJXMST5uHGmwGadJ8p+TdEE4DFgAd0aNPpPG/23baS
ZjLY3ldReztvlN+GpfSTF0BY192QUqrTn9drgG1nFseBcIF6Wb/Xsi9AX64onaTqNw4ZOzgXadC1
Tc6Fn4M727h+FIcNuXXc7D9XpuyEuGGoUf8RmdWmxc1SvDBpcVzTW/jWVV27a+bcPQLprW8LoTSr
aPu7OSN1dqmzW48FnKAANLq1t4ykx1Kd1vRrzyJfXqOSWFkbCKGj7DBrVSs3xnhtvM+y5b5aDWp7
55kAOK8MMaza/MLDcvjwhL6hYZnI22EiKCYPYHbsPv4ZZAD6+kcmb3Vfaz7XgXrANlhHzMFE4qBe
Z2sV1UhYC4UINWDF//3BgdSIW+tDTKPBBQ6kx/t72CyTVNZqmm+WkLCLRUjj0fP5j1qFu2+5u78y
xjFutr2clfVnA59Kco92Z3McvBd3xs9DZmzPo3UtjVAR8pr2H/k4L8QRDc92OTxQttySWd3mj4Tz
6CPhUw5aNek8dHJ56mGYd0Oxlf+9AdX1NRiyCQ82BM7k0ALWOfp2w6X04OW1+yCtLI9L5ROSk9cn
lzv2rVl4urbu9N9dKtG/ldSU304zq1A0rFSi2s7wdyQ6JoaRMmmdsgAnDCtfTmn2+uNc+jEyLXlA
FHTTddHqVdYNJazZCYvP28KaHPVSVQ/iRxKcjvfjlZ/3ZEVP1rW4oCV/DMXaY16348E3uv4iiB2L
fqAmOkbJW+dQLuIOPHMsvPSiLKQkjFDO6Ycc8BFtJI69IUxRLQJvfPRowFTUiSX8vh2H1U0C3Xd7
0iT8G9O892e7eDKol6wnS78we5tPeU9oZhbYtz8H84o9IJ5VVR8db4rRL5k3P8NqOygyAebgEfCR
nGNb1rfuddfi84J5bYoIeVn4wKM4JR4q7ct/SIU5BOXjfD19Fu6jU0Pu1nVRROHZH/sZ/Hkt6ktW
+zgp1u6W1T19tDOLZvJ5jnAQKVALQ/4nN3d8dIppOz7S6oyqQc79R1XIUzPBecuJOBvlanJN2unR
2bjR0euiAa+dGDTQfaiIW6unrrwtdOg8OPawF5okHXsUb2oK5ouxbP5jR8vco7IzTBDpQOuPRYfd
9a9rD+ABAgm3ET/9/KViLTd0nXDuXFtTvFx788zFcp/G8B4DBky7C2KdVR3WFK78bM6zuEdr8/gz
P0mvuWutQsVli23P7pXzi/68cNesjhH/t7Rf4fcfMsYlUOvueixGDJ8cU/7WJlu9mq/UyvzZigZC
xir7O5Fh9VBb39zWjTPstrlAUXbFFCfCk5sU9JvXjGD0iapjy7klDMu6WboODljxxGlK0iACOxHz
r+hk1mVSV0yl7NflTa4JPi3m4j0dnP60rp6MR0KhTh14V5xWAC+CiL/E9eTf1TWKp1RRqoGu72H0
e4pJ+m6mQYOsGFDgPZ/shyIXmAaxaiOqHTpvbNv7Zl75aEzaAWe8CkcRMgwHlrvemUp03EZ1dmbs
OfmI+h/Zjv7lJTxKWrLe2Xb7dyst6z7Lq8/eAJjxWyv/pIwafo27Ee79N73mTqxSrGaqRFGoKt4P
S/RcJxKIF+Qu3KLu2ucOqp16AC8fzaT1nUKqFtc6O9diBTMXn9qjAbgorSd3liB7OfzOSAgpCSM3
IET7dE01WRc58I/VoO00l8Ok7Q6D6lYkQZO/1ZEoQ7qVA5cWLbJ0KHUv9g1b1h4E/yF0+CrB4D1O
7Xbod3Yz+8ea7T7WohW7zdgkUf8GIezcFOkcrs96nXPmP0KZhN2qw0ZI6E6mI//tGutxWd3UmQSR
yquZYGv7GgFXsaTJj7yFAN9S8dh7/ZbYpU9VoobzsE34/ya3/zCSIpwhMUvk/eUquicm7Ck4jfVY
7sbReIPPQOcQ2EeJFpKAWlrA2VMPdhmOicnq7tHGAcGcxY5BVHrHTLnM1ED0znhObWqZZ1mch6oH
U1TVl9UyX23lr94EHCZaptkhvCGzw/qbz91KIYN9FIu4PpRduivboYQKmXYT9Q6d2S4PwE2xvY2/
oFrf+kW9S7IGjcLYEfQ5oLO0gA/13yH9VuHymMrpb+bMJFONCguwkglPDkHfw71nps0+rbDfpVOo
TuNGL9iSkpTFAv2d4wX2+A7JsTv2yN/ASbBSySCqqjfSaFJySgBIMln4EQHVApAVlfFmrP9Kgx6/
MPXtBNAeSBuXytSby8UznrbCRxRqrcDDnSo5ZwPcJ8TOxbQWkz8ryyxys+kpsP3p1s/ZBNENNfHS
Q7Isay256vGhYThqDnAVc+R38tcVZ7/xyOhNJlgCXP8KPfBFGTnkS4DSow3BeXVorvSx94D881aT
c7wD2Eh3XheCEWpOGXO2CW1B2+GU9gld0hLUYeI4+aOWRCMvJoaY4K/C2Zsg2/GYuhs6S5jDtk37
iYT+982+jsgjo/eL2KZrnJeFpJYHqB8KrMa98VEQS4Muju089T8aj84K8DY7DjoWxImBax7Wr3Dw
aIsYXYv8TS6XhQhNwmqKMSlcihv8rDxk0rwqQAP//JM9El76MURVsvnlKfOXX1VF4/biMcU2XA1o
KdqwMy/KTkOkbvKQ1fONsVnWgZas77RMo7UCb+zqLc5sAbhpbDswSxc1OJexJ1zyRIgFXKooNFS+
57GhWFno6SEV0ynIWwukxnmptbvGfk5RGDximJgF1HFmoJ4B/XquFq+6wWV8GKlyZHSCmbFHeZi2
poxkqMzYYpRJxixpPVHFXtnelvacrKOqEya/8tQpwdGJtMLqjOe1bW/mUJ7IrsbNzPGEN4sWiK16
IlUPX4HJyWB3/TXcVh4Nd7o3qd46O/UJPQogegGjjY5+GL0lFpjag6/GopUB6yZnkFlf20z4xGbP
XfcWyNRmii8R5ITVIMCMsBbRC+M5QIyedmLTK4udYRBHkvrPTIBdlJvtX4Ja0WXOiFlsr3+wpt+p
aeVxXiI4GUkiQzT4HpgY3x1sSVNNAW+qUr5OAybFqh42dIahS8shRSxWt0beVn+FeML2bvCkWgJA
3C0nmmYWCTVptEbcOsPUXaZWxLjFaPvMu1O9OPVO1Gzk2jWjhnLGCMT4GU8aCrui+L0OSCJ15lYn
EmDlvofi2E29/+rN0r8XfOcbApZ5EuUN37g6eG3xr1004eeeRLbbLXumsvAUBlkZFZ3udqhK5pQM
B5cw+KglMhT7GAa60nnO0waoylJ3V+VEAqM/xaEYinicpJMg33CQkH8C+txuFUEPfu6hMc2m7IJV
LeJiaI9G0Fuk9jKDEr5HYACv60Y/YQ5gZ+JIlWZ/KyrqngE/7zmzzIPLF2TbmxWZ2/xlL/TCaGrR
E3exvytI6aQoUWY2hqKQCmEfoHRLpaI17rNG1pGXLt5u7D4x7DbX3QcUb6pJQYZ3jdxg7SJrpYNz
Jr4uYTWt4UVUjUx3PpgVKFcDG0TyhsP7RuJcZGuI/zTTOgot4k47tyeCIJ3lIQ1oRLRN0NhMkS3v
t+NdNfISpK7iKG32BDZssAeeQQMPR5/arfNg7elXjAiWI3VK+YlOBXw0FS2y0UlaI15CQUNTqqSL
SxLem/0zBrQB6crYnnEgJd1s9/jh4cPzlCD1atu5XehFWfFmSm7j3rYO3IBTtKJTe5b9+Ac/673v
eG9CZL+RUbf3YVBjMuHBYV5OrBznC8XVqJX+mBC/EVzgp2MQNTVkjK+uKE955onHQn9oDqukb/qP
2qqyqCbYM98Aa1qp/6qrFXB1Fu7Y6Up7WNuLzIAzilDuRKCe6nUyWPFmOkdTajMH1EIpMtdFkjno
9cNv3482h1aIYknvt4qeGK+CU3a9zU48hb4YCF4mxTiqXeF+OZoBgxk5TfJtvFiOhOUquWS5SKrI
IQDnMGXGt+gDc5+n1h3qRLXPDFykLflhoq8ilf3mt31xbXPZtwWrywYoCmo3baxws6LQouqkncz1
RAuP9cfjFUUPZnFDIwGwOygTZo7ITBeBcUhPfLXQCG3Ziih18jruOu63dQAJIf74VGOIicei+ESS
hdrXkDdLGn4g50G1h4exCEN6hsvhptYcqEOVoVz5oOwbyaPn9yzrfwO/f+XJf4bdJwUGTQnC0mvU
wGy6D301JrZkTqvxxKAQ9A4NEfUzE9YhYJMEl+QaRRblaKoHm1Q+eIHWcdq2XTxmtdpBxTuRWh2+
SvysdyjkkQR1L+1G/TOakt2CWd0q54uDRP5FqaEhwY3PYQ0+kDjtSEhKHHP8ysecp5otxujxRovw
2VUIvZDYGeel9Wg7V/LG8iqbSbykxhD9FnqmyYvzoRrJx6iLyCgY90XQguc3W1LUS3ljKEjKsbgC
2z5kZUsB6up/6b75Y86L3qUtDHFPR5VtopkkANImv63xo1GNN7qgWBCQLw2913HiInfXek6CcLrV
xYyGqTNehf5tuw05O475iGjdilxeezTVhI0wFOQNM4Ttd7/HdSJWRRLprbux4CFx2FNJbyUrJX+z
uHBl0ZzXlVnLJZ6E6X1nl8VTq6sxqoQJVe+w96UUvk1GD6pqVu2dsZ7kYCGta4iI8FLORWa/XHb4
V+yGK3MMkJ+upNVBmV5fBJfbvJYuz/gQPrpkGg1jZR9gid+vmFCVzn9bP4hSk2YwTeRZxqLI6lds
1Acyi5sGbZhdWsJwzR3JYlnIslOVu6Uq/lYmGszGIpsCynw/z6aXwHfZUeHlj65DiNlk30FJ0PKl
rukvqQOQT/45GxPJBrO2E9n6H6mitaQwOUzF2jEZ0c8lVf/Y29nvSnndyaZxoN0ZOul0Ze3MQXGz
LmOCZ+I4av2Krbg4AIMzelECtA60yiA5aPFS9c9raFd7iQVF9lzfbpgT/+5cH5bAO3vzdaKuwuHC
DGy4FuSJ4lYvMtZ6vqk1rs0OVyDlWG4xvqxKmwfLt47YIow9EmM/WngcUEAc+225usRRV+c9/TVm
UZ688SA2+TWK1afMzyfBhmK43CaRHTUkE05pesduHImrLadkLTgKms3D6mXtGhkyIRUXrYim81Ne
e1yG3MF3A3J20AuxD0faORe1NgmO7wtMAsBnKZNaAET15hRPij6K5ZqZkY5fJIU+mTje91VjD0nZ
zycn7d7GdAYIc7AK+HRix/R8OFtK6lAxnANCZBICt6i38G9KdFZI9PvxeRQcpg7BE3HtjO9VqIyn
BQ5NTsvZ8z9VPYR/TB8RE1Z0GU1iZHcZpzite3Fwq8yPbUFTSuBhofPB1CT0S5amHiQByUuztOyE
ciMjWtQyR4Myy0NpXLyxIPDboVBa0dypBKj4SIcDCeU7J/XGSC4WadRmmu8qNHj2qkCYkSi5tT6Q
oc2gHYY7kkbzvTelxLoGw3lqJJ3QeIxjTGsPjY/MpJu9swwJcEZqWCdNekTj+5rlbhmFNXUSNSdr
blFSVrckEw92F3VF2B9k+M2glR/qxX8A8o9GSpooIqMwo5A1XUaB9TBwKB8CmHTQYGPXCn3m477N
SwowxZQ+BgsKxIoavdQdRZJT4If6BMfJnOM+3RAIdQm+k4JmWeerDcAu1gDtO5RXvCBhAlwrwBNz
BnVcmpHIelRytpXutl54TB2B5ls5laX5u6/kEUuBigpVOvHokYulsY6nEU1BIkEEWCbSKmPpojWf
A5NnquzfnRyDE4TovYuBjmwuRY2whXoD+N4OeB9R0GbdQLvF3O5ZVFDYFAB+mjlzQGVsrKMk83+K
9ciiOgU1jCF/QoLD8pGLZLRAcMhj86oagqM5uSnu3mW27vgGt6NeO3QK4S/B5HfqnTqZ/fTTH6ZT
OxvlDsZYxDNa6KtmE8qnahBuVgaVXQE/BuAJF5rrS3QZX5rskAQEnATH6WBj/D/0np3QgJXFDYHR
dol5pgTEBvq9HYbsgq133JmGqx7IWugMfH+Dm7NtjmXGkbaR9WMq52YclCKTtP1uRvXYYAbifIA8
8dUftH10xcvtT8PZwmfmRV7hXcXMfG32wJ2RZTyy/RPhzFsiWee4CjkDXXMF+iT20xfs+wQb7DDG
7R3fPU7Ig29HTcn41YIby9oi02XmSL+gPwyO3mSs2FUoZOutvIqHhfzv7qO0LcKVRqBZDgjKnHrv
Tm7jHI+tmi/ZpveFOT/TYEfGj1x/Oxv1hL3xaBn5++o7j77SGyBkXu7Toehjb+MzooeBqDTXRmrN
oWYHaL46929JHNVja3i/kPfRKbvpZ7N/k252h5TNjyA8kXj0GgrdSPcBc1jSyZwrdgojRFo0d5h1
EyHOFBwJLoT9erdMRn0nlAkiunbnySp8mtzMfEckCBhZ8doj9t0x+eaHamFr65CF7HuXQdA18yMm
7LtqyWmarNl+/cyO5sVdqNWQ4mDZfJUTRbHZjMW4NocHNHEIvuqmiYRdntNc+7uwHjY47eW9V81z
yK+c/CWUThopdC+EiMjqlvW6y45NPFCODC8wvpgWnBRO7CNspUTel/+SLRIM4oCcvbIo6sDCtu9c
Zze1zr6zDXJIuyVGd/XUgEbvuvlzQxJL+BzeyFqpy9BNx5kSvXsbS7IIBbOw2z9B/+B+C4ZIIDqO
NF1gPFLzL9m33s43lnG3WHjqZFsmJknImDuc61yL6gFDZgJqjla8puB7/Cja0r8h68JSKRm66XIa
UPTHSNO7HVjA3ZabVkIi/dmbbJRWakhMjzJ76UoEXtsazUX3p52G325f7deKrlBGrmkfDP29nzWk
IdHCzJnaHgY5vaU6J6vKKD8hcrMzGLMTORkySz27yObIP9zEJJ8n3yPQy8RjHJp5tBEm2v2ZCFI4
T67+K6rieyIAGUBgYmFYpiitpB3L4SVU1GVWCJ53YWV+V7P9BMyrEra5hV3KR+NdfHq6nvY1Wf7x
oXLBkzbE/8mI+bjP8i3uZpCMzS30WUzlr6YAEWqqhmDAEpy/6Ak/IkebVwBZlSmrA0mZI8UA63G1
poyT3hbHUYWUqszxdIWtPF8vezsTAm/HKGLMIEAJBcoFl7ymXDhlYjMTuu60kUI8HZ1AONEUgoWn
9H5ELKDQPeZUJH3r04VLpD3MI0BP106HXm/NyR7tN2R1E/gPaSGW81dqaRwd+bz6JWwRDW3I+76o
JeDfEWiWXHASOVbsr/ZT4BEC6yP477baitdxQ/65huvd2mPbuXMGvtgJJQsBI3xHQtqg1MRvR878
uZDHPcKsIbHEjTAajH+U/2LB4fLU6fUartbjCLkb9db4mCKPYHwOElFU9KbJuxY/wMX01YfdVzRN
Vy4iXhqutfg35DReau4Wb6I/ZbMjlYPGqbRKI3MVwHUwcVYu34mq6QZUiOyUume/zYm3P/osHXnZ
Efo/pnugNwKeNxhNIdWNIO9n1i+tklhIZ6M96hR+TdQCHXuz/fH6Ir8VNYIPa6oYKHg/g4Jdb961
QeFwcCAgm3rje3Xs3zon2JD9G5cXDsWgheC1sCNEDv935DW37JApQmKeER7r9zztj1nFm1+jNG9O
hQ2413XGdKawB2A2ghcCGwrG6obA+4/JbM3zFKgPwBgzqjrQYmWt/WOu7pDU/RKh6Rybvni3nYZq
02n5pO+kjsF/eQuG6fekDO8mKA4Or2FREFGmlolqAbVdwmG00Z3kryCNNkENOdpi6aKqBJ4/dIv5
L1/p5YGG7aylvKQmaoSp9Fu+R+Pim52mR7Q/mq2bxrOh1c5zJa8L/jsOySd0VkZsTNnHbM7u0VYZ
qfbcr7HqDQ27ZwJoq5HUBvOxFLQ2DiWxZuFavUuSw+wJRcLK5qIdLD/XXLTC51nslPVQTKraDZ2a
yCocbo0xv5+M5q+LKJ89jikyEGgE6/VrTk2MhTVX6Aql9Zr7Y3HfRQoyJrN7+5AKbK3tUsxxiSU2
mYTe98TzOb3Wp9pBO4bB8rny63VvzM4ryR0rXQ/zwrUTTyVbLosOIMk0v/bG8MeoVBk5m6MxbgEB
zlX9nFEFRK7Ucqusc0uD7bzRUu2SwsiW43wN25Zd/aaPZL4dt96RyUItGSmsNIYInPGRDplOEVt4
OArraUcnYnGeTPmqqSqnfUAfBbn9O5rjLM64K9pdavkQSDfKfRRJI+w4HefibvQnKt7VpNnn+xLM
p7sa6fuM5dea6NRIP/Ii1fGS8f66qSHPy+Y9zU1h7OkoqPe6xURTWNuT3ciHviYU1naLxzKYn0es
C/G0/l711D7jO9036/QHJ0Nzg6b0t4eDarHS20VRcd8vzxkxUJHXpc/QGyx+9geZUigTBfO2/uiG
HHwqtdTN9KYtk2UeF2mVS7aBkdDaIViXyJdDedPoDi2nLovErGgmydl2Oa/X7y61EtMunJsJdbZY
+ncrXMHOB/7BuvDpb7PSL9XL4TIXfFIhkSYYCWENqFghj7pKy//+wEccjVA+u2xNt8NUZ3+boLjO
fPmXgwf94Mp8QOoUkuQa+EgdmJFVBwdJRWWooDJnUuK3duCbL+tD6bDzIwUkFOazd9Du9YJL3kII
mpoPnm2qWDX2ezF9L4AAJCub1u0wrVymfi4iJMafi6P/yZqFx1kRnaqvNaNdyZoBPivXeytCFu7S
6qLZYX3QlfOucodQ+SY9WR00k1AZqCI4LFW3RGYWh8YYrAM+RZu3qRa3SDZ2cnbzo43YAsdSsUPW
SmTo5r302kYFTapnlCkz0RkQcEbOrzORLdo4RNW3FaPUhgnXRBUQbTMQIi/p7HLPoacxEizxdsBe
jCg7OJbIhaimdXdD73yPsA2h5XwurJbUMQ07BvjqfgIjha7QzPgbNaytCdSFGIiVyyF+z5tB6Rcu
jN4RUbAIROjqNz05v12DQ63oXskHwf5ka/z0uv6VGlSQS4MWH4dotKQJLJb7djr7ZvE95ml1rhv1
wWb3OyC0/IRkltADPTwNYdAdeoBsaVpu7CwB+KQLMKQ/Vldjm+BEF9Xya17RKNnfuRi/+MytxC+A
wwuZde8tWmZ7SVOWLSoVcMqRPVuIx8pViZGTyDwR00F6GJTSFOkhyHb8Qt+FD3lBqtJryHHVy+u6
jUTLNv4VCxqcsT3j3Jk4B66UgjcQMQm5GLSAzMJmL566dacXHjyTJcwEDczF5O59jxmJo7LyiZHs
3FtHMBa4FXbLDXCI3F+I6HW8lM34LhVZzqgDgUBECwa8sF8z3gkexyLYw/9y0xjngYyNnQODlAyi
4erQKWQi1VNlQV/S2tkykQPtUgEgiSYlMgpz93kLdXUOrOV1CmiTz8rmDJ5WJV1NrlunQc99agZS
4i17yK0LUE+iEWvtLMtCKTccTHNub9cxgh2bki1HTe1XKMi6YetjbXHWiLz6JemmyQN6vBBbRJ5Z
wb0t6t4inVKsaX7cWOJjypz5Vmj4kgUZDaEO0AxsSsXYMk5Gz1M/NFxIhgQkCGl+2yEg8um2aO4s
B6iAmWiJR7oDSnw+O0d/2g7ZkCjoahxPVplkDSC8165sQlb+1Hk2Qd429cMdzoWRkVGatcVWPxzc
hur40i5h/sVrm88kPqHzdqhrItfIOsF74JvYrk5U71n1bhOLoDqpIo9GBkUMt3GRie8JTXw4/0nZ
Lsh+ujYSec923oRIMSxAVYaPIcWeDVnQfnas+Kt8G00K17tg7WFxeRAzjhNTM5xqGgcIAl3J0kUS
l7tcAKQkRCnlWW2KpT4V4PN+wFw6NSDr82YRKjE3FGAXDJ+EhPC/4zSASdNRCS8Xj7UEFhipiS8D
NrZhdR5BRlDaeRmL8/RaI59sRFo+9U11nMVI5HafMvnQe7cAALDIh4xqxggzCHg9Ve/txlNZpDYt
og4Rt1ds8AqjeP2Ks2OmZm0oAgeGFPtVa5sAes1tiDIqQoLqJIFfEl0fdIlvQXPzuZ8CZUhsllrG
+Vbf6EHYMUx4NPXzwK+dVkHyWi14QhDCsooDcl12a8N/yff5DDCQCM478WTg9Q177thguVNehjTI
BCgfUbbIgkxwOS5/67RajmE9tbHbwOYP7ivCCzSb/lTeAt6QtOE0vGR118QjxFw9gpPPHn1UoVB/
CxzoZheYpBiQZO2iaZ0kX35wZY1QCKhbdORJ56wd/3SpQO3w8rNIZ/xN8UjX1Ot81Se7weNmGw0m
uAPqqMcwc9NHj4YC5AvbrVcGNwMJ0o0pmosnDMhg1f2rwnmjGd3jhfK3+lKTaFNntNQgRPjIsFbQ
E+JBQWELxhUJ9KzldhFZ+mTaawR+xG9o7Qzmf1+CBqVcDsJigGipN+9pItGmf4bXbCKU49EWltNp
Js1F5GBofRYgZt6UG/n150JewC4l7Y1FyByeAoShtZGCa2I5qZG6HwiKnQRzMnkTPV5L8mpGTX0F
pctwFz5PkehfEOBcLC8jpH2bQ9zJ2j826xbz3ATnleBJtro1Covmse1yLyE4k9tttN89Gwt58RRM
hrFnxBF7Trmo1973NDlmsizttr9K4II1+MV93JywSZHA0DnQdCG9ZJwIzsgQbGWC/nBZHvS6frPK
VdHm8dSynRjGsNyEar1g4/V2nV53BI6yFGkx7Gru4BFXFOm41l04tN2+1OrF6bxbxwm2u34mPykL
5zIGgzzVRU4kmrHWMYMJcUPgHtnoPE15R1JGK8o9yoAxplmjc/M1QmG485TjnvEu8iosZboL5uVI
tOWnOVFmisC7QcPk3QM5Mm+CGST1YiU7+OztZoNo20oqqBmD0U6QqDJ6hXPcflXKfJ9xBD2nV4vI
Un5SHVXfa6+/68u/SzU/AFXom9YDQiLkDpPUUmGxAdRBfHNuLEyknfBdMPP8rSD2BsbwD/G6NMmV
A/WXWGx3yDH/QagJAI/83hVUwnujk5FWY/0yivDayHZrOWmLgtM0EnTNjxnGH1nI/uLWYKWVaf3W
sxkHK1EratTfkxzqPdIQg0uC39Twh9wZFCkOemrdv6sSpmfgjN48HmFZsaSHVvOa8S4du6uq0duo
WncBq6eh2dnd+jIEpscuwVxSKvYAgqnjHBODXVOtiFYHKBEDV5ZRu10720ua5ebNGrbJWkFZmfQG
tSCSAZYdl95ZjWJvP2OE5waSrM8ZDoLq21WhH6PkejeaZkzSjSYDYsVYiLMXnLMoy6vK5cbHLW7q
HS6vnpC8WXhinyFPDXKIBssnE1hIDANpcIZ421dD1l1WiI4xnx+txsAfaDoIR7LQPzvNU09EjD8e
Sh8RGtqL97DURhRstDoupZkojTLddKyrEri4KZioAs/ZO8u/qgT/tadnM+shhHmcl44u4NJ0sseS
atlsu68MYvmB4m5MhC+RFRptIhHE7uvhqQ3UCvon6clLvTNW5nSPaSJKJ0sdG0vs8aR4FC1l/2Pu
TJbrNrou+y41/vEHkAkggUkNbt+RvGxFaYIQZQl93+PpawF0lWXanxQVUYOa3CAp07wNkHnynL3X
JrHMNDcy1WkAyHFrzXu33abdhRSuYT3Y2jaPAN4p+HzoCXtoMpCu063QFAmMg1rlHHqZnCHx6N6U
BRRGRE2+dUd8LRSce1xwvQ+PbgxPYdKAqWGC7HRTslMniDz1ubT0F4M2o5VxSzAFDFYd3rELTrYX
16YyYgkhpB0/f0WK57bq8vuh6W76SiBnp3woaEIhAQ5uUi+A5c6pHX4DbYzhrsmyEFYHRzYa+kQQ
D0o7aJ3xhaQ7I3zsab7TjsQ6guDIyVODQEsOKzVVVjJo3a1Pz/E06MUDwMR9h5OUBa9yz0PeXA2j
4XgqiwYrtfpMOV2iPrmUMZ4NO4nhIxgwnEukratq7G61orVOvmnizLabmwLv205FV6FdDcD/51in
zyZr5yCpnYhk1HwOjETWLfJGayAMvhodd7dwLnK9R6pVAZvG5GutkGSg8nMhUMzGPkhBfByo4pAm
JdbjwAUnh2lcwxpHvWn5zXuachZ37F0Js086eG6JZ7/JI/usNKnRiNE4AOEjl6WyD46ENQy0nTys
FnVZpJBypgz7abo8LbpQgM4pNBzN3Otjii4lcM8BSvq1j0KcAT4tveU/ozqMz6iAndXi7557V6UO
wDLquQwnIoA5+xGENHjPyJPoEGfFscY8RVOwkM+8i1RmYbTFVBWxPgOEzytnrly6twHEkKk5e506
9559q75Hgy1osgXsl6lRrZc3Qlo9LdcJKSDS14kKIixjZM02COY4dLYTAqljheL1uc6w2REVvhos
qBW5h83SD6AbBEh5nwGocB4g7bfrsge3BWkmtG69/GXDynFZkE548fLIYeeIsWV2QfbUuV9RM1N4
Dnm9X6gD1M3hBuCJtQ34FcD2kLwyxjOlKz9VxPmgdRRYriMop8snZof5QPquulpDP14WSSqsEqIM
Z5RcjwQCiKf0d3gdU2BJDY1vdL53wCTMO+zs1caDyoJVaCR+lJwgWiAiEmtRWt/e8Wup2ZhPNiXz
3Mql0qGax1mMuYxmKWHRs49f0dSAwblbPL7LQzbR5AkauTfa6joxS3kc3H09MHTuo0w72E561IGQ
PuQzWxpQJTNMDVuwnSmiiLDitAkSAdIbX6wBz6KPDklqyV5R43S02LcLOUaNMI36fIg2BcCi5dV2
1uTBNMn5M2LAfDh20TNmTkhhQYzIdGGW6h1GTFAc+HHZqKlJE2sT0f46UE99z3JqCJgebGU5gSe+
BtfSd6zo0nfJU18XPSZW8nkKHHy7WGHy4+aRbGBk5rZV+cQa+dmsdf1oDYiokIG4T3V2rGabXRsx
o5vdC4Rw59u49T0KJB+gw1y9FakaEU/HN4ZeDxsT88PZzFW7TkeSmsKG9bFHD0e2n/XHkEicbvR3
W1BWY8qulGAU3hhG9n0mgJyL2deIAQduxDRGaERJhBgSkLN1Ed6iUkR9GvQkZk5J/NCbzm6MDDhH
k3o0FhNlnZZ3Gd/VFarc3Msg+ohprXSrems9esSoFYL7zBgkMis+ushm3DKEzfQ6RFR8aX/Ngq54
HqFT8SYN/k2cvdIW7m/6OQ43EZmHDLa9Dr36rEuTE0w7FOm6fWeI1EZ6KbxxvEYlZXY1+Zhu0vGM
3b2+r0yKxYWeZAQ2aSFejrI2Sf2dmSG2YukheXX6Q+Pn2xG3JAZdri4kHI8KEsAmCNz8RRBs5Xld
fhUiJhVdT9mQmk5BliHiKqnwqaKxY4xtFs5B03wks/OkW1iNxDHaj9ciA37o4atf8DBhh5zKDqIb
I4k6g0DkmcjC7huekatVF8FkYR2CH9tUjf6VblN6GgM5AF8tnjOjss5qDEE+JtK8rbxyYu9SV83K
WAekkZxHUme8jObNOAbIH0k2wBjWE1CF0J1u+OeqHTg/Ri1cGlhAPcrEVQh2bJck9aXAB3eKlSdv
c9dNdqbhYMA1yWw2fTc6WRklccMCfJXMi2cP9PKmIk3YFkVE+hbQP6bFAUoKJ7utAhgHkn7zOucG
PDhj3x1Q4qYck2eloJmOl5peVTDDunxIWYZUd/1s1h0DL9h5ErdzrzSx1ZOAg/b8kRAQjGE9pivP
f4c3hMHtraYF7g7CO19FgALt4ibDKb5rK49J8tgTImMZK2dG9VHYuaus77MHLarULqvR5f31276u
v4E7UHcVuckrDs/JAfL5V6TmxxjbezjM+UV0IaH4G/WW42d+yw92sVueOabWD+UcCpCFNGzS7Bjq
1kseNLsFz1WZKOwXIt2QpigjmmleN4LHIRMERUPBWRZEDJWgL7JkZ9cJ0gFg9sh+Ow7JuUPPCoNn
T4bqglLL022ZdvplYV/mofnNagkWqyDJXJr5odXxQPXSMojcvmM0cmGTntf3//2QOp+VyPU7IoYf
enoJ1Ev8k2l734oepNDy3SSjjOKdUPb2wIlgfCW4tMJt3SBHKLgIrNGUD1pWb8um6r5kDTUuYkJ5
4+dpeEHDwD90NDQsRGvUPS+NgQTBGcZXS5ztLnCPmWq99eSn0WvSKka1tsbJorINmhKpPLVJ963z
HPk5VOWl01+H0gu/Q7RBx2HQon6nBtW5BU/N++7rAWYLUtYQ2eUvmhbTALCaz/R4O1XiqikHf2fE
qABMpIYLQ6ZBILAy6KxLu2xnvKN4tkbjJU5TeUMmzLLQep6bQFKrX1UV6WvWFPduKDyeROZfoSla
DwKMRR8TGSYDNv2+JEanpSxvCo1ka58XN9M7NcP70mMBOeF4JGsepN92QSd0fn8dZpNbFI3FcdRU
8JyN7sPoZO7tWBrhcxsadNlUZJ2Xf5SzH85iR2+GklJ9YuFuLC06O6jNb/IhLui94eqfauK3tA7c
KCG0KGoVEUNNUg2kq/XxfV2wGNcmHd2Rne4YjdbDOxst6iEA+P6MV0n2SETIlvZoEYRldxdWWOU1
A73BbN8hs+T8vuGXTueibGdYhdFPa3gqgyQvAH/7+4eDXyrnUMxnvY6BTCSZwrUNGrLO2ueIpiMq
t0EjrgTHCtrfmqBJWJJk6i7rieZnAzQ6ZeJYAUGoUYWsUm6Ugz3naE2jOx3pU3BwaBkxqrgM38AZ
3CtWrEuJaRBYdeUcdT0ut32voKNgO9/6eTXclMmPpcJJ2dc4vsJ9En2jdnFixIQbdlih81iN19wp
XjrTcunfshoFJsZABB/lVkbGQ1GE+a0jIvMhYvY62UWxdnVzpCz1Bc2altymimlNIz28DKOi9zh6
Ry7Kat26XrIOMZhsGB6fdBRVd42XMxefbUDMkpz796eAqFBD79MVBNP6xacRceAstgPrUpN7o0U9
gkFUric7MF88zUv2RsjcEW0ATDy4QgVKeyJoq+jAFkvjCZgR7+X8S05pXDOQKRzR83tbw4iWxkRS
cawK8RGjpaqIhYdG0NRt/uRX+g0SQJsekM13FPBrDWf8EylO2KQiE5tbUV8iOyvvcL1xZuB2YC0Z
X/F4w2GbX5PCVdV2Goc17O47ugXGpchtsi706rJwY1pCut6Ncu9IMikifWX2frpOelTMTPgZ31gl
nb2CeJbA/FYzEuC22i6Q35iJkGyked/5BdiC1Doi87mNkqBYLxgZg0j3q98FqF5R+qF1/wFQhLuD
L3qLXL3RA1NRWXfLUzFoshf7Dt8ay6qnbYMWYy7tJNRntT5+bgNmt2ld3+HCsR7d/hnSwX5KouCr
n+TdOjYN+pOh7e5inXkK/Jr9gkltuzDdtbG85i2xKCpn1THwR5YYsIGhRrNd/s8jC/aZDgNoztxc
Deq4AIyXVd8KqJVLXx0NlEh4KUNQPCXMY3CBAB5rysnl3FZ0QqwRSyAcn09qiKn8bZ0QMNmTI4b5
Ifyhg/TL0f/vhpSSFo2fPOBCRtk+m886rzePUd/hh1I28sOyGbadzTC6W7gDRkQ6bgxFEc1ZuK1N
N+JcQolsz15jSAMMNMrhrdYRtWSxWGdtY6Mc8KCcvH+p4Qyh/1JtjLy0XqTj9Bs3Cq0DCgfrpXMC
5q4i+5LVKr5kIKxYjVpijDJiHI0ZgWlhWDp7YfltMPE+LbTJsULHoo8N/N/cUY9jTfBjVf0glyGG
HZjwUAjGhCBq17Qee4Y4pCy3GP12TmoS7ex5TxbEobuKtaecGVjIUflPO/ouea+7q2rOt+H9oURH
DBJi9I6UZe5GKkTkWlQ6vYeSaFkyCkfpRyO81aYGiWk/GA+ZZ9JJjcu3ohw1xvBwOSxwmuTr6HTy
WSuXVZPVs8hawUj4DEaN5DPDSq9460bccjQOlmeVGMEZUa+/aQpA2ZaCldSTBUOEmzjohv+jo228
S0ayu5fD/NhfEKIQWYych7Ae+xIWTfiUNhcq+uK1MVPqn8oOnwCCqPd1x+QCmF2OzWz1CCe/3jm5
a665bdWucursVGgZt5MtH01wKGUjVrUKqm+4Mi+Gzqw8xMh913vOD0xngkac/SODVHit7e7TFJLI
CIWR1oBnek85MR9dYO8nhCxrlNHtXd5ohwGMHgBwJqHMjnB6JiHca58DWRp4SLVbUHJzAa81NQqk
eVHxdYfdwiLas7KmW19MDBJZyXrF1d2RHZmVFFWjjenZCuj4Zpl97BDIXEx3+OLLEqimNTln1sgY
Agwzr4Q19rFgPfPSqX+qBYdUJzFfWLaiP8KkvTfT1EEb4p+YrI2bgq7+YSyM6tbhsl3FFaOzIW/V
Ztnt5yE3bbbxsjznsXnMnKG4GlVJb9qgLiiioL5IsgjInNaPy2ZmzTmQlalzG2+7WKQIi9jilp+O
pf9Zg1kE3tHteUOUQ5xz9ZAbveBTdtyTlfT3ZiIO5Ww1LwtxX/caJgC7IyxxRiJMF5Al7Rb1afo0
euMEKIIKKuH4Z82GdwhHRNIvlzDExQcDOuuJGwZd1NRSo8uQzE+9q+7/+oc48awDORS0Jcvg6s0t
hTHxfiAXs3YYrr/RXpW7qs8tctoMmJQWTt21Sh3nxJHya4fchtE4a5cmY7UNCw+131xVBJlzskOw
C70B7jWLHvHDNfBmfGc2i7Gc1HawIZeGMRjGVhrIXbXO9OQYDHV+wQDt3bQu8qLSiYtr4zOSFWwa
RG0Wtdzg/nxFWwliGsv22pLljwkBwjFBG8i+5Tuc5IB4zCTw1NWY/nq+dpwirJHsj/7eIh7gpsjI
jmUlX2FJgJReeAFyuWGn58N40Eo7AEs92ndBld69I4kt0921QXyG33/Ai0UPqKI1COcHJdMctQJt
J5jdChysQV0xVYnyg16Wz3Y8RjTh6IhoRnTijYFG0eJlXX40eu2zBZ1mbaVGueN0729qN/xSdkTP
psmnlhHnrVZbX2KbvmARse5nxiPawP7Z6gDE5e1MFF0WElrWt2lDV1jPLfspjvSbMIDr32QWFPC0
T4//RQkr/H5Agmkbj473EAzMnG5t621yaNasYyR3JS6yvSgrNp9r7N26zrOhPSvxUsmX2nxCobKq
BKlpOO9NiaiamkdIbcN6mxQP61NmHAgJkiBWmn2THZxm09akVWtfxvq+bu/nRu9/6SLIFK0mMlBr
8y63cLlryckg5IM+r/8y+BZ9j2lTUnEN+BhD4kAQb5c/oAyFU3hEWHOg2f1Fd2fBbEUGQD0C2yyd
VSBpc/Rhz/SgfslGDBVGgHkQcfq1bsxHdJtb3FnsPJF47Af3rRD2NsvhCk15QXSrb13rorkIQCL0
8HkWZnRI8Ir6eQcaT1npisnlNxRKz/XIi3SJ8Fo5mXWUKppBOyZ63bh/CNpm5eps+ZFHNCKiq5Ki
iXimu8bNn2ocF+DIYvwjDU2Xcath1Ubu3HskAhqBRKZVXQyHyWYpmWBN5CKYqbH1DUTtKDc1qeuM
rfn4Bt88ZNVvslTEHD7xc5YKIYbS0A2Go6ZhG8bH2JqsKgu3GaKSrna+6Wl33Y7zQ+xc45pyvzTH
guEVD0S78mCrP79dfuaTJbfSXWQwFTr4G7q3J+mXQA60LCHRQepYj4gpu39/KKhu855jz//4K1Dr
+v5c/5YD9fElkAVkSEcJMpaY31LS/J0/i5ZKxKjjWppsxYvpVGJTMNVCr+C/5ZNO3ufQcS+047Pj
fTWRoJ97QdJxJhsc8TmMnF8/nTk74+c3dH42pk4sqnQEDQHnQzaROxJLmaPnQjSWojEMoDALIptA
wesUBEZ0dfkgj7/+mx+zupC8K322eYg5EMk1nA+RlGM3RRENl5y0GYjJVky2FLvj+r0cp/U1Eepj
NscAwjHDkqx7hPPv7lIh0dgkr1biQ8Ge16rSNF6FEXjHwIDCMWeArn/9TMX8TH5+e3imgnwkIYkq
Y/zvfoge4RYNM9YByKiW/AT9zQB6A8MBf8bn98QOvdDq/dLKN/N4M/iu92D3jXeK2haBPkb+rDb7
czuJT+9oftyiE3Qx5k313GuYe4t6WjGwxtYS5PUJJ3XMYX94cQe9vrVSPK4jTINPo0lC369fHPqF
j6+Oe8mylTAtk4Qiw5xTmX4Kpgp7EQ4xfb1VUsXuURNq3zeyukJHAZEUepiSRvXkpSJ7JB3XvzCF
RbiVFd+Zh4j7+d8GDqSP6P80sEN5sPElxhNoHWhjqqa8EuSweY9qyRmGg6q/qG5Sm8Dwpl3K9EkL
O+e+xfK4dbX81XPz7KDZ0Re8vPVT56j9FA9nL9GHZ1dnyhldqsFh4K1G92C2qFVsgQ7Sc3XrVCqV
Pab0Db0xUYfaE4BkBQT5zorjQ6CXn5djbmz7A/TvGy312Lp9n5dnxsaxI9z2CVnb0kVOEHV0ugxu
oP/p74V4NSNsswkfbm3Qfi5q+hqonAHDFDkjJoGEY6myWXKfHC1jlqUjhnDnAkXXSworVIRLsgnF
y3QXeQV7hk1wdB656ANLcCQzgFKJ8WIS7jv33fTdNNakhkdDdYisgbK3D/wbn+MMB2Jaczp//ChM
jL6QJ1shCC7qHf+mEA+u0cibVicfC31+sQPNTp0vPRPPHrVCa5vRbdcRsu6EEH+7+eIb5gdrYmjt
xPVTI1S3mjybifNCuDNMrTg1lSYOpoa/fsLFdS5G8arhMj6LNNDOqBf1XQkxjXZz5d4tD+U0kA7k
4WRbMGWRO2wGWtDfcwsMCJkosf8lFw0AHld3qFS8asXIqoesAfSjK53sRVQtZ25fPzqCFUBYQt4E
ngeTtGjAnprf806i3HeYQWRTQ2g2QoxIz7WzXyTMx+ev8rEGN9Tm9030ue7dlOJ67kIsCF9GuMHa
DVV1n42qBNFSs71ZGAPpUbz6Dt0ZO6um+4bpER95iQSyyMSpCV0JBUX0O9WgwdcYxy9tKYceDOxk
BmBkEiW5mRLRUx2ImTiKqew+myYhdtLFp+brdXmOCEm9lOH4tiCa0qzcJrF2s9wIjuX4D7V/CPI8
hq2WTPuBS5jmpbPR3yN4FPZ4zVfYerXe4sRhPKPtAoqKApcut4PnPsI87HvXiY8QgGgc9qelaRv3
hMw5DEK3NX7zZTxpZw6VvM5AH6RYfBSVUx1wE09rsgsDXMJkBS2/WioSMDSH6BsITvaxjJR91uzi
JXS76ILr397lpYeBV59e/aCaThXMjz1TG2psPfRPWK3brXR9OLal+lygtz/bKNjmUx9Agxhyo4x3
QxXZF+AAmERN63H523pj25dUdJSbFaQGLal7yMKYFpngTzsvHr4vKSGx49trWq/NuiaE/pk9pVnr
Vo1gbP6tZVoRydw+9W7znf5Ev6HEJo8XQs8mzzWduXjjHZZuCX5zxl6TMh87nLkpWRB707Jj2phM
kyqBG8tEYbE20pAVxagBHJG03kiIwTEitMchvPOZUqxk3Fnn5RX4bQuYvd0tkOtUo4QPbV1d54gy
NE6ISDNSYWCzGsNWivZbBPmfCX1V7xfud1FO5zazqsskkBy2JmFXvp84R88c6f8b2Mi04F4q8Lxo
X9783DI/ucX4mWSco1lX47UlpOlC7lG36aBXMbkItmU+9ScnmG5dT09upzyjUPOwB4ehHj34zbCL
W5ekca2fDjIdvLPbEGrjffM5rh4LTLN3k52evAKSB77JL6ijwLQYCEW7PhruONMjU8fO6w2Ds1N+
H1xo65H2M1hU677Rf16+qtOgf4F5/2qEx0RX080yqzGZufyZYcS42D5Ayja2gULdAHyie1K+i0Nf
xs+FHnYP3H2flTWOGJyamWFh+LtIgfoxLYejjBXY6Gc671zND8rIRwpZIkY8y0ZMRmTqbJC+6nJ4
4zwz+7UInQkGb2t2pnvktrFoPBvWWRaQ5Zolkiv2T+TbaCdliWw/wkTaakkbr4tocG9kSHu0Bmaz
p/UOg6foj3oY/wBlUpz8CBGqEdKb0XOogLHfPMRa96JTGB39qBcnP0YBDRvRf2D2RupxK6sXzLlv
Xs1S3lS4lyzoxJ1ELxCAjUMnVAWPhqa2+jCcmAB1T/ZQ2zvrVE2WdYZJY+wCU45fQu1uaPtbL2+v
FeKQixJ0E5WpwwuW03DO6c68H7wDDviX5VTo2n67Cn0SN0LVX+vE3JLIU98KnZOK3zHM6xoHu3Ub
f45T7Xbu6pmRzO50IiT3hSZvl6N6wI66UaNippmM7sVkeqDjDy1guG9cr2PGXgDe9PqBPoMhh42b
uuMOYwKZW9cQG8V1onDaYQg9wCh39/Y8/SsRzZyKkP5L43gnXyFWK9xc2yQ+Btkxyvt9S+J12xSH
QOGBilG4LA8MoGbtFsefHF/KHjzmcJBuEVwMWcRrFeXnyRmimwQvAGCo0N3SjO1vTshmmULOD5au
GOWoYdgt8zVinVAONwfaEqlWBZva68jHiBi3ptK7i5awN5fGa2yi+qUv5j8Dk5zcnpZwNq64DN27
Pqq7O54gxOemmB4xHN1VWnfo5r5sLty3nuJpvbQX68HmmDW3YoLSpUFDSo0vg+lcQoV+sDAghDgQ
H60ej/zE0e1Ie5x5e48CtnDSm96CWxqzoz+hb6bJWyX4duYGUDiDYfXAjo6xLo7LqFcvnepS+da3
IKtS2ibaapKt+Vj3OTPwuTU7af5zmal6Xbgp44dG9ds4NeJDamez+nOOyhghjaH1hmoZW80qknF+
FvP/1kYqtY6wLe77oUYJbvEbRerB9h5QNNWssuuBfJnz0v/ght7ZsE4evFB/YpCQ3lVeYWAZqOfV
JvLv01ByHdAJdeLeAAr/MNBEu5909dj6DHWX00CXYPwRPoJJXML9ta/5E1QxE9RikjLaoZxeUsLp
o5DgULTe3fQHeAHiXNSJ2oaC10frmWYFA6j5pcvMf1iafsyl2AYcWHtTad9i4cruvKkDNdmF24BG
OMg0t74KeeeTx66ROnxr2zX7HdHxTMKaEO084s5gHC54kvsd4afkW89ZGVPtadx/EFkic3p1ovIP
R5GIIio3RCOWN9EeVaRJJCnClpIgC2IDgv2iMULmU2MgC5+HoX2Vg/uwjJiXwUMdwBFrVs5MS670
wD/TtO+hvaBzt0xPHFufj+vX5wjxj7ROmxOSbiqXY61lk6L+92OEaxNnKw1cQEYYnvTJEfu0HZoH
TnnBJtGGL7IeSiK2nFNZBnT1nTp+D4xYOLt+orYNJAOaL9Xb8oYHoZCnEhTTUTBRjJLpN9m3/zjT
2cokhlcZthSs2h/jjQW28ARHKxbFIRnfBWFiCvHhp6q+yUPv1kSxTEuB6KrcHIfr8m79me39ZwPg
Q9T4h2//5/4/BIb/LYn8/1k8+X8MMf//MJ/cpf/wn+PJ99+r9Gs2/hxQPv/Cn/nk1n/r0nWWropD
sh59lf77HE9u/bdjW7ZAw0/zyTSICP8/8eQWv8MFSzCzQV/WciyulTnc+j25nKtDYYBHjEejSVj/
N/Hk4kPqkG7oXGiGafK8FH9HfuizTMpLC9lMIbVcs2MYK4Jdx3W6Qj3ZbYCGI2eRyNOTdixuJpf0
oShBJTfFWXYl8ekoUVKXkcAL6CYMJ5EkHGjOsJ9pTC90txDb5VtiELBAVP0fMdOUu6k0i03T281W
m+Txpzf+X9pYcr6pf+qMzC9IkWTu6LjRmWiYH2561WOR0/wgXGfwVDTQZmcYLghpCndm1rw6Iuck
iWH4PAoNYk3joR/08/6C0JHoJRV1WwcTHADIy8I+1fN8vPPK+oKijgi7xDP3hWGFmwa23VrkgXMh
ddO52KbuXMpvaXFAgp/vUOv3N2mYA6oU6T4gffL9buVG+w+x8nM4899fJkEvis/LUKbtutaHFknR
NhIhODYT1cGu1vyasSlC1C4aGOvjOKQUif5IK8M9ph5KUdv8oWvxb97rjwnSvNd0nlxhgI9F226q
eQH+qU+DLrPFhVGyYxYeYXul/81yYmMjMttiKyHM0/VFuQITEJDuE15VQIztrz9u9c+PmxMQieFC
0HjFo/jhKeTcNCYYI4JH5yquLEqtQoyU/oEuNJoDJomqMzEZkHFzDlNpMqQBXbm0VFoCie6aLrlI
LFE3zRAcjAJD+FLE+G16icjldAphHJbQU6y61cYuQAThp8nS43uOIYIYAFXVsXVAQeuhHrwV5Eia
R1t4/l2XWtphOay6YwUKO9e/F+jiP8PsRe9ZdNlhVi8RCpHd1ujFQWR0vYvQEmn5oVWQEjvRdOc6
yWjNV/EBRY+1MVvywkFehcxZff+17kjtSnCz7pZvIV0kuJ0S65ZIeufs9FTyRHMALC60YyztTy1n
DgEUji4AVxf0pBAhS5No62VG/FedGhr1/tcf1Mck9fla4YhuSenSWnZ1+eGDasy6qAs7Algpm3RX
0dSGkArMix5DcnC0g94ydYRBKG4qW4HmiqLpDIQEwzHl1YEy5SuEW7Xi/iXFcmz9ndORUqp7pbzp
avuGUSuxmfM1EM7EEhQIpCOJNtySNZOvHCBRZxXLaacSJ9n85qX9y73I/W0K8qktk5Ljw5JTUNVN
BDriYtUlceXSLyBy2ukt2EBvH8znNjVUaj/g5/EA24wOrrUUPk8g7ZNG1b0uGJKtQSeXjIXdfDMI
Fg3bAXbAAfRW7wnMGkQNKVIbfxM7Z/zLU1fCcOYyyZK2Iz8sI52eJyXzeHqGbrrR8KQeOzNKXvqc
vLKsdwgCmzORLEx0zljMWbf+uoCK8pu7mD3rH6uZYqMzXWHqhmQt+ftCUg/90LTQotZ9Vbp7GEJw
BUdMC0ZvPkeND2reFeklmL8a9QyyW1Z8Cjj785GrR9e6D6BonXLHdInG4Ssgtd77V76t2g21qbPq
tJYBURWWm44kh1Vb00lJs6b63Uv5t3fUtG2ud4t1Wcr5pf60JtaZrUZBJ2TdasW4bYa4O3M6RHZi
ILvmGwIO+Mn81ZQjRMf+NCKN5xr562E574+EmQFMQtqy7JkJGbxaX50ztLQrbOC/20/mD/rv+wmU
BUsK13G4O81/XAhjSG0ckyMakzN+hvwo8TwnpELNdNFE985OXr/hlIqRUGhU78wmO8movUSAM4QF
uk2GurblrUXpd+f3fMvUxSH463vtX7YcpkISdbSyKX1sNb/9P729mayFI4oBaxLYic2Cs64MMZ2Q
WvHekMtYqs7dmA1ajCB9rHIjOP36GSzvxN/fKT5X/jQYM2YTzseFjDSkGD2FINSnOuB1Ch8HxFWB
qb/EADc/21HGKbLsy1Xe1s/klYmtPRInbFlESDmE1qs6zlD2T/nKmyNaG4foeFMKOLfegHuH1YU2
nAV8rbEf9LqCYqIIZxEWueKWtbNpM7yqDsO1NxbDdtnIUvI0N1qcfxIxyhXdnlCLVIpW+8CBZll+
cCHW51+/DR8PV1zfik2XOZnByu4I48Mty6jIp0k55muHPKpSgS/RyTa8DWql39LuvHHHoDtaLWmc
XV1vR1t/WjLADWM8T0mVnFQHLxcqDjlzS7J3I08kU6lj0yT6OgwD9zcbEBXzhwtc6SRruax0psuU
9sPznUadmCy2hfdC4b3X3Av/UknoF5yeX/uGtATeRoTr3Y9fv1kf5lnLe0WlRg3I+mbKuZr/+aK1
iW2LIrPN4cG07l5GPebISWI5Wo7GPGVuJp3wol//VeNfXrLBhmu76FwZTVsfXnKDGjTHDz//WU2u
669ZiwUe7xXRZ27Yrmhb65cqS8uNObrbhA42qnYbIVZCA7rCpCvTOj3FFiDUoZaH+TzyWJ+7pKp+
swuJf66ZyuCWNjlNsAuZ1oc1s8lq+rwF70/A1PNtjpukZ78qRWs/RzBA6VkED6TI1PeRBkqvlzpB
VFqHdA1l60qvctorKSSSJJzeChui/wCm8q6Na21Ve16DNBhx/AAa7Nfv7798qowoCTqkVHL+uRSV
Bk3+jIgx3ic92flhR0ZQmNzUTUmmIUOow5Rg1f713/znTmnrVLnEmMzLteDLv19KrYomfNkoQOLS
YLE2Prdl25xiMdy70BFDojBxKeWoVDxn7SQ+hN+Q7rjDJIomCUpEJ7k2eoQ20H8jGaShTAeeknqv
kkYwExht35IJUEUx9qUZqqdZ1m/uQ5uL/uOtCOFIhz1gMd9l9VAfbgeCv5kmVwFgRZN6CZzffYVa
e++E2q6dIvY5h767FwA4k6G46TB0LyEC3c4c/HoD/EnAe8SPAnLVtKYEWRK+98lD3dkVAQz40bsE
gYXdyUihVBC0UTSSQF0b93zvdNnO8OkgYqFaWZ27k2Clb6gnybrHZ1CbsG4L2MhGuNVszQQnE59h
2D9kwnIeapNMGkfMybigPTI6nNqJsYh1rL2gXTUjFFeRQNufupcKp2bJFPDcWiIB5UCvm41jJbXo
NvUQ6RpwYWyPZ5ybYovzxdn0BZEE5UIdabBGBMWqRlMLOgFVUBF8r2Gn5TV2yIxac4NwlXRBrf1h
g63Yqyi7o5Fm0lzbQqs994V2yUqEGnX9eM8RZk6cKeDPumGz7uvE3gDB3+jDlB6loA/scDLfJO5X
Xx8Q07PrbTrdtsjvYqRk9nKTZ9Cv6t5+FSEujHkYBrloC6E7Oyb82Sr2h7M5GdcBtv1jtoY+JWWE
KgpynS8lGFNRf5J6BxxotOe8e22HHnMHgvKaRwqyiQGAzvBIC9JMDWuvUZy6nH41EbK13bdkzJiz
EsBr916GNgypNBPTCB+vXxQtWyDUb9V0W80dPkXp+DYEA9C6tCVxEuMHHy2rrPpaYSqrhkTgmEXK
j9KDkROzerLl5a4+TW5cwl7X/hdJ59UcKZJG0V9EBN68YsqXTMnrhZBrvEkgcb9+D7MPq4ju2elR
qyDzM/eeS7ISUt1kZNVqwPdb4NlES60QgTtfUO7O94lWLle30YJOLN99DShE0SasiiUhExKAPuSS
iq7GHyo4pDJX2mCov4Z4SzVR1phBs4xmPU5BzrEh3/zWbkFFSm/NsIWyxu+7Hl8zAbOdio2GGAB/
TVNmpcQEON17gd9p1yver7RFhRpjwKJftcWe51+GbCfaQOrwB7QTbh1EXZ7x55UuuGjoXmVRn+XZ
HfBpTQVBGN2oXROPP2Co50c2Vti3RvGdQl3GKDyR3P1nW0sdIpokcr6Ag5jMPOJVab6JBJoKfiBS
wWsC13j2jpMFCqQCKQBAmXgOklRWbAOVYW1NWn8gdh1zKoC01KCFZZT9k6AmROS3AigvSWmvkQGw
KfeKncZP+5RZ8DkZCEcm+kZEaICjl5nQi2Suf6pFHFAHDn6rVfrekvJEmNq6Ayit7pQVPLpSjus+
HlYTsTCYIAhRZjQM1XTI5CM8mnPfc554i0beQGT1KUrRftiLVVv3rVM8gTVXozStjLA8woVqqata
ey/n6tgVgHYX3R0P2Ww3oYpRKCwhEkfJREzRKEeAiAChVm36rZwcpBgQcYKYNZpef1kd9BY8abOe
vpYyJjrEbrqQOq86cdgvYalaM70vJth86mXQjUqE7wfgrKc+GTUeEhftHu4ZvQmrtNT2ZJ09I/0n
rQ6vs/3LrBB0ras+E7qDlRguv19UhU3KJ3S2jNC/seSTiZvuqeCA2RNzioRh/VBxhu3wNH0TNBXq
KAgj1HZIUQYd+B97Bdfs44hi8zmtl5SFCEEkmabyjGIdgXJIZlZ8yUnFJGkZW7NhLGxa+zKANdGy
CxICRHOchrE2/BJtsmurCn1m7dbIGB46rzjJrHzWm2OWJh9sqwj3GdnRJTP+/FqF8aYo0DXaMM3M
Msxp9aLcmwQmexQUg1m+xgVbnbQ13jvYiLxoFm6Y8YKsLDsAF/gZtpOi4fVck+FYzCB7lXmCucPY
MMqW9mtpERpm7SQv5mB/Wj2BVOkEwi79l+YFBKwiWwLR2xU/SCBkS688VB20e6EKMAUegF5nVj5c
TxxcIrQf7FYCtCm5QHTCNC54v4/4ivITTS2sZwvBMZEat15TL3HtepHdWe9glZ17Pl/OQSCsc8pY
0rGKdxWN6i6fPtA62Y9QXUsI2Rl4rsb0uzmDl+iyfpxG9W3VF4zeWkn3gLE+tsDWlOVNIYx9n6fM
GValeMLzMwauWn5CkV52bjI+i/Q+faYa/UM53T/OvXUZgPb1VqbtnFHokS5LjDXdyuNUDtgWq4Z8
q7qDcMDsg47CS7C/E15i4+zxk9msAneA4tqb5dtoPRrevK8IiwjN0jxOqQMzFCnSKFsA3R5BX1nh
UrlZxdPc4EYmoGTTehZ6hGv4JzW6yVfGSu4b59NCYI/PbGQ6dqnkqviprncnzG0x6qN71arvTRv3
minLX9NrjUfmWgzTFPysS/bVbo+GkLrPjY4fAeffR5oYgAP07Ohp8iLzHOa/ldxxVR47drHtQC4N
dvX3VCP1rQQIFtVmem+Z9RXjvXXxHPeLdsUKAR12oSDwFQCwfekt9Y5jqrr1U0yxyvfVtXWg6d2l
rZS31I2fabaPLTNx/m/OzvAMkMKeeShm7QBHEICLCY62mJTQMGbkARk1bzOiTsVOdWRShg/WqnaE
pwG9AgtWyLjZax2zw7Vx9kai/rAcdQhRzRipQU0h0tjw0yZ/QwaEmcDl9zkrvjRMjbrmzVE6Yllm
ob929VdtLuNxaBTc5mIl+cifOiRMed1GBWisKMZjvqsqzY3MNctDJKM7zZl7ApUIes/LRd+bQhkj
09YxPXQYT2dPx1mN3UBnRMqLjHewGke28YW4ZPi7fQR2Qawu+qGRzRcwsHIYiWUgY9gn0MyIJgVI
y9yxTAR+c6NAva5azL06DIE5r/C3tu+SNWr1qMg0MowLAAnjgxuvRDuVU0YI+F0OqAPTpomhFIRx
Wim4Zfh3mXBFrTGdklKpdnQfzvl5yqv6G6LFU003AzEZtzeOS6arQkDKOzVt+V4b2hPU6Mlvmn2S
7ChHktU4dKN9tPT8LzN1eOmAhPqXWbU2Mj0GCBwpaO20sPLMqCoTF+IV54RuPSAXhajUWdwBlRXC
ePCiNOGYV4uzrepqMCL76RR0AokT3zSVNB4zB7poDwcx8wQvtZc+6KJ4rnOef0F6YVRb037oXajJ
1CQe0VeB1PTloHdmR9Wb/AyGreG9rg5Jgvm8VHF/uPGFOu0znyqW+H17NZIJnKjUmNGXx6QTMhwb
atPOAoQx8pn2w7RTM5u6E0q5WN+kuRymFviJNg//pLl+e3kKYIZq05oMICRfcVUUcHOwes3mEHGN
2ZE0cK8rcNWUNo1mpDqeIHjDmtInXD8HF8CMnasxvPZW+T+MgS7xmWxTrPizcW4NQFKLau+nFdhU
+VF5yMurGgWMMuVXY2adq25RSH38YW2vRKlrdxymZFZmGAMh+Or0RcPDCPUQ3ad9q73EvRVu82Jm
ujjW1B26rj5M+Yo/zHJxSrn1WW1X6iQf2gvvRJsdOGTBsBQGob46o4olU8nfaR4q9tjwTYndW00r
Pjkm1WeT7hEPh6RJD0+Engd9pvTgUMFySZMgNyNXPopiVu8bDWI1gOIEFsvF7gjuKDhMKrY5Qa5W
/yT9OjGbvB3poRF3hKKN4EXGTa3hNE9aX++bod11Dww7YWJmChgZYlom/jerWLIx5z9Ppvk9a8q9
gZnO1rqzGOQxNoQb9BMAV4tjXuuHfwkcNgCCPac1it66wHXXUQ/q0tyXpDw0unoptOlAV/Jgwkts
xbOFXREa2QRTCREb7kg7XwDdaZ/MxLYK7cvTTDQer8boPC6bLH+sj7rOOAchDBW8odyWLL0aNlN8
tSvDhdhWwhPXu9YiX8qrcZ6bRXGMa/uRSid7JGvWlyqo0T4e3mhKirEpdgqtlE/AHAXHFJ9GkvzO
Y6WdyIGnX/OKraDH55H2n10OyaqQC05WowkYAT9P1qm0SiMySnvLf8gVSBLTOcZCTOoUtgQImYa/
fadNA7PR450e9TScZAFzyYr5fmNA9V28sxf9lurapc73ap09lKDh/ZatUjOov2ljPCJbx5TuukVg
An881JoWSiZ23NEfLFvNAB8f8nErfZlGgMhZS6oX6StSEOalmH9qYX2r6ow4btOpabkxBw2Z6rFX
X+l8at8VG6d6yB7h+V5ylGfRaro9UQFvoEdeeDNIZLFVTOLutyktSHH6u8lPFkpPmFYK6tM4f7GT
+A5dThap2QMARJ89YnNIa7JI7QU93xu95dKJT2jXH1nbPg6DXfqyg082mIAQ3GQIaYyyI95wcsPW
19Iz36pCv4rWAWKsw1oxUY5FpnFyOqFdF4J2oExruDVpgFtEapVKT1xrfc9teZ9lhM21pUI6QZt1
+1WQctvVLRRhXfoUCupJ0WOdgE3M31J57dlAWLts7ZIj1sXnuDahb01eYENr9zHI/KuJuw+VZn1d
dG/03Srfu7p3azENLQRa+W7aXiq6uxN37s7Ue/1OJyXCtxX4ajVFnw15Ux09jzlh+SV65UNbyfWu
UPfmihGBAa5Czrm4Md8KL/1xFH6u3Nd3KHYpfGXJdjCh9YhpBUj5Csq5afmuFSagXravjCd0/f2B
FvzJwHElq6oBHqKSyQXJIXASkurUEvd0vVLoVL26WQ1u+Di/svHK1W2PU0NofZwc22b+1HONMVCe
A4JuvBME4gsE2HCFYK8olTiAG4OdY8QKDd8gWXh0xwbkusBwxu0UWe3BM7HP0XXywyumgwNdF6RJ
0AKKIPfGCVZHA7lZZze3YKCU6DhK2aUebCzwweLg1hV9Bhh4c+wuaMEQv6ZvptmRBYEHaLeNYuB9
1B2byvXqSrMNxFIoIaemSqdkYcwnhE5m7n7JqyoEiMmLF4/wtfTpAMzHIXE0qyn8sPL0LjyyxaKn
LeuN7RJvM3NlfCD+FfISLLsKZ358zByzPxnwgBGsRg6pF7TArh7AUT32o4msf3bYk2IQ04c/UqEx
+sXqvZxMHtP0DSoXVVxPLAQbktb3zLgOrdL5a3DMk83HVHffxhtvn6mGdC3VxwwIm9EF2OdBpHIn
bCMz3kgEkBgmbLkXJDpMiwwLa2kolWCQqAK7XoEwMVLqxN5ieuIDWW//Sq3DZGHbIQCq2V/61Inm
FOxNzvZzxQIjyvhVMIIPHMlNMxXAT9PyauIk4qmHgUkNdxg2E5hEarZz68E5xUu/cyowHYacroXs
f2ZSLXLimegiMLbBkbX3IusfzHgmjs7RdjEfjp8pOlToSd0rbW6EclKWyP51O+BlYjLTjWat0G3k
5INVwMgANOAoFu8KmOdQJfg1dK3k5grTfRao1YjiwueIdsribK0zOJExkSBRD6LeGx0utxnkjezA
HhC1LbYZUj1M17SqmGe4Ev0jUxb8gTSo46VE4Diayq2H3kvGjTiVQDl4NrkFvO4XGbcdSCf+JJNw
P5Y6VonS/q17dvVTzV9LItQTORE6M+QmYgc4zGYuqsopIDHP8lMhoUPTteNiL/t1JtM5i18Jw7rK
ptxyS86kQH9T0yQB5oXXthbnoSr5dCQfoZG+uSjh/dQSl+mTRSrtr1U3+xQ5N2611E9t6HJkPusB
PNDAwUsS9o57zEEoMzM4JkPNHMWpZnTfC5eo4uHk6TbemiBdGYYWBgN4I0RmA0Qm30Q2HIo4VnI/
bhiTs+un0WslgsIVOU1ZvCAujIyCThiR7nERW+/QMSLVs3anVYoTZNN6mnFcButEBEKx9vpO0HN4
qoMsnQMrnVuM/mZL4Ruv+PC7sDKY/pWWUh2IZiNrjYp0jFUWGAnPfmF1BH5JItsNJXKwV5aeRlaC
bteoUAjeUVUKvnlcXycn/TfY5hvzkf1g6Z+ePkmaQoi0xsjrM4J3QGRCEGNW/ZbJuHdtBnfOtEwQ
33Ek9xPjUD39aaT5x5kqGCXyoaHW0e9VOtZywZ5uWDotj3iVU/NY1+heeDw8DIV+BR2bwtG66Sjb
y7Tvj3U87kVq3rI6/lOWqcFRQwY0SSu7ToEin+rDqV7QJ5YJVY7K3KI0qhII/IyeglSNKB2Ydm2f
hzAle1LHjlA83iZNEF+iiWdDyeoTrV5yHkkZ61prm6YPoENJkScFl8heATVKK2GrZ8ii7fma6Q5D
pLKqIiLdoknWOEcGAicRlDs7wrU9HjUezGHqQYkznpzIIvc7xjyKd4N5H4qluSmug4cn++jIEbgk
YGjsQex1oOQcELCuVm05VYXy5hVvtniWC2qncjUfHW1iyKL660aOqab5DZBXDRtpQcArYC3NxjEz
Sn4n6d7pKfMAfAkUE9G9iM6AoAv0DWbnlSz0b6NPar+D2IaTewqA5nUQbkECZInT7eq5OZQOyMk+
PTATJz7IGF4E3VhrTf3JaaBAeeO4c8Ac0EyrzE+EHnjjm2d66glUoIeANmwdJn+5VI/V4NFUevEe
U1PLxcseH0jrlXVMETQp71Tp6HdDO7wZXfqLUWcMoC2R2CQM+5iBJwPsBgIIe+OqpXdK1T81MSwP
D11Pvr6Al76SlsXHHxsrjoReBElD+sxEjImLIb93NnNEFa9M62zPtxw29Y3d/tSwpQ6uD2eQyLAA
rZDlQysF8B5aqiDDTJjg4GdKPZW5bg2Kg1Edy4J6BFegrj0aWgmn4WM2hRos2jr4NR/QrqxXkIrb
RNJTfgZqBUFQJzubxvUrSY5vO24Fk6g9v/Rg5VZifFevhEhw8ULcoStjKqASg1psFElqmbPSFffD
SjZeOnEQ0ZSz4PcALuUmZMte3pSCUY8lSlTCJa13VQPvydiNFkQJkOw5+WlazqSRjy/MsiYfJP+y
V1UNtNBa/QCegnRVD4+Kyfqt0aHINhX2MVDscB7ueRWpkxbG6zy/7jS4e5v0y8jsNS/IvoGv/TZ8
AoHQlsUXLpNazLueb0Kg1dcJ2+v67DQK46BxIC1Jh8U48lTARkjCVSc4pKMvGIYYNDyEsLgG+esh
9Z9kfmaMSY1UcwHDHAyVpWYbYWzQwXa8Je2yUyetOYzF7AJJxtbBeBxeGMzUxezLPSwcndxNqBe5
PaQkG9OOuYhyGVs0e0edvhWvT/ZZChZW55laHFMEc2MqkWa7vzRWnNYmFCX8KXtMZ7+sqaunJYEu
nXJX9Qj7N/FPwSLF0l/x6EEjDKaBNL+kiIGZu6l7XLT2JoHgc1CVpw6ktjU4P1wiTBIAPJwdPfn1
pu5ldF3rmOkKecSc0hXIgqn9s12HsWTzRlInyI/4FQzOb68on4DA+gDoRwNd67zMjtwn/DX4QaL2
MQcLOrCLrJB7TnA003q3NYO/xoLNHGsMujZZOvajfGTJCFy62DUqCCycbGdtJcZKJzIUAchXLegS
9OQKUjsBYkpoT9aYz3DMeH+X6o7gmEOGV40L/YY8nZxantRxeF7zcZemhXfiVNsrWfoP686NkBCW
2TVtIHnQGhuP/q9TCBmIE7EDAfKSieEkVvUCnWDxS11MWCVkGKfrb7ncOR1Bklopufoqgpeg1UWJ
3b7xIlEPlH/J1rDNuqAuSLj4UuR2Ia51bq9dabVDMOL78Ttv2cIrzJdhllSZNScSV/UwxtfagxbY
5wNh0fYvnO19jBOHYahxJUHnoSUoa2ekyr5eXfQ0OUNHggA68lisS4uZQ+0SnClj7YWa4Fuv57dx
ECwQB5JsdYkuquJVCQzZ71Qymkh7+S2V9rUCFgxmKMFwk5yM+8094f06AifJHD8z2nli4U+E9aTd
Ymm+S5DsEaROn2njaeG5tfi8yKdSCURT9WCZjDt1/nScxsAHo5j+5MXhOEZeafGdz1+EjPA3Bw/m
4U9j57zPtOXH3NJnbGb3rWu+Drp1p8erfWKRcYx5G4K8QeBX5IfZyZNLBlYGtj6lagcqprIHDoyq
vy/S6Z9rcEg12H7CeBpulhGVCp7vKh/fho7320YYM6XpcwrE3F/4GtTa4IbEAjOkcWmZSOsLspVT
kajLIuRs8UJWpR0E9A6+cq9Gs82o003vPVtYAZ8q2cIalgezhJ1s9WYocvepJeAjtYAnp05H+pFG
fn0GzgMDvKOGuGBukHX0y4a4aVPuSzHVamRV/Rt4zD797DVlIk0DnrRekGiZZ3Dj+7h6EjM2CZNx
VzDR6xE4Ewe21b4C+6gCzybcu2yU1heKM/nFNxYLiqKWw0ZZ0F+UcibD1F4IEa0EFkeW+SifeD5t
ubO8WYtiZlcUNN1Drfd1NBhqTCxsRZpeY+51gpKZEzpFpNGAB3HzWzIzPvQMjf2JBs3X23a3DixZ
FOnrGSPxHD6nPyjjvWMrDjG/DC8rRM+0DSqPf61/OZR0oVkR0g68iqkxC3WGIeO7NXHmj45ihaqS
/9qA2AKrneA+ttWZWRClIrEFpUNzvOK4w3nOeHvQz23FnqocgMvo0xiMCXHNpmqYrBuLhF21m0aa
UEdy5k1Aj+7P0pdHlNzEs+a0QsREpUkOfMkYIquEz96sDIuHCelFWT+wjYYxX1lsn3rIVqauk4wo
+Lfsg954RzlPXdThMwvycOlpZyU9ra+fKjiIwTJO/GtTyRIjxpuikDfS9Cxweqx9hXJK4i3zdknh
XufEQTDMcgyc8VKEhWc5AETWip8dT2WPNMCRCDFMnGMmc+DE23eW8mb2A3BCB9Bu7BE3LBW8vdSt
rvsqlfjerWOJBkrdVQ1YbuR/VFSgCiKAfXZAdg77Ig+1Q+MMF7D/P5nSbqCU6pzV5h3DRDjwVPgB
P1MobHgoF/kzs02umWFNy682cIp0Oo3DPMPlrGltO7Ii2GVf9RLfOcBuAndX8Q7t5jXOjbPbZf9y
T39zSGX1pd682p6YjqIhtlYhe2qaNeD9K6ShuGsCJ4URaWVOIJr0qI4KFqbtEZIO1ATvOptkGOm2
euKlIzOC7FgiJMp+l+T9GyPoR6PT72dm47jIX2MTR3zMYRyoXUEhMFMnVLEXMQb19m4/sSVsfmwr
PyEI4FV3nEuOuofB07KX7vA0UnjWJbc4WBsvYvDx8aW6SrDQ9e3dYsvbI2XHX9T8OWvix8UWX1lH
ahO5J6Nv4+NAfSRR65n6I6s7Ql1Tl76pnkkMSwv45On6joeKVqlxf8aaZtxKRiIfvF8xQmDS+reu
j/GCZeZ7yykS6QNnUizie0GaeU4bnWiPZdm54UgjnmukiJF8RF2cZOVb3FftyW3+dfT+2Lqe1WpF
OpjXLyB2EfS5FslZ9jO08Xdkcqd21IFyWRzMdc+AfctNgSU6Py5ND0SEXFWYuEM4lvO14pEZxfNY
Up2w40UzXmBW4McZNIzTC/ORIZd9ihMSS5cEpJkL/jnWF8Aly+oXrvwbsK4RwOrd9JypmVES1SHJ
kJmqYb8mvOGTUj3levfnJokKcHSIOsfcpzVDh75XwXQXPG4N416MyXD47I4wZ+I504qoKldfyS9a
Hx0y+nyeVNJNpi+Sc6tIVZozaDhCTiAegh7OP5piAMsGdZZYkHGnxOYBGjORj8t/rU0SGg2Z2z0z
VsfozG0Vh2hg6Z409SaK8tOqu8PQ1y99heWPrQXHcXxeUAwHXsfPz82oPbqGqc62k/Kl5njHthpf
HXYCjIoq6IigXoOcdmBGsujn7njEB5M9N6q6B/OGDLJ+jHtWTpomvuyWQWJTI1CzrI5cNqODmENw
z6SvP3r6O7LqOBSsOZMtsFi2T7k9Rm2OzKOiEYjpABQNer1zyJn1UmnYlH0z60JXvYy0eaAzt7li
9lvUOikWDd4UFCcMB5fyYe0f25kOyHauVl09oIND1YOrzMRlTA+wh6O/91IQEBDpDqvKrmSh4ML2
/Z63PR0jcyvPLJm/Qa+ISuNYC+dTavRnnUaYtrOr4u7H9ZhUtRo27b5YLshj5pCuk3jTnHl2qSwv
SbeogP8cpgseaRawPKZN82qSbVnMkNeT5inv2ed7DB38IS6uFuOSg2lnp2rLW7NboyStx8C4CY6v
xG5n8K0144ijvkDZw3+vrZOzOSZ4W5mvWb14HTO7i1KF6wzDMCTB0IIuMCajc+rb34z054YKa0t7
faUqTKPaURcCDqzjLEsGDC058QUikqIA/WvFJDdonDRhNo4oOfpuXyBf3zVx92ibs+ozkd4pyM/5
Id/3TcdoVjK165uvZcg1tj6cY4AQX6Q9KifuYLBFmEI0Bmkjk2/sz8Z1UTZ0IJORtnTRs7vPevbT
F9pNm5qBo4UsRBPnf9rMxp7t8V+axnmg2NM7dH3+FO72nn5yZ9f51w0aG6Wagwd5UQI7NjomY/37
qMqXdcqRQbyiL20qjyZixGei7NS1zKJmy2+VLe2wjC96zMyMiFmnc81D6S3UOIYSZKKHROwudpR5
oJ4q+VkZAOwXtjO+GIbvZEKOhCyMx/XXGRkJdYNj3q20O1mfX4BinyjEoZXoA+D1MnuFq/WVeAWO
T0X7m4hY8C2g4sHqJv8GpV3xfCCIMz3gVxXXab4s8c6Zm3cQ83+qRBXjAL5IRI1Gsez+Meuxx/Im
VABtM/Uf6Za8xyrcBxeRwuqRhaax/fRVWX9Ip340tXFnj3lGxBTrg6LkdcR4GgGrWAnGsoUhz3Zb
7q0RRYUGvhHnFhI8SaeuVxORap3+BzdmeC+g1S9RH5O9BMv8KVs4fzJ8yaMlX2VevkOySkP2Bs9t
sSpokFBIz9jgmMcwsaW8SG0Hhlr+YThLuXPt4nODkQQZEz1mDK+q27L04fAO4QGwgidtsM/rJqgt
rePPYKzQsImn2ILt1urlgZS9H6t++GtQb8pciHCwkMJJI38bjRLcQoSYGVjNoM0AxxxMrp54w5df
cp7VZajYxC/UCAl0qHdU7cSa0UZtr8g/yApEsmMWgpYHMJQpvVOs+0KMT7OYtHA2xjFER9T7tdLz
OfaP6tyST7EdYEpBBGYj/2JvC1VE0HPsXWOvZj0nJFKyUF+WD28lFLN0Li7fzHUGoh4mufMhDb3d
QwU9qS5xtfOvC6f6jMroW6ym3Nce0aTqatwlleFG0+gAm+ip68euusFppfpbfjxsLszU+eAAFxFL
blBbj8POoYbH1g3gbWrh8zc2+fSz3NDJ6vwNqGnbeCxfk2pD7UBeGTBW23FvLgGZFs0Bm0ekYJN/
WMbHRgUGaxBH7uNm+9EG8aqW3xnEg8CwR8mJtyBhmADiaOylqgaNXY5koNGQTklotdsGj0FcdtYc
MF44UZBhC2O/WHyoudXU2wLdjjyjPSae/q0QeHHqVXcFUVurD1CVHxtNe3VVN70s5VQ/zdb6LCur
ZAWmmqg2p1PVd8pR8/AmEJ1wr3kWzACkSPx4WfNUW+B8x8R2jo17mU5PhUqAZr0qH2o6PDYbkcBa
29BYCzZduHxiKxV3awGEmJDjLSfgw43BDqpZiyyPpmbXaVR6nUiZjBvEFlryCKSLNa6HstiCOD+7
lmQzRfRFosILmafKvp9NY0saJGCM2aiZLCAmWtG/Nnyw2O36y5ovd+iVQTM3yY6F9VllrXxOofcS
PkbQQ7e+KYKRmZouCR85Eq3YZi4bz+ufQ1k+58pT2sCcHFLqdYDXlotHX7U2nrPjXOsVHmQDlTYq
LOtGvLwXNIidF8k0f1yS7rg6fYtoDo8+gxsyP62RQZU538/O8llK7TrrGPVkvr6B7xEXl1V+QLTc
ccj0785Zw7aLdcIYIP0QVMpMjQgmrDtfloo9zEHYFogpuUmGwp0yRTz4yAHri1hBuHCApmez+CHp
gn2LU947+HQ4g8H/UooNYcfAV39A+QkVRKjH1SjSoLufKYlPICmGk9WOQHddF+wDy8csyQxCGJhx
WvwNc07SKb7XlBwduHABgJTY8ddSXut5uKL0Ru9iVn7tePsmXRoE9zUWNvPQF+NVdeviXq4AiSbn
cZAtVV9hFCe163basAKL6NRztlSSFEjkRAXhdSTEO2GcsVdv4UMz9mKgYHNIWJX3lMef81IMp4pE
7g4qSfIsBu9mcCX5zeAxX2Xt0cn1IFYwB9liPdRGdW714aihv1ry5d41x10c98seL5o4egpzs6Gw
3iqG/34Bnfc0KGVxEN62duDuq4DjVm1mvGi6QKXi1Ok/AFSmLd8ZW1Z+iSXhPM2UauNU/Zu8DJBY
jmFQR3fimxVxQvUgHrpZ6AdNyXYQu8FcTAJdCqVVWJl0fCkz2ha4KfsyhMmeFf/M63qSS5U+NESv
8Vqk9kEue0Bky5/baTe3M/0sXvubtuH7pQEh1wUMcPrvlwZ3fDDDsqAGgRelJypib9j9QVfgigRU
oT6Yjt1fWzXdT32rPcjty/9/33AeWkcu585wseWYo8XSuZUXMpQPCVwdRsPQMCzhpU9wn/Ba2jp5
uI5jHaigUs13NqA+7DCJM3Ehgm/7JXDdZKeMTP84gBQCS+gwZ9crrpzbxt1/XwaHYZFrJoy9WQRd
WvkCDpuyNwHSPGfZjFbQaG9o0Ftzwisxu8lZid31FSvaV6PX8d1/vyoR741xlTxOgxr8n18UT/dc
4OZdtrFa3Ylgb9aq9v6/f0jAen3Mratemx5FbWc9DfbaPEmThQW/SDZ+TiUAMOZZWOOnvBlGrN3U
tjybBFjdEe9QHuO+mYO06s19jT4DsSopKd1T1bENBTjspwPMMVxM9Qdj8OdxEg7AjhiMqcLekm1r
Gugc/4B0JePt/1zuyNXy3WotGUzNdj73207zvy/FtLDdFK11JPEv+M+JqE7wKpfty3+//O9LJc0r
8CFWXqpkNpjXgV0BXPcGPLz+f+YxIRTW0M4WSrB0j/qHbVvFo9wyUCzX8/b5hO1L/1h09X4dGKWi
53+fW1PhvBLyNKVF9p6pVI4uiGhGRunDQuUY8ffudzYBv2fLYF9opO33VJvFncDZ8dJr3bfcfuUs
qxfOtjdC053omp30tWKvcB4bN0ZO7tqP6LW3f/LfF9H35rks5Rvq3F8yLJvnRTKk0VzbeBVlVocD
q7+Hsp36vd2rL3GylsHoIrfDXdTsTIYC29DitXETNGaY6IJ5HskW7KJpXb37moHCPdMD835L3QFi
g1luiGiCamYZqnHG3WWc7bQzzrMtf93UYIRsMbhwdPGcbckamtMRAizhtHnSO1fdcegT1JlLmu7+
Aw/99wWW0akmTOVOquVAKkCMq4cgySre+E65Yn6U9UZWXj4xCSq7Gg/n/3+7oL5zUIxZivrYaaX+
kMFlc72ZgLMRRXS4erxT6LOGwBAmDwxGDLK9ne7FbZw6UMDVvLZFinih2PKXiwD1OClXMMDfvfjk
4iQ7qo0oX/O27o4jxpmbsmZnTIITg21imWxnbo+lPe3EllujOLGzSyVcI4zvVI8sSbkTkNKgCSXR
LO3fNKv2/jGn7aD3MQGquAI0ZzxvZYGPeWhlTGRP94Ww/xhWmKFn9r0/abWCkoA3jXrLemJ4ArZX
Pjl51f6Pq/NYjptJs+gTISLhgW1VobyjNxsEKUrwHsgE8PRzwI7omZhFM0hJrZ9iFTI/c++5t6oe
t9TP+klDDtSsfj/9/WBChD9R9WJ6SDMfGPybFnvGE11+/GKMHvZmEd6qCqRi0SsZ5B6uXaVa82CV
tzhWP1ZjRCdPjkPgdn1xrKv+jxDserKO6hB7vWmcp+G58J1h8ahQyrt9A7Wmmo6WIm/IGPsl0uje
caPeSfg0d/x93d4a1PCEMhBwmbHNLVK4fj9kUIr/81lZqZ+KSMK90wHE/01WwJuFrpSz9bEwU/0o
e7A3UWlG95wJItvxL4V+5kf4JUcpY50nB1ki4Cghdzhi0/3vOWy4XnGMcI2tWpFb2xLTc6AlEfln
0n7E7RndUfD/HRGvXFVMiGTkx4SqqeLkdpzQwpcO/YS7o1ItdtpE/5aMEsVrJcLd7+GgllNhVryI
rN63OoocWzBgx53RPrh2S/L86HdkLzHxKdP21ShtREw+BX1VJcl7KOJk28SN2mmOTN7dxPuw86rY
2p1B+0YA8yki6gAeGZ/FRAyHeALuEe0+u+r6w3XjHkpgZm19F+1hN0ERycgr3ZA2LtArmsXj7wfT
td401LGn36/wEfE4R/Em5ej7zx/AxTDvPO1PR/DNIkEfSHXbkU7R3X4ZPU6iefsws/7WTXnUiupP
UccDa+skeenjcfH+y8dWi8aVwf/lpGE933htOlIdMBhStTC/hcVGwc31HztCQF8mGSL2xhrvVlbP
VzmxmRF+9WnHU7vx85FQwtT6lxt+voklC8W1PaLuCPucStdtnfUvIq+tQybsLO22Hfc7s1zzWgsp
LuXywSANkinM8qmlyniLRQ9a8fIlAavllr0m6YsLI0XOdcxKu8yP0l5MV279iCktRYPThDvNpLsl
CxjFzoLcGnFiPBkIoVee6bN+W0zJcjKS0+8fkYObnxMHlQpvh8p5Y3b6VnlG91151XOln1KWABdn
gZ+bVgMg2tXyte+S0wQyi1W+zVTn95RDM4GeogWXho65jh+Nvsz3JnKafdL6C6YAqLXb3VWcTycG
5XAzo051xPMtn6pRbjMyrvBExujPhkx/BZhK7m1MOpdeUZProa4FZYGmmPgw/TXXPE5azs3MpMQq
RbbzO/eRxUSKC4zdYVkwLu18l11Rzuo4sdOAes95mhjTXFH/XfywBX1Hevw6MrLhbo/pUQluBNmr
fS5tAsMIiwxM8SHSdrjeex6Mq8Ods/Hq9jvtDW1HzNW4bjxvOMcKz5xti5kF0XBw/fHV9JtyDxaV
7YqRvyAI0ZR2T7XJWpXlNDOKHVD70XAGZolN2+fxuw+D/gqNnPluzwZ7cgckMh3BUgUrfaVTElfK
+GthXg5ixxQn1PAwxlh3dLpVXOUSNZeScKOytD0YI3o7R3P0XRUNCcxYPhhaeZJxMu5SjhiWOyEI
NJm+63nLLYcWjuktc3/qR/1U1gzWBbtKLbaCHOvTmqPpb4uzZjer5JbaGReIbd9ms2H7DES3lsJb
dXkeBq1AnW5A4ngglmdnCnWhXh13pkMeMNpk0nwtXjrOORN1rhqI92uzfq+QxX/ABVdrjdxcLWHN
645oEVXShwEW8PqCR0AcqrG29x5x89dGqpq1zpQ9x2oZpeW6fSUWQieaanwrGY18l5bxn0+WX9Eq
hqBJhFUDY5++ndEA7lF3+c95PD4O2M8Qq6OV7GdFBDWR1RtXetEKCKHx4jv8G5osfEIkv53eW7uu
32vYyqeObnrt1PX0PlriILGLwsFEif4bQdGm7tsQMRqgCxgv1Lfjbk7aYZU28IoLfXmIf8Mg9ZEb
Uj9adqc9Zp37amEbo4N0n0yHxPMhZRdR6E19x6b30aXMPgkAf+4do7/VPT443oVPvx9wqzyoTLNO
8Jo89IURguz/Vzz+VpC/v4Zk0kVw8LeRev2AmxM3YpIVfzLp7Z0sybZ9C8/QBHeoHDt5jRdlsa/z
U+YSCc+EWbnmNjaA9/xGrUiOi2sm+m9Dr3hZF2TB7weiE4Dx+uPalKa6jQTibFOLJsifGvuuQZ4J
/Mo46bobn9rJlfvISQkoYK7Hfqno9+QNL9DIcrhw/tkYGI6x6M9qkPQh7NGuMcE4Fx+NTggv5TOd
u33c8rIE7Fy6fb6kTiQI0D8bXT8Q/emTpZzOh3JIvku7uhgpt7CQUr8R0MvyOmaAkfbTFQ+sv5tG
kNykjIkgd4ZpHXrktCLejQ6/lWWtxeMtBXrAw6b4Dw/MAB308XcgD/3VU124inQqwQLZ0aEXjFqN
YepphDD5TG1NCbZAgDLef1KPrX2hoZztKlFd+rapLnbTbIXVTKCL+UrPhqMP6fEyNU+MaNx7Ohjh
g+ZqTyPibSMhK5eQKRaJdqrf24JoG3KmnU2zfPn7az6I6K2Siyl5Wnhbed3opyHt+ZR25as2pnJn
sdA6/36oHKc6Kr6DmIT5c9fftJjYRoSZ1mkaeh3VE5lwve+NJ79mAdvAztp44WAe0Azx3q9DsgXr
YSrf+PGwD68geqbENtt5Xh5CYKvAp1kmK7DeG/5LNiLY3n1OHUUaBTk/ND4GegrJbCVHKgT4K7ok
IksV/N84vrgQyIpOJR9li7sCrDZiTVHseiiXe1ITuqdaEE+GzdXY2ITqrYm/KghysY4jnjt2kt65
n53MXTEejLdJN2KmKVVxm7tTiHPy1Wywdi/pNZ2JuSuqnekQ26P14NT+S4JtFfLA7GNmHpwrmRc+
ogndZvE42466MDO+Tn2CXX1wVE5OovsXRWK5HczIOGFoe0eIhGQjl+kWERvtqkwYfnWzWE1W2By6
Aat46+U4WXXTcLaFffWHaP5rkbSCWyFKrvxUetbjjdhjgb2XS8YoRMZyO4d6GVToMraxk5N9jcOE
UQ2xeWiepk+zZ1vvT+Zwy9hI3VyZPlpqGL6qOrzqU1Z/2rrkIvc863G0cpAj+TSdy5DRROjZxi6a
ELDESw5mBLeEqGB/uP1+BpVG3mJ/fsaGpo5Vw7jTdVKYAEsgUDcb6ly07yCCrWvDCHBvO/JflPLV
7yzg99elEvYujh08z1PZsJNDziQq9tK8h+bogsqnJO/8v7+lKekHAmQKznbXOFoI8X7JKNpywvx+
Ziam3EFieO3qaDr974dZ1v/3yy6zaSIHKGj/+SMJ6qjabwg1X2YVv9/a73fqLGuSOEZs8/sbQ0Ix
qOtTeiKp+QSNWH7qJudUhsGKZU+W7CJnjgmj7qfz4LSs+HHzoICaHuY8HB+KudlUzRDfwl7WyXr+
qpq+eYgMfn80bX6UGsTV5Q/asbJ5BxtwXFwjO3pA6NZmfG9Y1J+r5UNCri/Gxf9+XaAA9J38pmGG
/9I9F+8CQTEPpGFk51F2NcpcFFhzPAfg+H6Ebj3HEGnXkmt0mxjq4FnWBzoZzPoW2hQPwu86tbDG
m+mWtzOntG8Tp2wkyZbhwUEjzijlu4yiB4KS5HMHIDNhRdG3ISrBZhtxoV1c239n3U72xhj0tWtd
fCeNdsDhvLVlbAbW1evayrR9kY/682RIfG8skJvfwPQxd7aqrs70N0spltKWkTN+0BU/ec+qPlU5
wkui79iTh4Gg3GmXsI7+uwpz9VimMFTxthyEkXvButAQVKPcIWCUDcAJsjqsfg8xtEjm8GzC0zr7
Y0u7XZBht3yFkGqP4RaQMVIT+CH2hjC1faJUfcza6F53WMVrPdY2BnO/uBnmU42xrhDJdmgQVYoR
CkPrxl1g1d6tcWZoN5W28t35zbNZB9om+8G0PTJm+2cKFtpW3o8ru49e6yLXOfPHzdQPaCjdPtuY
ESlhKZp/Wgpn21ujjwHHNZdg2XXPPG6N8ZXcMrQ47ZbqBil6jLdcY6Gd5sc8Jr+sX8xccVndB704
xR1TysIo4G8bzb6Msm936O4FLmlS5W+R2bwlOIQfRFdcel9ePLuBZu8ws+IKww+hVYeG4QMgAbRK
Q7hqJxz7yNIlqi2hXoZlhWJ1yIAM6qhNl6v6nM72ke0pESsIBJdmfS2aST3TON4jiHLL9IyJulBP
VsUepdUTzDyaL/o9KbtIN852iooJC6p3SmZuLFtjlNbmfTC3FvK+ITdJiH5rq+K1mT3mEgJ1WiPs
oEvEuXSi6LFpWOyWbG8YJ52YQ9+GEL9ApXtwxAuuc1wy0B0nIvHSZHl3mqsw7uUmdPpiTxcjgqbS
/zb2zrGRko1db54r4knnpmSlDe8qcEV97wok0VrUX8Ku/VN1yZeGvXE9RKrc27Ft0YBHHoLlMVl3
rfM9pglmBdm2gZxUi/8sNTYZmPDcbmhsij/R7J+GOkHRjy4SNWSIrSFGFlBkvBtnw9t73j9HTn+5
4BkZGPbf+qspvPeRKRleKGbv7eRAhVbJJguRUWF+5TayZsxaTUpL7PBdio8ogp6BU+A+sDBBO198
gv6cUHiqYNRJrAR7Mq4RFIUHBCuB1gw/zSDqB5an/IXTdEL5saZMgqgtGvZEzdwRrMiwTUuPWtO6
ROui3izhyLc8/qhtIxvcgpoKuaq8GO/2wLpEbyBpZvqEZhxRyOJUfvGUQXqRAFKeNB/EQqVrmLxY
XPtw2KDRJUF42JYkslxhBrJ7HBw8XYa/NWrxx+8ZabAapr9SOVTNTO6x3hfbOcqCodWvMS9koBEU
vPaAiuC2gKcw2N1X1oDhQ8aO5mV+a41q1xWL9/FVlgTYojNcoipqK/CHEly13ZFvHl0z2UBUkfW4
6SxW5G7GKpB56qbOLc5F+aQbobnWlEMM6Phu9cPJl8VOtdVBdkvCX1/oaEBkuxpTjKkhGoLUR/0l
PDXBI9C0h+hg9XGxS7SUQ1eOM7C0+F+IXeqIZKrcDB2GYXDJgYyFCQkbeQdNG2F9pIdFqocn0WPr
zc3neJw19qPO1iAaFjGSMQTOKDG/Cpp8Msdqy79Iqe2csWBT16uEwVB4b2o9XFw/NrI3NiZ0q1di
QbSQqvgJ0gaOdb/D+ee/TmooVlGJ18tTztrxh09f0J51/slyrH4fdRiAK3bgPNlc4olGa+8765oQ
1yNBDIdcIS3QdbgTo0v5MbalABgA+5nEGsYlvn3yQvWFaCZDvWs91Ga9jlREqq/V40Iw2NnhKglX
Ye/d8lZLgrwg3LjHFjAgv5pGA5mU2RAuZZg5zjMORFReCADxLafIBjjGODGoLklO2+QFbwiXnoSH
ZMI/MEX9qe/tywTE9WIMcptO5EMZw6v0TeaBZM87Vg0mguSTMFPWRnftcWuURgnfKcHxuIz0ZcVu
KO+IWe4Um1wn7+mQWdytOS7weFBPoK3EKzegUHKi7BjLujmzvHvvJ3kiEUrban395bGLaUrOOpM7
EQI/3zBuU/bYbYTET9E8fxRZ+pDF+NCG2dOoCb57y2GBU3vVxq2H71ChvC6m8sTWfDep7sn0kqOl
RcVG2laznfojTlMUpROTZxgh/glI/nNWuO/VFIPQlM91t+TLZ2SN4nFjTdTXD948G8GssY2SRf0v
D/MgTbUwyHRpcNBtGm3CbdhitGAktCcsFm8aNPdVPS3LEdqcKnFvvXIl7klS3L1s0VGkDlAHQ9fv
NvLYlYVRZU4US9N03ELAxsVgpTu/0vHBcizT3GvcSjg9o4hmgAwSownzk578TCZKHA1Hhyw171F3
DTbw2D6qWfCVcy84eTeJ0s2TD8UYiQimfnyZ28meEMJRMJc+PU6LqLXoWamSyIA+vWrNoHaitzxG
Qxt5LwnBzZuR2RmPSTgeyogXhXKsG9mWVrH22RIMDoIEZ7CVmX8Tm7nTtSai4ZKeKHWdtYhjxN8V
HFwF6aNp6WgTPBOFHQAPQwQGo1QwkGERgN6cSJcGQXA8BIneHLJKRTyLOoNx8uAHTb1VdtO+dUb5
nA/kQAwa62wJ2LbUTDyj0S0u9JmbbCKKAwWznbJD96b+UpJFe6EetfEx+t1Bw06lYVtEq7ssS79N
AjHQW6HkjLjoKfmr71rM9UOjY9Drl8h1n8RVLHMMMvOyCOTSH5tEcdwJcQl6HX28bYzffqI/Zn1/
lXanHyJz/GxhHQ+Zb+7dWP90ngywaHd39FE9OLCM6Em5efSHGbn5xm3sBy0zVmMx26xlQVQwuKpn
Qs4i3lMdOaomo7M1kYqLox57ZTyIO2yWff3VO6124zLGfWnDAohnEsJ12oK6dXaozlG+3UGZGhtk
y5wU4Wvdq9PUuNYRTnSzLvTuD4/Sj8zeM69vg1wD7BspAAowr685Ik6scus0lAMPA6GnwmDYW1Qt
W+uMUFA33+homzeWNwiewtHGtVaynPD/GaX2VnR4/1urm9ajFS7YJ9ZBklwBtI80GYMxYKfpujMB
p8OmdQaJWU7+k5wGpxwtU21KAAKC7buK0LNrHQqrwTxWvbEjWvpJ2RxTThh6CwyI9BpM8fj5qddM
r8V7o6/NDFkZymxzpyHM850RRTKEMRRp5bbKSutUW+mXrnF9gu2ZJ1oUS7z3BpiL1LqFafyKI5pU
ywXOI6xuE3fZnqMfIZnDUsjCrKbZGL2mLUGp4CQr78gQk0hymiYrj9ptMjnkQGjxcfK5V3uMEWua
3z/17CG9aNkwJ57xhVxQX8lyuIkpdjFgwTp0IIDnKvBSdpGaQBs8ykeV82Q6xaSvqI482AWJ/+Lb
a26qmuIYUWD8JXMbKXMqX1WYE0dXjQeyhj+9rl+3UGwjVjpr2quGbwTNeVhYB6Q/5OaMwPGQiX/U
wwdIy8U4yb/ZnUMmItI4lR18otaoEaYh7gSbNnMOV+aukESCy2R+Qv+C6C7x31NP+9eXc7VNEw/8
DLTnMEXwUafex+RktFzFoxOSzTdFCeavLD+0Zn6TfveP4e5LzOmJGTEMt82prSvt3DigJ/L6A0j0
Xtrz3pc+/A570NdFTeUhxkdZz/22K6pjnhAbOkzkmjjQnrEAFNj3EIpk6IHc2PlKUBlu8jBm8CFf
iHVj+xuZLZoEZhtEUdjnGRFrVLdYYNoctu9UfeUmBk6F3Z9kSlGTGFO/zMjyywlh4qQdvfKgNZ6+
s9zKwCdC1JurPxBRgM0LP1U/Z++w93Q6DxaZ/jS3K6OxeSn1Co8c3jmm9AQnf84Wj03nIEr2Ml6j
2Lt0srw1moOVxalfqGG2odazeXM9HlteuaAcXyBnqYXX94VOwHi0EvkdaTh4hYuMMjE5wDkhDzkp
FAATyLARS01s2LX54Jbeh9cRPKS6W1L0jO+LPtxVmssOIxefzvgjmCunuvOW6thfTd/7bquaFLDw
l231rJph0cpGz56u+gNuQ5YHhF1NMznyFo7KTtKiaoV58MT0BEBhBez2HnLXrtNFdah6c5040ZON
gxg5FyBBPUNETadS90gUp7BIN8pUhHBQNOcu1BMrQufaynY35DyA84TfAekpnsIUJ0mPcUlGMdLt
3v2nz95xGvKnoTawsnT2dUBdQIwurnOfMD4kW9xz0jk7J35e24Ft0yrlkgOBQXeo2dT4Pkpfoxqw
zlfWVuo0MUNWNUFk1wFe8ifNw2GHvYztO4q+ltkslZuAT6AjYTJMqCVVggSL2aGTSrXxCiT/GH4L
H+qIFmJlVeMJ68qGV/8j8eHPjEP6pQ3NLiR/J3cxpLFYeGEpGLgFDZ1MUFDX8zcdLglrJJfAIMqP
DoPeYRPxgqw9dPoa7ls7+VI9vpMsOcZd+9k39CuuRpYWx8gfCD/eqoY4Vzfx1e/PPNw7d6g+jAHn
FlvUe+LlX36u0yv2qGWHeTu3iNzZVXwXY0PW0XDuLHJHx05eoGBQIxvN06xZgaVVaMd1SbhixuOQ
kug7j/ss5mzyDN4s+Iyhaq9ct35TvnUJDQr2WLc4KMfzIK1oa6luOZv/uHESyJrMqyfRMioizoui
HlH5mD3Wyj/nZngkiMVb2+TLd7b7WnSIfeaR0nX5rpu8f3EAIhSMk5I/jMcdpEkG1Ceteq1H2prG
etGGHs9hxbjEEGqn+7Jj0yF3oENYGUV9hQBm1Y/sPzyjfIynSW24H45wsoPGOvjUSRGv7kYgYthP
/fyqF225FdyTePfM4mFiX8eTH9SNLFbTcoBAhkkpFayV2YoSdh8ahhpnPUw7GGwix1pX2i9ajPOT
ERphrwYca07s8wDW0izhGrqCKm1qmEwWiycsx9p5IbC6X1Hatus+qhk8u/V99NGiNs3wVcfaG1OB
ZhtWo2Dnav447jOKfYADA68Sxgs9WE6LEvYYyOyoXQ945xYbVYlKN7a6PePUWxaqn0VvQzz2TGyp
DRpPQ+Loyiig3jAQT2BkbEfndR6GZ/QdANPc8tnVyfSMw1tESq7jim8z/udGXboZWobncRFfM9bA
QEje2V6rdZFelTGc4Vi8mILUIjU6a8PlccJwtMxn/D9ai4kzbfG7tbiL4dYaLCg96HPs5EiG4W2v
Jw8mHiBmC2rnTeLbcvrnEbfDTG+SMjPWrOoxjmCnZHGMareEsCHa4tvTOn+vShu8v61/awmrmYy9
8sae+Jf6yvphDFOvQhMXUZiSV1fQOLrsaXgr+fwYKsV9QwVaao9xySWIRqcKTNqBla7PE3AxzIhy
XfRagkY4fDcEDoWoxTBTu3YQIre+UTce81JeZGPttYLUi9w/eC6z81p9FK24GcgkN8glr+As7uZA
ortZP1s+zrgEjgjtchnUtsTq6GjUhjocQMMrOPtAh6w7hyWlQ2Qpoy9j+2PAYgw8EypMk6NcHia7
2VFmGjPyE1dvrwlBVcqNhv2UU71TQ054mWt/rU+fC2LGJHRy5YwoGSken+eo/MGownA0lZjPcp0C
h/1+D6DLgvVFMZb/tWf7S8/7Z5o6WAwq3cAtPYdth8FYw8nj0Pzh1W0hhPCu1xjTroqCx0yAW5q6
0L7mNEUEaoGtD2rd5KfvaszM3B3uPB9vxz0X2r+5fMwgWO6UhbjYUwnz1J4ur9bShxQJwfSbCO3I
VWNP1qYrzbtbl39YFtQbW8ZPEfLFCDA5h1AS9HNM0qcXmYcOzkrauW9kpH3W6PcmFpqbwjUu+sSy
eUBloy4Jll2lAAnBV/KDtgJ94yFTEiN64AQ7Nog5iJBTHVLxxM+dbxOTXfIgVtKlmnEeDcOOg3aA
0hB7yWsSltmpJyNu6yfwQYVymSY2t4SotZUZEdyczbwhc2IsVIijYwJAUjbaHzagNX/9Xovtfen3
8aWxC16SkPuYwNcNND02NlO+tlQYjDPPHAXDYfYj9kmax84wG95EQRYsaioQVlQvkAb1hfdDTqm1
aliVt652d1AeHJFZL2jKjlN8SPy16b8mTKQCcCblqlp4PY3/EbfIbmkcGGWP9l9U/PPK5Xbd8LRv
URitxSzqrVbX3dqZGXbOPsZyyTYJ4ITOH239L0ugjkiqO+z1BrM4imngthAtse8FnPHwchCd5mGR
wEHjrseHtTd0uW9wIa0zItdXoTgTWfVYAk1YRY6/ixFS8G27Ck2RKZdYl1UJnQGCBEUzYh+OPoKG
L3an3gqTQn4o0LxjBsGUnTELmBJGW43n/yB6AgvTtCe60fJYVNMzg7+amahxBr37UZfTpUVjUOuT
vFetdlT6peHZyTvCtftZwLZbHtdu8MejGMzA1gfumyF+jcSRcOQXNfLub/NmefdeY6N4tWMwaX3n
tsiRBezKLPEueHzkSseZFFB8vVa9EnBop63tkNZpGUwWnHArB/vR1SO0faQ+yAIUqCfkcdbESfPa
a6lJm7Rw9sfpRMslmFInCkvGRIk9YW0moCe+F474DiU9NcfVkUcALag1XPShejSEUZ0LGe3pzYsV
I4Cb3qRfttmwGdP6BYvzgD2hXr7bnkHnMUOqEPR+JHizupuKhdwV/nGMuVn7bktqG98LECP5XLjJ
amx1wFiwTO3pRblef8CPEKJSW6fQYDadQZE35BEHtZNaG3uwLw7uAuCaFXNk57l90dJy8fN4I/Dq
4iwGlEDaIHmrRWPQ+jbb3RHkeeQCPimyfJ/m/Xb5X9tl17TxjEuGSX8zZxnaY2QqmNuNB8RhHkL3
8ZOYBJv94xYEWFDG1kgpybNt2CwqR4aWjEw4TzM7D1TfMnLRIHc1Hc1JmG3p3Xboae/2rP0r0yqo
DJCeXDYp/jt3WSLEp8L76EstObQdyC9QPitDi6CDuijszdi/oIYn71PjlWYkujXIVVwLp8TyWQh+
cp4oH2aLtHTheTMVLH7uOmYY4UYNTfeAnh1DhbmV5CuFc3+d8EnZpahBi3VvFWz5IEwWaZF27Hv3
ZIxjELX8I4XAgpDq2nxsOhN9qbHz3D568DzaxSahxEq5678s27yN0UCTKx/AUbeH2PRO2lL1Akaf
txKL+UrrFanjSR7MnbXHizRcE95aacNkXfaQvCMRH3RL/zfNyGt0W65HTfTcqvU5Ej1DIgeasM+k
wejXWRX9OJ0TwsADmWLxvBOO134jB2E4l7LAmk+W5dnHASu1F5V33TffFqA0wUaWzq1jWsRK9teY
iKm1zYfd3Ot72WWvnReJdyrACA9GeG8dY7jSxqtz6VOZk6b9ylJXXDJv9I7+AhCy1JNp11+Fwv45
tj+QamykAd0NhjDbDgH2Moni6GwN70aua2crbi4Ao51d2sVsFeqaw9vIApFxBPsTLgx3xjKWJUhn
Urjr03slWd7EHbFEKcrejV6zZS/N6lI+ir7PDmUmNz07HTpbsEOoZufdSFJhIAjq4lxZxxGBM90I
lAGK56nK279mKUtsJSpeWEo4JiH6BZ7wnxNYJ11TcAdZxBwLEtcTVCWBr6jspGU91Ym1SyzX3zZj
svMZO9ZTZd9ySB1PPFuAY7v3ljjhh5yBKVHzKCX96u/IsW8IRhe2rrMJVPQHgzYgjCxHzteQNXIT
2WxCQQ2A3P3Ohua1lv7FlN9uLa4dZudoaop3B3Qb7Ziif7UqyZ67mb/MiMmClWxBKk1ro5cj4xB5
NGAInzL7Ne6d9GhHlbMmaZNNHv6yMWUiAt41xyEKyGOCETVhjekZNXm1HiRdG4wTx4iYInejx/GD
naZPYMidXesg9BwxROQ9A003wlvdtO2bo7p4w4+TujOrT1qzaFvrU5fG1pOK4CIszhpLpAEhZ/80
ajmHpi4wZvJzm25XGe6tav2rihgI63IyT4m05gNAE+bDoG2gLkSgyvr2eezJlfT7LN2pmz+b5UFW
1YfKRaDryrhiYTY24hd1aVPbSfAsGJU2HFegYPE07eoOZ0lUNPfMH6pXKJWf0UY3AWfSBiGAZcgc
1TM3w/ASuz42Q95R9NnfTgR3ql+a65ijMtZJJXOM+KIDOF/3rlobR3KgaC4mEGEOJo6eHT8qvOSW
2BQOdqtHay7vv5njfoZNes/0qtxOLCPgqDbPOpM3RA75Gu7BIRLs2KgBaHtMQjx9Esap2JnLjEcW
JE777IYLVGDCpgABALpMhyR/2tj9ZOFaB2yhGSRNW+2zk//1GmXdmKsNyCyTOeceRAB4UcK7I5w9
22bSbLvypxa+ve2GRUrDUVJQ5mHk4zSzq4ptSl4zBw7vqeo/x0h/KW2HESStb565Zw0/WgTQtOnY
l46EX4PJz0BEsqPgbNzY3SeSFRziqPE3SsmfAZhPYBT5K0LbEewPj5chs5eZ9CMoeeswx+U51vm+
qZTEy0rFHE35vh/yW+p4ImjrRWqFrATE85BxoJgdP6EE3QrVcb0VZXpQ4KUKuwtxxzjPtRo27Pc/
aUT+RAMl7Nw5/VYY067tGtA3I7wJk72F29vXsUvASYxv1qJv7Br/T+hUf61FbOFa0GtbZiCiFZLR
DmwK6p9/1dwSoV1iTGe8Uufwp+HhJBAC/6HTxyo4ePNK53Z0hbat2Dg6lnUnKqwSTbKzLUp0r/4s
0FatITnVPDRTUX+hk/+DZHXbTqBIBf9Y0ereyigVGknNex4t/aOQ2o/eWMfEt/uLHHdlHT267rjn
T980uo5NGaYw0IxkDNDpXmr477xrbA1uBIuLSNeeQc7461kbt16LSUVJMsxqscWic0aDgtGZBRca
94JRGERmiRLB7Mt/hVrGPj1SAc/8F0rzR4qXFt6cZPmxdVrQ3nHnW5tSYfZuNf3HzxDQCg9tfmPO
4yafhTqkiAH8v2nxiC/hMzPzjvHOqVIsab18SvcNRkGmSKDARpoDixpvFM4F8K1E7NoQuQ7JQrDm
IYejzN7D3GHUxJG9ApDzb9SQ8JqFytZI2p/dRLxbrF4QPFg3J0+5vNmSpzEoU2wpMfkR07gDCbOq
ojX6mVtsZuum/le5e7jYyVZvsz/kNbJSbgakFLPbBn5vNywAabA9KPoMx+P11JlA0TN64AFQiOZY
6CvK6UVk4iTRMM8M5nexjyXNAMoSIe9GVJf8sPQ6YQ/FIq8Jba00709DPhUATXxmUc+vUGqCfXnS
4XTUI/ShdlhGupa7TQtFfRq/tY73SDzEdp7+h7HzWm7e2rL1q3T5HrsBLMSq9r5gzkFZukEpIgML
OTz9+cDfp4/tfWp3u1y0KFE0RQILc805xjecYKvX8pyhMGl53Nz2mJL6AAusvOAMjII3rvs9B+GI
PIQ9OjTAjsUgAozmuE9AhKuDF7CCa6XmrTzXuGgFRYZetnvdJYTBCYvziFVkFXYI4Vys9ZYiF2ob
sPySSCMS+101r6had6ndPw8hcr4c68UsZLTC3LwoQWSj/VgHdrHw/QjooAWVAjk1MMoY0t80CGvs
yRtHmrXuRHufwJgs+mE5bRkHL82aYyBqOrEODKymWQhcqyLHOhK4n5tgXJgd5GqPjRA0/kkH135U
gGszHDJcxr23OMNjYaMR1olC2rX+gu2/u6xrXqLVYoXxxE+i+mQBFMOT0vAmFkjHAQw9ulqPvzUv
M2ZAOU/oDJu6iy92QtnYojjpuwFJos/QFkX3wseWchj6ZGM3G6m5MbMBMatkDF4pbtQlOz0fOYT2
ioYUC2FY14s4ITEpIIpnn3vGxUIpFHa4gmohvjxJhws/71FonrLpRvxnwk7VhT1k3ZU2Vl3mewcN
oRXpXzFz3Mb3N3Rt+plNB3I7CMiFzHd2rq+Zc2EHJvuCnL9Ju/ei5NRIFLOS155pA2KiRrwJo7gO
TacvMzyll5G4O5gZ24Ak5l0ymurSGKDO4b6uNfVBen5DuR50q6Ev3gu/Sjch8kKr4DinrP4QHjkF
6qTVr7IzI9tiN4b5uwvIGHd6tnYC9xvb/MsI7jSKxOegimFjD7CUNI6DjvB1RgDjQrOGa6m3oMNo
EeSFGe8rM916p0pNnKvejfuuNP2jibVridE1WZQyafZSmnfwoas7Y4L8DHbJ5XBsaZN31rRlRlxA
0XnITRfWj2YYK0fL9KWqqdm+zMlaUzAOZhkrCd6DdJ2bhrnuKVNkqsxHHw3LCA5uJYPJK0/xtO4L
HN+u042LrmrNhdQVl/10tTf1zF63uJiXCof7TChTxWTsJqQduQ76HpAvsAnMjvOaIPagVuUaqL47
Q3icnboKH2C1431z54qi83N6YXOKOiT2ot2kqXnPqs8EnhmHaZTqNkO9PHMsDXoeOK/YY06VZ+Gu
EGzBVARfMxLaF02gv5W8yGWr0sRVtFDbawo6K32MzZNEy+yFsl2M1I18Jqcgrry9FcZPUdXvojSm
4ZSChAXsQLRG+JA4DA77KP2AZLbq23YdD+ldiGTdCZSNm9CLaMw+PzsFdCU3mHcWpzaMKZzUbjes
gKyBBe7pYWcGfBer/6kS4xiVcLZbZIOll4Vrz0uuXQ7CTuU8WGih86358tAZgYBJnWxNkb/n4MFJ
j8cfleNPmduoH/Ra+7Q9vQOZFdMOqVehJm2k4a2+7BvS7bn4/jhxdp+MTMnKaaguKHXM3n1yg/DD
M4nCERrqOrfnrMjUiHyfJkTpwnpDfAPAsohPE+I6M3GWxljRMFCyV1HQ12Ak3BBYAGyqjUwWCvVY
CZY2im2QLqVKU9oi1AkH5qHzh/vOCHEJBe+uj2Z3jFOYmsEyIDBpbVPAk5JmLTxUt7WlIcYfHGvX
xbjGK60/qnmxh5SIOgd9asPI+N+HgBn/EuxGRKNtO5aYgggJAZtCnf8UgkhXplVug/KMaurB5Tge
DHd8H1Baz7DF73OSjk5qZLl7ZlXlUhutd8qEdjNw8l/ZhtzXUstfagWlUqw7DKUnmRXJN3sDvgxX
E8woSk37XpEqZ3l4b5aKegeW1mJNLvOjUA2AVESJYPbPkJGmtI2H2LhkPv3aLIcYBL3lyYxEziQH
abZEwDgLsv6sGE02z1Wt2DDRqs7SXv7KRA1rTFG+njGuMob42nko4gp3sI8e3sjlv3/zxL/Ettkq
Na8N4lvohiX+HhAtOLBR4yho54zCmoJ17KWXN+6uchjWg/oB969CzBnLxSArJA9SuKsMKS0F5rAr
YxAlgoEeWjh/FSsBOzFC/eZ6EW7KMiYww4dopIbGNpKEc0Q9TVNRIVSbN7mUiwJg0tVsCgzTWr92
U8PYizwh/LazmaumvvvgDMoCTa9zLZq+WDkAsv+H/DXN/ZfIb5sGiqoKXZ+CLC3jb0cPmkUQLQKp
LmleOGpyS7vkXrCPaiV4Nhl70y/0meulzOQllpmXMgm+u6pHHBSyXVeTsKB1lbFNUgAjL1FTD6xN
2XCKQbfgAvJxVTUm2lR6h7fo5BG+GErVXUDkzAajfHUNLG70CvybkYMYiUm3OVBZvIsy+6jK7gUo
8wQGrPRFX3YF3l0mOY0ePXauhqavJsctra2Fq1bNehxy7aFWNGs1yROXPhr2mSG4uAqp5/dJ5N+z
a2fzR5PnIAIVoBRL3yy0pb+DbZWwhwHGr0BUPFndzC4I6dCmX2w6WGYyStQtov8pwQYTj4wrmHfg
adIayNHg1eqZfvK47VuTYiTPunnBPnmKJG6ZPkAOHBufHrWk+Esd/QPur3s2kbm6ZCIcvWDYpYQ/
bAqNzGJT9C5KYP8tN4IfvW2dVe9Ay6oSRHb+RHjPdPLLb4GsSWzEEJdbUC+KomG707RTqVKLlRCa
4KtMfqXNLWeyEABSB5sIAq9pQoD/zqX3gPmAPMhPgckAB5jrx0Ak2LCyJgZ9AAMHv4F2uN30maUd
Ule9GxI7eOXFgShvWFVF9+hV0lp0CSygW8B6kbfePq/fieQ56SigNoR+hWvGOO47sFVK8gG5qiyR
I4zVSpecnEvf1tWPBnTJ3CjsoyCm9cQUCD28Xp2ZkDuLLjB3yOnMvSZHFNlWlV2CVkfj0xgfdt7Z
FPbMYoZpoEdb/UsMvbauW7VftNDJrmP5CTH1wPGZElqQjUdd9+XSLRALgBME9ZYXwTVt1ecwD2PY
LuCNgkm0UE6lM/M96JaQMo+Ohe5N7RlgVqJ8iMdigk7Kij4k9HGwIcWryhISR/2pmLzQ44AUOlYI
UaTlMtMDVX+0KpjzA5rrxRjAXDTFWG0hmmWXqgUaLXEUL0o7UtnktibKfQyDntExWvG7GD9AEa9u
i99//iU3vvrnf3H/M5dDSZ1U/+3uPx/ylH//a/qd/37MX3/jn8fwswQv+FP/20etv/PTe/pd/f1B
f3lm/u9/vLrFe/3+lztTSkU9XJvvcrj7rpqkvr0K/zufHvm//eF/fN+e5WGQ37//9pk3WT09mx/m
2W9//Gj79ftvusZV4D///Px//HD6A37/7V6+h//6+O/3qv79N+MfQtcIU3F03WXuZVhcjLvv6SeK
5vxDs0kUU+kOGzRQNXJNuUbVAb8l/mHbXGhs8oT4j2qTt1yRRc+PdPsflortzmHrq6nC1Kzf/u8L
u/zKGf71ifFG/HH/P7ImvZDUWle//yb+VgvoPIWjEjpuG7aumSzsf60FEiW3EzNPvnr9iXZCu9Fa
S38cNKLrhDISVgceFOpy+JI3cfBk68GmnHxQGjjbJco+8r5oat6WC4RY6gdCHmAWpIDkrSheCy+P
8XKU0S9bN7Oti2tfSZ1K3pn0fo6WE9+TtxfvUMSJZSqQ2k7nte93DJ9F71ELgg2kYXuze91ubm4v
6rU/fVz/n3dBN/92VedtcHRyyLmkMyXXhf23ixpXUhJPtAENTskWOdWAmwGHh1eXvA2d579lmTqu
0ih5xqVXHLzWR4ag16h0uL9pmslhkTXDWRWs26EWsWMC7pBqR+FU5SsGxWCRJIZyQNbwwu6JqXAa
DuAzuHHgc+wM2M/V6L1oaR59TF+olVxVteW/THdgDP/6bq/wqNB67rIyRumNLyI1BLVBIYL7MIRD
bxnKw81yWba0dMxxlMRHw29mY4PCcGCTOpVcWSLYn7DalkHUbB0i7XLIc2k/zGLfL49MC2ccsjBR
sO43vUkgbic/uwL9nS0wosJGO4DQeGnH2qRLkpRHI1SaNZlcEqB/hiJjMq+GqZuDLxFfQh8xaaIt
D9Y29lCovpucq9Bz4dFRSUlwmpeUPmCAG/OxDYxVVCFxb/Ow3ejWsxqPX2VmlEi9a4mVkLjwLiyr
ud6rwa4FwegY8hUR980Q2tYCcO30HcDC+gYTkdwaIOdvDzKt2t75jaZvgii71EMOGxzz++AZOldx
JjVaH7EOd953j8+jSmjtltTBsxut4AYquCELOvqbHclbZJ8AagLS7gHzg9ecZtbwGJLu4kGe/hXR
7Jdxd9dNHt6xN89ufzORZceWsdKxttnGRUmjo0qcngOo4VlNASko0bO0W/HM9vvoBz05GSEfYi6q
4MMhcJDpLw2MYlMz1jmXafOgT+drGiCLRJq1gZETLly68heZk0YxcNDtpGXB1QLv0UYO6wSoJIA1
uPKV0n7I8iG/CsH0Ly+0ZpPm+n065GxloSsPXVEfI0GtkmcTSFuQqmj1oj7ltCdm49gQGBEKJpDI
vzc+EZG0K8ipA8+b7zQ90OY5qLp5qMAkVuiRHkm+UJ8IF+82Jvy5TysjyWd0e/nqqZ9N3SOh7fF6
kxW20YU5HL1x8E5+R9ABGnyxRrwx7oxJFOO3+SfcYSBg5fBkFLVzqkan2ehtvs6wJdKtYtqVFGFE
n7roN7m1H/jnXGt0rQYPk1WBf0q0SrRtJ8ZFIcqfjO20omTGveILausspz9efvhjdHKqoD6Q1Fev
4za2Vx4Ong3m2ZoaRf0xg6La+lbcHztyaNRaS+6ES/0aD/ZdadjdgpFedolM2J51y/h+ZjgqC4PT
ETSg3vnRpB6oU0Y7yEPRbVvwFGBgNXGXLNEWj0/wD2ZVOW4qfNCTOnDmJX3tgwhI79XWqK//fhE0
dEf8JVnZtGxBbWsbrIE6/BBVn37+p42hHNi5xEn7ExYIhvgMvXXYYTNqJ4BN5r43nd/d4xEZgEg+
6gOeTk7MKmQVyAXzban04yk2gScj008/mU8OSA6xRjWmBilpAucEqnqOMhRfLo2+FaMi4WhiV6hH
xOLhjD0RPcKyt+n4hMWjpmVzM1HEc6OgxbJFz6zB6h2cUQl4/tjivemy16RVlFVFFY5MhIzeCTpk
aGgS2aLH67Z0Cgb2FshDkGhT4mT8MChsP0fjs5/2FR5i5LOfn247jbZOnyCgVTtaU+65ILxjqlK7
hR7p4S4psrtSqDHkPC8+pLKMUQvunJzRbdXZ8QVItVhyWsPyMOxp0ucRSV83r4Q5xNcWeeXR602v
XOa+99VOz29N5KEg7D7Vxu62VeXSjgjbep8WXbhRDaJ+a9eOtpnd1Yu2Upn+4nRg8WqjtWGqE2Wd
3+dY/fICCfN5ekoZ0UALyn6j1I6zUUUqt42s45MaMxTF3nWWozKcgsjXN+5A+xi+s7slNQoifiSB
4JS2rexSF/Xu7Ss53UX/ghNKVFzs4IGQPUK/it6poi5vu7bb/q0WznBS6QPvez+dG5WCxrRoLnFt
rVCtDy/dGJJ9kI5i3YA9v8Oh/Ou4V8dBXHzPNe+HsJmQikW9MSeUSKp0/TE13UvCyGRdNZJjysCA
trltGG43QF4gunkGWT5XNUPdZmIqfnYYXK3zalCWuvOA18ui1awzupXmC+5ww1tAekxJd+2Rsd5e
pnCbA1JCwEmqlR9UouxXQYyRwPRoamVuYa3hh7LbDNHWmSGdOpoU+tJSQmd++xSFmznnX3+N46Y4
mKbqvC7tfmnhgJvT7lUntJ23cYtGwf09evvbjYxMbfXrJRgjXdsiUoxd1BMCORRtc9cZ2wyhAq1F
dK5QumkhKNpHr8fb3PQZYfTGMY4MBcmMBQfYRHqB0hjR8nRjwzT7VZg5BrK2Ppy8silAWyogj8W8
0y5mcUyGwPhCaEH/CsJnVxDrVnSEb1WVWHTwrYNoTD+NbC3ZrTCYQp2BTTijgNOgb91WM9PQoR4H
FX8gABwGXQdfgDMsK6vZ/XpHEAEvb4vsmBf2qrQCCh8Rv3Zm4jwprc/OuXWYgEnn9OueAfyWTqsH
uCAnNcSz/GOWN/bcDrVHooKQKgZgsvYAgUbygaJ6aU9pcao54nPo2NQZ9q877vTtVtXChZI22gE3
g1O42oOWmw/4uwckqFVwuVUFTmO99XWWX50w+XF6GDjtdI+ssGlfR6zZrz8Vzs7Tratwu3GlfaHr
fK8JW91lEYGDXtJ8YS20Ed4b2cYN7fKaSIRbIwHQitjcqq68iozlSIbnQqENuu7HHODs9EhF8cxF
6PvDQo9xj7WetbQSg4w0u/52sp/AN9FjxEZAG6jtKEdHJpaW5pE+xHlrJb04dJp85iNK1q5HbjnC
+PyDpcXM2o+E+TW2mewGLaUTXGbiUQEuhcO0WIaIGJi+U0A0ifdlAR5ZSGPoL6ga9rpiuKew0LDC
ki69TF2ze2aKfPK64EKMc37sp8IG0erPMGmWOroOCCwQALbaaJ9xhDtMbZCcTBtnzBc0NWUHH+J2
4NStGx4qrg9gXMpg2zGYvF0p7a488a6NexZKCiE/4npsbZW813ZlpeL0TMYA70FpEbeTvJDVQHhG
MCjHIXNAEDUBiTqqdFIEV9YmckkPQq7FOLEbXpqxHlC6RS7uW1oEoxyHPe6Yvaz9cpfE9Y86neSl
6bDe3VbvLpvYXv2wMboUBjbEhocw8gkuj88paKT1gJdixaZBPrstcVIanvANs66FVjjl4XajW56z
dtVnIscawzrhikB0gmw42rE3orsRbo1EVmcsYdW5hNM1s3OzXDVW0x9jnE2zIqZPfqvliXMiyXDw
SHWpfAvCIDOBtG7ZNeGfsGs8erdX79dQxQp0AXMDUp9GYGZXbO1+vNKoJoKSEnLhZGWAi1un/DHy
8+3gc7LlmLMka36FAKV5xgIjd4armCR80RzJxrLitJ68aFjb3ESp70Sn7p24FKyMLI2zOM/TN3Qn
RwtfwE+D7Mu1PlMbKnqvY3KRlT2sJBw7jmAb9K1DSVt0UjxKp+QPckj3jMLyUjMBI/AWXE5uDA9e
iGaYwDLiy7oQ2bzW5nAgzAf2sNC4oRicTREPW5x+r72Eqas1p1vrp28nP5tnlevMs3kHyIi7RgZR
g6oNsI9JUX5CfZYcBjGs67EWT30QvtMhKl5Uo91Lm1m/UCA9xdLW9nGP0tbpY5zKY0E7P1BPMftb
Brts+r5UfacGuQrqhhx50BF4SAnsrgZad4I+qJNHezIz+zmiINhwbdUeMOd5C7vD6EbIbLbx8AC8
9k2rH/zO+cxpGL3/5QsfoQ2frl6uXeKsvRkIV7302pUbkKkdTet8MN20HCIHjeQxzJqMKQMPcZUI
mkPZE8FX97DwA+utyfO93+XWi9sjxGhRawDi55Fh0kVbUbZM8ie7LT0MBOkI5DnMaU4xQEMWgMhB
JQVyS0ENBTUp5awHfzIopb7WVSdCCsnN9K0IbctWkeXVxXKOC8R6QV7PPgQln2DM0KRt+wDn8Sxc
zz155HbPSySSO0Ywe7tW6nsjGetzDxGPELcy3MFHBgwQyPFC6Aurcljf6ZnxzrnlWhMogSQzPdM2
1KcuNY+hQuKryZ+mpFhVXodqK/UIW+hg9rpoi/adKR98tEiL23oXTLkwAaTF28qsTZtiZJZVcyT7
PHtW1Jioq0Efr66OZQqHmeGQLBu4uv0Y1tXewCn37jWZB/Rc1Q+jx8TH06tl7+fVhqKpXPSjGC+h
qryNbYDTSvGsrxK+OL0YfNldnx7ZJ1tHPHrE0jVSPjta9NoanBBmJ7RVHw3Fa9TDxXWkubfSWC7Y
e34X074wpOm51joSInSrMJ41oaHjJW6EwSnbeKt0lirsozvFqbQ7XEP4hZz4IkK/XYfNhDceOqrl
goLjtvsdu0Y7Bkq8bSJ5suPIfHJyA2FTg15RlF59h2ieDVisx+9EUG1lQE56ZVfvPcMF4RtobDq9
XBnIyvsaCl7Lt/OmDRjBRNnMG8t4h2MfAU2fVlfScLx17WOMhK8gQMLjFc33UIuHo+FJZ8Ud8/Zd
mPe3y4ndEOIQodYm4N0mjoFp1WRBMw8FxgMcraQJRxlqxj7FNtBXWGYZCot1n/MWFk7/mtjadEUA
WrXLfMAh06VCaS3CknVMn1huqJyauj1zWSgWMDOyBYM8fZu4QEpHJueblKkY2HC3v/RuYYNXjI2T
MTTGyQZOj4TLJPsi1cwNfMLmWJsdf3w1RlebK8Ii6Zv8EdM9Zlq/bPY13VyUgQZcIxKObkXz7Yb2
OR3joSR+2URNX5Nx0HQmQkiAZiuzJpXFNYVc1ZrDwgOlXeLmh3HN1eBr+gKPVIU+ULkvDfHkBZFF
rFlSkdwc5fOwVKuFnWSAMdooPtRstGISF75GwptjcFQPFte2mYG6chalvXV0GIGvk//+avpgu9EJ
9rfv/79HaP3eKB0HZ6LW3KEAhmQJ5RS1YoPcWUXWy2KJXnFIsX6T4SSE2mxu1yddnwCAEW+anSHp
zjHgsEsaZE7JgFxD64jJq0J440H+x3a5gFT0Rp3BhKcYPiuXye1tu2yOrrmIoknp3HLVnnahUZ9N
FjeYBYGgUrArlJrRyHBzUNoHXSVhzoKkOsWi1JZOH276KDMnggOfISxj3UegHRxuN3WrB1BmuPnT
92pLbqCgvQSSYDeDQ3HXKeXWZuh9vM2nQsM6tEykD8ngYiHt+UBv/LPbjYMhcanSOQoSbGW369ev
i9hUi4TpJMCLuIghmwL8bhDGFXWemJgc4gjam7H5dDfgBENlj0JTd/W1Kw3qk8D1H0LP/cyC0N5a
/F9XYRm85Rq73FKSzhG54Icg06XPLmnKhV9oH6qDwlbvvHcYsSHWUgdXYoCHvyERhYDeaDybeoki
79TUofagJAz9Uz9b/Socp3t2PDk0A3udy9rEdtbUlwYM1aFMEYQMFTKtJNeXQyC3dIrlPmphLsIm
2OSozq+x14YbAFLBvNGZa8a9iTBjqrymzzAr61/funUT0tTLoYfG1r72E9Lo4WXd+X761vb1Gx9c
d8A/Wd57guaTRSt2bvRNeT9qVnnv1ORvNej7KIPyO1WVqA2rQln15MDAteZl1DY2RWIYH6TdaGwJ
VJK/CE9sLX7J6rtqXSRKehdEqY+IiuCkW5uKzIThXFQjGCJfYLy28V/jwl5BSS5eUyG2nqJb9y2B
hx4j0Ny/KHkCBAHBLMK+sS1PNBnnaq2bn15C/JUb2/VjlmWs7QohSe7wAm1k3egufZEw6LfAO4Ha
q/6+0RoO66rGyOm25MwEYZq94C88GYDUMoEG0MhgQd0qaEFHbuZKwsluNXdQEAfoN0A34NYU61FB
Ujzoyvfg+8laNVtEqVrFprlhWG3D+48Yju7KHgBpNurDAlszLN5+CieIOtpXVeAiUeuKZN2Iolmh
AsStWl21mNAvJWLgn6JRT0ldlMNdZrXvlh5dQ+xw2OcpVIGCzlUJY9nR7h0lv6+QlyLOlLOaMnpm
4ovrF1HgPwdGdE8QxKM0vQ/fgdVg4acax+JQuAxcw5TtvlHd4R8EJhvPaejvowDzj6PGXL3LuyqI
6DZ3A67JZaTEpzocURy2arA0mmUgi11Vq+uhjB4REDuLUJTWJh2dt6glRihyHtXcvHNKxHqEGeMr
LR/yNtQhjo8HD0UYEz6gBjYT7Fy6JQ2gAfuwW0Hb7qO1MpnOMt4Z2C4xLJjce00sLirZ+MNOwljk
+JLmpTZ8eKDTF2mFsSiG0neEsrv0a2GjLIRULfw2PCZkQ4RpelRxoQ/G8Gaj9TxYuIbwrh+aALf/
KE+uHrhLBumLZIDI5mmMXmRM/7Lr9avobWxsOtmdCXHmEkROSjuKicRcET1Kaok7wgWquHCsMNvk
dXGyIpwhFry3jV6gwg0baSEj1O5oq3B0eNZzADsKJXtVb+2sU+4rI34LxyCmsTc+EUHGqkKIo2cr
/q5xFH+Dt7MAF3rGY6WdW0V9R9nVbV3JpD1GdeYNHVeJPGqOjq8QDEIQDxiEg8sF5QBUbNcXNO87
TkCZlQTzxeosoDm2ND6ZWDnMCEJeLFe7eqhOwnqoSifbN8S05baaPfZWtRwb9+qmlftV5ecEirHd
DNYZsS1g/NIZD4rO6Fhv1r0SGVgKaKSUyLUijfTeSPTXJELuF9WkBHWaOiPhD3ezfuegi8ckneOk
l/3WMNldUgSmzIQRHGKVQQjiAjkB6zoLW+eaEKRHMznONkNqrsxwvMtx6sNQ9SIU9FvTDsqFriQA
znr92UUw8RA7o7kySia9hQvfpQxIFirICjtCBHRDSesaBuMohbZ0+wRvGvkZG3pXlCEiuypD/8Me
4yeKQBePRFLNdQm4xjE6Z+axBmkEQbtKIfeB7+8BEQOr8pYCHs5MYDuhbY7RpBtg9mfmrsUSECUe
e1oJLliNw2tCkgghlVtVBfBT0XqYQ/0ijipmNl/UnbEu0eLjNIBVOWgHteXzKFI5EnHHOzI2Gn41
8mYSu4PHaPKtZkJfuQoJqbAB6MSXa9Wxf2AiNoTZaNHaRr2/1PvgRTr1j/7ojfmlDNX8zgEAlZgp
rHpygvKYdkdEo88WT01X+ktZ5qRXts2uN8ulBY93Wdm0+nRV0ESHKN/VeywPi0QtJjQJVT7rAv1k
fOh9qCw8N6zuMz18gziUbN0KnLrNz54B65A6Fu90P9ePCOfPqq9ebFuHBmCulCI9DdPkXsToeujN
37Vh2CDvgyk9+iB5UgWjBE03WsjA2WyRwuuwuxNAvEMsPHOLHhFLqd4h4yRAJQIdCMPok0tUhe1X
P0PXv3c6pHxZhNE+sOtNZr+FtcoOciTiHEnesCOPQHlLO9CmNnq0PsBlrVcq3YrBslGWdy907JNF
4mSvAHQLIpOJFXaTldBUYFIGOVBsDmOenOmifsrL8cXFN+7F4c/0HixcO34e9OGnUIFj4tOKmSvV
Z39QfkTqEJoMGGYmaWwdW1+/mmw96IMgqgDklGTuiXja8hDH2YJmZ7KlG7sVUCH57A0AJYI0E59Z
1p1xQfNBsFIog7WsieZxB/PsxGj+utxR1oYkrNrRMChY42DO+/GM78zd9UF1X0pJ1Kz7FGjMM0f2
CakNnkezH+Im/cKSOxN5hKpX5zAoSSNYJExNOWGzNc0BGyk6h6ZdhZSLOYKWQH8OxuG5rB0gv5m7
9wWz2jJKf8bGcNDJ05WuC7waBp5zPAnNSG+NmJBqcDz60IkChFluxtRrlmQ2/OSWDz0lAyRuZ5dE
KKdo8LR133cQC8OlStFD1Lm+ZM6OvqPArNuRmbDUPfkmwMGwU03vkqiimYugjWWF3WkH1SAnGuZl
wqYFBpA04Y4hua0+kahBeUFYTgZ9Zhzazjo3qtLsNHOrl8gi9UYrKItLAo4BlCNZir/o1+Ovj0S8
grZCySQseQmz9kSt+5EiqKVCM2aVe46nWiqEuzovqtbfq2bXAxdtSaQdswWX9Xw2qgn97hJNfoAU
a0A0TVsE2oaGr8NtCuXc2g8gp5KlSPRHnu6ZqIVyq1HmsDUkiFQiN2O4SZB5SuWMn6kjX9FMMPLY
2QdLyjsjzzVVV75wIJaScTA2RNm136NRfCOVmunggAFuRjbHcL3WKz1/K0b34LFp0203PgMDI+0m
i5MpuBDIiF8D32TUkJYESHbOG4KLKUDR+PZRLc2DkFhKaZkX3yHhYwjJyeAiRm+nIljVR6mvpM5z
lLskAMjHQubmkyrrb0FvbFXiSRZogkkxyIwV79l3gSTfzhnod5q75SR5JMYt38mRsbSwCgbZZYYT
hvlWbKXeroCRLxo5BRAy6DMzk8zWFjiNOcbayq1XnoVLxNYIhBO6+eUQsG4I/dsytc9GRyTb08ph
+hg+epbYkZMLdTv2MPZW7WuQS6pcP07nelceB7Z/RTEhKkW9gpKFDBGHN0vTl2P7wOKs+I50k3KJ
cUEW5JH4do9LpRGodJvxsfLB80vr2pFnc0hShY6rVeczVBHhKp0HkUYWDwmpjZM4O9Nh2so1gw4m
BMOt4hMYi43jLgy+I7lg5+BsAgs7fljCOfWc15bpPFYIGn4sywlF3KRYLryFl1nBdkRIus249Ld1
m6zZo521uAMTEOq4W4JmTVfBhxMEP9uVAzGfVu1dDLtaG/Bi1gy7Fm4AmSj0VEAi4gKssdll0sw2
AYK/eiTlqAp6VMZ2Mx9Qfr6hD+/hgovPCGvbXMbqKUzJQyYD2agiyOPMFGeaWpP/nBZvFoXnfNQw
99shf7I01Y7sqEpZyb43VkQDro0m34aBjY+3oelt4Bqq0+w8MKyap22NhNbNmyV6HfpFwj1MOwgT
ndms8hxlOzbfsQ2wLw9yGH+NeQgmUZzV4vAIY3mwEKX0abK1plESu+ljZHkfIqKBmfh1elXDZAcv
kqgAzFCdn7Ybq6Itw/REHj2T+U4IZGEc62SZaxICGkYIxIz+ux3ZLCVjzgFaJYdWEzPVJPkpkWlA
MpxNBw++0E5GRkFX3n3tAVec+TQPblnMXdZDJmbm2hnTYmf1HvTaPN26KohzwoEnZsTFQzaAOTY/
C7MvToatLhSkGJza7kB6MQ7oLPpywBNfQpi0Mh4cWgUl2EsFGyNW42BOwMudh6tG91WQjhktNqxF
jNsKwJxKfSUghF5mauVADEpSVEsXs7JpYvE3YYOUNtIEaBTU3d3wMtVKaTX5A7pask0sLpnj5wSj
DPjooJfzp2so2smALfDhuTpNOYmRkjrV2NrsqVHcOBs//gissVwxPaBjS9JkGoqTajDCUshaozoA
U9dYpPeNdjzhTZY9W8T/Q9iZNTUObF32FylCQyqVevU8goGCAl4U1KR5llLDr+8l0x3R3+2I2y+O
MlUF2JYyT56z99oIn/wVNjxjFRhmcxKkso5E4Z3sCN2MsrMIQ6EBogduyn7OUyaE8mdjYmdJ8DM1
4qazElJLgKI/JsEDyI6owEh0mmwJ6dZEZlEqmhmo3Kb6aVAgQT7DOH6UlvEvmkY8ea1mLSSiHTd2
+8ea6nYb5yBezEZsHd+cLsyRadqMgX0ekY1fBttA0rFsjPP/CXEqpnA4h354mEVaHksjX1ICnYcR
P8AxnfVrvEASsaoCLw4UZ5CCue/9ayWBM3cBTORSMBhm557xieJpmCxs5Yl3ZdZPvTJHnFt5RmwV
5MdFwnoXs94f5rT/MDFw783QrvalqrmAe2E+51K0J1kX1fdTzx7nG8r/DQmttzlT9k85I2Kjf0EH
ywxKqi5Pb1MFIicDc3TsipjpM5bNiioT6DXn7LwiC3A0WHFEgvwgw51wnufF1huZxFLly4RHV2N6
mZcU5soClBWJGTomyCieql2fCFLh3ahdDx1Y4HkuHeAnIsCYggS2wjb4/e38DlVBOsYN6KhRE5+8
6kKi6xYmPLoGVDygjxfyimOv1aDCq0VK6bqJUSvFwV9YdYhdF+WJEPMnYQu4uXwXpbXP4WIM6uqD
drex+KiHq9Pm2yIU4UcBdTDNfX2uB6LW7tE/tDefZNM4F2/O0mc145nAqyXSq9DJdMua/qNaVKv+
HNXPdvB3kWcgsUJjMEzNU2gcZCKtHXv6kh1X1R+AgUH6eVh9ovvgp58p7Zz2gGE7vFFUbyOriuFM
GP5ZCiC8Fee1+0PUq3OIda9dekShLcOT6XjdugSLGZph/msgSsvMbPEadP0WklCwaDjAIRTi+N02
LUibH6sWCqzXeddkeVCGzs51WB3qscLsPxM+qlIX/c+i1RhicGpG33zna0EqWmfQHdbJENeb+1V4
/xYkXmOj1JyB7lTwgRQNPj01rgc8yVvXb+DXBQiQTaVht0+uGkh6AU66s/3aOpVtiCF9eYAPgKmQ
7lW2Aapp05imFbARtKgvo7PkgltpEa8spAx0XRiglymo0hyFyUPRjcHDVNuS02TFyrdoCyB2BmeD
1ConNoadoj3RFXZ2ybzAebAk6isSPnJAKPRJ3ZGjRAv9IvEQh9+/4/3BoO25IeaSQqu2soChoU9o
A/xiLpnkPE6bJLfdq+jsflfK3AGHj881UlbzksTdvP7+7t3CGYTwCEIwsF7CAKrLjmwygSmC60hW
fkA4Cb+vbwZAG+/dpUyQHn5/381l8ohDagJQHonqXJottfmiC5npO0rPHOFHIyLhoMPWlQXIS4v6
sWoTTLkg3GhNp7xuu4q30GBiiFUvdWGdKn+oHwPfAmxGUtCum3Dhr1pNmHM+DL/9hCk3qX3crQBO
zlC1o1VPJizGxgw3MSpPdwm0G/OlXVxPcndPQuoD1PFkv1xbaEyr75eexdDHIs7958qU7/e7Ie1c
qDpM09fhkmzlLElW9z9BAJ12PUANokg98Pzi9/2noGobrqF3LBaVUb2IjjjUpJdSN8/fq2Vnmpd8
ylN+WZTe94fQJnSitJLzHXwPbZpSJYRmMvZheW0BvV2//5SEzgmrMMYLPoP75XL/IEo0E6Dp5QTK
K+UcR9zXqkiXy1HSmfI1JG1ZxIQSLXdh57oz+7HV2Y9NlP+TdSUe1PKga4ooCZSRiZnzhIIf9JhM
+zPTMbrbtvNTDcjnR6cXZIqLv7bpEv7imPGBLBMUjHZqXKnX8XU4NJZQuhp7GrnTe9EUF/hi2Ytu
ldxUSSnRPZCXnIHvII8LWvFycdDNY7p/Sji+kKknH7OORmDHRIf3CIF+R6K5VdXjrkjyPStV8VXg
KOEs2VBI0etdTQTG7JC2lSdlGIfvxi3l6AU3qLf6Fk8uUN7vv1DN+Bf/Tr6HfNlt7orXaaGF+aW4
tWw0Ll1trefqgCgO+k2QZuuwzPtLZUkkrMAID1aOLRFHIK0XL5dUbVy+FXK3o7bj6IiusVgYfeVD
XPT+unWNdde11d4QsXpFdvGMPCIHk1kuZFVmQzqo3wdLcAxzzPHY3nUW35tJK+rwZNUAvbSwBVsN
olPfRW3WIFH7kwQvURt0ByKE2p1lWiXpcJywO01eiL53nklpqT5GZLAbJSQJssdaws0xpqm5+HU8
fevY7lqoSo9io8mH1QNqMUmcwOUuIqg8M1gPKcsz08i/MF+Nn9+3vBqJZEmSP/c4EFAuzN0Cjinf
Ux7fDvXCT2Sctcy0tANmOdIXkw80yVLjp32fBcmo+GN41c71zOzZ9kPkLTwLiVtcJbjZD5h26B4B
Go0kflDLxJ3eduPVJf5olxWFOiNO3Gih7ddBejjS2C2RsYBX579VeTLuzcXHSZrbeL3vmKRujdca
s9s6BZ+wKkYEt2J07E9fetuZoOLvN31wqPTuS8T9hrEGVEcKZvoqMyNBgc/ucn+YQywmumfbkLEm
prHGJjpbkfU62vlzmFb6N3mTz+FIJ86eC2ZjYt2T6gs13+eHL2Fss58bnDkJvrHaId0HosSHshRf
U0sTvEuRAfMm/hItUw0TaZWVJe6xb0TzRrDbPk4ZFi69fbtJboBG2McJyp0Bw77Qvvx+yVEoh4Pd
T1/fa5nlTkc2SzLP70tB1neHnoCXRGCXD1SVfSDdfprxGf/m2LxzRD++3lVFgE5UdbpnCTUxqgJF
RhoUJ1NPR5Yy/zi0C0OjDP5ZYda9uZ5BoYK8/eiCR6DryilAQaZhG9bRFn0KGs5u0Rb7bY7/SOmJ
ANSFF1Eb8Y/YGfYdB2fMxqeCgfWlx8SDerZ5gduLXG0yebtizdrbiYIg1PmasCklxsKGcJqTYRFu
RTabuWfxZwF2STomSnRnLZdXPCIlSjz/aBEjvcb05J86MZT7IEURU4ezsQ0dFxWlq2AGDgZu5DyY
d6o2zX1LRlVXl7/u4yQsYnpDbNx2BJLG7DAgZ4B2WnVQCI1fGgfFv9HULyk2qd3YOLu7kNwdqq80
ls7FsfSLncXMiE3dPEEJzQjnMJpdbnTvdZcNh4Le9ZLfmQ/dSGnVpYdieZpFw8tE9+V6/x1SKd9T
wLPnQsmP+6BbWKq6OqQQXFDgf5VCTO9mX4zbNAm+7pM6SY2+0RXZcQ59pNvQwLj3JU2GuPZqRqqY
pZlVMG8IydzSSA0Q6yh65ivLQwnhlm77eNfQYchYsgJtWH/TL07iDhq0vjs6DthM/KdXpWeNitD0
d/cUnWTsf0lgUBgA6Xc1NQnelSNItIUJF22CcCqJZ6YkgNc57kQCGaKroxZhCOgyz3/4Xiyj8aaH
7AcdCbpoS5VaFiRD3dc3SIbRbqg08PZf/NbWaWoj/XhXPOLqRuXEpGef0LG6+kmOUA/C10J8Cx9l
KX5bdD5+0jMRx2ZQZMMo/4Sa2znGtvk2CBjjEG//GHn4WgUyewO52O88BX3LtIjWc2z/YCaQ/b7v
Q/Blzc2cfgZDEr+7zImsRRNoWzZBjJN99PCn0QAbxO4+MmU18Tcevu3tMFgGYors4T74uz/Ey/vI
tz81QRxsrDK7ya6H894FrPnx9BrN+fxlor2BSmQKyKM+eZdBVTzLfvhBAFH1YVXZQ5tQ2KuBbry1
iAfHPmVmnkIDjeL4RQTkfWMiC/f0IudzomS7Vp5X3Zrh437UQPzc3wpbmDcVzpDS0KZcUqvGGWiY
v4e71M7PwYxMoboih/Oudmd719qjkJS97a2nvten0SPxuh8fC6yktO0ZsFMpj3RdFl1kmOhVq6zH
wIPdMgX/whBuqTAUWdcBGBozD1dN2TEZQXoTmLm9AjT21orFBxLSQmn8/slZxlUeM3rCz4lDyPRf
xuyGWRcPOgTprwPYCEZ9dECm3dzwWVo+jVlmO4EabhZQ2Jcx27n4B1ZOh7nPM7zHdmEfIqLZDTTs
IN6V9DJovyRx2e7biYA9xShzEC6HbKblSD2zeAPhBLxd4H/hCAAo48tznmdkrjESNYDyRLQFOu84
+YNNPyu9FjGEQTm+U3+Yu1T5V640Zx96cFBzJMIr9HWshrI8iIL+ix/dshirzagQcHFG/epC8GGR
sHHWNf/qsvf3ZhJc4GVtDJR264g4xRWTg19yNvZae94haTU92kh99JSvR6JYzjbQXmJY6OGylB8K
R2+j0KMj2VUEq1c9ZAuJzoPB2SYO4pc6i05Uz49AmjHuMDad45GG3lebxws1Id8DY2r3wQKA7eg8
rywc8xmlGeK/vwRhKRTy88KzqvS23vLa/irLBu1kWTfYLQ/ewNnfFUQHDrEfr6F/NKK+ti/CtkF8
Z+VH7ZJgIXSTHFU1HHvtGs+VES76bLK/Mfe6lXXwiy58RPpsJM0McolBZ9B/5SOtdk0COZXm0Bwb
1Pa0utWyTNMFqea/YQaCC+wLmMUiOTB7aTZNTe+6IgJ1Sk3rSDbXOsmdl+nAgq4hSbfB0XDa341O
wkPS4CcGAl5yuk8fyoUa4iwz/Qrp1uCYO9SeVAXYFHYjQdlbdETZDqk197Vchy53wTRA+tREZhHf
tdL0a866H79m7Llkv5MBOlDjBgt/zlTTuWkssU0UHzD+crFiHaXbiFk64X1fjWbfbwOnuum5yfho
MEOYy0U78xYRlbK2k/oyRf6LLASO4t7YcipCsxTNn53M8YhZ/dpCimQbcu9Q+I5efZvMPX2syQxW
VcegMSQijYnDoB44c0Dsz2uXZuPrgPmBxAZ+VqmgvJUOIwXVyet7pbmAkrQH0I54AHg/J5HG3ZiG
VMciiE4Eb6k6OLhVzARN5E8c07eiID9JQ4PZRj4t6SHbpQPOa1OifZ9j9y2ecHMGi1qBMWvXtn+y
UF4YVAQoz1Na1V09nOIsv/mE5o5J+J4uuGJk8v9QRD91BYPDMOwZdhusBWxsVEHJr9qt38+zlh8J
fwPFtFw5HilfdhFP5759Eu62a+V0qCAjJyQqTFqiIgY/2w79q57NGsxOsbNm1ju/JhSnwYKx6oX7
d6BiwhCTPbueG+4Hz15SH/qfnSte+6TmLlu2jTRHahvK+oDKdJ3VnN16Fa5rTPQ0mBxkz678Ukm9
ob3DtMWC/+m09ToaQrnX5dfQzPs0o7OrgLXDQc2IIFXTljsgPQTWtOHzJ76TWASPJobKmn0YGmtR
4JZuMOgDwfs7w0O2S+bKLDpz1DCjn8Ex+G7sAO3g4oPb8sOnN7jFAf/WcyFta7Tinps5G67oN4FT
GuEetFag49wPwtsjHHtIu7TeGm5A0keEkL4x3c39GXLsx7pmwm6XLTopeCO1IEzIc/sDpcYR+vyX
aTLrK+aAYtrB17IqJ+fH3P6QIQOsolY7OtNw7DoY99Msj6MU/q7J1ukvYHSAuDm3W7K7+kPzDH2w
OD112RzfGGO/VFFATVVHF8oZSBNz8MsEf5ZYQPenASoIsoYelxbNyUaJi1NwggboP24Hab9Fk7vp
Z5DMGHuZDfSaXfPRaNNPRtNc7PlQbxoYXX6efSJ8Zekk2hVzaf8Szw0Qdtu/icb6WzVhuvP9+Mb1
nW69qnyPIo5HSLVOCs5OvxBuPobRh0yZ/+PamdYduSNL8Cuc0H7czOQBc7/eSiuXu7l+LLNWb2MO
ZCumojNTpo7UbfI1lMEIilEWXxSXuZnSFfuBPKreuOCnRLDA8WatxnDGg8fuVQbGloHfBy8rJ0SA
SU7pFzgrzRIRnEt0Eo79PIHJRfPeOMviDYmmt61zbks7gSVKVuSmSDoPouhZ833aHgEngEJHp89j
FRtrx6aRQ57JrgqIzUHyg6chYLrVPSSoZwFrszXVEIl4cA+AfMBNRVrC1gxgh0ck6EoqyeVGekWJ
kFAKhc8Z+xJ7JJm8JUuEJKanrFsQDNZsrD2a6gTMriqfdh0isH4NTKEqWmMDEJUxVZU9eWH2NWrz
yxkaaxOIi1uHBiDCgFmAD0HU3IIf6raGMmmmku9Oewe5a1yXePjAPzBJjlHGTR9MBlcWosB9q9mF
VbyrxlqfGzUwJf3XucxCx4Xik2iFEn3h9I7piUMm8O54/gOEIn1sy4atFEqvRT7WufNjHHTBQ0kG
Qeri/4fu+2Dah850/7UDzM1JDFu/nHO0YPYLEIHLImg75BwrEwcdSRHCJqz0VKEzcjZOw6RDlZx3
nHRcewrdSDVTConbrPXi/2bqGpQA3lWHpSEglpha1eEywdlJ3iILmWO1ZC/RpbFuUVp02HxMDKLN
sRBjcWwH/VuEQb4XYitye+fYyd9U2THGKqTVrP0PHm9RQcrEDH4SZCUC2yKGk9F0yZFjADlWdOo3
3fMUWT8Cc/jZ5bgDTe7gjUCvsOoG/oWA7iiSH4XTDsfcaxGe2C/Me+DottSD6NBWcuiRAwFWNab8
HTPcn3yhBnmIw3oDwRbtJJwEnFLWbZCgufiZWSUn5EXrlTvMdCxP7fM+OHUV/lAD7OKKCZ5FvMmo
81OHLqPrI2JRkoKbEQf8KmzmGIy/9VW6+VtToFmfEHk1ib9X7ugd835Br0F0NsuIXLBV0DrTEW0z
cUT1VY7ugc8ZAcmSSTiXMzWsdZtbxRwr1gCqivlPgEkLBehrKh0W6fZSJlDenBIMSYeyaCVr6G/G
ou8u3toAvVmS/gzh5qkgx8xti4N03FewdbBJlfjUYJPJB/ywlPvkRY6xrlwShvpog92342aJNfsw
v4bysD0qIz5kPiK7OUSyTfkUJeYXC3tDF+jVd3zMAePwLEvOgVw1cOtSDIEDo8eVlefOM2OUdDKe
rDFgnBw8ed4Wbly+suou3zpWxsRnfG1lG96UdB779tCNbvSGrWaNm12tzVih62Hqv5ugdidt+ae3
L0NizfRd+eu47odNobNpLWbjihmOePDE3bEoxWczhEpq27vcNMmtTcYvj5ywxlOS/wXAWJbpoz99
ZL54zGy/RfFOYFeOLBA7e/3JasdU1Bgy2D7mJ5OLfkOUwjoJa7oheLd3ZZRtCaN6zTHCKld3Fzgz
BmC2RmzQG0reTZoyKpdPmfYvIzNq2xQfjlmpfUjYqqxdRHdI7lmUom7b+K0ELwf6o2yvgUKfIY3h
y86jMy1pAhwqsJoIQbcglvQRQ+OjExrTKZ30gm0yN+irKUVpb6yCZSnKhVFv4TD2Zn2rMpsflALI
AeXO6CIESzzW9jVOOTtOFizw0hAPVZEPl4aJL5vSDIlsM3rlH0PxeRcZKRppSNM5beUp132yRSFI
OHvrEVRWlV/CDVreNiaJYeU8Y9//HRBftzLTbj7EhiDzvjxWAknd7MZ8pthtCTNymM3p8tO36h6L
Suquzdrds2ThuRW4DEVuHJQdNqtYVEz5F130bDwUHGlgVaH+tH+O5HASGUd4WOuTJdQ7E8SC2N7G
ccDc1D9Egb7Ec/0zSBNr62lv14eCmnrp8TC5uzmETAoLLGRsOI9qJPSHmEVEqN6/0ddw2XnT8EnJ
eB0tgRBJZO30jNy5MMFApD5UQ9tNhoP/1NaQtUr+Z5k43CBkd2djykgDVZMNjGRXM+7E7e8dBQc2
f5TR2VgeBuqkBaTlpsf4Tzx3jCutsSFoSZ6Ri4jd5OPER9Q4gx9DItgkw16iXFhowqiK1IbaktJz
qqEDs/LVPc5HgeAj7mp2aNi3Vb/JaM8hGjpyXiMggpFx24tiNc6nwVTN0bd7lkR2B8K2LlEx/Lb8
ZFl0TklXkN0zMynH135RmPwkZwFtefZKW2O2ccDEBrUI8TX6/8bR3w4jd6qaCG7ynVfTsUcSTeMf
7lT+CIhloMV4yFo8lAU1ZBEeIXGexwEEHwzAYWcw/QfcCqGdIA2wwmMTfs6cmPsqv9YR/yAuF6NL
jXIpeGcjSNdZ1dBsMKqTVYr1KAN9mzoI72jpEPawBXI972ldwWe1lTw0bz1nHFUYJqOhINgAJ0G8
iix5WwQWqxF9Tsa+ZGe3eviV9Az77XmSK6cKtvYioIdKQUyE8eJZ+IinMUrAxd3AQlOAW2DtZUdl
3bVNiOyAi11a1LPel8XxbIUpXZ77/qScksU+ke+Nb9F6rLFmo1JgOgNF1K+gPGOF5+QQbhN4l5sw
zo65DEGBq+6z6LpXj7R6+ntDs9OOfg+q7t2LgQhjS4H1rQkDML60LaFdFQzMvHUNp3OTTDYruMb1
XdGb3BVATlfEHapd4KClhlmEcPKfTeFAP5yEh2UtPo95RIlZvQBEzi8dRvTaDuebRQ7hZTCNgz31
5rlHxPr9UI32GcERsorchrGRfwUt3k5Oj+dCDu4qwEi/1VGhDuksb3g9foWOVGtCwR4b8E1kFWRy
G7EDpM241w19O0s9+2K+0m6Njm5H3IqVCRy6akrXk86nKzXNFn5sxC6pdepvJsiTG+AVwcqLCKyL
AcobEQ3GbNSUn42iRGjRdDWEq+my/e2naAVq2nur1tYHdPu/9VJLN0b1HviVcY6BDK9Cn+6S6Ile
cYuOeU240Qsgknnn2mrbnvbUFGw726AAbOerVoxySZzcumVLtMUcrn1ikifx1CbFqweZhWSU/LeX
2u5unsZXnWD81J05bYSbt+uKY4nVyR73RQS5PM63tMSGB9QKT4yqQJOUPn1Sz7kyeJloBMxLekb/
o4Uxl4VF+1j4I1nymbdX5cI6rfVv5qKjUoSP9zG4Twu4bmiVKHzi/BjiWCIRd66PUfzHMuDxRrG5
z/PS28rikLIzbMsWXY1jpOk1SjbxRGtj8rOnWCMAM0WN0r350Xa1evSdkV2IE43f6C3OzmeLATqi
gt2SOJ1OHT1C7jNaAojGO3s8uwtrdOauwPYfozSIkTxagvNy9SMdG+atmez5qMRfn9ijVSDH8DFD
RUkJ12DCTbO/vT3DFE+S+ahdvZOduPhV/NJUY7ypK+tH1O2Kbngy4LtgmqNQrZ/9NHtN2luFmfJW
9XymXCVbw4I07Bq0loRHdZ3jxPAJvCsiIoGiOKu3ZcDawtZtMT0vx5WYhp/G1M47Nwe9rLE9MeEh
1icunC0J2eEumiSQkJcuvppG/lfY7gZRao2PQrn09ZrXOczM5S5lC05ktqYY3FFtd8egVe9YstlR
kIaCct711tCcEnPfJQYM8Q5UC2EtX84Mccea/P5aLSG1iH1WIeEvYTD3T5xT4loSnlDzbQqL8i9w
i39zhoOb7LkLtJR30BcIUEMDlSD/eKYZ6vfi4HclrjmyBN8qDq67YCICphNgnvPg03BmbtCU3mVB
7zx40UNhnwaH0bezrt1pOozktq9lzXrp988BsVz7xgWlBBCp3rEj4E76G8vt3FgYsQ1+J6AesL0F
ci+N136IxnLbH7PTVMkbqc9vnuPWB3hDnxkAYMIo8XumYUzwEAkUBU0Es+f0QHv+Vxz1B9Twxaac
GbsGjOKmvMbpynoHjzESSEbSP3MTIgIdcO7aPfcDE9HmGR9ouOZMe5hHaM45+S2r3hz/ASy3iDkQ
emcEiui/sBTUOxzhxmTwNwQXgwtK/a+R2RylCR1VE95fNsVYfW2yirJTQLrNkwbPvMpQASVweT/6
8a8BBzAaOF2ZRktMmfcRj/3v1vksGf3qeNiMOW1+NtH9UPkfnV9hrngdLDWdxg7fee4/jmyMq7gV
CBfeYCUz3rYOI8M3i/3Lm6eHuXC+Migm3Vxn65Yhl3KIIRzx2JWjf4NUdmUUupJIfnuQ3Ydqpjsw
5agSyaJraAghhvw1Fi9Wawc3tIdLwxepR1U4mzg2XfImnSND7OixstU5cMU/rsf6R1R23R4Eodok
DrnEu6z0Sdzx3K/GBS7brJthHrdO4WSHgXTsjN8GU0NfHKqh8xAI2Q2dVXqHZsOZkrf2jcObhdW6
WdU1OmDRIoxLBbUL0+VbZ+MVsh3nJAvC3/vRB/GN3U9VgBpIT269PaHUP+Yxe2YNJpqgltHOd0Lz
zJjx34hg1PaQCzSMwA2btTYCWrwaWkNuAR1xei7CSy/QAufBsqHPeg+pPaypZQl9qeirg1oPwugk
tHHh8Lu3pU0MDTtfWc/uuopJqvNdr9tHEy+HovbYCWqYzDe3uT1u28D2XvECBIgoN1GA07rnLwLu
2kUM+mDjntuFt8jw/aNdSYfAgDLZQUI/JmOr8LEQO+f/altOwWph1DaBcyjqkr0l97gotL2rBXa/
pgXMC+mrdbFCuFmbHUwybg6enNoVc6CJdg0fp1FnP5Fs7jm+GKs4QdcqSJIiiHMgUgBmuunTCPSd
bm8a9BiNqXoijelKkhmcx+zVnHjden6pE70X8w4kNvtCPr7aE+G0GNKx8kOjGSI6ClpyJSLexZDT
/0TFvyiX68+Y0QfeT08cXVm/1MYP2AzvhDG+gYbACUL6U1mmLwSyAhityTLKfczCuBzhAYBzRO3z
JAKDfDmjhSijHmwnt5B1EDsA85BQGHcxs9eKfb929m0Vf2neK8NrUUFnt6gItlYdPQB2RKEbzJ/e
sRrUY5WRNRxl3MyqDGlqSbEfgNavDVjlxG8V+5pCCgKx/upDkujccsBS45QkzjvRa5hOnwMiY65R
vgLSd9Ua6l/3t8k524+O/84c9AOXdO5Q+xez/EQjvFU+LQjytP8civTBCHlXEOetzLj+I32oL25Z
/cBM+8Y0iNYFLVsuSvJ2gmEftITT1wCd0e0il7jbQz2aUBBCxfHuGGUbMuiG9WN0SBPvraVVQBsw
SNJDNMiT1XntOWyC/PSNJDLYg/MySrc5bmGcGRMTuPtDwzTCx9Z2YEvgdD5M8ly7vfFG+/zKKp88
IYvjZIBiHC2JiV04RjC+UBacyHdPEz4Eg1Pji+smbBdj+uC4jsumMZiEAwdkrA30T8uB8iKMRHrs
dK3Wd+zl/emSzkFfJDVeQmjLvU2ct9ka+dUqzfHc5iJdMqBD1mwupQa995GJJLceqvLcqcRnOTv9
BhK7vjIDDvdEgZ392W6f5461XBYVLSQV2BsXRzidFw+9ZSCSZci0K5p+eiIg4heyuvjWJ0SU+EXu
XcbAZGKv1gYMyZMC6fD4PToWVfIQUEOdY4dtJZmH6bO3u4fWKXap51vPkcBtsqxb9X1Y3bn8xLSK
0fI0E87GRV4TxvoNLBMy7zl6dCJsKgt4bctaBg8mrFdxQWQHOr56gS+WAjS8EyfM4eME5Mec89RJ
/9Hby3/ca9Oyam0gVhGxkDD+D+ZEDK/MZ1DoE20jmf+2A8YBZsiYzy+uda/c4/ImcXU3xzsgKTpZ
EMHJrsNeXgQA/UuB2375k1HOF29safbm8QeO1eHEyAnBcDo/BiqYPgMEXhs5/HNl7l5cVKjHqB/z
Yz2G3tXzBE7Hlk6VXaNpnVXCmlRabX/8hq5Qz4KYcxgGWZEfP9aLAUsnnGxnIyifpyXys0GI9gU6
uwfRrabbHJ70MmmnWe7qhGwuZTDlW+SmvcWl7FXIeb6/t8Fpkl7iJbbsz15P8uabWp6CCCBhVfAC
/jtLzf6fkORvkhrkeNeVwrQtTy68yf+LpFaXAgaF4/+1fMEKOclTGRGFaxTueUiEPOo5+0iAdVV2
5PxIkOxsXeRUwEVCypJv1c1dbZTjhcd6OF4SxfjMa53kWNdl9MSdTmSnQJIVPOF3GLZKFt4m7oHn
/39eCAzS6hsjuoBPlxcilW870vUtaYLA/A8wJghbNudyRitXS4AEjbmH2v0cdca2gl4KLR3oxyLX
N8vwh6r7cMGA/RtdyuZpSceiIOSQieChcCmPA02RD6GAbU3aj0ZsnMeIrKD//it74j9/ZekJxzWJ
bSJUAXzqf1DsBuzMYVTDy3ezRXorcpHv0zov9m1GPz/FAvTRdPYRVLaDozwNj8VspddyaOmTzpWN
x5Z2zb6U1YhkMgtOoUe/o3Ctl9ZLTpBCp3ckf6ghlX32F/X1/aGqoo0MQtDSKghObH36AdcAXVGL
VLfUoycAW4KY+XmWG+WlL5E521tfSDDRixJFJMxeTB/UUCdMIrR4uP9Jds6nA+QC9o6g6QQ67Eor
GmZ9V477KQBuVVA4z/Snb0xUcUUoT+xDd0a/IDz1XvQgBA0jeqw9o/m5rEFRW5UvXWucgyxGrykT
TEVmBmwaI/hDGg3jYRypZasKPRiCGu5E+42utnFGsJM8a2l3t5IyKHUAw//3z+0/wOJcaspTDheb
AK2OlFD8xz1DxRjR9TJgirDFx2V97Ko5fJlIbr/G1fSI0WJlRwaZDYTlwnpuOOJUJkO2O0AOTIT7
EqqAfrYggQlo5n5YqE3dEqSOXHY83p/2kjS8sVpgDmb3XPdZejQiA2MM/dBn8tyAcnq22gvVsDUI
a9hqn74vgUcrzhPRCzTGFzl56bWJXZStM+fXRaKZL6RRx2eIR766e5GShEis7I/35XryRr2Rs5Wd
SYfTKyaV8dkVItxOgU/HV7X5GVHGIc1M701Bzjs0KuOyzTW+oGhBrKPzGg8wToi2uz93a+eS1D0T
AWxvL42M68Os1c8x95/uOtT7A/LiJ/BrqHZEAKE+p9QMpqh/LQ207o40x9eusW5B7XBsH3NUG8Km
JzMFJKW4BcOOFDfFJUxmdxMVbvXJNGdTFb77Wy0qPd3DIFtSVTZaGmwJONMxTWT+dY6LX5TU6eF/
f60M5fW/XyXy/1mQYO8z4POVopR24Vb8z5XViCQHIgtIDd5Uf9eisYbISBy44dLl1SIyD8SeAorx
TNoMQ+tffYJZXpyJxWjiCnNWSNxANOoK961C8OfF1sYynFfdx91Tb/wv8s6ruW2ly6K/CF+hATTC
KwkGMUgilSy/oCwH5BwawK+fBWqCr6fm3pnnqbrFsnxtSwSB7tPn7L32FD3M8otjy/ZaJzTlwiCm
+mo49iTiorddDjhHy35VKvvlVfMZZaZ2lAvkfWyYiFSz0u6qxCSYMkJjfYOxzC1KTiXMJbqKXMQw
mx5crERx45ZPt5ey70GGoH56NipqlmkcXVSkOpEuoMs23bIWjGaDbmpO8jslxc84i9t3sndQaJfd
WwjgDwYDWbFFomevYCGJcZnIPvv7C28Zfy6rHsu/p0tSI9jSuPZ/vfCmOfUSZ1W2clwPt4ldVSlY
ojLfO+ZGz9XXBFYvLL1IJ7uvtE9BFYDQKNpvjZU2IOZRdCUI7BBwlYxt0FrQ43TCM5nVjyEI9GuS
kOdh5ZxrrQaz54JmZXF1Dk4wvt/E17eXoKepHovww50MsLn24BkvkIAguTf6Wm/7cR1Ah6SRkTeo
kRCbKUvNJF1hxkoc+jEwSENTz/+BHy30Py8OmFLJfMGVqI4s23OXPem3/b6FTFcFdQojw4minTaF
+h4QDeV2VH0itV38gjZHblp9zpI7ab7w2bYpe85nfVKJeh3Qe3/KzVghUZDNce5BYJuOepN2yHAF
BJQ43giBfWf/5AAloJa2ByMX7YtW6N2BsAhGUU54l7TBtBFpaQKTUPm2RMpI9zj+gvMpgvRk9D4t
xvxsKJf+uVXm57gP6HPO9MO9iUy6NipCmuBuvtGoT145d3g+xCF/JFnpPGRmx5nYsy/MHVHTcEVZ
RY2TW6sVsQIJdd0QkNaEftS/EcoyCZ0SqwCybWI/12kl6HwOgiRuigQTfNdDPGPsTrNabcXy5e33
XOY+e62OQTxiuwjrBBYs+a6bvvMI2hutD1DrG06rxCKPQm6YPIUoFkZBIJFNUH3hRuowJRwLZWdb
z4QH3MdVC0Wzd76iRflFbFp10TVONWWKFPgGKdUwwDPNpg1uz484KdNr5cnkivbxB3DG+Hj7Kqz6
f4zUMP9KHydbXBgsZJIyy5C6Zeh/QNhhgc6ZF5FRh4PR2t3wprdQBDSbxGxUrctEyVHHUvaMNayy
K76lg/U9LKOvg5TNhXEPEPa0g3CWz55vdmgl2TjGXdPo/XHsBucwA9/cVx2GA9FZF2WTIl42dXiK
ajNnArOoqXu3ZKr2fvsdh1X+KHNoVLcvpzhpHrQyAPCe9oTaJsDJrUqd4lGIg8uduDMn2S61C3MY
ganatUkcTlR310dR8b1V9tWqnHt27Pl4IwkNusO+lnhQGGs17wl3Bt2rQWJMieuiN3ZgCFV9xBaN
rogu2itO6HIV6/MDZPHgZA3e86cPRkOz+HnTKYGEzgNKAISvSCdf0eI+6EVdPOm2+Ih6J/qYofbE
RMExMJy+MKopNmYriIyaXD9rHSavkU42Vsb/WEd9Rz6jPgFYHFvizjuSjdYZVDPGgpp7/7lDxyVq
ztoR9YOHUnSx5SkUYeupBrdyu/Nvy79q+/bIgWnBtoyPzClImCKFYnv7csi18RGhxsV089NN6Wsu
cl/dL2EEns2CvNMeB9S+jr3uATTr5GNpLV8h2TPJg9SJk5hzvd1qm9uxsyVOYsq0CexV5g8JuPjM
IKmmY5t/S2hq++gSgx20TJbOPtHbHfO3eT23an7PsvHBNpX1C+bWWrDH/UNVLqzlJv79JOEKy2Fv
tnTPoVa15R/l3RyOIndq8vRoQ6SwBmuy2HikXkdAnqvAmcIfQGswOPewrh1QkczSW7zaRn0xbPEw
GiJ5gbDfAfF7qPRkX8wREBKGtLSeQ9vcpSU6jQ72AjBoICQMdBFHSuisTCzmaONkunHsEkJ7Z+Jt
+AaEpCRxTKXJsCIxWvk4SKd/qchibhciXyY8ee4Ut52JOigpnitGs1dnFJ9PRBeN3ePnaaHxtHW4
wPc5iViHvobFbxP3irO2OQjVDR3s+yQ/Fe9OF0Xn28uNwyk7qiQeKZ2uGV4GIoyjoq/eJnrq29zh
HrKcsHpLO/vZ9rCDRRa0+gFhxkqLyZ8fFAPnm0mIn4sMd5McoptS/vaiQulQAqUkaUkbK5kYU6Ty
SO8k/LoDU5vM12vTO7dIVlHpuOmBLkS0upkJPKK6V10zwOGRzFwXDLDT4TOfisG51+KJeRH4MOax
l8/2BEHf51z7Nlpy2kuifFH0G8FDk9vOOnPrCAIGeohSiGzngqiEc5AswFNEp07xFPdKB79kljtF
tU0ty0CjXUbeLMjNgWLdugIpId6tM14M0wnvGxsBXNp8Oj+Rzn1xxzE7kiQmNvqkv8eg5O6HRe8Z
TwLqaaG8fu/mxC+wINkX9NTM9mS96wNjFjuD5v2Awh2N3T2CcG3/9xWTQUjHb3e8Y+i2wUzStpal
nUwr/Y+iIFJimqyUTDfwUdvMkHsnRXVQzteIPacC1bqv6A3T3cQiO7p3wiqTfRc+mibTzyB6jVBO
J/DUJlEcHdWbz0FW3Huhu/ncKgV6K9FCZxixmIIpAI9XUXP29HDv7K74jH75S/LL70Eh3l/Z8LwZ
nlpbsj+Zni25WMub/a3CmZmq0kZqk5UXa0hG0Z68WRWDsZsNxKhYLsMFBhab9Qypot9ZqsbQshya
9KpG1Niqg2Dki8OAE3aYe2gSbsY1fLoxwQ7EPCM3fRsc2AlZhOnatH/gVmD6nNRfP/+kPXQaAz6t
AqTYbzMRNBBIagOy4TBvbm6DaeTJIVSegEjkTnEsTmadIQm72Rod1I7HRoqd1L3k1MYQeKsAFZcR
w5AMmXY+01FxNt2YWid3fMomhjlJwZ2jdfIJO4s6i1vaSZ39wrWJn0vlJZiBGgcGjzqlwzQfUNGU
95raDRF5hqqEXSFCvzW89Dy1aAM4b3abQkljE1m0xbvgR5QGDIYrNew1T97N9cC/mFTmmweKbo2a
uziovFjf6pPkJZSB2o8uk9UbJL3O9O9g17wj5qEYymn6eDPKNQYd86QJ5f72ZQU/7R9ubPev3S0H
j5RpCtcVDIhNdFDmUg3/di/IiHzkwO5+lAsbc5oXB7xxuzaVuZCmWV5WlR5qjwlHLER2xtnBZn21
kBmvk2GgSF4ef41wu3yhrhXOiAy8x6gxmlqwxvWZns0ImLbqu11NP3CbEDR7h0khWGdJM6CJt6YV
zI7hceoXkSpTKUFxdUe5B14n6M1DmaIpvN0SiMf+y4bXFFm4GyZ8C4ZrVe+LUE+yxhlKVxsesPlg
eKS3gvRENeMAdNUdG6GEYdSLCemEmLrgqG/6BYGEu2zM20syA1O+BTt9Gqbt6sFmtAy/tAYKHStA
OwmhUSq7BBOhOIGpk8lMrwat/nSKjfxZ4X45aEPJzHP5Vahsy7f7vrzOLltOcTLs1gXvFEJ+Cedj
F8xrN4b1kYlfUUsw/dwkNONReXkBiYLN820B+z/FPf3vspye/x+GQi1nvP85E2rbfCu+//w9RGr5
85+ZUN6/OCt6lmdb0vNs3TNZS9VnJpT8l+CJMjhqE/7k2sJkGS7KWyaUFP+ip6lLjuBCChOo5X9m
QlniX6Z0HZuumSlMiqv/UyaUWE7yv1VqlmPRONU5jNC8lrQJ/1jq05qcCnxg+irL1bQfzNHeBB0E
lOY/oagcT01Iv87wVLqbURVfP81rLt22lTMziB4njgcMncJ/KiP/288mLcbUbKiGY+tcxT+qSD3X
qq4tW5xHeYXjpu8LXwbdYx1N+qUEdFLGk0HzTZnJDiOIg0V50PYFuvO1NxFVOeid63e9TOltmcL/
7RN+/LxCv++Rcln3/nLhbMPi+guUHB5lrs0n/vu6GPc2LrIGTfHENsVkMMZWFWK/DytkSyWWpG3l
uD6Qrw75DAfnPBMgjpZ0lEymMDuzSazqZQtJ5jon7c7s/HHspyMHGollL//wGmzt2C6tJsaKtMzo
JD4UEwPH1TOjHaf96YihGiDgHLYPivHe2mPYnOCUXxM9Gp7aZE7vb3ZLXcCnqxwoJD3N8HDhlIiR
BC4zEx+I6hhUF8MDzIKNq5sxojCDBuByHAaiGu0tTE/kGxp+S+LDs9nP88PfX8rbXOG/LiXlhouD
SXBUQDIoTdv8Y+7QCAXJsYpavMwif8Z5QOENQX6DoEEeoXBwRlh6dK4XwvjzHG19a5cXvftkTPKD
GF+E5Obl9hOn8Xj/9z/d8oD+9YNmtsN5RvIcL/85fzQhSSqOKd0xgNEDRAfUmihTF8RrULhQJN5V
p0f3ienBQK4AZoQVQ9BUk35BwtXiMe2bb1UGFUpzc3Fq5CFgn30pgxglg6gxGtbo1oK2De9GtEZr
hPugRbKFVkpAzy6jK+9ojHFN+Bc7DTgUenl3Yw95qa9E5eENVgwRlxcP3802NtnnNB7qf7jblwy8
Py6CJ2gI6gbdatMx3aVT+1sVYJa9HXQhjKnPbw0UEbSfP6q5fIuckuO+ilG/WM83V76bEEacY+PT
FSii27vJWz0+d0ujD3dxtJVgy//+Y6Ip/NcncinBTUOndrUdJOqmbv/RWcnd2PZGyZRFqGSmtWqD
feq8+3GEcJGaFopXRiX5wk8t3dYPFqKqNt/j5c4pCU9xaelkkeC3nirx1c29tQyG/FzJ741jxYRw
5sbaKnGlob3bEOfknLOF6toLzfCHSnw0oQG8aWG/2pHxK1quzmwE7yMBT44z98dZ4LKMyClKC9Vw
fkSWyZG/Odk1EQ2ACNd0qQgREURqmo1xxCH9HC1JEQufdl5AtQBrh0Rfwc34irnf3lfoWQk9TV4a
ILchsFvUxlB5o42kPoIXkJMKvpF0HpuFkhtHzdUBm4urs/I5vR+thajLNGQGsBsB2q0W4u4010sZ
kpHHYuI2cz8y4LyZmz2lizM1QOKNjkZDSOR69FkbqL5t2qCFfcInUyD3xbmXCZ7eBQQsjeSSQwYu
p2ubd7t+5l5uUzE+5NEvuDvW69LYd3KBNdqSx5nAQFAcCdAworKqoTDvFMjZ1cAE6ox1YtxGmcnE
hsjqS1GcWVOSq0wfMCJ082OwaC8p5Tx0O4NdbUTBD8FSJ3xNi5f+tYvMTU7GRgC/fDT0cIeg4pvK
cZy3zfSQppPxkFTFv79wwGu4fg5gP6PcO0M+fzG86uAwhmGYYFgHCy2fDysoXADEsCG9qHqgp5Hs
zFrIkyhbD7FO8SilcHeql/FO9lXw6Lp4KnCBt2+w0n9Fmev+UJzjBH5iGMH3rSaih9uL1wXWbpy4
yqSTE2A9BKchD+CDIae1aW6g4PsUYtxa3CV4ejhU1k8rfavKEGqtQRRUSrrQjypg8uz15ddYtmql
ZaX1GuQxuhJLqifwRD6mRRsRVNHe65zpxoLVF1s0vpXKM05OcEBz6zxH+vBu9dV4f0tTgHWwymYT
Vto4PBLl0D/HAJCRWlpvaV1tSfWatzUHw12thfSqHe+1nZSzs5q52VR1FD3OLKKe18lLI7v5YaDF
exur1X0Br52BBMpS3GDYPO68AQVi7kr4cDFwRrxQEZygynhqOnBwEffQixWE30YsHF+D2riURJRw
oJbtOtQG71AWvdhYXfPr9lWbuJX8/B81npRCWYdZj/Bxl2jODp8vhnb/KduYRrCm0fKM13G1sFyL
S1/Gj0YKwy80evDUFkludRF5b15wj7zf2+hVF2xCbz6UmMEesIDaHAFKBaq8mLYmImNu7DGs1vGg
mrVj6e7p84WGMYaCNeKafigdSAZ9B3b0P17Q5qX7oWRr9Go+HA5/AD5S9SVoAdwQ7QVAF7M4h4o6
OKWEqTNMINyEQ90pjSL9kqDownRAZJiR9QF2Nes1Fhct7n46OZgUjN2Xgon0g5PX9lGmNAINxiii
FsY3e9iWYzR8xIu0yuhmhhIWD8DuFotWVZY8WAkb9sIrKiLIvDfsR2/CyE2G9uKanMdhsjBpZ+Dd
1daR6LjujkEsJqt0IsFEzmiGe5gQuAx+tYjGX9g1SpRc8q2MoyeGWuOaKG1YfbMu1gbSVMA6Nrue
rvftLm+67oCJujsIaCB7Pc/9Qmsx+spZXaEYuH7IKG039j4xyxz+OvWTVvXHLTIrMinJhITZqRl6
dqhdbrygyo1L2BYHMGfdFepGvSNYxhvREKV4/drOu2ZhdS1MiyQlr+weh1DvHpsp4vIGRgB8v/AO
cYfBsaJn45BtdRBxWRAskn+/BfSOSWDcgeLf6OUB3l1O/7ofVhn44C8opkgkszGR3RAJjgqjL/iD
pq/bxuyKZzngMKRrpqGu5ss0Tyl8Z9e5Ilf+OfR8evk870Q+hoiirCd9qCYEkLz0UIt3oqyzV7Pz
MF3mfXm6DS6bHsp26Hj1DjFu4Q+jWS6yxAEmdhx5zMPBf2BSQGLfUc7aMYRf8hI3NnFuexrRcPIb
a7gazlQeGgAAmGfy4UqEE6n3XvY2SLu/llrfXx1SRpfokZRMHI2wLSuqaf4gLZ3SAup1ki9UDNM6
4qdF3xCxXXs91DG0lOgfteWXt69vv3IBaQAFTjdj2YePmYpjnJ28taBNs1NjvTVmPXwjXaDbuK5a
wFVrFTYGTn8LvGuc0isazNqHR2jsb00sng5vR2uuANJOSlFl4iwZ2YzIfcVHGmRAUbDC4oC2p4Vp
TYE9YyF3M6yGPMcb4mJpdNhNs5v7/LUOCucC+8m5YLSRy0734/Y+9ZBMvmVW4LCRrAHy6utbDtMt
GMyqo50wsPnUqjJfFmTrKiNC7dbH8dSBqWy9jTOCpklAKU7D1LHog0kBQV2eDIYdu3oi0uMmdAjq
GgdXDECZ1lawRcPirbUI+mpum/UTqP3JQJivycL1p03O2o5nrol5tKPnuSlPbGnDNQEJusvdJUkr
cS/VGED50RWKLnBqyM7Mfqe8+b6p9OrSwT8kAqQ/xTlSzySE3TOkByJNTGN4mYrKPVigJ7adK5lH
lsg6e9fM7p3ZkatKg3ATddOTx5mIoWQL76j42QHKekstCMMGHd7Hxqgqf871FkRfFPvFGP6AQ9xs
b388bwDGh/ZSfbTqo0cMfapro36KU/G1xC558paoCBpMW+QnEniLKLdMuy4oKwu/V+j9Z71c99YD
DoLxoQYfG6PVLNhVqilvv8+J8cNUZfRsSgXjwrIWSbCEBzzcN0ODLEtU7pl0CCJmUrYuTlkZ+iMY
VOi7E3AclaHSVUcma0Ev4DhXuljNZbHLzOZqsZEeKFHUvQH9ftUN6Un3mGNI4OZRFRurMcVpEj+R
W5JEAGlHNILKcPmeMSViNXfxdnAfTAUhrHQWHUrhgefL8Rt4lKYk8ypMei9TN5zboby0AlP1qGh3
Io7cImcsMYUg0RahRHJEehhwJnSnrfFkJ+aryV1/5NqhVdva4FuJq+2OtTXFB6SCq2TrDJW+o611
NpOu3CBpwJg1Dx8e/04YDhsvd1d9GCFwBBC8GXtt2wG/GIyVqgIi22xt4+kcfJ0+H042IeabuBun
zYzQx3YpmLFp+kRD2XtrmZU5XbFvyUNLVR1sx1YiOtQilgZvhJF2jXs8rYanUcQWGmWaoR0r0x13
ZfmgY7BwYT9eMidXixoSJlTYbMz+aSRHlnvrl5ZACRhQ7OvRSeBXJro656QAMc6ba3aBdNBW+jR9
1VM9uZr5DuYoI9grJyvngHnfWBslP0ofqUtNPP1YmdWxS0nsMQL3YMdLzabvPIZaq0gVDxxF2A0b
3G/NsY51zPfSbzgj+YWB5SweA+AamkfKpdiGVYmQ0uu/ygK5BQ6Tn/0U3jPsie9HCjMmKKSyWGhD
vcKPq0auYcLP+zH7MePZ1cJIPxXm/Ex4YLmvS3fwx4E1rBtHgIjZqccy1ebclg7yKlA+o81UTj2L
vmVE5L077C2rJq5oyjuWCweifEsgR60HT4vXKRYPwuudlWq+NoieeA8EGujtO+0DVkmFgyFu8+2c
TT+9Cd84ct91rotXZOpqnRD2dsSYd+5190LfVfMNM6j2gFbPYeqd4Y69gOAKfVXKAKMnkSTCkRsc
r796FhEoAwN9d+bIq0m8FyYANnb4L/GkWXwmst9OJA6YaEC38JkQgxMZXNug+XueVVRC6rFNvysb
KYCX5Q9T+qHpibujrhuf8kL/qr+A5jX3nhqzdTQX68Jrza2+ZFxV9Xw6B4Ph01LGFg4vfmUVANbl
WJ7cCUsr8r0P1532rV0v4vLW9e04lIcR09RUZRPHYI5QKNOzSqbbIapBcnXmFdTuwUyjDvKgudTv
hWS57O4U9rrFZURYQFbo90nqnltRPUscp1u7Nu9l1deHDGZbP3A7m82IU2yYNhkuH6yI0zEMu/Hk
sNTrNmh0Cw+FmqafSZwy+ZbkVnTWEsSSs4l4zbE1GdOAylolplbe0SN7iXPrcRqB6g+9qftF6f1M
JqQdUy23epuHu+LZMYA0M+H4GpZY++s6skm9ZjkN0X70Ld6UCe5aNeH1ghy012eFn8sObT/kiJnN
qBRS3m2Qke1htu7Jy8ksmEXS+IMklcRuDjn24V1eJS+FFnhPHgMDUsLbqwb2EF0+XBYX6iuU+1Ub
uuTgLpJ2BjIrHXHC3XImwpSCq0N3+PATHpJUwxEgtK1ySf+YZ25hj+VoReIg7ik2bzsMrskAvsqu
MV7Katw3A+t/hPh6B83hWxEWGJ4cJhWyzo9Za4ar3FMzzu3iF3AV4m50WR67EXBE6p5KEj3YDcxj
EFrBpajsC0WVbmjlN9dyLyMnOKPM3ubSuSQt6TzmKPEXOU2xm1yqERc93gwlGKAobcy8zSDtKA5T
s5x3c+3SYenEKRrq73hs2Bo5UHFPTphQ+nJdBLCdnLFM8Cf36RmVktpQBpnkzvhu3lcUy9m4j7rx
e414hgWhvkudsPVnUEB+697LJLdW4VD80IW8QlRDULaELdgEvflumRcbOpMgvQXFHWFVowkKhzuk
BWvAZY2Y4ImyPJGAxhJRkJroolYbln5EgNXNT8Gkx2XEv2Q7iOWK+iyADu3nND2SrG3dTYrPDNSf
2Js6jhj6FSurCQsQcPKdpkCJ5fZryxh7l2kZ0UMhAGMD4lctCTBug3ytrLnfFHO+JzYovSJA21T9
W2qH5G+oEkHKLC9uQJkcUseRTEl2sGsEnG8lzOGqFqyNQq5TBcFlikhEo8ebrQxknShvuAZ5m9M2
FmSKG/hZs5K1tIgsmLsOHmFNTWvljui8SDmO8htvuoABMzXrXm/4DKb4S0N+zTBUH10AzLfXDHzk
CL6IS/C2FRX6OM75woRCSq3eB81PQ/lzivOafC0s49HKdrO7siESJrCfnDniCKOScS0GcWeZ4Ogq
2yWYQxkkbb9lRhqvZZnzbuBpJTr1K+a5tarjYeVOHnjWxEJBK6Ir6vhLmJAz4KYCCK7NkmAUifQB
21AwA8/tk3No1UR3p9ihXEXfUtZsRUBNNiG5fKS9mCaZbezdzEjvUjyt66pkzEl933JjY+4Qlb3R
Czww9hREe4O0EzEWD7Yd2biK81UMvemQDOGqklGG042M4HZu1m5mVjsdPZSvorL3524ldFWdm3Zn
CIAiKueqo3b1ORS0MO88m3EhaQAspMRplFuZ0vK2dFiTOEI2zpL77rHBVwXXrsdxj+yz4F6M/aly
YrzOM1uKwXjPSpSvm8TaN4LKCFDItJGUtVBVV6FLQCHhl5L1FCPYEA+DD68YeEgB4AefIJzt4WgZ
2dcibrttWWj8BBKmSFZbKDdKPx9o5Lr2UzcJa2u5es8Dh+IuiNZGO4MpXhY0JgMWnFxlusO6yXHJ
Jm+2jD50zcHIEnfPsEmfur5+RSayADHxZXFI8uW0iNxmR+wR7pDNHbI1BGeL/WHrBuPe7ZQDAg4b
9SSLcpNI/cOg9eXXjQCiYC9lnU4vP7TSpw51PMUpsU+2p53TjrPDTB20KjJ0hRAfN41CxClj1AZj
jEWZ1YHFP+SsNY60Tt0Z6Qbj7o5p+Cov6pObGC9aFDjAhWYsfMopzjm55Vj/oBpqPS5Ah3zxgVA8
uk+CZ2jqj+0I+NcOM4M3SFM/MNlT8zjckAKAZogUhW2q83e04cX0ku4QhTxXchYbJdrUb3OOuuR7
UM/aa4e/v28R+MSpAiVhJMOhDAAGIg42Ti2awlaH/E664kCHnO8+l9q8keO8wReDUUnRDoTkVCkM
tX1XQvxg4VMzO2GHbxK407aqxoq+7gLk6GyOspFvVdN7DRNQr+iuYNAlm6GQl3YaHyIUNrGEPFpp
5C5Tb06BtsuMyCGxyzrbeJME4guWtLTdMeBtV9KKIZLS7t/eqN0YCDYcZ589JBP009hLuJXqWtsx
oWh8NGjlmvNee4Ddx+GiwQPVAOU4FBnRBx206/UtIIuk2+KIhhd0YsgC2ChvH85Ws2fOjk0i6X0R
OBzFDNiWSem6Pvg3b5sRQ6s3SQY3sn6v+XzO4JvvUhmRd1eUu1iLjPOYzuthiSxoWnCQon7vRixS
oiO1oMIHdCcWCqMmDhwjp1ezscA3VWgBkPXsgp4FmFgZ7ZHjZbxPJaQbq0Wng0Xf0UJxD87nrvSm
YdXYM/hckT2O9mM6IxnoCbIMbVzrnR3dYwXze6k+NNncczjwddxTpXvvuWx+EZyzVhf9pnGhoCPn
G6cSjco56i2MedU3J4VGM25tRUbF3G6SyPk+TvyWmeV7l2Rbt4cYSDB8ZZfPfS2/U41dU86ebOxD
Zv8kJitiMvBecYO3prVxw+G1lSBRZQhfKa87KgXeZD0Wz3rWCWw8DtAhYptHfRZsys57MqUESAjO
xzL52efJdULWIpDYB8V9FcgNzBHayh6YM+jlQ0Vv0v5eKeujHQSzoDCBrhqgGtSL6/TdGXme8mx8
E/kEL9HVn7uWYwvQXgM545pTPPhSO/cT6rKVnfM2U0/8iKyRfqJ4pgXGfcc6PuT1JlRBsVZArjeR
zQ+ZkB+rWjahrrb9aerFeoBDhFV0V6f6C4YU+vv68mDEDxYyp6I6BEGJJTILlszk7LlzugctvyRB
RWWrIMh03oLgcQd5F9T6U5YWr5mDGx2H8H2DLmbduPgJ7YRjRa8BB9QtgtjCoPue1t2rE+e0fzFJ
LEAP1pXhCcR8c5aouCLR21vTkSYbycAMBd7dttcyIoFleVBtFHLEE7+82BY+DRcSYh3fUcBr0Mm0
zahvsjpl6GbhaR0p/VZqCDcdmigiBawPah2ScKIPxkkbU7nWg/O9lUunxe6su4i2vE/60YaBPhqn
hrpUc5b9NbnvqWLvEtWam4LdBbpnwGpPQsoq84D4x3n5s5uDO3tsz5o+bhMlXzv65/w8FREuJoaY
NA2IptMDSAQSKlhehvfQm8oNev3hUtUkyEePk1725yzsQeTwd7vJ2PJuUR6WMN3j+qsKNH8CB/mg
twZaGyv7qXTaCTrZvhxPKc7HLxXnU8IybboYDD83oFnyvaJX7nsxodNdPJ6bMI9QenEoL82ZWacx
HfM20N4CPOWO2VKDBVp8QHT4ZkGv8Rz8OTgV4i38kPZSm8C6cCFtNdGF6wQnzKpjznxqhxf28nDf
Eu2HEz11uo+ujV/s0UqvTIHxJYfpK3g2tZuNV2Jb9Qc9mjJq1YZNsuWaZBE5tGoa462DhoJVon+N
ao6vwTA90M2Od3P0zWrop/YN2tMpalYmUwgHt/DOCCB4MxXnJjPa+sQo2s9lvnGHjR136kNPiGSk
BUKQjmf76LyekA6yYlVgZ7ne7pPjZD8AcG1w3M9fyMw7grVCX6qObnkwlqgtvcM6aiRfxsmkHdw8
IWHWfUOkAElq7dFaHOhtTxluTcG1NXrwb2VxLRHer70WOXHawIOMsG0PuTpE47izBHSwpiXkOCR6
HfP1go6ZFSdBckrQXhAuKLmxTMcivbuMDp6d0/UT6n5wYNH0L05ZIrRPZ7mybJfFM/ToLLgUS0Pn
d00IkqTuMOjRUnF7RtkDPNOa5ZeM5m/LnDGwvphQcfcGQKfVFLbb2dLeamfEH2xkS5mIccrzfnWQ
8Pf5pL0YhXOf9eSGoSxQJOBwRCgy86HRzibgGySk2xC6XV2Nut82zqYKXLIqiYBi5reyHY4euRM+
B33wJXOipWKG8EtbBoEVK2EH6pwsoGdJpaqLSz7IL6U1sxel1rhuO1DUvQT7kyZU6rTPAk8SeNqA
Hr+Q1GhsEniE8HHmK5b4kOIlebcdan9+Ym89BAUX4lqmJnHYMvhitfQt7TPKaPS8NREFnUkXay72
5B4oX02LeYrYVaNz33CWfc/qhhiSCs1E2+5aWkeQd412oZ09Flnij/FiJAoSThYwNMj5S4/DkDzb
QXulJgXzp3XQK2Ww7ZjXbQlHKZbzk5lCMzCMgSrOZKCqUKujbwakgHocMCoaD8N0MNdCk4bt1QN9
8AiQlJ2FvI5wmVWfmuohrAq6Y0AcU3THDNDoyRQsuuNMRrTZJvdlUcco35316AzmahwrsqzdbJXS
Wl0FsBvW5coCXb4OSYzfZmgRJ+8tipyLQ5LBnvBv9mXgXzRmS4rMBB2mp8i3EcaTJ8zwQBhivray
8NnjMObj6IAjNjUYIRnyiSX+FJTTXZyZwypE3cDza60HvXV83iaSZZZ5LL7jTsNe7qctnUblluMj
aMYd0IHr7CzZfnUO9BMnTka72hPx/KZtcc+T0tnDtYicNceRa6s5X22j+8XSgMyQAOT1QEtr5eXi
S0ZfeU3ydrpJkqNwmCuj+TZjg1aS/jw5YocykV0JYe+W8MD3bB5OMquDBzWt8mTyTjRCC7aqOfBL
tiuLKFAwKIf4w6gyAV+j/GUPRsKGpgcbTNGXniWxXVx+ngNxoeuWo4ut30Uu1SsTUQSK/8bUeS3H
jaTd9okQAZsAbst7VlG0ukGIMvAugQQSePqzwI4/5tzUiD3qFsUqZH5m77VZGBNhzrlZnixjPhRe
+i92uIVN6DnkwI+gGjmdUloxnZD5PDedpnPl4W9LMAjO3Ci6DnYp0X20gZtL9mV+zRitEkgCingm
H6Bb3FvAxUa2fYHX9qdizs/dVJRbwcfhpJU+1bNLtIabRjjp8Y5MYu/7OAQt8M9zYv9SBuCEFPtZ
JCJrzcSPSIcN3uFjW/GdTP1v9GMDc4nQY+yrXhOeDA9//8q3J/tqO8WFQPDc+wk+sH5LyvbediUs
VSTV+4zB5ULlCzfKGSRcIczzOmVF6HPQ5L59i2trqY0/kcBXx+Ee9Xm2n5hxEUkvsbbEhFiNYuDd
EHItXEQqjes7LJg0/7HKuMUmCYeAwWAWX3x6yS3aZHQsyb+azRLSXUYGAEg62bs/4B6f/YWcuPyv
nsGL8NHZSCnfwWnQiblkp/Wsj4yh7E8YusU+rIofXpI9SGPxKZnYjrJl2Y4B8apW2Bu7+Twzkg/K
gKVYnaG1yFilqzreyDAnvSuuBSLhlOjVksSMojqrccCBbOqNYInKw5vtZgyH0Ed+efUwrmKToh0o
K6y0GNfzRw4GwMjtGx19O+Arp3m0RPw7aTruQENvI4H8IOXe2yiJZYEtdrQK4RfvosblE1lSqLh/
abk3ncUEn1FIbTxa8ZHFlkB1h8qjV7P3pAmTFi4/dDONdqH0GJqJH3iS7LXwIc8s4qiwr7qDqbjJ
pwXkHBgvQOgLCBj1sMULmEAUHqpNU8i/TQHFVBOUkcZsFUMm0vz2D6vHnETONAHZwYD1vEYEkQHM
Cdj3HuULWebN1cYskxfwo4n0LLB1eRwmv4aiugfaHdfVMNJsSXr5XPC0McLchh5PSt5BRSXhQOy9
pL0ifjMuY/DRdnijbMBjqNJj2MCteipGdByh+FN2FaZE2f2Kwx9JjR4eUWZwKqQwr55Zvs2Sz2VK
2hP6jGS4uWH8SCQTjs5U5kdml2+GZx+Kpqn3Yc/Gt7m71F1IxUfyKaL6DzmphHa/dwaSFCTkjht4
J7uZz2buEfxMn56or5jUCBKZUfmluOc3iL//YNjNQnjvsSCBm5/lmfvnUlSiJ8yHszol08Ob3H8y
CZJjUoBPZOuxsNTXhpcOt8rzDrqti22sxrs0MSz40CLwJBgw0SXBZArwuVtpVpkoABzvqeon49eU
MyILYuopvKfxQ4f7NOC4Z0FsnnIJpDSRMQHDWuPZI2PLD0+lssA52ggj3O5dVMyO57pfG3N/I3Rs
15S1s6tUCn4ubk1m0kRxDjgONijR553pYh3NA7N6WEh0VpaoAPCJEcttbewkgXIY+x0yvpPw2vsc
5TD9581CfOs6v12pCrV/FXySV5Oc+8k/Oh7tFfQFsGhZvQVyT5peeremBCNKRFRV2x2ymT1bjadb
ybnYMj5zVr3GyjhjIDmyrwf8OGt+iMG2mOt418tzk+ufHFcEtRX2owohWJp5nsND8pxN3iKD77r8
lhc932q/U152GD2SVSXJ22vHZNwLp5BLh5q26wk6mAiSI2qLBPa8ijbd65SJF5w7X5MVdyuhvKvD
JG+DzAm1FDPiNbBHtE15NzPcX2k/gL/qTa8wmCfJag5uFnPxACR6AI4Ul1ORGV+VBSG+SQSbWFq6
hIB1EKwADRNWFzkpYFbhYy2K9CMx+jt7Y3tvt9mvdAbxxtiJEU3MtNZm94xgvXbVtVN5unHMFvFJ
weRUmF9aZ/cJz/lmpONDlks7aDpQCDJyxyJTXWeXOjQO5c00YDSRx+ljd9sYoV1ewH3fUEo9O0m8
r3NwhuQ5fyje6DoxoaZ9+EsvS8poSxqhazj+lcj5dINoQ26spVXtu/yt7+dbW7TY6ZhJ2aN8NeZT
p5I3joluhcd/27NCPFVdiuu9xyyvTQ6rlBBwMlJdNzwVmrUtBkCusenaW80nHNALdPhmy8LvZR6y
6uS28qymLDyK3P8DEwc9nEWhWzIrXw0l3FQEIkvWunoX9kSnSs4wORCwnGupkeRF6GtiB4wuBk8q
VQMGEdZJP4CpZhjus+ct2W3xapqxN0aNOtRdeTDzhjMJ2daB/ncdoTVbJRrP+SiQ9pgT8AC2JIA2
0vrumcUhkOEvijOgbqIJ2ZKUiI0oulZxyz1gzWazK12ftZ6xM1xTbGQ1zdDn7b8FFLRDKtEXyvBz
bBft2TI5RTddbV26J4UoD3QKW0qKBFR7invKN+5SWHuhkUEmc0jdyD2GhODkMEZi3GicO1e+xzEg
ZJNQ3VXpB0co7IxP0MGkBNMhBYqOKSAtIjRT+gvqszLsE7SWHllOh4AYj03ZGr/rxNer2m72OvPO
DHciOgFutBZN+moc6yeLsWcEs2qtamhSGcOBcxqkb7z5FdMvELn24D6PnlhZlcY5Xlru2kP6QPux
iSJO3qwu4DtpcjxYjkYbluHrTLdEAoDH3WYAMcvxCu+cycj8t0ytK+fxtGkRZ/IM/Mw7/72Hmwc7
DjaNorfsrQzyTdtStZOXNiQ/AjduNkFT/Q5KD9adS3BWx9KpnRAi5c6tNbLHAMhgF44pa0eXKWRh
zPmeEU9pGv+irhJ3JrJW6+9L1qWFQSG9pAFYA4ZoEOXECd0CEyZACYNXltwcfYKtDjeK3E8V3HUg
AxsbahHNtn3JPGJrexHv6OBerDL4NaviLyuYbNXDkEBBUmyQqp/oo9x1PTr+2oyrP60UL/h62CE7
fABZeu6T5FfoIkVIlckmvwhIevNjdciEsw0sxnJz2TwxBsfE2O5lUaLtcSKErjnxv3+VY+/8ChRs
Lyy2FYEi6ApK5Mpmisjuh2FEaIKCBAa4zZbH1W1JuDAZqYmo2aKxX3IXozWunYzPffcqYgKI/YTT
u2W7bozRI7Mt1FZLceoGX9LRl2RpV8Mc7YKv5kNtyjNgw39p6/i7bux38Fg6IG1JQ1g5Epc/lar3
7DM/KcyQKI0joWEYhcFsMk1rHzrLvuJlVsB1BGgCRRNpsy2bl/Bmp/StyH7Y++RzuQ3BNTD5x9nJ
mNGM3GrnScbjhEpslQNIp+pdNAo2XAV3eI9kGm3HnEjOHEYQLuDqUDj1WaeUpSULpN4HSQV1BpYz
uOtcjM+16ZOC2UtQv6r9xFTUrJrJ0Csn7C8GgvTOYO5pQPzPB/HWsiRnRfaRJ//sXseHceRKH5Iv
mJYY9X0U644f/eZB9PZRCvo6LKSxalC6wErP/7UNaS9JLfalOzyR0r5Bdns2CrPcaU89c2UsON3l
7XKtjWic3xMUHNIxeKAH0lM1WXVzczSGZfdMqHTZJwpv7YgLNUk+JtclcVnCFUysLVv6R28nf1Vi
nGccIChR/H8VkGrJB0H1iy3MrdEq2LTzmsthw9o3XLnLENmsfrvVQ76VLjkV/asczYsYmXHoyltA
FvEvVnpjmKCjzdTPqQ8pVTXARheUw05A295gJmWjkRHxCkcEKhfkBVaWjKC2cRTw0EjvV5hQamLm
OWSTIHDFSEkxZyDeV5m1G3sleZf0v3zAqe1G+UdA3shh5898w56WIY1SsKrD9gvj9GcnY2NfOZry
ogm3GdbIdS3EV87yaDeI+X3Grb/WTLkMoiaRgIBTGCrrl9L9U4QU0ZK+PHoNqivGQA1TsOQtUnJn
oXzaGDyfXcT6RU36TQ2s0dDrd9tnJM4flRWFq8Lz812r0e75esG4me6JWXx6SzPjGUo6Hlx+nnOo
ovfvfXhnTD+sXkPmLAnBzjCemkr+Zfv/xk+t2PTob9aCApr/L8tWnllH2y4trfVavzVO+BRm1i3x
IeZXIeO7qvGOtWPZLAX5ADq1WexnQUPLirfZcOyejJglF3WrTTFDvjAWKeDTQ3K08+ytyvlEJCFe
yzRwFTHNE3EKfD8Uh8m6mMRHWBj5WnP61YP5Usn6z8AFvonj4CFt2nQVjm/LUbuaroGTL8sIj1uR
3Y7j9++22yRbK+jvsD+7oH62e+ZrqqzArygkw4OCKkrTNdtFvW85aq51W5MJ7JPWZbhEsBHWlePj
BXivNNicWxbE/0Qsv5gWPo8KbE7MPHUjHUAURukYh/ZqOtkyGo7yzUS8EwvfbOtrZEl5b3KN1O6X
Z72MNTlblt892GipdanG5zTYe66IL0EgQLZqMs+ou6O8SlbRCGnY13cs7sk+6KO1lOl5JIsE5G3C
o2IWm8KftwQqEkz2I6gtn6kzuauoazdO1J6zeUIj42xdn79BW3Kstu2liuNFbIlRN+/6A6kk51BS
FDeOfbCbdkRWRk/ZhVDQQ5I1kBLczQlpDevnk8nPfi7FyRQ63oVVypTdYubrtO0rCUBfqMA4WsG/
rSYJDhSDDIGe7CKikHMtzUoIJQOjU4M0Ed3VJKen7WVALdcPqToa4bisiFjBSOsBViBZh2WS7U36
ECtLiR6m/F+rWMCl0cwtwFKuauHfK7T37pIi44YmXUXYvjKAZ2Y681gP4qvtW/oJLZHltdYLTgGq
jCzbyDx7xufyTATKTP0umSLOL5HtbIfGA/WtmZ5gxbrChCCTPqK+mGtGDW0ef7RzInajnkGSZG91
vmU/WhwVEfUzW7ezDOyTaTFyE/gUqFW4XEXQnss+20zGTLaBht+PSyxdd2puNrZfyHNdIY9VxvDU
IOvfIRrn+DNOmMNZ15vTi837YvoaMa8mg7aOq/i26KFrH+WrbMOnOTAoYrgHiVZ0p+SVfk4dOtcB
CJ2zDrJpKMNKfVnOLPZjkFdrPSGLH6hCudoLE901wJs1rsKfbazSdWZUjL1zUqYMHzlAZqkj6W/T
SXjmFSQ8A2t29y2RHmOWfAlSXrbN0lhJu7/j9Aarz3pyFc12tSk7tlZ9c/Ed/Wn7ejwozEND3E/H
yms/2qi8iYJkoVmB8gT0ulb+ZF0bd1C7wMiWqClrm00FaSTojjGpyJ/NouxH47tWSQwG0usgjWZq
nQSQ8MNpa8/ldJqrN9epxt2Q8YPGanAXcAn2uT90G6f60+HuWYHMevWC+Uc3tggAA/7g2ZTrhiYO
QaN/JD/xQAf90rv2jxns8HrOKXTA5L73U7jXqXxKW/wcXAnbaLTeEm94H1ocw5R2Kx0bDRGr7JcG
aIB+4r9BwPlHjvgnM/Jkneb9jeBxQg2yNSdFucNCRH4EH8iVoXkTWpTvnmWtyf4FYDJSyLbyFEn1
7vnecEUVEa7nnrlH4A9rgAOHGvrCFjrNiDKqI8egS5+JkuU98KdtUJjUqTgsA0qI1eSqjeCkXzVU
B5Rk+p1K6hhmXGRNzG06mIi3M9yB+0pPyCStfyzeOKZSMpo6911bcmUIJ0MkNT5bKcNOxkXVpXTC
wxjeDMmOSygshuZXUhA8nrsxc2amjANYHDkRsWawMtxGdW2sZGG8C9xNEDLqrzChvHaC7JpAIiR+
BvY3w5SDp1n9z6CRNZcxI6SQdMA2pMh3r2OEzL6XADaiElp1KKg0BB8gABiWn1mroaNVVd4SRFOT
RF4JYTHJwv/YIyWiXCXbrEJIAGeB7RMakzUymN9OHxBGxEdauMuU8cxoMYGrzb8wIj3d+C2Fct3F
At84tzbWSdjOpLCsm2Ckeh+RQDg5M/e5A+UrhjvbG2LhmN2tgzDchYa95CrAuo7Ub40xcFcZzZdT
Qsso/kFDzEFfWcmabDrQVwQmbTM/Ucz1KZ2W8rk06JUMzSZDZekpIAh7rYqJua/7GxsLcSidvsI+
oFKPy1cWNyyW4CD0OeJEcLljd0t6jyrQXDelvmFOKR75nD6gQbgnp8l+DMZNh/rZV1NNB5QSFUCm
7VRFe3oG2Lp1+jEibjnqXG5LCQkhJzy3lYm5Q2/hn806i/aT2xmrepH0GM57bifVnnJz31TQEgbM
d+yUARmDjvJuBcJGKNHJ6yDykHOVmYz3Bu4v2RcETKOlJ2UiBmUaZfopRdrJYdR8DSg0+5jHESC6
jBBWeiI7pLE1bNwAgIZbEsUQpOVzmXjsgokMCxL/Z1Y4BzcvJwZByL2mYCbijtgrpfWX3xCLHQzn
uIhPI8P05bP/7KZx+mASxPNHOp2+pAQuFH4mdwRWwmTO3vScdttgXGW2S0qLCi6ORlxVBPVxGJDZ
sLTcJsmgLkHZ7eE6ZHugIAZCU38dQKtYuVYR/4jRk09i2pjRkqyIUGROkvI01a/prAxWfcAlq4SY
PkSAlkrgPMtvu/NTE1nVfoEuu715Rt9TbQXoR+Z8+TbtIirQmXGsbspj4lYHfg9NZAZPu/Yd5jSL
urjVrQtzg8s+C4JrS7W+yGLcU7OsBZpBPfIExSzL1GVbugBrNcBucoRWDhCfCS8O4gqb2pWkOaWi
nxX6n7VriE9MLyGicR3+873SeetZrzkZoKJx8vaFQj6QztPVUOm9NF2mO5LUSx7DJ628lXaANQxB
b+5CP/5RFrk4EslBtpZDRm7AuMEyjZ3lElY4qfRY4hWFwbm1dV9v9hKbATmmbchzp9qVQY+RE7YY
ZyejT+/FHKbcjtmyr+QNCwQ/aOxg1q1ufpmj96dwcGZnjEiNyC3OfE9oKz27OsDwn2jyMaQEDAK0
SWZZA6XeUvsqrH63WICPWjrb2LW+J5i/cU4891R4u46rdW1SYHuG+tX4m3lYduvS75A1awsIpYF2
WFMgW8xIVlP5wh4Nl/uyy2wn+SXLGjFoiLbEaalOnLIg9Shr1tb0Fdg0XSneqFWLKoFtwvTpkUOI
qEu2DPDyU6QahCaeefC4tEGLMaJlCL7tPGLtspk9Y1ZTnnlFGpFHqkZ8zkiAE2NTWz0dWMgEFjGh
s69GC4R4CKcU3vY2AQ+1AxW8mztuhqZvsStBX2VtJvJ17fOHOZRUNnpT26x/8ae5cUZdMuc0s/pg
hh0OnQnAdsKftrKc9Iq3pWjQNNq5/QdUdk0Y14l4i2c+a/PedO410z7mSyrdoKEYd41KXpUU/5K8
vSPAMHWGSN4Y5A0SFKeIy2WCwDTU53akh0glRiR3m3SsNUSSm+x1+qvZ2Z/NwIfH5LfNmbpYkbpM
hi1Bq5kuA2hKsbyXH1YdAJwJ0ysjZR/dlJq401E26heLWm+NnB+iWdA+26wbSOcGboUx8wV33t+M
1O6ji2+KXtjewzMcdgxTcR+O4MhBp5xDxv8HHA+fBtIx5ESBncHFp9AAgNluzTzJb7HFylbnyd0y
Ys89GBXWFrm4Rmc3EKtQMFXJO5k8VYKrJo/DPVw+3leiTh7jgFekH8wvQGEVw6PkhNqEPB8VIeB1
28cYBQHVU/6oXXIR9dSem6iHWB4204tyW4PtPvMRVrUnrljSJyMDTwk6ocnqz0UBuDisDDZIMbnl
OPR6UnulLr1t1Wd/y9xPj14466WjzA+Oh7yg6odnuh6JLGCs1qFrpT/bnKDGeXQhk41OTySk85O4
R7OCg12TUBrk8je6wPg4efriRaFxZ4fx1QiNpWb5aiD4DGd3eK7zxrx2KWnkA5PtiMXKoY/GS0tk
6SH2yB9rJWOcBMHtlgkICsU8m7bDbFSnHsSbjZIzLg5I4sMdW4xp/T9O2/evQBnGJzlE1//9c0me
1b4UYXHIrnRZ3Y9WYPGZUfCDKYCpiwjn2dUoiXJT77uBCKVVb8d75snw7pIwOha9TPZtSPWACh2L
Kj77TUne7R1BIQkcKb8P5xEblzz71YXwhCj5ra3BkHSF3SbApZhGB5CbJEcE+ggGYsPzXH6h+ues
QwCXG5V4mcoZvbyz9N+d773YVfhTwkyi/rHnN6dgYWBaeXqDxDe/VZxuY1r2z+noi1cIud9SPtab
6cOBdfD9r9TAsC7jRDA9qIvpOYFOYBMocfI9VIjf4dH/35dcezej9d+ksocHfFUntqpnb3lB0FEf
Eft8mQglgI66t8gM6rMzgVWKNTI1KzwrQ8TQL3v/NjgOpAEdkQzYi3NUQcAnsfWlJFtOrJIyWFDM
aPFnv7iGvUsmiuWdrTnyzjzx/GA1525a+P75fy96yIMzOD9EXX46b/FMMKMMXABEY+M+V7kSN8sX
B5Ig7XVVyvGQiqp4bXC355Em2Ww0i1dwJDc3H52nMCiSm7CHt3bijRemsg6yN/SzB8fkUUXv+TTr
527yijVJod0OsIV/JYwQSy9mjm4InhuvjBoq/eiPxdMbuEV5coGzHPOZDG6/DYrdLBZYHjD7A3io
lEpzyfyiOjlkC+m6ybgIA1m+YzA71UPo7XOMHpsySa3PFLP4qq4gZ1bYTFdTaIXo6zp2V2n3KJzg
9zcoBIHeYvN9TXO4eicgBT5GYkb/U4jkEpxpdWgTKzt88ze+X77BW//70mIFsEpTOKgMww7GGIZI
oVAih+XwGk5JfA1Ctl0e0oeNcjsP+Z6Z77BGmIhpxPhmt5JYbC7po3D7baIadS4dr73+7wUo7cqo
2uXvWx2twLHQiPzfS7zIU8fQvEp0w8fqO6sAZWxHawTNQLgONOhlp/SNaizGvr+gWdoqpCW3PFXL
X7c5i5iV48qsMRJ5IYpxpFFFchFld8CSHh/Id/JOBmErwfb7l0NarUv8tOsuBBhhjTWosNjmgvBg
XHRN95gK5HdVM5Wnb8qtIaIvGDzN3nID6xyMM3mfxofdQE7YhqD2XrnYjRXPcv+gYUPHko2cF0iq
mos3nSfyHglEZjhrasBqNbjrJ99hdjazc7C4bb43CW3an0rcyjuzaGB+5uqv7XhXv3TFozbnj9om
k4aRjglPhYTEwCQdURP8bXs3H//QG385hSVDjxePWW6Zue9WrszHPBDnPBkK3XHL5DSoSMQZE+jW
2MZZLkysCiN7N5CCfBywEFA2JLQxZVMvLpYj/BTkdtpyn5qGEDC7pBIvsfWt/apEf7f8HL5fYhMJ
jmo1yFGT8mMxCw+2uKKot4/u4gGPSWVCII89z7JmIpDxq+zy/vO/w6LAPTCTGjW4WfHGBoY5wYK6
aVEUkJvaDOvvd96cIXwPGdlEruMg8MdK1J7ZXcnuYEvrLceZxPLLAdxlIPCteCSpiASZytrBI55X
18wgPj7QiT6b+G5IaWbi2rGeRWoSntH6RmfLxvU6ZxUJEbaJRThXzwjIE0RmRMqjmDtqHXOBh3N5
rRPDInfDT88GqopR+eCs5b4RNyEt+fjvBbjcE4FkyIcrgrCi9j4yA7kT22wyz07DfTfPnzBSnUPv
RaRPUPoxKfPv5ZKpMJqKzM1obgjmzMgbbPUxa5zijTcqOcW2kezwBJSHorVOo+OYbxu37L1znLbz
Kqij7KJr2SJXdD/zZmRACDaUvZN4kSIeXhtfkjUxU1f2rvNupRKvIFeqW3nDHqRA/QOm3MuyWUh7
Q735pJg54wDvETvIh6MdMva6piDdLXtLnbm+tZP9Q1pjeiv4EMXwXr7mwr1njGuPEPnwSxHu/e5S
Y5FR01U7ZHJrYjOLszMHBY1ogK23HAVKc74kEQZS+tgfXO2sa2Arx3GmB0Luzqld45FRFens0WRv
ct/37nXrMhMeO8nwtpV7hRL8ViDyvGEi4XtR5h+4QDMJCGwLBS3ChpV5eZFJgy7JJ1bum3GTF0F8
Z6yHo5RB1372Ju9FplqsA8IyAM+U+aU1ynAvU59SqdRnwo/oUaaGpVbWT7c8eMO8OF4rk0TWYkQm
WuaGdeEp7MLkrTdr40ohOrw4hqKpbh7DFNjbb2SyJRIPU8805gdoe9b6+2NvFbNiudb/8haooZv9
GRXFr8dgukF0cY8lXjkbISTnRIJNrsxodOvs2i5IB3yo9vm/wycHv6DQsj8zOHxh6MooMRo71DhJ
/eRaqM5rQHcowKafAsmH7YTFVi6thFbAsGZKu9N/+F7sVhb7mPGYlLl5r4z+j1Ugy2pix7rItDap
GKX3w24JnMN5jTALbIOLddVvPdweoc5PYAOq+5yRsUrCMgTfAaOBZ/X//MZBi8Xf8jqZVXlVECMO
snSeBxvbUScr/EL1EJ2T0Tmmovi2ITPIG4T9KgITOkztUcZXISZakW7HFOt/jcZkhYXM3ny/sVEw
PDvmiA9+gRpHYnL2mCdLqjRw6BzYBKyokBY4ITM7ARy4HA6MQc1uumiXCiwTEZKJrvnd2VzyMU3A
9wmlOAt3VMD/bCsNSQ0OwJXMPl6DPoiOVlIZ5E6UM0XxiAFi6jBiJ+kneQ/jD0KLssVr7R99+pO1
OTgWzAdejBJYFmrABd41IEp6CrqQhoujzwidAqe45SH0KMyTLpiQN6CqdAK4wmIk+H34T8lMkFTH
cxAUSC0IFrDO3y/anui/w7JiCBNSJudWyp5eGt4+cccPNByYw2TCGRJ60JGSHi1zYBOAxipxOwk9
X8blRfdBd+oZdZICSJg4a6jplC0jvdzJbmJJSTWoiWI2Q09c9N1Km2IJoC0/CkBsV9wl1alC67Pq
HGHykCYls7p24JJFQeHh9tsXXTffpnopo8f4Duwn3Nex5f7X+3RgtV4r4BeLqfENuIF3HSzRPar5
QLACaTXLkaOT7uSpvt0SvvlEvmN/9BzYVlUi9c0cM/TEHEX7vg+CvYHu1Vwt02PGYaxiojLfqNya
DipuLi16gGck4MQo87v2sYMOXVaV2FetAHpK8dENWX8JtRjpxYofJQfPBkPT+EZB0+4KOSdMpwQs
nWG6YHYx9k3UeTsMIP7zEHBAzPnS03spzaZYkLd2urcLsemj4eDKIXkmq7lEy0cLnvnruU3lpZNu
snOQqd//+851Ov7UywmIfPc+ezY15jer3UgSQDu9a14M5MFthsmtko3emMsjY2HkOBTLl04xJPvJ
IGUYqUl05hctmvV8I9sqA3uBqtnyOkXFVx+KvIvQbvYMBVPTRqYRz3vRIPrG+ZxfWHtmx7it3sFc
T3udBM4pK0V24b9I+9s27s30i2jjFz387Ll8C3DKHXALFrT+YHCCCeV8Q97mNYPgFYoCZvHnOCv/
yauZX5hMKmOMek/fz5xvN9Ym83v/SnhRdUpM+1Vm9mk0tPk+Iqja9WD5MdHKJ5dJtS0EmC+q0v8I
3KIoiw2ZPIuKF69IiQLZKuOf5Qzq1gsLorHNlieVB5aBYKbJ+OFXXXLR4mvxAs0iTp9wfYm7RVl6
FzmqvrY66yKykPn83z9GHgeYyavBCpF5kmtvm+WyPKliyFejQwDeZBp7MxXOTZCnif8tdA7ZEDp3
q2t3E83ZlSnavmuz5pIt3JKFon72pTq4vqTkgW2xqQaZwxCM86uBRpDjbAPuVLyY9RCcMf2Qhc0c
+3Ma/A133bYMK/EgrMTeqx6zwH9hEFMaXSZPtWd7lsM9yOryGFDLr6whHu7fL63lXGOz/GsW88Mt
fXbeFJehpe8F+WLnYergUHkobcKpOaeiP5NdXp1lpsKHJ8bd92Uwzi0hVN9PmardD9hmT8TBuDer
z/OX1vN5M2I72KAFdvddrXJiWTxvowFAoWsmbkpKtQ6a0Tv/B6zVPNUz3qdz3ViszMOO4m/GIwCp
rHrO6tn4ZPrJzsIT8V5UpJ5EJWaqVmaLk0rGt+8X4VjxrY/diQxweWTpCr+9kdBdshFqZupoxBp2
Zjx48qgl8ug5tJDoWQqtb+3PLQtDPNNZa80bIw6NrTGk+bPjvhQA41B4C+7DMb/0bEn3dh0wTGna
nBI6d62zIl+Y/Rp3tWToNGVJHRFyYYidz6G9SpbPNB5YwA0gMLaCskPGsjvNKYG9enkRqvjkUNBc
OSlpVH7d7sJmxtyNDuNlompQnmJFSkjNrhlVeMB28xCdFZ2VTQfoIr0+dXhPV+nyJzmLCK/1258V
oLmz56jkB8GSSCTJJz8MwwDIBvHUHskQylzTx8fOqGnngwBC+uoU91G4hJ0V3tYjdnUno664h5a4
fYOg8kGrXTqY0zlViLbq1PX3fc5OQBQdjDVZvbWqHeOj5zWEnumhXpd9UZ8RiRHQG87j2qB3WjWq
H3YNk9OqtstbWXrDA9tTs1/QMEiH7GuUeg9GPN0PZ2aWkWbFX0rf8TPHmzQaRQEQL+RmBaRkgPYG
Q1m0IN7Df9nkyEuftD6OC/ZW7HfnYxWhNCullWysKWjvbmf6exN/5okkBmAXU0xGbGesQUyXT1Xk
BRsjswF2ySBYfX/rioE2Y8oi2Xx/icGGE61KmPP2SCsQIOUbEoiNlRLYmvierniOGbfb4aaGpX7O
Lb/GP+0ghRUG2unIAUbpR86NYxf0A0ldCJSx2RIS0N2HHqKYE+P0aPrwzXEpK3q6vY01B6gTFkX9
2rGluFCuiYvnROlRJ+UP0daHPArT+1xZ8YszJlxAHemaVoFksLZmeTaTvt0licc+PhAbZdrpBypS
wBQING+TNn5lguiC0vOq++gne8567iFCcHNLjAwgHk1Mcqfw5/xC7M8VqfsyT13+limmE487ZWNY
CENm5XQv33SltjiOoXZvkJLcC1owOBOEWF1dO2W3H7ItRpXat9PdFbnzlAefkWdQvchx7dsGCeSp
+n/knceS5EiWZX9lpNaDGhAFa5nuhXHOnPsGEh7uDs4V9OvnwKKmMzNKpuoDJhcQNwuSFmYw1afv
3XvuSdNSOlaS/wcGQoYunF5oqRA4OtT7Io0s0JFqg8niqjYtU9AqM544tczomCgnrZEPbuHFLJjm
a20N49YMcB3zN7YMyrecaz0iD6aDlp5V85FGAe4X11//ipNAq9VtNOaW+1532NRYp2kmg2s0xvdh
BKtxx0A1unspDNXfExwa7Cyi1FS/tra6n3yVTbvwzQidNFzOemkmMblTWu6eSTqN4IOrADg4+lZ6
C5hBjJvaRZWDMD5fdBxddnduG7zvt3KsmBTixl7WpSMPRVw/BxggT9F0sWrr3Isq25XwRIiXWRt2
Yp75AnQghqZGJj6+dFfWFi3H0vqsddKI+rgLHoaPBjvH6h5rp6jNuNcsgnxb9pgCDucgNeW5NOiR
wXzymYNqz55M/QuQpPBlbtBv3peVDj0e0cEqjUBn3a3I2ZAFx4Z1Lcl+2NA9pIa2cl5roXP+42Fa
inYnQDP9Ip/FauuuC8a4OHkSbx1Y86yRxRP8/47xizIsGyAtfKDEiAlowWvdZfOtY2TJpGD6xzYu
fVAEEa7XsHhS/XGnBBGqsARGfB2eMPiHl/slHigIrLgw9niSlSfEQUSac3vbwYcL0BwdSv2lx3gT
W4VcIC3vabOJddD59I9gXEERwPa3INAbt7DiEj6ttB6fS0HDfRyadud9lV3e7qpSylcm1HxXnVe7
xnhaJF764DrFwVIDzuFVNq682BUov8uKhIa2uibZore16ZxCZkKuGnxeLsHbRMEOdt0+xnFLvIYC
zK5EEuAEZr1rHKDyBRnPR45d/soX4OE8q/F2iMIx49hQDQ2leq38pt166KvOIYfjeZK40NN6Me7j
0PumU4VmfELGByyaLMboz7Q2cNAONdlJ6Xdmp5ZgWQDXKkrCbIhqmLQLoR+EAtMj1awphXC8maFx
ArMqzhrKfk3EWPmnRwkGWUNL8pUKneB1zG60UO23zFRppvZJtzL62n5r6A3BnjSf6KdhUxUvYPDa
ZT7YxkMaQTVUGJ/voRiAgWXm2YTJm6EM5bbCxEO2rL3MoPw8KPigFvefwohB4f2njpYf/txuKSQy
5cgM9ev9IsIKxaCNiml6qumd5DTNZSvLYUhZyj3FYnqT6aheQnbsJqoBmrKDUy1XA8CBVkUnNl1G
F8AAvWg5p6YgwCdVST5n/g/HLkeigyXfQTNwQGJkzyIBosHqAnebBiPpRj4nAtkZzH+V7pg7/UEb
EXQKnXKob7YcTqO9mKqJsuPY41bxozUlaMIgIVMuVygGQFQQ5iiP8UD13TGf3ySwfFdmiYLdgJKC
FcL+KrHYXFpK6cL/pPUYXu8XxrZiE0wvyM4M96J+9zaWz1Dx26tp4EkM6NhfUS1zupyqsriHr5Jr
/YyE4/RnjBaWHnsdn0vMBAvOtT87chkfW6VZopaDsJ14LvQwy1rhbbyYKM/shHA61LKLUXW/iN3J
SNDyi5eFaCimEKw6N0vyJhY9SId8+pLkcXnleOV/tC31WAUHCn1CvbbNIn0qIyb3KA40ZNQhokJw
Feool32vYFqoiUujzyggwIxTKosPvkAOyD+SFtxgi3JwCXnVPPQF+vPYLl9j3G1zI/iqUDPviXW+
5xJkKv7fex3c5vXJRR2SwTl0BeKtwmKj5MClOj+wLSPbtVGd0nvzlm2vRvuydyPU9DZC445Vui3S
PTXHnpHQCkasuw2mo6s2BvmvHIg6ROJC1OO4TJR81xIt9yrUKe43dRl3UFzEilLf6lEd2PvR6Y3E
nfHRe+YOC5bO//9LLQGFdL1bPZqoJSGbpHtdSxWA40ur9LtZoqIHGIZce7QxJy0jWWur+8NWz2Co
VdoDGC54iA7TdDPonY+yaM+h0ebPXV1UaxKTkWFXMnoMnOGHUWvmqY7NdIb/TJzSAXdThqZmk49I
9hZN3ifLeFCPzIJxhkx90TKv6+sEkuHcyHOK6dfXXreSHWwiwGShzW/xpbJpUz7OVGkOutsPgAXp
haaJNH+o0fBBfVreJKpmd6zPLHfkREoIooJwvnNts8AoI7m9qU5vnEYUjuUwMp5EzYEMGDIuxIHO
czc6z5FiHJuRoN0aapYv9JXfCPVG3a7dEFMg81dRXguXiYINY+Ba5ZMMsnTjH1rerNuSolE1mD44
VTweWmFjOpre1tTu960DZMhAQoccttFXhPp8YAvBGZj7W5YeZxcw5l34o90+qPRtKky8LwxxEbBo
WOT9OtL3tFjS5Ygb99IXXw4jsDmckO6FIgA2tW2XYu30fMDEWzWrRs/DI4Cj8Oh4OZPSPx4bTfRQ
0bTY3J/64/n7T3kgmakoYJXc1OtWwGxM3E3qePrjYteAtm3L+4wUX27uzwdW2zMk0L5UXcbKZqAJ
ve9RL+8Hq9a3XiO0GwzS9qn5UekoBHEQ4NSs5HDhnWZa56jJjFWtOnsZyCRXuuFrCx5p4QeES2uu
b0DFrjeYvjZqT2lROZl58zzvyOYwvJIQ7lFnaMDHcvchj5Dy6MYnKTT4ZNRGPOkRG3zY1RtLA/11
P68iyRfbprdXOXNbvm6o5mqyEw/3pkSpwv0Y8MTcSkOR19hba8/wqZufxaC1c51Q6bNm5ckeKQW3
gwUXsqVXd790ag9nA4Etb/gTbYGtmzfu0Z4uSqsS+N3X+jf3JUGvvp6ri1+/gkN6XXcqRvD//t3g
vkZwASNlSFsXl94eP2l46Nv7o/ulJLt7w3ZYsNPkWoEdCi1XZfV7S6vyhTBwXZJXJJAPVMaOtvm1
JiX7fH/qfkmINebLD27nt1+wPfmkWeW5KkBvO1PwlTIaPsSV5MUZy2bXqq1Y8u6S1Bfq3100lG+4
l+j+j761Lc00fRsWyTS/zIWlbe2quFCs0hm2dXGrjZbT96iJZxQz3GGKWjyFdnYbK2eVNwVJ7JZb
L7FqM9iG17eFTfcrKnXscvZobzBW9+o6yvaopOd56Bs7mZToHWWizJKh8khnqljS6VV9CifgBKZn
cuOT6EVvWfmGYzUZ76ocuo1RvaiqulV84Fm1lj9AZKnnRsEjkKMMvQE1MUIfsYwRySMuceTPS9X4
7q0XWv8cTXU7WicSFyD1JdJkERFJE7XRztCRTitqtbMn9zEjLVIPk2RaU9Go2rQRquCNYwXhUb1J
O1g0hG1RFhEQvEjhoWEEHauVEn0YTII3RugAumMyjmhlEdiQVK0I97lLuemgmWO4jaGjAKYImiXf
q0Z98TqJpKkOink+oK2WfEHyjrwx20USbCrGbCjdfsYQ2ZijlozhLEz2NLp0yN7l1fJKhuHTHyTP
cE6LIl66ivMzm7qfokGUz4h/3mgV3A4OhsuypmYLAs7Inf/Z0/82qTPn+IOZ0gAprtqsPOG4gmlM
e89zz4OhRAAxHWerWvE2FCBLGIAWu8Q01g5MlblTlSBK+gM9zPacYl7LI1HOymKUGFNtHR1hGixH
k6N1gxzN1WqAmBherIgCip3sh+/RtvHpxyKFmKyfYnjzkL/NMlUrjkOBVNkXst1I7MhJhy2UBuSu
r0V6HSXLRcg8txC0wiYLvEumfOulh7rJDqVfd3NJnT4bDQMKRsgeSf9tMTRflUeMAzU1gN3cvzSK
4R5UUhsKpwGo0nLKDwuc2lQzdCzVnrxKbLyBjey8ybeRpq7znjQJ4dTKKjdVsD5hX7LgY+oyodHP
ZVq+qyoAiaQtAb3ohbf0RMHvoLWpaKfQjot54KNhtVBJ95Yh3hW1nXtuHc3rMQIerNXbFCXHJg9x
aLbGJWB2++QEFr4LYhMNBem6YSNaNKV3QStM83siio4eWc5qz47GIWhFdqi7LVv9TA8mWTOMnCkg
+bdeHobbtlQWFWeahUPOAEYv8GtjAgRk8Jy3oErnUhhy2Y3C3oTFIgi+PHzjNw/CZdcUhIc1sAKE
wz9ZYg/cEYdeMTzTZskk+8YrY0rsU0BoF21mx4cOImPlS9qlmI7KoQH34ts94FbGz8OsyvsK9UR8
g27A5CptP8HYvQPhIGo9NeSqKPtzX2CSwyCaTBxLDWXWgojnN0cEkBFjm9QwyyAUM35CsCeWEM9Y
i0jr7Drzi0PUUtfNTwtNxMK1RkqafiXGWFsZbS2nIWm8sDgEk6ZVCKxk6Uo1Wm/nlYgmSeWbeEfg
FkEQMuobKeKM9ClWGB1nhv+GQ5VWY/5F6IxY2Z3enA10pLaAljgW8gvHuflcsFDmrkG6sPcSpZhF
q4FBpYkRc9eH+ptiY6PLLfPihySXKx0GbCUQX6Ft804HyrtLo3SV9c3GDtprAVWYsjhZxRU+i51m
u/HZ5YRUjO5B49j/bgRyHcnIXmrQFEBFcb+J8qt22i8vZgppD3hjWp9MjGIo16AFfgR29tGbyQQC
mcBIUNfnAWquYz59FRzV0JYmPFlEL221BQb8MrItt4RMLBv7saB/cDYiCPy+DmoBiv1KD3JxCEMP
4XTVA1AhlocNgKVKLyDbGPC+SnTa1oAjQm1JLKtzMiM6QZJBO6+t4oP8m1NoWMUFsjo94wjAEV0N
QJFV/FlPYB+LOSJdXK1caJWNBNvcSlUhurSzzkMmDoWGDJ4Z0cXR4ZQLdwy3UrfCSd49+ZUpOYCC
ojRojw3JTrM4QvqttumNmCA8717x3pboMIYSE6g3tiVhuvpyrDKxg36I6DnaZ6DHJzXPqbezi9vI
cFlY/j4utW+F1s8y6wgV7xJlVw2Ot7P46tHUGccFBv6Ozk5F2ZF3CL8b1MiA178V4I+gv9x9KZ0Q
Tbr6wp30UoZwC9HOrRwLDoqoNZuvWpeBZ+UdqzXS3nRUfCQXkjNvwhNp0k+Ya7AKw3lW+pipNR3c
7nNdAJRN0uYhLhV3J71zWeG0xidSzFGVokIymWC4McjBvrPPSQmRZvA7NHCsOyvjotTsHfSY/Fvl
opXUGchT7+lbo1aSLSZDXPxBdVCTzD2RohMuPYewBnFrfBIgIKsfR53vmlYN0VHple8+kWfyueN1
oRIfMXTad5FlL3Re0EV58XfRtE9ZNb5Wo34yArzsWHQKgfyZinAinRpwb1wO2TEk46p86yVomkbt
XsvBsndajTet43mMtXBtEyrGUeO7E+TD7uqOOYN4qWab1Ob7YcsNE/al3YXanq/WA0AfThlJzSFr
wFAAIQ7x/DoalG4XIQlzoszagp8+WHZ3slD/79ApwAX3wh1xisFi8HGaSKXMdk0YNqs0416KcaP2
A+cMr0xPcWetMDJ8jr56kW1x1vxcPzp1vCsrf2OFmfbiTPIQZDoJcunw3XVDXlSoLCJ+7aHz/Iym
Fcs6mjmdFu4sV8Jo1RueetKHp0EbEJcGB9NWESfmrMG6gUVJF+hF4Kcr6g0fHt513NCbnph4F45P
pDT20pTpXFV1us16LteOTuVRKp069wYffZk0lw3u5qMoOL9n4KCsSkcugmSkzdMvWoTkfUq0rYIM
BRpYc3ey4yOyXMBnvY4W8RejHV1bTGBefxjlR1YQIpFaYlWn6rpI/HdPLT4zs0fNBBaB1jtcCC06
ZaqINwwUZrGyVpSGBq/iJ0sd/8WaScu1VfRnKHWRk3/oUfEe9u3PojdR1mDJWdGs7RAzD8euAhFr
J8U3jrzvyMiuuKFwIjAT2DjYw2atdBnvu2Gx0/qq2FEzMUI+lvhfZoUL4ceoyBdAiGiuHGYVj0Wv
v2jQhbFyk7JIdznxAG9nce5heR5viGtxUMfZJg4Bkwatc40SRNFu7oJkAkax1J0OEZiJgswUzVwW
/TZt6c7aGvkwHoXgrRLMDjQVnmW/iCNs5YyurqEGDqGhfTo3TX8vq1psO6VdW7U9typnPFQp8b1t
5Vpns6B7O54DRLKfbadcMYAvO2LOniQrV8Vxa69bj9zW9alEZj8mUH4tUni7b+lrcqkLoA4SFUmO
Uli2brEtdMwqog8OEWz8Q1T6axt77Ihf6+hSXM1k3JJvUVirykwBNCrqD8cvtHOReuoZfLd0FH/j
wpDcaVm8Qk1F6TOMpKpCGCWT/h3Lj/IgtFpufcQus96zXiRju0XsaTcaCBZiNDPZoDQxN0PtgFMg
EsfmW7JhUAvduIBM4hl9d05xtaapJHSyWf3PPzJfQdavwFp22xIvauST6jNMOa0w5kJM7WS3wplC
qE5MTOoX5OraxiNBvvvWhobVGwvUPfqUA9sTfZwFxB2H9paz9CqfEmNzRpkbnxDZhjBZi1DZvhD0
HId/k/lq/lPMGXnkKK2FJRzd1QxjStf6U8KX6NEbMnvmbgqqT7qQDLnNUGLk9TGMDNpuKMyLl2nZ
paoCTNNx7p+ZFnyrpdedG3CKCe56KNa0u9de5d4KjnBHZNHv/Flr3QxDdQRs+kHUdX3UetiIbHNA
mfC7z3JHKEfC3Rf9f2fiIQHXsZslcKhLUmV7Fgos2s1BCIXeb3cwgpDKpYLGwqDc7AX2bu8R+1D5
NlJrzJFRMW3pgbt0HHVWDsafFXpR1aDrZVvVtSUM4lyl6UNI53Bm9WFxCursk44cYVe9tvNNRmb/
Op9M/6d0MscwVdsyNQNDp8UQ+a/vL7AbTm+DZCrts/PFUU/egJ9418ZcYY/kZqjtcGWm6jKNxXDT
DIk2I3wxteDIxqms6gIuIP3DA+YHDbgMa2Gm0xtPlQ0BJurLiBMJN3Xxb142NwCvK08GP8+2n//5
N/qGrqNajm7blqGqNo3Av77uqiaROk0a4IH3kU+tyviEYx0FnTtYB5Rm6Y3l9Qdm2GwzUiP+UvVA
/IFwpgiyj/D/zXppdnQSq2GlDJW16xy33lV9u0RPFT8KPX703SFd+SifGbs1K/ahBsVmqt4waaq3
BmuaUkPRG7Gbk8MB20EtHTCTyXOrmu2hyaION3StQ68wg4UpgZpitwJnKQhkyHMACZ4THpCsp3s/
H/tFiQ+EUs9YNl6ZX2Sj1Q+8AQL0GBkWSgGqrI4KpvkaPdZEzcJ9CLlxjgLQxPzZhWw6PV8UGYWs
6/DmNjVgMSh4uLfKwnH4dE24ciVGek6Lct9msJXiUJtG1JBDc7fhroYJPOqxu/OxNMLMBcrL36Hj
1NKVdZQb9XG08mAtgsGfB4mQKxwB5c4sFFIEpsv9ISD45wgl5uqPp5IgC1Z0/56hTTDZkzGNQLa5
eHn/Lfc/f/+jdmCRxEDyjfDG4GxNlzLDxKzrzWGsCkwkOYdrDdD4whkyBrQMyljF9J9lVzsXLAuz
cmqHVn7nPNDfIp5EA9euc36LWzmAeeeS1JAzGtPHUWRFp3vzrtCMYau1iGF8WjHLXskSDhENYSqh
Tl8kx118v1ia9YSiWqxxe0VL/Eg5rJjS3ri18rOO2hQnNawSshDz3f2hiMPzwEDJqdV+N6bprZFm
uaHbTCdYOY2SZK/R0I+ti5gVBtqrRjW7HQID5rxWRGQyEBTQ14N11asC8YlDVgXgDO9wv2RlAmbD
rgGzikA5pGpOVa9Ksm+oFK9VVxhPIUhIV4nGhzHLdCSRpHn7VINa4Nvvvqt3OM+AuBg+KUN6z7BM
lt3cCsneSejZM6XFozDwWbijuOjFMXZc5yz1XFzq4WTHQlmZjXR3To8koqsk6F3D6mkKmMaOPB04
9UU1HC49d+UBl3WFTtv0ISDUlVwxxPGa2WiH4iA5WSrTuBezWrK7K0kpF+ghjfte8bMTkWglA9Dq
C2wqEZd2KnGVFHO97LRdb7i4YfVBudHvYbBLP3dOkzWi1U4gRFZq/Tyevidy+nZkS9e3kg1ZhPlL
W2TxzGdAZ1RpcROAESF9jIRBTCgEZmLuwcTCsexAsZIJVsL2JyUNNLD66migO0SrYzCDxH1JfPwO
eZbbi8CaTmFhAm+wtpHijWk9t+2+2ukYhmdkR9RpDR+3crCCRyhEGCiHu8HxP2vExehrhsM4CrTI
0PZ1vSTqw8q30omqre4WHC7o322UIaxPoVfjhs3Rwnmly8xnei5ivSGBDfNMRVZzNR0C0LA6Zcnn
qhh7W3FPROXFvNoiOKAC+emZcc84/kjZIw6eMBHgJtkbSgJzb3udD6+pwtIY1+myEpg6B07P3hQU
ahSCA5aa1cuQHLF1n2ZISBTtCz3I8BpMwHc3TwV0xI4RFJTj2uwxS6NnTxGDoVR13OAb37G+YfJa
bFM4mIuO5WZeDwpU0k4tLpEx+htMv3s7ceuzEVYm5XYRPzUBXxFF7nKRJgfkkdGqrR31pNg0apzK
TXaGjQ5Z5N3RwMe+EKgVqTsj2DzDLnai6K2ZENRD3NgEMWj0ZVBsYKhHjaJ7zcfdyUQO6DiLlBcC
E3ooWztnQNYEAddsntEr72kZuhs37e11qMrvNmjTa5j05SnTVHsmDaM5ocEUy0Ea4cHs4mHT6u1b
3tK7aTvszr3dL1KspYNn1S919hoKRMe+wSmp6pKcCguGZ9KepNlM8yElX2M4ac+O5e68QDuGhMCc
PU8o2yFzKiJRgpnqGahq4X6dqAaZKY6cm7QuU3DwTQHleTO9odOw1cBap4hswQTD+iygIx2iDu6V
9P1uV00XQQ9w3rS6uYTHwg5ql9qGcWH6OMIX39gcmUg3otg1POBSiQ4lCbjnNiThY6HQ8PhQ2g2Q
oGxPt6lcpyYJ4f6A3oopBVrxND0K3oWXtPNAsnpev2PUrP8Kgv1fP/v/8L/yy6+Nv/6v/83jn3kx
VCGtz98e/tfj/4cB4Lqg7vl/J4A/4Tj7+vwf+zDzP/P0z0ng9z/4Kwpc+zsBi6bhurojCNy2XZKE
/xEF7vyd6sogBIsjOUud7pCv+48ocEv9u0NEt00KqmapmmnxQhAzyuA//ybcv7uabluugQlNt1zT
+Nv9k/v9k/zj8Z8TrbXfM36BfFnCNh2N1+YI3fotP1dtjdCyioAVpcm/zcBoYXrJqzCI99Rmngna
mpC0SRZzvzCWLjaMTlLqUHoOQRt0u3vjUYnCD8Mbm/Wf3tB/3Hh/fnn6vUL+oxIlhRncAMIG17Bt
TcfW9FslGsfQCBAw1nQKW8lgixSt1FBPnW0Yl6GwEL0Y5GPeH94vuc4SWmbKKzsYjNGwUi6V5ijU
aCRxFZQ7vyRdurCm0yiTkl6HsRKp8fieuvG1SMx1io/4wOeWPlYE21GJudlWtvbZN/ufbPDqNrcI
KIssxkJBanQLQ4IthkcJUQow95rs1/Cj9hCQOkBbViIRH7npyzNcrI6O4En3QSiDfewWUmQBwdx4
gOpRps86llarol+bSIzKa3sA89M32J1nLNHDtkjjfY5EDltsw1k9CBBNYKGZOa32HkdW+MG+R2pN
CfvW7njdrm8+a8IPH1KH+lYjIhQfo7tI8jF+pp3EITXo7EUhVZrTZU+zhzbVoe7c9JFpsDk3G840
//i3UW6ilutcZxYlzftdTW5Zr0MY+juBjGVdNJZ7dVsfGEcLzKIMlQ9UPdB0quaL8d63KmTz5GiM
JcYOaiXMgVXhaBffBlDqx2A0Ayztj+RyxI8DljjYrwHw0Rn6vGDBTs0EwKo4KdAdzMus40PwbwHS
JkotZr2WtB4Tpx2vpciQD2rkleg5Q6a8y5x17UrM9X6wbgK1v8hU6S+9YmGoK/MzBkMQ7EWoPaJs
SnaJXiiz+8PY8tMznFOEdZP63YqgP1uV8utRoyrDIVDTHeG/u2gAagr+iB3IJ3JqXS4yWzP5ZMMi
2Md6tiX+CD31OD5F5N6shchAVXZ7N3bG031Eeb9kYwvkGaxYX9MSnResJLuCVsUmbez+iOedcdw0
wsbqpnNSmeJ/2M1mtmY/CtL+8G8jq4wjZZiZUcnBvXeOd9Pb3T6Sh0AJGF9+Qd4ZwaIkKNPsOMXT
MHFlNYgQnlSd10jGlCNesqgH137QdPLMaYCei104IH2lzK4PfDxo4TpjQ28jS0t4J/zA+YcfQpSs
rZrTiW8o8djrlL30jEcAf9gsbAL7Vl1pXTMRDT8HflCibnxTmCyJlk5DiqaN1hRLSShAm9UYJ2d+
2OfxKqLVuEK6aF8LaP0WQp5QSPtqpVFyZFyFNgQNm+6N8VFQRGFstpKF5us3Ul7q/f2zS/zo0wqf
RjX1Dur0YWY8Mbnjt25Tn5yisPcU6cd6Mj7c3Q9u1iO5tT2xMCbpixcM4zrM6gFahD2Nz6vkR9QW
fJOr8hHqwD7CVsWxQVWfegkRAypR9IP8y4ufpMHHv14MxT+t1ZarkY1qEsfumPz3WzehU5jRFLUX
z0FL/RiEVOoZeYnLVl0xl7B2wQCUsA8DENGxRzIZZhY6iR24jzAp1xoYEORBNhEsrSpX9jSyh2Xx
WE9ipYh++gr9kLpLfFPd3X/SMzGsA9oj3vZ+K/QDWQs4LW6iHjCFV/GzQuLPoqoD68Xh6BEX1SWo
3eJ58DzyRGUIFiEcZupYYmRuwX1sQjf9Jg0JOXT/OrDrLHVbr/e2IQl5mn5CFNL9mw6Xzvb6p04G
+wfvmeOqwnJsPDGm9vt75he2b4JfYew1kS9QpkctXl5WHA0EaOMsx4y5D7QR46j3kThqrpusXYcM
SLeP3MMQRq/GJA5qCUo8yrzCc97FzdoM45PpVREF/f+9xDTL98rgPf/rT936vUdHP101dJPdWTBY
cX//1CNHtDLFRzE3kxbyaxU6r9hQw2uvmW+Opr0b1KGbzjCyW43U9xaRKVvkPdrONpqgvTq8iTTE
yixAwsgsPXBchoVtg1H1Jh8C6x9QDAaYENhUNDlBgqVy+jp0cRGvI837UKazSWPLfJeIYR+ZbvSA
bOyH2dLi0TLjNqFpDzaOuxoD7aLraixg5MnfBld9rIFrTy1V3UWbifPOhGZbk17cSvZUUdywNKvr
MAW1/ksjzfFp4ceq+SCNzENeUxY0qqdbSY7Wz7uA+X7h+AJIi7PuskbWu7nfw4Pbg+/ts1fAYN0a
i3Gwp7jR5kPiqIeRQ9O/u7XEVBv9pTaxNQ3znEG5Z9IG0X+rnXAaQZqs0Cr4qdOsXBIDDhZZdwfr
mRECocgDqq0JnCHTYJ327g8lCcUJDroFKwcnTOu51bWzowefoQtBvs6V6LvkUtSg3jgXZfvQDa1V
K0N5KzLhr71kUk1M3Vgv0aAQB5h2mNLgN8dRV8RGdgR6ZJRpBijTs9bcvtqiBZu35TWBnDaa9NFo
ZHfpkasBMjeGOiViGOdrP6pnvSqtox7p5rHXoT67qfQO9Dbqo63Bo0E/OzP7Af6CFlIWMcj30vbE
BKE/ZHBGSakglKPLgh6OS3pg3GWc0syKr43vcZJUTCKKuOC5njpIzwAqPohtr6+1RVYfFsJ87eQO
KpyIVzZQD93MAF0ogRqgCwcAFaUa3IyxQ1VgktnG2zoyCH7opwsiD9JHDQAUSFTHTaB39TmaLqCK
nEXQi6ODkH7GOLQ+D0hKV0ROIis1gvbM/ram6+1bysFGrDGncrKv6AM3Xq7ER9ZZfVl0Wf4I42sE
00FR44xgDTBmzEZZHhSvnU6PZIDfL0VCV1YZ0gP7Sb6QpaguRdFNA/owZ30FWjrA7DyPg5FgnQdl
H7TjhqFjcg4j/1mC3ztwNDe7dF4Trvg6xPmEmZ8oyzERt11O6osfZG8qebMbfbB9zGdN9lZWAjTk
eA6TMVwowi3nGEy+uJfSS047vK3aYiW0Clt0M3gzMOuxFdV45CL3YZy+L46nW89NAiJELYb81K3u
JZLMiH9IHGblAVDdDaGoxVtQCnPjiOiaxE2w78Z8ypdkbspCstGsxHxRWvmsUqzM+tIul/clhCEt
sgov5vvrTuM1hLHGyReRtQ+ZTgeukW+1MNuh8lIPHKDoKVmne7/+fmEM2EXtGX6qwD9vcXovBBKI
sH9NIpnQE08avOnaYw5qZKFEDnOVoCk3oP5JliIY6j0fLW4vZzTIagvp9aEK2QpTglut8zPie4Yc
JXAFx6/jzf0GwWEPapbcOo3s3VCowYPih93VAA5Ak+Ga5XURL6XIP/oMpX5tDNEjcAToj5bCMN8I
HtAgl+Tc1jeTd2NZ1w5e4dAJs8Vdla/6frkrcv37/sixUU8aam/Ocy3R9qZ01D29bnTSkAt3dDuU
hyRw2TRdtFlW+OtM/5cj/V9OVtPG95fFyySlgfOnwQJmYH36bfEi9niwBrsDXqt5ZOdGXX7woTfc
PV4AeQD4RGcPLcuT396UysC84RQvRZhTSVybcQR0yXZ19oXbzUSa6fBiYB3Ar0zAAPsPzIXMJyfx
iJu3Y/g0TkBaG2IEm6nov94fzb/OKtjhbUGdwPTKttjphZh+/U8zLEzrsG40EpM5V6FfVcAltKMV
HvJOfiHZ9jdTUgT/Nn6CgEFwXtmQwWgpUKPl6L7JKlkBxEWCEKJ+LscxXY9eNSyIX80eG5PPNFeZ
3gMfNTXkY/7QYhGhRmj8HnqBdLKTXjr0Jmk7LoQ26Ie0Q1trKoBIAQ9GaHiqN1RcUKTHCjSExGIz
pgOZdUwvt65oHqBdmq9BGjgITOqt7Tr5s8CXV4TDO5PkeG1al/LeOS3UhEj7yfUWtU0OL5SfEMPn
e2Lf/93dQevhr3cHbyq+SepNx9U1+/djt2qVSVqppMH+cohpjsCZ76nm3sOshSVNfJS26kIa4dyW
VcqLYQ5gZRVvQOsO9n5nJsukVTmwMmai+dsbR9EggR6GNr8kRLtc/w9lZ7Ybt5Jt2y8iQDJIBvma
fSMp1cvyC+FtW+y7IIPd15/B9L73YssHNi4KlRBtV0GZSUasWGvOMREOEg9aR/blz7fD9b79z30t
ZRD4154Be7IpPhV8NfyZQtRw5rPSJo6RjN+7PtwLYmru9HLu1G29RYl5BfHQvpW3MV6z1a/qo2xR
/YFbeg9lK44hY1nugzZiiJgbu8iMy/uRwIk//8Li80ftUaQJKlN8EoF0WMg+3b+wrMdiwPeb5fpi
9EPzjqtAk9eUhHfSfq2taDwpq5UHeiHciJHLtKB3diFpCbtc2PJFRuHrlLb+0bMhrZImg3da2d7Z
CU8DqVbXc1CMlu1xucqZGMZEi77Pjdpd/SJZZpQbx9VqKyAubqG+Jes/v0WwM7/dTr7pcB9J0zN9
zzE/PaOqQx6StkVOMJ90XgIbFaVjF/bD9Sc76vSqSOa7rlFoksIBlhyXZyOr2ztE+YBj0yw5t7VA
WLC8TAyK6VIh9HxMGQW+VhYWG9oxh0lld2lTSKRDIFsnhRGwMfN3pK/1KTJzD5o7GhNLuWfdkdVJ
r7y8d2mz765/NncIty3h+6BPSCzD2kpkaZc98yvgo2+oafexbZgHgNGQxcKfnddAj699codNmJTj
/JiE9clw4u5tClSEzsEvT2iN+rsoofdsC/WwIBCP16vrn/dSoA6WijN/DsYJGpd/uq47sh8I3miU
dUx6d9pgH2jeeuS0Q4rwWddNTHUHSwjQXYMIuKK/Qwz8mgUhuA/tOt38On4l0aPoBhRz5LfvnMnw
N0GRY04fcfhhIDgFBmoVTxr1OwmO5HgV6X1vje5TO+MCJ+U12V9ravuuAZJ4C5aEoErmIPS2r0sf
H/ZwQpOP5/9qI3U9UJCeTfIqIA9O454eFMCr1jyYferBGhymr7LMv2gToLaqUsteFU3Bjh6V/cVd
YDvaiB8Zd8ePeTqd/nIPOr+do1w/YK+g4+qzUFO3/Pc5mxMv04M54ctUAfA2nTLgMia00xYuTcDp
+4aC/ka5qXUvUhd+s2zaddOb0TKVDe4I5qHh6fXpS1T7uCCz1AYoGN5nYsIuWPDWw65bUp8cioUu
T48s9f5B9ZWPdN7SmyHhqHT9yUpRGqfBBi1+sO8K236Bpgh1KYusnUzh4EKO+Uoo4lrZZvLUgjax
SHsFxN6tpcIHc33hwB+cRQPXPW6L5BYicvAwGNP3osztL4r+nWmm7+UCAbNq0upRrBtHt/LSL2Py
TWmw0V2TDpc+o0cQUMO+6kobuOs6Sj4y6VczvTtk1jPDmdqiXZkUzQ1ABlCCVJayNIsjOaF8Ctar
kvZZ2577hhJu3piAGW5Z6JECMM0Yad6tbVzYIJHcdTx0OJarMD4lfigPv/BNyocyKUIymnKH9OFV
r432Fg3HnKbhYe4IWvE13Tjfp1avbedoQJy6QZswcd7SCLJxnG+8pCfPT8L6dUw9nVzft8j8LDHz
Xb3Ecb818L6V2v5nShYTn2TvLyttb0naIa8zSYr7YfnJoLFInznKbzGUzpvI9ykeUurlZiApOLZG
Sh3PyO5jkPgnWfpyF6myvgPNy0+sLKIJGC4FSObNkOna0jbI8otpZOq1k8FxIm7lUUgYA4Mji3CV
FM7O6IT1nAo2fz+MOMb7jfWMvRNhgeEaG8LSzkYonXsK6fowYGMlO97/y17vfN6A2OaFRKdiOiiA
iDH4VAnqxjNYVRlpdjURHyGOLAaGPooAZLg6IQsTQqO6cep8eWrR5JN1zwSw7Q+yJd4aCLFcmn/Z
l1i4754roAqG6t1jG3pLE5foh2h8AeM1XrwWePGEvyCxT9J2x6+YLoINVo5y2xfOk9tnao9429sZ
7TL59zSGYp4ef+oKfNbxg21H800koIYHvQe2AUFa78eHso6SvywW4re1gqGLIGBuabsEPh/Nf9eK
kfpHjE2EdjXvDpXdxu/lAGijJl0CabXYJ92CYrPgAackq2NJEGdz8kmwa2aPBMoyvTF10+yE6R5k
YvvHYVmtSS0XR9RCwYMxZMXKc4fyO93YfRNXuNYLqPtAeqZNWjmHcXTVLc7Pfhv2rcdM1ScOkc7H
jV3SGkaFD6DH0EcZwYclxs6i+WbgcYk9/y9SIAZKn7duD+G1w8qJxdajwv70UfQQBQdKFHgLALFF
d26gJT83BWRzRg39Dvqde6dV9e6jbcSI0HLDQ9zdq2C6hzUTba4O+rKXAaJQLn27mc6JMEYSkyxG
1kwqjvVCV+F0dmtzEiPIwTJevZBtRVVGdXu9DLFYOo796k3Y/ocKXU451wFBPvTGoGAAdB6TwqfH
p+Jdg9rg/w6sKNq+FZ3J/SbDHc43zCle4TxGmeGQAd7h7WP6ADx3x/iufg+t6ae+OswdiWZdCVjo
yxly1FEMpDqzUYCEzp1v7K/99U4ZP4QOp8N1RW4mIBPjEJAs32PdrhtDbS0P+wJ2gfB8fSmNcd71
DCBWc6nHnV+i183iqnrL/K0dxk9FETkfAqIKfjjrR42RoSJwNy3T/J00lYbEl8m6meOxWo0+qdm6
b4gi65PyXJi5tcJ+C+EarDgR5cHjbJ2SBZmHNokUrIEdfVw6K2mqyRs1GmBkUEXO+EU8SF/MWX6Z
+yd6URzFJUfvIXZecybNpEeM+UORx/bOKZiC1zOeANSM95BZ++ern5x9G2JD0V7MXh+wIOaH3MN9
LjuzR01LgHnCfnexk9jcBybGjeulRRR7VpvWxawmY98pb2eJoSGBbzriw40exu6jIsVu69pzJLAi
kXH263eUheIr9nuE+z4I4Um75vsEJRv1jZ2ezcICsFENPzIniDCl5eHNr+UWycqCiri+pHX9PYwp
OzHidEd/pJllcRpmLOR3qElDwIxsivc9qbQim15NN1WvZhRfijqN3t3MuAM9e2N09QVzfvWcuHwF
A+JIyPntdwMd2Jckah7MKPeedNl+tTA+bF0CEze/8AXXawQW6A9M8HTX9+e7o7G9HrOs2nks6i5b
eaqSD3JqEawCz0mWl+tP7IX9upiVtWphCCJ0lM0xyCh6Jz1ssepUb+6IH1QoFMoucVE7dBQ9h7DE
3kY0GQ5GDmbNWBxssEAhhWTqzaX1ZBrRz5Sq0G7CB/g8Jh59mV1UxRxYE/47XvcsuKziOGWUbkhf
Ca8ZsfMYy4lDQ6HZAlpjeDK5JbdTBakRckW+cgDNH2CL4qitCD5w7QtiRxI+gsq8//XN4JMHFk12
zjmNHLnKa4U8hNhimC6DWBt2U99fC+85SV4n2TwaFVOyyDeH17Jtcp6lNPBOFt3YswpLWngZj1M5
EYN+vfQa33voM92sjaQo1khzl2ST1DgBFLJu2lQEW0YDYDaSieV2ke4Qe8PybLxY7+Rn4fcpScxd
pX85FP2+7XochqylacAY30Xn9989Jorinv/iwJspuh8NVk/H0P7dHNACV5RaqSvM4xXvESaaGBCm
qjht6mK7MCC2UF4YmjVO9eiE18OU/OFSdq4sVdxVY9Hctvw/o0xtH0OBbfbawnNN75hA0XvIBvdw
PRaSUlEeOqNrMBd6X0mejY9kGaNCkvAU+hn1G6KxpeZMybRYGamVb12nkjAiJkkiGqCxP1fpzm9d
KT4Ua+GgUodI5KefDopt1nQhIBrw3zXZi5xF2/O8vCQzjvkpvL92h8cw7vH7VsOKYoDshyC2cT66
8UPejqcm7ZwnhYdO57CLHQ9WdGmKl+vf8xkehqI7UXUtmbu06id2Y+m298MC/QB/jBt9nxmkgTj4
NABULEpCjUmBGNA2FPG9Ms3wFmvWlsyY7BfDIAm9ezddGuoWPexUiLuucIHKjhb2+Tqe963pZ8c/
f07if9mVJbWJu7S+qFI+92csE4iZWD6nKwRgim1IlnrpzNDKesxNXGReRO2+oHKKyarZezVD5CEf
7+ukxqxJME5gFUCXFxha4jHWGlzhHxubw/bSKu9762P0U5A5LDTbAevSjo042sGKTtFqgUh2Gmoz
7fCoRjCEDhjyB/xoL+BuxItBwAIlwpYYpnnHwal/yjNMRJUeRjKE1F86KP/LjM+UPvoZ0+GuQRXz
6abpSzeFhsQg3u1RFFbdWN2EHVMLL7f4gnlhprqZyZF86/36h+kTUsgNgFZ1aUT96vz4wZ60Lwjs
kbcN9ChWKggxDnpud4uKDDplHR5hcrQ3vTF2fynALfe39ohnBgySqMBR9SA6/rQUWLnt8B0sJz5l
QlIc0+R8fUF3++9P/+/P3F6V677G4nGAouUuHKdNqrV7h3NMPbQW/BPVT3CRUqNYQ5kxt9cjuc23
eiLO8n5cTvhC/PC8Rj1eL3pfz1Byw/ZwvfQm+ItCxSS0QiI5/uo90kOGD6vGA9Au64IJt9oou/Yv
MyXjTR2Pd9Jvo5uiSwy8KiGMX9d/7/05OVyLhDLuwj1khXwTI+l4HDOWZMIGB7LmpH4lHQVOCO2P
NqaXXuTeC4wU+QXTHP5XO5keAIEEBK0F5rZWiPqLOuA4QnjwENni1E/Wl3keOE/5o30AHAKoa7yA
v5rOJdvd3gicb9fKJwpL4yE5Xosi0ZDMYsFU3VpXVPtQ/DM16XT2SFwvltC53s8mUAy8RNSeoHDs
8aEZTZPubqB3Fevz9jpQs+zobkC0aNiJExz0EonU16pek4eG5Ro6DkmoUF5TeDdgGrHRGgQ9/BI3
+LHDoA5BiDmbmbkvYrb8cnaQvSDzeCkGlRwBEyw4MmQLPe1AIDWE+1zXbc+s2r0HftRujXZJ9TQe
Ku6GdZg07ZfGm74K1DyHXwS8lAYn0vEUZ8byMgxduBsL9PktQI1xNcUe7ryQxdTSlObQd78L8nWI
mExTaLmLMh8B3FrOuRKbvo897iLwUg3YeTLqsFg7sh5vCheQZeGYZ+p+eZuIJt5Fc95vYPtlhwBr
K/Ii4W8KVLOrf4c7HTEKo74UVeT9ZUEQ7m9nFm/Rx7muQzOY5uqnBWHmrtTSZLO/Dobr2j7QaDc2
bhPET26d8xI8qBGcN4bYDABCjXMpa2jnGyo7zWPLCHGh0zjLcoIuBe+y0+Dlb0AzXDv+7OrnWVsv
YDT8x77x4EcH09e6Mv11TGjZTc5Qu67T/LEyQ8iuyXbKHUomC+Jqbln2LkFwfLbo7J3/vC3Yy0Lx
n+a354F1YlNAUeguzpP/1hShUcJiH0p6ydeheVtCbP23tx39vHYWCXcYLtWsieUZx01phjwCIWfT
Rbc9gZg4R3P1lby18b4pTRuDJezYgulvkBDFet374ySQt9qzP/78u18b8//93fmqLMFuZjFO9z7X
Q70zJN5k4yXhKBxlpyQO55NwzLfMiNqD6aXeplJF+HD9Cf6lu0sLO9xZORxfObiv4BKzOxlJhE39
8MH47L3sxvCuoNOCdaWzt0FNFZVDxnzC+rpz2tZ79gQsa8q+jrxFWEmWIEtx1umPpiUdrhaxg8fY
Y2sMtLq3vELd1lW5wwKoA4TGIvvLWdv6bVNH6eELE6UKbRKT6cV/v71kjDNm+nWxJhLA33Lod14y
ER3Hafjeq3lJa/AUrnzxXQ7j18GMk12eWMStLQiYEAQd8RCbasmmywh6e5rSRhxcyZpjJ91fbjT3
t56RNB32WtoFDBFd+VlWE3q4lkuah2sL/7OFxBqCEKS8aLbwOi6XDgjY/UAHeN0SOXHjYBl0Wywt
5gJXvL50sUBmXcoX4QYU43XSnMHbEi0MivgyN9F66l0IUDga0vuhh3AxQnotlzir1IkkFveMiFCu
fIOwHdjNHY+q3V6Y/Qd3kpz3hyGyAIATIRjn+Gzi4eKmg3PB7aa5uTycJ+SN3SoMV+vMIl5bLR8j
01kDLklJisNyCbHyJXE989b0u+5oGPb2zze9/Vu9u3yOPvUbBS8Tks83vd2yk9uGQ6zQdYXIZ+Lz
2qoGk+LCvavs4mBEHtHfC/1zHMb6MZUhq5lZs+WU7XOlQ2Otlu68REveFijYr8fe1D07V7XQ7JcU
ydJ5TIdQHv9VZUV0FMuqydZlNYnD//87ci0HbShtdv7z+R2VRhUXQ8Oo51fhMHTGWWH40bgyzxVS
Q+ZyOV44Ft5jns3GNlvGAnzV67x4iJM82SoRQ2ysZ+MkRtN9d6vq7Jtdt3GlXkKd2Qxjd6ejHOnH
VQ9F5YOf6a2dnfe/vJXfVlNpmZ7jLK1AYZIM+an1Fas5CBOblpTdpe/OSMsr76HlRl4IFtplzBRk
UfQdp0bfD/amyZhqRQs824Bigz2cD3wYz7ZO3NcyEmojp0peaFvqDUBb8tqG/AbsS8m7s9K/PJ8c
mT7tBEwVhb3sBGi6HY94if+uJfTqJ/LD53w9VrW34fvaxJFLeYUZm0FiX/zDoK5c/RouGLrEx1uc
5oW1Xs2mv5Tq+EuUHRf73FXjKpVRlK7MoYfBXJKUioVOvLGX080yH+tQkn9l+fLR4ZBvlCl8Fzba
YjFxui1Ec7xsah/YRLBfNcVx3iR7tdDZw9kJz7PjDiSSWW9hilFIW0N4o6zafA4E3XQHSGUzYi92
Gvgaq949ezJCpIaM+HqjjwVBojS2oVQlY3FvpRraNYVlslpyUex51reFttEjLqghXNEdbGAyx7D8
f6MbVdIy4p81Is0AK8t/8pEgAvTw6s5t0x9dqy8T/tjHDIn4FuWke4KIOl86opowGYJHnp8KJ82O
QxOXz2z+/r7MrWQzoysaWfWeXM0UQcSiO1h++Sx10lzigLraaL3iIXQCCFd2ha9WJHOzQ5pAIGBD
Rm8Su+mXeo6OaaX8b7llQhdrAbkFm9Gqwp89np8iV+VXf2peQuflOmdAC0T9FvOWlwck0TLmoOUQ
PuxxFHCXEV+hG9gKfNF+Ts90isf4L2uZ/3ktW245j645mjj5vwzYomrydSVpvw5BjnKiem/woxxb
wgkuguJ77SPH4xMkFJZW8wcBrSdT4JQMGqtCHIH9TJcdSNQ+Kk/MhvydbLP22S2i2wEM2GxZ9VuF
C33dqcx6MJa6N49976ZBTrTppfxGZKd/tlOz3FtOwkk9G6xN3LryOYwrF1M+oLaGWuxQOVZxaCx1
DkfOCL+6hDWBkKoMppNm5psVVvEcs+c/wa/Zjr52X0cLQZSyrY+8oUrP88p4nTmlHRmTdZthaVg7
4wiEgnFVMMfDuU7T+HFQQbzyc2v+Vpiae27IXpRLvN3sp0uxoSd1rPxG3DLnlkdKyhrigU+OuZFh
EFYc3EzLulNkoW8SDAYvVcoNEqixub1OZXlpIe8vL1blkZnX9895asT34725xB8ptFrrPMbvPi2X
aehMf2lC/FZt8oXTgfCIP8U+In4rAgI1RJHrmBkRjKq7hRPa7qPWTLfkvTsPWrc/Oq/Pt6LMgqv0
r5WFcRTOzK06V+AuTDHA0Q51gVGL39DLbKjqeUZqJRBbwrm+FXUj72mAZGsrJOPkz6u7/FzCEK9j
2jaDL8cnju+3WtlQqHhC6sX1L49zj2swEwt6ohvK07XPlC/IdF1sKUPibd126Q309ulAQx1QCkdj
lXhQdZfd15Dexggs2PG+s9NVXz3lLX5XbSwkpjEQOz+GsaoE6j57aZBcL5vw/yysQ3AT5pl1Tozx
ua7wE8YzXfIqsHDRXrvD2tOQVQeQ2oTaVnUzY02xNyQ4RU/uGKLqN+vsFC+CNZ7Bh2omAZOc9vRo
1J13n/XGxtdFvQdaAv1mLNqHO/wVoCYXU8GknHd1nTHTFK/3SsfOcexSdw/+xD7UrvGOGm6803qR
ALouz9vwRdZ9dUsn4N8XWU63SSe8v5QSbLafD3J8XJ6z6LcDl/Io+NzmMi20fIZ24jW9/K+JtEm5
iKf0oV1efCeYjjhHyaQFmPQg2iB9UFOS3TBXulz/xfWP6n6kT0WHeJV70N9GkQJAGVO99xclLSI8
cQwG+f16NVlQvVAO70lBr6kwlbhrnCc9H6NuEvdCfRmWB5RV1HiYgso/uRdXXeq5RBuB9vsqBf8k
Cqc2B92O9GfnmL56htS6kaU6Rhi+sbv3Z0Ik0NFnMQD5BPVJmo3zQYwZqsnOkK8MYn6kg1QfxNN3
SQgnLg0AK43S3bWkYb6CqUVPjIidf9MebK8Ue7cCxJ3rezXQFK3F/I3KWNwzIBdEAzV0N2jKHMtm
7rBDdA1rA4eiq/Y4YpJNRHb5HFg6XKEYXNbceV5haVQLbrJBILcgRxKxSRb3Yono8cxfMqwKI84e
2gmPKk/gyowkvGbNc2mnHwm5nhGttO9lm92XtAJ+nUujiSQogIKPwqzEPnDNrQGLbncdTISeWsu4
1OfYUhHzQR/9xRx3WyPwAgC3sN3ToJ/+qdPFyuu5X5isuoQbmGudqejZViDJcOMmEBVc58jkNtuy
EWYboclDZvb67vrZcD9M3cUYdLZVnboxrAi5sL8vuBXPeWZ653marafYlD/N3nnA/LDGQpY8Zp6X
E1vrkHLK4f8QT7I+dqCkjw2JKKhFwl2gk3Y7e3PwNsilEdajx4U6y0gJyOgFkE+5xumMVql1EY1X
Yw2m1atujRR6ZmlI/WLXrVi1OTSBzoshcNEvHdqCRB9W2RcvSKMbu/DJLl4ufRRItuUeLduCYOqN
4XDqPOvfF2Fqk2RearalpmuxfHCgWXKvlstrpk5opxU6K1sQ6QtHHnXRhfmutZd9Pm5CgzlrXw/o
HZMHcwEXB3QX7yIyMu78CU/09afSDKA0xaCorn8rl3+ivLLcdUvh05jeLTBJ50ta9eOmNwVhlpOw
SMCamDt2brVrzcJ5SAzPW4d2nL2pgoMaMkr3dbaCe9/AX1Ci8Ns75Mni2D4mFaBymeqbQOj6H0/2
oBaTQF96ncKk4BnadMVY/YOXZ2VJiu8oJwg2cOP5THOOuS+Ky1cC4phlqB+hWWy1l0XP5Mdlj61D
5TAM6lxE9BwBXUB0HIxHhFZ7T+U+KS+CPFeiHLZM+W66Xsln1YTYn2s/frQyVz3mfNaHkZhWwiO5
DHF3P1opTG6kVM1B55zSo/lR+5n1dH1JVf6Kzau+vV4F2Nd2lgFSnTyVJx3O+ckkK4oQBWJAnY5o
yRSK6K+XCQzzeq5tfQpqRx7ipJ33COeb535sTni412VdROVmELW++fWjtpGRSGp/iVrtWDXGMRX+
eWK9eTGVa8LsU+B7ugFZcgUXyKjNs7OIkRdo9bkeywnEguHyGqYBMoRZIuWZAdXUEPFj+hi7qsGN
j03Lv72+cDoa0yY/0Fn/FhTWptFp80HT5N4EGPYeFgZCI2bcYTIeDFQHm6IerLuZPv2dnkcIsqti
MNOd1dn9tl8qa6fxFlwCEDEMK7JFJ4kpop6enMWi6Q2cumrt1GfAOclNECPMVjmHeOV43R6B6fQi
StWywGjanvRiX2ZN9C6pMf1O1PKjmeU3B0AlWpsMWh9owdU8RiiJeCTtmCc0M+KXCR2hsIx7a4YZ
SmHO7CclZXcdpBjmIIpd9CD1acx8EtnzAJD7vNFJQLfCnk3QaeTK23WScAcBrYmaEGBBjeZMIkYW
SExXCd9c4IePKjuiRX9lO5ObVhOIE3nDthxdyUqnDj1h7XWiv5tk8ZBK3h4C4U0L/SXZtT4JvkYF
JbEV3+Yo2zZKzvjhvZVtVcM2mI/FVH4TczKgFoxwDgqHeT/xJfVtmYt5j7P1mztZNu15CGTYIrH+
zuTXl64S68Sep3WlNn6uWacbTq5jX/1Egs+xss5AYvnNW5DaHPHb+EKa8Tczp7lsZNG5p6AHkEbV
jPmWHwxEHvmLiGS+D68S4Ho8J5Nxj4SB27+pfnTjaJ5MjmlAVReqosbm0Il+FThNgNkPz08gODsG
t2I2c6LhRLLF9UjuuqGhkhN4txaPuFjZItuQ8xDd6W1oDLBkK1Hf5azxqz4wzZVnOi9mgGIvMN15
NzCR3NjtNrPorEQVSU3IzmjSj+fR6b+R3kfIgnTf4AjaS8jIA0FXCwr9H7c/aOcCxOKhF7CQR+aB
nApJvTcUXPeQzDgvR0DEQCdwAMhNkZNtR4Jn17VRdhsBsi/u5hsdNeltVWLnnCb5mhi0/0tMH4oN
cdO6/a0uQKkwkulvkH3n+Kd64da7DkaEFedngp6bTVvDgHMG4qGM0SVVujx3XvhEtKl/7Gf2x+mn
147nDGwBKSTJvovVhxVhdMD6cxNmabgJgRCsPMff1iFT1jnAqxwLAb1MvA4A2Damox/44NnarM5c
ZbghzHA4Y75dwYNkbmCPeh1YKEwkd8emQUWWjABLoFVz/B0Qp4P9+9oRUNME1YxCkrxTI76ESZie
p/JlsOPplHt2d9auTUi0M/PePBsMPnxIjZqb/Mfga9B9+NIr1lVuPpZ+mqzz1PvWab9hnBDba5Z7
kupPfXLwPALGacQkyNL8Dp8cyEyCDeutMSNkbBJuB9RULD++BcFQAZ8xWoL00Cv+HNP6uYrKb+Vo
bmqdfahAzIcZ4qnG+dLhYsvBMZ+YTR2Zv3wRUU/4vGfvXAoD1gucvhVH/Y6QJh0/pnMTrJxa8887
gnv6HhsdMuGZZ1G7eiIo0N2nzYIk7RRxC7QBdx39LIBfqHuUNBgigEE+VuUX3yfMKpOsmKU7DU8Z
WZdxAcYiCu0NX6m3CeHPMC9HSVv4O9ETegXjcAiAefeqQxYyJkdvwjTcUjqspUb6M2FQrXL7QAXE
XaanYWvbJb9cgxRiEre+hIjkmPNpUCX6slYOayXEvY8ceXFbsd9uvbE0t530v8S4JtepLU9NEV1s
jm4r2Dj9buyHfYFtbFd4QUhqTEhGe9YcR0656yE0T05Tf51TXHqevQVyxHJvP2UBzhjt6EM+119q
c6n0sBdS85rnCOkIi6biOK5TPEzBuA1aglOLeROwVcGxY8KUD6dmIrCnr5HBT12KcKOiU1UQmITr
X8o9lsJVlklqa41GmeE5Pvl4JSLqXWl+pMaO6VtNXm65BontHYTON+OI5TGvprcFD7omsHnnVHV0
sBtbbcPsS+sgcIH3BKO/PTulNewrWcOKH4g4EUHrEbqDNEGpO2JhYa2KcCKMmNycYbKJIcPgo2SH
HhnD7JiijKwyVJhN1PQbJ/aCVVs3H6EkBVpzRFqXk/9jbIb+1mogaKdwLVPrKQqLbIX38yOL0puS
QzUZZGuzVONR1/5GD+EhcvzXoSWzzolxqWdxY2zDuSMong6qDGdvYyEL3hZ2861yBa6JZGjWzohp
lNbEpmgZotW5Qz6KazbQvyja7PY1sfD8uhwrxwEIdDRl0T4n0WxFPNWDbvDHkR8dFR7hHTL5OUN8
Xo3K8lZpEYHLNoZLENcfXZVe0rYlrlWjmEwzkJv2a6l96IdhiUC6oqYg2xfcfsiaUhCPNxoaSY/O
1sEQnKjdwEtW0T/JlN8ien6Iw+k+8517aohn2S1q3sF9IRb0qDtBZGAbnQi/GFlQImYlwTcL/vA6
EF8sUFNEqx96P3yrW97jkMgXo6KtK9h46AwHPJL9vLJc77tb+t4hlfEPGEZbl5Ddo43ipmtaosoJ
VCg99ymOsDz7o6SRGdkssyyDCWk5UfPoVeIJ7ZF5ExOwmmDQz5BNVwiRLeXgc0vWU9s9aAlSd/ho
k/rkOXq6Zb13Hz1CykmWIXwO4ObKa1x9BPEK8iZ5M0Wzn6IUN3u9L/q4XMEwu4UWcwbYBWWXkIu1
7aXLSKGATZZPMAPITwRo+DWGNgFbfJuYkKBJZ1S8V7DDxdB2K6dpgnXSIOUyk5/Ul+6WCfzFphDu
Zn7tzvmQkuqUDk9zjx3K3kyoW1WhuNnc6R8b1ZDO9HjwnBjHj9FYrMe92MUcBfnrqSHR2s6nAwvW
niCtt4Y519poJWH1lburSLKhPRSLA6LUVVsWcs92TcXFzmNj09rUm8azX1Wbv8sxWEiqNJhTEwpH
2r4XPgWHq7t6QxAb3xb5lGLAJDholosZjjecNGcs1EaE4lCPwbiO0sleCv536fSIzvS8lf5Eb6Cw
cOtaId5AVKVkq61DHHi1LkKiW9t+iU5gYayiD4K1Hk3Ij7M9r3vMmFvWaKjmFiZ9Myd2esy9O6pR
Qd8muuHouWlK/EdJ4q2QC9MpHTh4eCxpunRhKYRsX8K16U4yJgfYzAEIvcH1c4k166wY+/aMjuRj
rqKvPLLxtnUVYVmKsDlwHysnXWQQQu4Zz8udcwgTD2O1zYqfldO0JifdSn5CoWoTSYCjr06BpmSN
wlnssRNtdY0RmU5tfBpE8+YyRCfFlP9xbPclA5wAXe1EG8VnzzGr7zF+tpXkGLaS/VOCv2cFueBs
m/1P1Wt0vhFsYxyWfZhuo4bUFKdxvwQzZY00xzfQ4YDJbJkca7LHclWYTy42h963kH4Dw1obDfYw
UUIDbwjTtqoeeGREYFPGGT0aar0ppGERlsmsmv+JCBgR6K05EBMKc48OQK92czHLXYpoLKKvip2D
hK3Jq49lW0DdNKrvIdLXqOUetfJlEpkSJO0V1mFuSTvgMYk2cdZ9aCDmK484ENgxdP38564uowtL
MKFN3tcWSqnAwbCdTFp7TZZ3T52pTBSlvbe6XlbLn4UNS1h5rOBMPRSuZz+PXodECo70n3ua1ud+
mWQQhEgUMT/0RgBBnybIU9QpzrpQGGt0S3VI7lNKXFCHSQpPiuvvgWbglhfqzrCNfDMwEVqoB2ge
5sZFhwhrOY+9A9LXv422P2MYGGkzxuVusAMJuOLzaDvDCRnk1FFLWoI+aGZ6JX2YN1cqTMrmVP0P
YeexHLeyZdEvQgQ8EtPynlUsWk0QoijBe5v4+l5AqZ863qQHt6JA6jJogMw85+y99sEfPJSWdtoe
THxHj9FeVHtIuohtgcFH/PL/87v67+ke35JAM8YZH6UIbKH/1kqUhk2EGEMlahfuGDDZly4jrTTz
UPQ7Y/+i9vUvVXMOcVJdB2YfZ0MNiV0nUPb/+VZMXf1vw4FjogozXRT2pmY7pv5f47rO8wLiJ4D1
xQriDZXc2Y6/Q9/mm6aZ0CTV2E00sYvfqfURm5t59LXE3rhJYN5EAvVF5VFJsOiu0lD11mHr1ucy
w5I5TV/01K73uqn9sOCurzCPB2srt+qnx2jGREGJyjvOfLizITqv2uuMV2dkJ54vE0V7E04PW9BD
S0wfHcX2OEkBvUJsOsN+/yudwfBq2cgv5hS7siMFUMlyjNXARBYi9mnXCeTg5E5za2qdsoZE/fi3
nFKJbwwysa77rlhXCoYQM3WXPlOsL7ftYNIgLdyOiZtucvL81pHVTvSHVK6L0gxWJek3GN0mCBMC
NnEGQ+c+qdNL2sZklKUIoq3yZqXKjcBApMONx+/14VnzdXG3WdQn8QJS7oiu2jqvColYfrbo6DFs
EuSqRykSYmXq8Oz0I11CVN/WaDQgEjTtRdjts4lX9zKHIbGxMvyW6REbl1gBRPFWgSrUjeUxF0w9
5pVeT/i0opJa4HHQpOIB3zNqGXCEKQ07RNnXJJX5lKqLrPWrVy1H+s5R3T1FcaTtCrXyOI83TBQt
1A91EDxV9Ag3jzHGKCCe94niXAPXJW4hNI5VYBrbjj0wc5rfSRWZe0/XxBVcWXiA0cE9x1K+jF0J
HqhuaHGYRg+K1If21PjZqRYFGVvV+PddcGqU4ARYcwpS9VKc/djaT55djOchB6wSGiFd8dba8/gg
Tva17HkzvyJtyJ/dGBpRH0GuaeC3kjMwpNvCbX5IZKlPZieVVRtY5gG/uHUos6BEjW7sTZ87axzO
GO6tXRdYEPcYGFAyhDqIGcTnildUG+FmYm9IgTS8NpOtIvtmIULLX0e6wIagClJ/m9GnHVymW8gh
8TQS7qOWcO4EyHKZV/TFsfCEyFUeD930TjHlTZZqvps/pCkNrnGnfyOa62MscnNTuB3IolzNz01V
5me3QZCMtgj7c0i33SrVDIqJh2lSQXy3DIMRgaq0mms5vfSpODxgXx4JjkvAyP15EGlzSxLrLSzv
Vix9DjYlXTcg4joCXkNeRgnr0E6ZisWFe0S+r0HF4kUqprHK7RIUNksGgnJeoGAuMRfL63ylWpwt
4MTLRQBMahJGMWTwLvM7dg57n3vqXZD/SBqx+xIzbyRXtw12o2V/6rNQuLrLmtMlXjtnraqpclLj
0jiSI5Ec8QN4Z8WozaXu5NoXGkQZrzoJKD034muKd+25NuAnmqQFklDetosuQeLonell10d8Ci7Q
xIYMPFJLM36FabinKbwtJz2hLmysgamkwZNTTa3MOek3ivxuM2o6CUGjNVwtvVMBqbHfoQYF59j9
cPxRHkILOgrlKueJ+RrFG2EXsv2elcEkzmMENmLrXOUG6jyzsy7sr3hzEuoL2yE9uTZV8jIqeZgp
bh1U5nlaZpWeg9EPZLa0qCKq5JYZ5uvjc+AmfvgzhCQdRgibOllHHOTolITWpjdpQ03/XzWY6Y2E
smQyqjjUMJsQvTHfA5fxlHuJ+z9ZVbHU1nGqNueE3hqydO2lq6zkXma/pZWyME1N9Gb4rrxQEiOW
15u2rpVfXkaJJTv3qUAIdEHcW268AYLVTJ6swkGeoI3+1kRLQ5VHXvF2WMzpCvSyuuUg7Z8UAral
fP73UUXowblgKS6/KE5NkiRw7ES1ts9mPS5ZvSvPDIptgfJyZ+SDO0UWf7r85T9Q6y0cxDw/mKkH
2HDvxL6FK1iCw7Mqh5DswabdeKqM1uShFWxmk0isbvK1nqXKNjNJN4CZayzGdhC4ALre29geROX5
ufMGTHBGMdDZmp5A8qzxueR0Xx4uZPIfkwOt/1NaOig8SwGiyMszzmPMbc1ecsQQCo3YLB3OuDmH
fKtZ/CIH2f7I0Lwu3YzEr/nF+c871zRMVhkyOzI/089RQsYrgzzSo6gaEZ43FaASIkr0kyzunqf7
u0GJrinP9ymfXmIdeaUuiA2syFhx2clfClcBMoe6CD4fDX7MbHbE1Iru8x/0xcuhE+IqFfuPS9b7
iWSc/sS4Eaa0oRMRNV3On6i95kWARNolDt3QRRdo8Ung3atInDxDu6iWQcoRx5ppaRQfwZZMvk0i
oe2MRdC+1p6ol4Vm1ETATvsfCDB1939/qDImwqjLAD3aiALOA4uOXMxv9faN4zpw9sggp8Py38Lc
/Rbkv+wf4qEGEeZC4Krx20L7mt6osZFAXSXdPCOYs/Lt9rWpWvQ1FoHNxLQaE52hp9wdFwY9NrKS
bU5mmT8CREzhSqlFDlo+hDihqnR2oqgqnvI/lfkd9H352YQdnFUyNtfd6FLtMRNfY8I5d5k7vpBJ
Tbga2RzxxiyT8YyTQl+rje6v67bEaKJWFMXTwStoo2E1RDVtGSfeha2XvOtkLK5iaYljarYCzZN8
9fRy1U65HDZPOSaMf2+lS7+lVJ2PhyZslof1qWkdfBQNrNR13e6seTWrVTegUSbctU+c7FYiu1jM
mqbZcl0rhnwyi5/kuGhvTAPGPZkf7Xo41r5SXy0NFxv2WajZlkkZpeWkbQyWao6rjLAhOElMRZPL
1Mayg01t0vjVpvPR7MOLoW9tOgA568SWbQPweyA/OoA1pRRVcMc0GC0QMbknez6Kc5DXjikKf7tw
vSPu/oUgvvwwB+YF/aCzJpacJhEeP6x2/0x3jfPpiXfZxQKKBaDmUmUpny8Tu6EOjoliIxZKUxYx
/LWt7dGcR1DlrKLEyg6+Fv+eBfmgWP5K83PdGY5qmCC/1rWT5qDWIHJxMx/mamnEz1DsN8TZPkmJ
i9+xOzT8devti5oBxXwZVs5wc7Wx2xVThFqSpB+lpv4JB8Bbj9uDrgi1n5UMFmMlZnCauOCWudOE
d7wjMe3DYuSgrkFSPlQF7ZZOKISMKxGkhFz+IG+ODdfVON72YjN7tvKkhi2YBvHjsjf7ahfqJAI5
o1/cZd59uUMl3qHQ04wh3Gd+mWN+ZNi9t+QwnLFGR1fX83+XASlDPhsod3Grb62ikB9OiN1ADXXG
1fwrvHRfZMAEESmPpRYTxc1QhJysOPpB1UAx77FxITQx9y4i6g0pBuLVl81rMNKYRIjJhNr2y6eo
7Pc5qmTmGWn8hpBnaeqte2uw/+xGvRu3RR6ELx5ObBYD+1Q1qXnxNTeAhRTcyiQp9pWs1ojltHNh
N9o5QQF+ni+jjL9Fn5Q/ETNmT1nYZlBNC07LBk3R+XL+hFLfytlRK0W3k71NlCMU5F/ETNVaqn+N
w/C7Qng/Aw+gZbwJSqfnKAUgzQHNWDB+i6BJTiJGDPflmvhqA+9KXu0KqNYLUl1VbNi1wXcux3UZ
9wZjdXzryiXP7GzDKY6pVwUIMyOqsx5z/cCD+qifOBXUa9WU2tJT4vyCuszceo7OKb/Ou73f5/A3
wECfCS5strkPM5pzVbMNFHIlY234NfKUnTkWj4TD6NXP3A2eNJ6o1y5MNPrlYKMNglTA1xCbWpBx
loKqhRM2WZdTO121mcrldDibP2s19bgDlqpsWgTHaxh93XSyB61pedqbEtrfGSPbi+ZV+huDmJWZ
VsO9yon8quC4LSZn3lFMFQ6aO/CeRAfNV/PHnSE2iG+e/on1761AHYCte/p/GvWnb7vqwZaNWIE1
kguXbN3j/OJM7/IIKhyBObwNSVH6r68/f43SrX8rfY8rfkIrzZClIla81ZCb5DtM1pMyxvoCWuqh
HpU0z2pb2E+pE4srYcubeSzckIk5KI2/FiGxsHM2rJUO2ZLSa0EAaPkcBREt3jr48nLCMZPWIE9y
TDbqZDb00+Lvy3zJ0ZFYv1wfaAtANCel/EaxqexhQVTLqCmUIz4yf21pZbdldzZeQbf5VLD5GjR8
euZYlhNvaPdLrKYpWcJlhCmotdaIn/y1bxryR+zYe54d+WqlxQ61dLvK2YRpJqcF+DfP/hYNshCn
ad4tTKB+KsvdYAp1Sblr3S2VkDi1dI90Tm+MrYLT7ATjKdgyA+Le1zR5qSJ/vACflhczbeiJl+51
+o9c2KsdG8Mh9z3lrdXqNzN0lSeBwelc+elPD2kOw1P72zSjP1UcB68xM+lNU9raweg2Lgj+V6e7
mmZYvGfQCC5BF77wq12rKFl/FzXlwuTpGoX+ZFuxuvEKoFeORXoklqcaGELvvlht0q9TAs02s1LQ
0NxkR5atCsJjoElLRRyUBQWTT0cvLtKZvB/SCy8+TLDF22biGiY14TJOHIj1bHIZcQUdZU/LnHEP
1MN0GBZ+JrHnpwyHyWRJfzV9zXhJBK+NYv0qguo9SGKKIiCOFJK9TwcqLe8+rItnNgT0vGWvboUQ
4Q+gMLPbZ/4wbDmcPi7WWM/qXo3Y/+iHXiHzODNfHy4vDaX0nuGJuRd5+JxhnH1yle3MkoKAs9IS
r746KI8OqPTA0PgYN1AVes924OZvyJE79lqTmirMgk8eC480BydnPW/chZ3TM6/6IcZvRIiBgubk
ZyD7nehL9U1taBXoHD+WflH88S1FfcpbfgPzO/AH/maESfhEsc3HCpUqPIa6gaOXlRX7zc9acUHe
Js43bX8UVW6p0wGNm12UK+cp748svgH1hdNRCMh62bktB0yIfIe45YuJ1FeYYpb+zrKIJI8a3PAV
K3LiG+Sb6HjTWkuLtnHF3NuaXBuNtmqJrj01SZJszbz4yb0KlU4LOloNySYamsPkjnmLU7KDmmHs
jizPwZvu0EcNDbAX82eLRv3qcys7+UwLxHRcZ9SjnvxBK+g6MzmKXeojNxiabcyXpqsQautZzabI
ZwZI4V3CZltFdp7uUb5Ppq4MptM2MIpuK3pi6Bjde2tZyGgrhdXuMtxcrwPdOo2SD1K/Cskpk+mT
qsrzgNhvg5Js3Od5bx98IjDQ++qbTCKX10ezOBfOYK4HtsK75wZigdbyI4qD4iKm+yGZ7gdluh+g
gQG7DDGApM3aFSaV4ERB1mNHuTYAOCVRwdRw9QB5m//HdtPdv9PdfMTLdKKGZjRzHSMfK6MBvFXv
h9lSb+MQDgDchLDrzGfdU1BU5/EL0ee4AkO32gLyRq2cZLmOO9XKd+XQ/KxqMsJdt012Jmvalip/
FzB7eWpd8kXpZBW/A/5kEbGnChF5eur5W7Oos82QB/TYCYf9Tq2VSFFuhmb6s0bVs3JdNz2NWDsv
MWiHpeXG6fvfDVsVZ4R1ypMtM4r7sqTeD2P7no2Gd/dd7SVluz63vtKRJ2UqCyFOsI2HdyWr0pNt
Y4MvvUp9g7G4arT2bSZp117ar+yMyZWRancZNM9tbYkXJ+pOYeokb16tsQLU2nNQtjdrcjMk6dAs
PUOuS3isL51DYKTb5ceO+hZtZoUGM28UKA2Znhx9E7WyYkXWWbODZhnGakM0OIwTUmwJQO+3PROD
klYRfS54P40VSgiqWbGZL42Z/NP15uort4vhjHHCh85v2Gjx8hwoUy64V0d3jZWuPA9l065YWzGr
Trp+/ib9VqmIPB8zOmEWHPrNTJXo4viXA6PHijqYPdLgyQSlswBsBxWUSeMMNEkT4zsVXUfzbFTJ
t2y6/RhWL0N7iQpUXIDELjRx670/qCV5WdDPpo+O7cWPC/uVhkAEiMYpcMGYwRlCdvE2svwSVkn+
d9GG67jwGQbK2nrXXKjLZim6lU9MIMiQ8VR2qbpq9VhbJWbsbjJm6hazqQ5kPbmM71gFQOZmjrKJ
bGJbmo6flkQQeM56+I24BulcfPZRRj7PLzwF6oqVM994reye3QvqKA9/iL2et4TOLrJbXalg7k1l
FZrs5HLA7oshma/el/WvSmI6riu72emaM+AA6PY1juafagg4sjNgKHMyZIbDuWd+YUIVc5Bs7fV8
CSiXyGBcxq3Rg6ydebWD7l/TRN+0WJnumvXXmFGrzGxnal+uRhWJpMskM/rzWKHlk2Xgrmaubmin
1qGZEe5W38VnnKoE7HJC35euFT37fZYQZDl9W6gjTB7xHLeuqMIlYV3VqeC2JMilwEnmDwQKULHF
tDanJzslp/pUw9pSe7Q/pCTnHE17HD9tfH68NZU4PicabO4pNRoJDcNZP0z1h1+IpbYl4bUQ5v6m
0dcLlsZY0U/RK2VN5kt1g2rZnoFs79uJvj+/uJGmrC2++eW/jzXYmc9JEWwqlRYqzXWGAB24lZUV
DuZKT2W1sdhXVyzoDQebqDymg16t6JR/FY0RnOaog86siwNTB5IfJjF8prU9DOCg3OYCYcdULRmR
wTw+jMqVYQTZqXJdSoKp0h+MCie7GfxhDuJxqpjSWEbNezFrRZ/CrsmEmP1Roy5QEwZEic6XxD3H
O6D/3sIOvGpjtH0HE7fVXuKqqA7oEFjXZZfdij7yDnmkE8dIFtwXVfV6jHX7A/MUIc3TGCwLLDbD
qbjtJ9/5v5da766pxgx5rNVfSWN6v9XoVx8OzzU71KGt4hWhxc0x1DjBAE8h+MkEs61hjdqMg2R/
HvJwh900uNVh+3DACsTR96bGAZYghwQQjWgkVlSkAzbqEJqp8ws0optaTwDxRL7GNd/yo71px2Z4
nQ+ZrfVhJU5ybayqeeoxT7D7+UcxHfAdu48w0U7Xf98W8JNiCE5nX+TnepTqpc21dhHL2j2Ercro
ACojhjUfQAs+HLqLOH+fsrLeajn5cRh26dVNJW4pVVREvRKfGHbdg0q6PNgnGKv1E95DxkBjZ/5h
/IDuKmuD09CW4SmuvC+RVVSkbS3XlaOZi3hH+oH+u3TF3VHU8bUxi22utr/nP1/N8ehZoMQjB5MJ
D/f1zS1YZYOVMUSohgrFPjpu3Xxp8MsWtR8l7/BGiB6XTnzoSYVYRQ6jl2nqEBNrcIV2eexqneIA
ldUSBTvkedF0KNYEvNmUuqoW4Fyn3i9JDAxiFH7aBFX3qc7wqFixH3yOmMeWaWmYRw++0L1xqS9t
v76phRec0s5/1/g53jiuM9TFnzZfqeNyGPL0LfHUFoIDjBSR/AqEG317CTgxGSvvoRGNa5ORNDpK
q7xAyLPtOnyZQV99aX6FziAh3aGiiXEXH8cSponQGu+SeaJbm9LqnrOksCDYjd1bpNLRbLKMaUZi
JGs0YOXRcXBvTufAeT+rrNey0fpXTVV/Kak7nRpCitnuDEmTpA75jftkYGkv9Tt6YTrxJWnEtZlt
qwYgv5kQHxY57hRlgbCIOLgeHer0wfnTvmaJU07rY2GODbTX/4DA5nc5+g9HtIAuSktJvhEMpkqh
HHqdDZuKYnrFBEbPZfqo3QdiM9btW6x75TkzVYxXA5uKXdVIKabL+RNS1cthUdtlea5Lyz3kIlnP
n/33T+KeYW41KK89lI2rBE6zV0gCp71RKtf5Y8IY2jN/xi0uaEJgVCjakeoXW2fKyesnKff8Lm0+
mf40hE64DApyIdpTnWAPVCRBfSYSBIRBKP58hvGvCRS6fR3Qhi8G5Zv5CtqwsHDgQsU+SkI7OCqu
np7+vWCCrBBMO99zw9FP1QkmBd2u7I8yN/Rj79jG0pJ2G7/rgdE+9RwbVo2AqzavJlZexyeIVX9K
dWj3XR3Wy8TnJgmC6Hs2zGV1ZOzDGAYcuApwNVZbbed9qG0tUttJviIb4IzxJlnbRhvc6ZHtM0B5
pxlIE8hmwDGm98jtWBVcJCj1exMMgiCwQ2Om+tJiUf8cFPOaD9nID0G6tXrwHbTlknrlHros1L2k
tz6o7U8/t5odwbr63mm7fW/pzrKicjjUMUyQwGVEocomWRp1U30KP3nnaG+vRrsgEUEZi5toYfhP
2nQco7h2eohnzhCde82tfuIW41koNf8csfdeLYXfedIb3t4gDmg928VGqp+FYTPB+Nv7pYZftwZz
PpRBDp2jgbQ8r6yPkYsNsPV6eH8k/UaF0T9pEmG260B+mffOuQGu9wIvh5H/UjrFPRa2OLYRAzY6
qNaR6fJXUpeSiQlXBYFAWBHM8kkLf3phNWAGcUmIU6ODOs3AK+kVayxEjA1bhgIaxIcvJedHLPv8
N93tPy2I9VfWxmhTWhgdaf+3Z4UQTT9bhDpa5wfFc7Rp8qIG4PQz7aOyCZgHB78K+TS41d6ZOXy1
mhM3AhzDSPpLP3UyZjhDj9ynNWrn07eydtXhLThVCsWHJs1haeXh6zD07fYx7G6TLjzmxqFNK/ut
kTC6sb65JDzpx4Dqa49ekRk43bEjKxvd9RQwGMn157lv4uVs0DKlgR1PUIj5Y5H1i31yWOLuDi41
upRlLzt4NATCYecu1xVflsRSy3qZus17zHIA5qfLUHrx2Yo48xn1hsBXSqueyT8lG6o4Op7mc68T
OTB9VjiJfzRqzijM3rV7Dj/fbdzww8WetY8GtFOMIPRDiHl2ZZHxEdtO/Or2fbo1CUvfM5y0byT5
jIvMA/xs++YOfoC2TLperMNKKMR+iu6p7xRr3bfGuzJ5rMmYBEE4vXSCAMcE8vGJId4b0o3xVjt2
fC0tw8cW7fmfShZk6yyxTh6No3OmeaCvwCt9ujiWlz1Y12PTueGrCpUTW6Z2mGUOD8+16uhyx7Zm
cHSL5LULlCvTHuVNr+TnkMbea+URqhf57UK38XC5Ng9PUmR/C73QxSv370A99xyVLBy2uC1eayGn
gJ9a6feZPdxkeBGVGi4Y9/akt/gcKKbh3/yus8sfrWBwNbfrRkfzL7Z6HGzlMlPQmKwsojEYFxwL
rFMRD3ucA9WqnWK7ArjPgaNlt0ZTtX0zzZ7pD4M6G7PX1sZTgUzgR18Sh1V52ridIeKR00C80UbA
/VkGbntQ8dWZ0aCRbBESOB/711arRh4C1ktfKUnzFv5YnsJMPYrSY8pmQdDZVZHLulxU8SlruKkh
luzsLvUONYV4iV8GMw+fS5EsnYqyvhReZRCGmnkjK4KKQgpRy0HUACEb0QbbREEnx8b5IjQPHOLc
9Q8Fue4gSKZZmdPoEHlSf62I7iMKNFZE8aXI5BknC9Q5w9oTEYVPsQaDmer+bwNI+gZ5xLCwCikv
atkgR4hiYlRxUZt7ozRZSbDFdkoaHNwsPmiAQeWiUjR9H6vB3+rUEWO/fdwqD5QjFMyQ3gLljkyG
emOMZJI3UeEsTWZDjEl1ntCWwTluiM1snPUxRz5PVwZsy+vj5yIMXr/ZvnqrB2iSFpnajzqJJvyw
neva3vYJt9LVYBVMU3mDvt7JMypnZZKmsfQ8zicM5MMTpm84FNPcxCtelFxm77Fb14gcwpTtoTBI
JfWVvddGL0nPbW3V/cZvNOM4D9WFTxvGh7mwL4r4JUuqH5LkiictiWiBkIx9VRgXUjrW9Q7Ze3q0
CxvJdGXclEwPPmpbobSnWhgThoqTSn2WYZGqHS6LpsFSEZRfhU771KQSfGF+dE+0IN+7nKm2Ruqh
iqI5up3ZUWpCHN0MQWh2xTTQL0YSXvg+Vvi62o8+7J8fnx6JiUkUgcmocAgSHZ16T+bLI+qvcZQ3
xODeNkBOa8LAt6eAS+w7KHX2vusl21Kb4jUmExrUuRJkdD2uFadx3/oBQiyhWqLRkWNr9TVXT+Yk
4DHyeSGF+vEgdiFLcB/1uN1bwbbkN7Ea8XGuolj1d6S6vxHcrlxo91hLJR+9tWKidu07xkx9NM0P
EIp3OjIsgdjpQh/jTU3q9FoI5SqyXh5o6iAW6YvyUwdXt5hfgrx11g8OJzY/SVvsIXpAkwWemLPP
Ipgc1bK0tP3MT+xdJkQes0lIwx79i0rk2tlUtuwA+aW29b1FA3A/550w+60sP98qXmviY1IP8/TB
Urvqxng19uEBzGONLu0GjLVCbmOEGeuwIVO1wmqAuQBFkBEG6973wP4yUH+0YkokRPugci4N4p8P
z5EkKAfd6vEQEdcTRWaAu60w3oOcjmyhCJtkXV3e4QRuzWqEDZzgT5lHESpy9TD3iafoaV4qqfXe
K2n0HSQoUTri4JyCOeHMQ/SQm24a7nk0xWR04Qmuj7VVWCu/5BRh1XZzml8CVf2hMxLhSI6Jn8U1
bvahgfQu9BAK5z2pHx1DfJkSxjfLJ9XIltoqqlj6NAqUsiWkwZLFhulbwtOWmk+uq5K1UNm3+dHy
apOdMeufam/lWIQBOa03VWbTDflbtFH/7Wekm1ma0hPgI0ZE+iC+H/eYryrRIjUQoLN7khI/tSR8
PU12dYKeuGS5Jr+VccFoFMYurODr98OID56abA9hq74pAeqV+VIrsGfNGObAD7RT2EDxEASa1FVv
v6EN2NOMpwtcytVMaKipQ9YK48Eb/SsdRy+/m6LiZ4rTdsuvpq7cJ0dLGaLPqsTE7p7b0nX/zyV/
AOXB4O/TPKFJxFm3TwDM550dHceq/DPfoTnSK6YaPa2xLIInSkA3VFgBWSK/lZVgpt8bjbePpLpO
Jq3ODFig59Xu0vCZDYB8PNZhJtak7EYCf6PQ4a66Q+BelaL+RVNm2/voWhw3cI5R0X7ptgd9Yzo1
9T77V5KQA0daXn6KusR/Zri6UUrju7FwSESm8b/CtTg2T23IQDOrdEbNCXlSfNewDsPSwKkThdAz
zDQlY7DSokXXJS/kXHcn8OTWfrAzUnc9rX3vhnTNyDF+CeosuWPbByiE+iGgzfeQTkVx6x8fT0Y6
kRLaHle/IUAUB9NO/feAmtNvKBPF2Bs9GZraRH+rSO5e+MUQ0atP7r3XBF+KPxETOmOyxIjuEBoW
tttRf3MqDmeZ65Im6RgDpCqOu/9eZjnDfEm89qsyxQ1ofomrdkK8gDT3X1oi9LZh2bHjm629CXS2
WSfC4D679Uc9X9Q11PvZto/ByV1XghUDbDaw+yTTL7LCstujQWzoMOyiNg83nQ6bfFqS3CC1llkY
BesANDoq+6oA3wc0AN1nUa6A5Y+UBtNQmbXiWMRevq0Jr/qMy5eKMO1Nng8Jw5bwrjm58tvAQF9T
aS+0zERYgdCKXv7UpFIISFaYQEaICEx0/ErnC0yOBk/N1KMJ4O2JQmPbKHB/+0C5dmHWZFs9MZXX
rnNvUWNqaCeynAI/cHFZ1D4AMCczt5QRT6CtkX13JigosMYj9OQu37p2YL6U3mdRd+pvYru+B/7o
FwXpMCfXulxmZIC8zu+Io63oZiC43lt62S/8aYTS2qxBlSlvSWp3d6dhibCS+MqtqiCIZEjrD/ZH
Vbj6bg64CPT0hshB7h86shKVBU+8fwQLYREcpcsfY4zEVB0UFz9A61xaO7PoAi51Yp/YDwJ1D79B
WcV59BkQz1AQ8l1+CKcSJwcLTWVL3J92QaIY55HN3HQyndHZ9SrRhLbPA2kSubZBwF5c4biit6Zu
cPBqL4NCS4gsQaXlw5z2u6hZz5othSCpzfzON5xk0zM8Xfrl+KOz2+FciiTcekGMYz8KGIl21d0r
0JvJGmQR3RDnAKlb38rEIOIwY1BBTpp2y9NIu8U6iAoWO8Nr9G2NhXJZs1vsQ5eA2nkBCgfnZ1vZ
1ZppiP2cuubZGfNfKgEHTxH4ZgS/MY9Lhug7Nh1v17TmvRkj5ZgEHeHvgi+oJm7+AXHkV24y7obb
uQxiJ3gOMeFsGdAfdVSFO0jHJRVeeNUTqyMONvmupkCxzjZ/ki5j7QbKWESAZEMonIshZsTpr7gT
O1wd8YfntUhuhio/FMT+LmrL8pn+0BhorPFnq3ohmjvifuJhgF5XBuZCj7GAPFA7ArhyFlVX+Efn
zuz010SJo1VtKM6e4XkKNDM1lwMYA7I+2oJROAKQ1Wi41s5uK3mnA72JY1RVOtibU28lzTUssC1B
tbXXKFOMVyUkOzgNPrCSkCbbF5e5tmeBp4jq70r2u5/URKk2fWtOSp+2dWgpG8qWEKm7n9TxS5Ko
PJgTdOax9Nmt/jq3xMskgiztoaiYW+Ik5i7xhG81tWz3bdiINzuWaxTi8oftI7FE3KbsldYAY54J
JsCqebV9MtF1MiCOHKKCF5NfBCEcV9XX4/c0Cd+KNBo+x6aKYABE490USb3uZLjxuvbgdJZJAKTx
w0KZQhO6CS6smMGl9bSGAtbOt5maE72HVQwVd9q9BDECB6ApH0OL6Etls1up7nhhn3guh5JWAk7Z
W+oL1MGO021bwwrvCb50KoezDix2KV2wo36mfM6y+kefQBaFiqGtQxrcpulGyOFCQzHdoAAnu7YV
2AmiGoTuOJTLwW2cqw3tbZlI2ChlioUvRf1/NpTKvCXV+D3/LfL/fLxnVIfhKmQC4BPAPJNDqbGO
YdSX753Wnwzb+2k25E8lnjAuqg6JR9Vwt6YWIsbM7ujwcXesOHWia4WG2tHenUQr47vBrDBEo/sR
EbW8jFK4QqaNQ2EgGXJtBvq7EmiMcMLKDk7wGsQgPyyw612X97uuaaJtoesgMNGdXVo6QVGRXsoh
bNa9SfyknDYLI6VVii4bvm6o6/uh038GCdRFveTxRBmYfRAiORLp+a5ZjUlOIoEzvdVkb747Yg+l
fYVzJ8ufNeTLizjRh/9h7Mx2HEeyLfsrhXxu1iVpJI1s3CqgJWqWz1N4vBCeHhHGeZ6/vhfpeW9W
VgPdDQQESa7wQYOZnXP2XvvcF6DKRJk31zjIHuKgqe+npqqusssaX0OI62tV6u4Sb7TPgsJ7O0YB
gDya54daWnJXeg36Bsd5Myq3vtIsaa6jWaZ7pvPkFns/V+eKWOwrGZC1DW+f4IItMsBCdiBtId0V
tpjuq1i8ooEtH/QUtrxpep+2IIIiUOgO1z7In22R3tT2pa5dZ7ukPzmKQ2pUBv1IGkZaTzIRZthl
jpGiVJeqfPPwyMU0uqB6ixeqVnK5XItqDRrMNiuy+bi25FWM6DYmmkpRDkTLaTEtaus0BeOwdQtn
3BdzzzJagdoGMdptTbfAtROl91oow3dwN9aQgCHWmj+uJPlONxL1GmttdxfiMcNx1lH9IXojSHlj
0EB6iKf23XOX9paHZFMFsXv9OpWjdg2IA5bFJqosAY7IHvYOY4z9GBbpU8Mp1RPqtiwL+5VAlPJa
zzMn1eWmAUv7ODPd9uUJiE6Vk023xNqMgYkgkty/7jCzpj4zx2f4mVnFT6E9Tmz22y8/ztdaZEWs
c7EI9GufZplfkt75LILiWSaMGpCWfJduyKEuoUtTVYgm+qR8Wp8aJHA7BHkn1s7moacnB8k7fWV6
J15msRiB+443nBYtOpq2O7BYoXkmAfm54dXZSc1x9wTC4h6FAnqNCGC3vDC/Xy0TlCTBMZkxmyYi
Qlsc5z2Co9x+0lr7lDb9eEf2hP0Eb1cyf9YRSTcgO1rMC/dFbqGxoTusM88/TVk03XOsl37b2x5W
pRaiCfvdQUqXSb+DW7weuunha3QW4Pr0VVGPN21K8wvVQ33g7OHsOXdPu9VkAYzkj5tdO3cv8/0K
2zdSlHPxzPwhXPi7scqTxbeMVyhDB4GHjb4GefNX17Eykt9Szgaloo7kC9ts1fUibaq2bhRxGF06
vYitxCbCaHeJBXZrAiC/skEb2oG3w6r+1s2BvzsgUyUwJWqclAFYoyQITyv+Ltzwxu4n8YNN94aE
ad+ShbiudLGgIhemnt1bUeM5zPMJSz7MvYlYjz2RRu6jplO+lTarY6dO2VdVrVAeucKx+YHF2RrC
+EHHf4PAXu93eWYhfGL49Pp1LUa+tC7vhlknDLMLxJNp7TwmHPj9tdxef48UAqxPj2smIgXVizHY
F2Zr9alV1XNR6LsBrSrAcWf2We2iH+Xc42Gt+uEsScOk6emxYPTFN5Mgt13WMthdu9ScIP2v56dz
LYDey85jxArZELvJeTSCfW1UzeuMEPTk1mPDMdw2t9EAcis2q51jq+BnXZmPpS6fVTlVz5aX/gD5
nXxgifoxjBWWd2N415zszO5mvcUTSUKMGpnJj2G8DWXs4+tPH3oR2k/B5GHSaUf9kBeODVtI/309
sgTJmN71qAHh00E/MNiz9uQ4/xqWZCovrK2j13iQYeLs3hxnhPxU2F9dM13lHW/2yIKJEPRvimoc
eeRjvZpe3O6+FG66CZ05faWc5pnL8/quA6d4NOOF4AEsTOPg/VR5QX1W5IFuqkXCt96n+p+ygDfd
2PJVr1Jrz6TvVWE5w5FXiTfPJEFeN7X4anQpZWWVZMhAI8gYEbI9316GQlBLp+PX2kLEWHyzpiO7
1N8HvOEXVbjjZtmsP4fhPegUB7tphsy6pUKZMdaXaF8ys6dTayTm0yjp3ifpIMl3oAkfgZ8iVBeP
gb5kE1PZIFz0xvIdkNWdi1bl0pdNuNOLwfzex3LTdWlxoBpGab8EH0sHOskYiP4o1m0CO5kolHic
skLfiqBPTqp+wqUtXgIFDSdhRu1jQZKHWsVU9dGUXC2Xv9XIZfdg1QMzJKu8mdNc84NywL1kuOl0
/roaMCze0a6DZgoar47qH6jRgONU+aEFtoqjmVntsmbq5tRhG7mVXanfVozyDwNs4+vXEzhIRP0y
RnhZoBP+cgbZVXOtHWHtyuWiXlJ0B+goujh6dGJO/ybAT0w9333pHOdwus20BNm8R0Tzn7OklokH
oHYmOYvlKetGkp44pCL2Z3DXNY+ZiKmcSrfbpKSuX75+M9Cvm2CRIK2+myacCagM9d531+Z1qsOF
IUvhOISp3Kh6FFfLStUxYZb5dW0thHC7NJyIy+YhdEPjYnK4hFZMsOa6tnk5Eq0wnJa2ZXle86QD
HfiRUjCaYiNDbVH1tHIdWFBzGChyKedsQ8Vk/x4g5PPYTV/6cvgGrI002VzJ3Z/rTh+YjV+N8vfZ
xirS2539KIo03bpJwV5nidso1vWt7jBBKgSmBQOZUIMLA8TrXD6KTIBdMxbwQTBpapt74ocOueqc
qaT146yJDqmo0fBYSXNNCWyizgaGGplGsOWba7cN1mDO1lT5NBcuWuFkP5crOZHiP6ekvbAn5es9
f/2SBv9sfcz6YNpfjH3JoCsMhydkzp17FaZ0NJmK75BxNiwPQCJFoY1XvC1Is2hCvfOWwvYL4uvO
c2N5R0+sZKYhtXeSCjiM/YmMXK/JEoxkLHducedqUPZj2ox39gKrRanfXAXU3BfUgCFRLn14g1cq
uLR58T2gXr6sF3FkBowX2gNRNNapD0vMW1VgnXDC0ItsObnXSBZeEgmgqHVY67XQS2/WmwB1vgUj
tMZd7XB8I/Aof7fiAH0W8slJ14JTushGcGh2mykGG2YNg7iWJmKPuLaGQ9oBWvEWxX+T9a9pl3mP
9RDVfqY37lH23Vs8l+M5MdyYdomuP8KBg/1P09wcd05Nog4d2PTMGzKBCFYTNG2jv6BRu+ta4rHX
brKUREx2eMZ5P4LcIyBTQLMXvIHLLdB6hvFmb2X0o4Pvk+hJM0CzLLYVzY1DX5e/PBxy3ydtwLJN
StSXzbRzDMWwl4YaajXpgwaq3tFd/QpSfpchHR71GgZzOGDywIZJXCv2sSrKXsblhtZz9/oANdjx
17U/H6qX3Xgnmnz0sVtVb5iJ/XhBe3ut6ezSekwh0qQ17bvBVwZ9XJwCA3wPMktIdqYH7kCVyHIC
Jsjl+LfbnVXunprMNF+65E7rvM6XohX3tZxgFoTzZzHprBelpt/LpGjOGryfPeggeHEMho+jPqSb
rlniNOrO2GLUiIKuvEn1cF6yjdSu6DjkgrqM3/RKVhuY7NNNVGXxWxiRYyUYBblmW6GNLc6Vp5K3
kiARcFrgSdZHBVX+exe4+aEc4ABZHvEsxrKBrBdtoJ5L3jkXlfR/3FWK9rENGemn3kyVGVrqASdG
cl0fn0hcD1/esDbk7Ug2Q/dELhOIk5bYeJOA0jwZbh3H7hHqEC2buUwlOfckvrXcx4Hw+1CngDLq
EZwd1l7m47TtEpo+jDjRHQ5VPWx7B9cRnJ3+qWjQ8Jh2w0dlrPer9GO9aJegT1fgGIyzZNrn3cfX
xHEIe2K+y9b9AefIopP8s4rRefFUDc8VGtzNoJvRURvRl3jLhTYIsndsRTsG51SSc2QoJ+MuyoQ8
mfQkz6lCyzF0vfyezM1RAN54rc1xpKHbG7sMN/ZZr4gARrq2aORkLNH9Oc6FkC+6Ru3gbdebWPea
mq3fBNLj1fsiTufLmNIURH1cMMRwmnet7GZehtjnDPxQuPFw78U5U+6ITgyAI1LdWIlqM8eUSfjA
erxsLDPcxaEar1ZrDtf1WrjedNgazD57oHtuPxrEv1sqPbTeY1PpgiKGi16U88Wpzi7Dnm0lCmqb
NcUbx/RDgt/1UIdqQPpVGO9Tf2/Ojvs9tmcmL85DCy7nRjLdx0CD8Wcz1Em4X+/Uwjo8TBqi3qSs
SKRDdF7V8bzRvTTfmyIdN0PbFOfMmrAkpx7VvnUTlb3ho99nqmOJBVuzOMWGkVFRszERgb0nmiuP
BfmD26h0kkOQdta867HyVxZLZptlzmNBsNs+rCtxboJgunHMGrdgLOZX2FUfpqVpPxuL10jS+IWc
/mnSBZ2KHGsxjvs3rwA4MWTe3dg5aE/rZZitPNgfozy12HU3xsIsH6UxncoFhRC3NtNWJilTXVIt
M+a/1YTDvtKTiG1KMnDEEDfnSYJwpFU0bZ2+Tc9RIyGrD+kuoVHxJKwmP6gSXDjV2u9GlOBH6Giw
tdkkznNpNfdfnaHSdDb9kmafwWnB/kZeRbvc1AaEtzItxKFVJOWZZl9dcDfz7AEuPWIhJQa6IUak
KQwCEiN61YFj5feAPiNI0bCCrKSvP6LcPtkDfr+OCdahINP3MA1qPKHNcu71qYm2veFUP8gDtusc
ZZmXelfIQlDzxqg44d1zD3o+2RejfVwM8h/1pAf+jGbgMuqIqSZzPjUSaZaeMJ4jJiPqSswWcmyf
TKXuRC7Gd3apqXbRNS9FM8LC+oyXEC+9q7y7Spj84cu1VlqfWQ++fnauixHwFS79JexCl4Bd036h
RaUKHEs4yWp6coG5TQeiWPKuz/fKcKKbxDCnkwmXA9rlNB2Mri826ygafZS4krrM8HV5kRW15DCq
4m7cpkUUPq7BTMzJOH0Hva/ZUYXpoFfP64WOYBbn5dN6Q+KEw8NjWHtVLdPFDDqZLHpjrxJz2lir
oZnWNyMFVKS7f3XbmtRrHUU1KeLi3akj8VaXRnHUmGuzE3NT0ITfJranX+IquML6lyhrkc6yN0LT
rk5Km2jLWL+vmzJ0Wf1a6VO+mbSp+xIYdv1iKcSuvHEWT+xqhZ2mKrjkLAH6kgIONPQ1qTzrbuzn
6tjLltREJYPtOr3XEmlfZIwiZX3KTIewc6sJfc8ayVaY1eJSr671dLdGV+HkETfFWF3WWxRG4D97
i8CDr3OtFLVFzgb/ayL3DUNfUuxX47rTI8olz+Q908zv61QyXLSjqYb5AiYoRslSWIcu7+jGLrty
iq3QSbOnGi5WM+vlewTkdx9k3m03Wd516uP4OLluc8oNrfIrs2dUTRepqkr11js6MHMLCB4BLe4j
cUi71fEUCbXv+ra8adLoXptHeYw1HRBS0LS+tYLOQ8NhE3CKX183YbwsA3ciIXIiuMEIIm/tBLLM
sLMPX0eawuif1kY3FD53Sz56/9XoJgSKP2SO6LLT1RkEuYhMgg4gsx9KfDLUxfyRtAnre2TgMQqv
qwZziv7tctWl/3sNlgsm6+5BpM1r7wVMLmSMc9izFAyvqnxvjIG6M0/uWrOh1khrdaHNhh9LzJoP
nWGbuiSyjEuZkaWWCfkjE3ST6Gm7AH3vyBqvjlOrdYdGFnBWk/w+aq18U8rJOmIcenHcZTCttSEZ
BpBbDYTINWa0PGI8O3VpaW1EC1ECdcAyoe7mwIdkVNZMvbLGffsSg01RmO7CanQ2alCndQZgtKgK
cW4hIDLmwth9xWQP1s1SAmiFXn5GrvaonDb4MIJXCpkbZD3xD9tsP/AHxy+pjNSBwVLkf21p3gyi
um84ZjUUqp98qO5DXJqvfN9zOw/Ftq9k/ZJOA5wGvXZ+WjgmJX66mfmmn7MX4uFqp/qyXvSwzL+u
kXTzRItxPhTUCfaNC+r46hU2jXMv8naYU3CAlEP/2vEGOa7lrp2UFoG6wEN5Wn7hOTDuraKL8X65
8jI54i02lX21TJAD1mySzzwPf+DcCU4gTYgj6NfTgsqBdr5ReHfrBUKf4IBZcNhkY/DHfesXJpli
mkWYse3C4TsrD/p1WeWXJB/V7VrsFhIFq2FjsiWofJ0djWZiP0QphuNFHF6lw2sTGhY6ao+2oueI
y3pN7+znCQ5LvSO9wr0kBZHt+GqNNzMNf7YACn9SvW5xlPi5PY+4F7EmxTaKRpT7A7jQxeocRHay
XX+m6AASNikYIH76rusZn+R5JNEWwMT9au10E8kkYZp9LxZXLLUA9pq8MS9VNsK2CDNAI3N2wV9E
NNZ6lZWMyZd+hpYqbnpYMfRimusqD6vcfKIussYdQVZgFmXiAOgLp4XIKjF3NeNupJSxSFEYYAYv
F40ZXhq8/BcGjKHpHNo232MDoj/YCY1XKm0TdGCkmcj9ALLwVoZde4ZyTF+96m+n5a5wYWQrVk2/
nQVZeDUgEa2+VlE/XZvlou/S5cIm9LbQnd1oTzW7HQOG3LI/LEMrNoXObqsi6IA6cTmXopnZdDQ+
VGs+WqQj+KWsuzczq78wgmPWuzR0oqQLtnqNNiuhnfEEM2cTLasIhjB1RSbxoQgq2a+3/rxfM0aI
+obcINHBDVe6S7k1CTCtZeKi92XooNE3/xyJYkvKWn72XAlj7sFRbrOVZXD07lszyx41qR5WYVAd
9M2BkNZ2jzYhI76k/qYjPaJt/DkCKtm6dMlv9XwGasOnXfRWYW6Q+JW70VPIcJZXrY0nb0MECYHA
RWbfwTBmaLqMRE1UktumJ3cwXKw1WkzuN7Af4LGk4eQDFWUlwqdQignFhvFWoBHalE6JyRf/FxTr
CrywgbxAdRQczkw3pmJedxk8ykDPyP0xE8XNmsYYGww2ef+faNsuOGOD8f8SiVh4rHVBVKIy61jw
IL5ot7nsbxgjBK8jte9ez4IRyX60XzXi7lQ/qpQmyyowdIb8lAMlL73xG4S/wId7+kO5WnVOVtNF
ldDSm3LgVa4LDdzQshtH064lA4qnSoYflWG4X7cMHUGGizWdJhlfTMJovEHa9breWi96JHL2TNjY
ektmBjjafEl8j+Bqpen4UI7VL4PWdRwTn0Ab5G1t2urA0pek9JtQQxBWceL/znl4Wy7hA5k2cEGs
DHIEzdhUAVr07RBqhEnl9C2tJGDwS/yCRYDdOZJ2tzehnZnzgVNZyvvati6VfB8EZhg/XqjsrT04
9CUZFPQx8wcWLCZ7WY6iS7cf5tnVT5blvWEtTbHHwZjn6DnctG72Dd26e8Z/le2XcM7NOPbq4DQA
L4l8re/ndqzvu143/x9oQ/l/oA0t1yQk1ZKWpZse+8xvfys/Px7Jnmz+8ZvxP6LRMGlk8GYhQJ6U
qrA8NXDKbmp0m/epfImWmQrJ5PXF7NNtnCffIqjWF3dynZs8CwgQN7zjsMR3rIt+CUz6iFlPbNb7
Oi0Fgl7fFgFZgMqmY7peK6yR+Qo62C8z1iiK6suhhYhoBtWHvLcbZYaJCoOiNWjxwdT6+68+ehoM
fmkRIVyZ5e99kTGZnkbmvXnR0cNHiBQvF5MZyxvpJvIMIOtf9MSBQxfHjskew5LDKMuNY/Zu5E8d
zAfatSUnxMWX1irGWHTdxH3WAq5qJLr+2LqHCJ3sKCSsL3xRMgbOBhp5vivRgDXQI95Npyoh2wbT
M+oIvx0ysWvCUj+0kGJW0OJ/fI7/U/0s4ERPqsibf/4ntz+LcqqZZrb/dvOfz0XGv/9c/s9/P+av
/+OfN9FnXTTFr/b/+qjDz+L2I/vZ/PuD/vKd+el//Hb+R/vxlxs7xNPt9IDzeHr82XRpu/4W/B3L
I/9/v/i3n+t3eZ7Kn//47bPooELy3XDf5r/98aXTD96TRLL9x79++z++tvz+//jtf3VYR6KPf/8P
Pz+alv8q/244BBt5GHWEbjsO32r4uXzF+7sNR1P3HBwpZAY7OhmSWOHb8B+/Wd7foVHqNik5jiEN
d/kENQU6I77k/F0s+YL4CRBp6lIXv/3XL/aX1+/P1/NveZfdFyiy+HAJseI6v17o5S+Tuil0j58h
KBBtzxJywX3+y4cxVlEbuiRgbQPmQxu68tkemddm1jhAF0EGOn+Md679hrqS2c6EhmpCf2ePF5o6
PfYy51iwbx9kZTub1hPoxprv+H0sbOLRVqRUTKg6N1LSlipBFm+NRTknZhsUYHCndOex7SLUKbb5
2tnps05zoA1N4Fahw1RvSW8fGGIpBYppiCIwz9EDndKHcQanp0yToKeou05q+AiIddyaA2nYY598
hwMGP3ao4u2SyWffw0l2NtJF7oWRBCsHK25S5/ZhTF60oF1I3cbeLLq3JSN7U/feL9c06NA7qqWv
cZdbLZPX3LjlUBcyjvdOdoR6wgOluMG/ijnRAnkHkzGkRUlfxvPO6PBJnlYvDVsla/5g9fjR8DRW
9Z5WBpHdYVgxodyxfuA2K2cqK5oxDpoaO3vN8opDqkq+QTbgyWq/gRypdhr9EdsB8p/YKVJ7g/Qj
Q3P2SEa6LeCBUdkzwYR1fkhURZRF8LvhcChnosZJjnpKE27l4/DtkG6AB1VF4bdk5sAdw7zLDuL5
zjAD6smdZqngrkzYCszZEbgp0A5GBzQ/GhJ2nCWPokyBx7uDurZZcLAw4m90TGfbuS3STe9OD/2y
AUZivkahxuC2/ZGnE1HKrfZLzAqRw0gIFph928fxOSBhLMyrjFAv5TQr/Vnln1EUO3Dms9gPQsO3
CfKGQZckgAsYnKYa+nRQJ1WMza/v6Z14kf4i0DD4RJd0sDgNGHhs00yfOCq1nIN6R80HBPvakS3/
WINchICwNWet31sToTtmeCpa1ni3h5otY7QteY530+k8iBBh/Eyx8Ji18lGG6LqWU6Tj8vf0tDs6
dCKYS70eZBRWUjraEzaxXskH10SMI2Z6HwKTfsNqtpGgDDZ6C89zStHGZ5w7C8bvO9dJfgYmCkXU
pRXLd2TtNIMDWh6V27b11LZNKNk1/vpNjThhL6z6XhfjsB9Msk6sBDbQ6Hrfs9Rugfq3xotHDzyU
2Bu7ADAGZss5lxAn6KzGYqyA4S9SAMNKT1MzbEepeojwLZDhyIQyRIPHJ3zFouVKKc8U2KfT5L0j
4G/I37LoiBXao2dBn5yYHm9tRjN7PjjbvKxin26pyxQeNZDbq32mj95mRHeuufDbODEOfmVTXmK0
TCHxgs+hO0l7kQop33Rm+9B1hC8a9HZbA8A0TZ1P00SMOTlMY+HoHedK38VZuXUMcsA0h6TIAtE7
SQTDiLmZYVoXzTvCmhcAKp15r2wt6NTo2HQH/zaOP3Qd6GRN1H57ABBbF+4pTrnHca7DN4cwppiX
z3eyKAE0Gj04Nf0vATwVMqWuqDb4Hw7xRww9R9JPyKuB8Ka5dOih3hY7mEGHZO5AGSSJ2BUsg4gE
YFNI7DWVKzss9wLV9JI3kBofoZcxrBXZjzSysMO3IXTAGAll52mmL7xz7KEaMnFmEU5RQz50wN70
+t1UV0RVg0QnCRc3mwxuqvitFiUQFs4WpRn+ELTr+wrQ5lzyds0qUOocNLZSxc+mRo1esjSQUCkg
WrjOrZFZ+r5rB99tGenkXgK7PIpfrUIE7Ap8jFzO1pspiT+CmPYsxnc60HvSAcpbNOBkzwTapein
PX/kQE6XcRfDLxEgFUcNWZdRg/rwWppKbAtvaWISR4KhIEBV4NPW/GDg4pEaJeXGLdQbjuSz0ZvU
TngDxq4AaWuo6EpHO7BJ8InLC1nWzraPNOwl9dIwIzYFRGSwCcshRyLSmecxqC+6qyHoZZF23drd
tGV8b1f47mROcEaKTXqTtuHZCUP7KPNYYwUybgJZgmay5JtRSO3gFaHks0ZSjIOTYiaSJSp2XW0E
x7TCdlu3xg3QQeG7GBdvjOyudiosQS7Ag8kgYNIVZxdmxQGRhkv4U7w1gZC8Rs6bzezDSlOT/gkc
caDzhyiFbddO6lpNbeSbsYWqL1c+ipHHoq9+weCr/aiNDER5yK4IoKFrQnN01H4vbA8f2mJbiNuD
Udq0jkhp5RXs7uNufWeRPiXsM2oMfM60HdGkK9+04zsHKV0F6yXQ5lu6l3TVcN4kcXemaOTtauL/
p6m/Q3ho8x5KsbnnjPpZGBjOEdMn03raV0IcTJvEsUaX8d7DqtV+F2qcdhib1clrFNgZkd3xcXAP
qCl+tejNtp1mvIeYkXxhFXA3y4eoJkemSnrfE3GwVRN6ViEPSaVaf0Eu+NnMzo0fqWCh/xZFVkUE
TT1sRERPTqdxQpQV4qc4zE7ljCuMhYOjSAsoZgkN6fRLWL4P3XjC4XA0yGM8ZHhbms5lJNAJ/Jkz
eDdsanDrihcdNdU+ynkXhFH0GBZ5fJ60vtrbBmT5AChpphp/jphk8GY1ajyamdE84GP2tBHbfaHu
VRW3OFt9I+terDLQ9mjuDw7sa0Et5jNepDutOuT6PTWXRdNvUslIQqV9lZ584ZSVaPHbFODNG3gF
cEKdSx2+Rrj0FnT7QwAvpMXafchGRxfgXkdX4oC3tONQSTIs3VMq2l0QVR99aEIb0Ip72dC8KIy3
CVPizoZEB7bdPZU92JpkxChW5LeibLtd1BqXPGINGEi2q21Qk8kEaIM8ZtYki6YBEg/mD+PdaHao
aFsSpvrYT1gH/alAsdGmxb4fSKisenyLkUuUySQB8U2QsGJQSSN2r3zs8EYZxEup1N0OnblYDeSe
TQnClHLiI9z4Vx2wZRode5CmR8/JqM0qOBaRfrVVSML7oF7xa3YkxqfBbgimd84wuFqVhngsjt5m
zkCNmpA1BXl81BaVddTkHB7zX2bfP0HvGxiuTS9609S7QVc4hvv7KEa31JkjL44+fJsRCuywPIHD
BlZ2Mw0TbpRMMSI1wglwSMzHo53PiqJ0N9ggjARhTtfB6vRrNsYOc09ybklMvNRpGpI3EGwRBZT7
RIGeM+cUVXiY51tNs/pD6kQ4FTLzCNwmRGrYEH/L8kARod1UzURYIFRExwSeg0+AJUQJ7zGgPLc6
i2iPXL22uf7S6q96ptSZERwcItiIAyCg1Go2uWjL06p9Go0EEo1jn41GkZxQkI3UcIJnKOVxjtSw
/XuGye67CCQZHZVSP2hYij01/NBGdcUB2+9Dx6Dl6GWnkOpzQ1ImXkmN2IjKcedb0yqNjdY2dxrE
sDxr9tkBp/uEyQvxIl7U7VhlyaHxI4Vjrenqn6p0IQyUuFd05KbkP2WtHhzJ+noymadvPIDT9PVQ
b9Adimv7TdciwV6bw0c1ra1N+8kXjPnBX5Ixk4K1Tt+KPEB3Qsz3Rq8tusIQ6j2YE9IrEP7OuGmz
NrmZSd6ISHpxQUr4oqmIKzHChr6YQRQjwVebIMvGo2tFuDXEJWdzp2koL+HAyhFobP4ETJrnVLcO
LjFMKMH3wiB7OrFGVse4posYszwOHj4UjPL8HFl/JqhGYL3Nwx2c9A1UADz4fCkbVHVMm7Q8xCEd
WbEciDXhB45gLXEW4STJknEJFYZm/+B1R80sa6LtLda9licNYMKu4YC845MSb8nz/lZg94XdtWdu
3G+tnKxRSA7048fkhBbBAwxCKhPy7o3siwnSVXJ1FEtf0sFgwXLFxJNPdp4RupVY+a6X0ze9zwbi
tVAjdcUd4VqY3eL5GYeeu/EGLJDRFJ9p71qA2KKzEQWSEObioMiNHCrx2Wq4W0138oOM35eOz5sV
t78nFbvhYBxFNQ5H7K6/lnN2XbW/0MfRBgdAuLELGEdFaJKw6h3hDpCwbjHNt934cW7L4GjSqCy1
gueARCRGQdXiPzjLSfWbquyp2IynKRpyKKVYiSZP3CfaL0r/72NFEjf1gSNZzTEJ3qKpqKZxOrgZ
zec+OY5he+XpJKYeTVkG7BvGqPXB1Mbd0So7yVhZe/qtxDCoR1KUd6qv063RDB+uN/9yg/GQRPAe
0rpwGH4SMtIVC2CkKAdKLZIEBOdBgkNAUjeIfzDDcSicBJvE/B1G3NGwtJSkPAOxKIfwIa5OmNEC
hIl8yurgRWuInWuHGJbcTZ8wC8nrJfBHip3XGx6RMNVjw9HHV215F4bCPcIpOBaOZAuuCWrW3wXq
YR5Wzn4f8SqH0v5J6hM/lykMjstB7s1BTr4HCItDj0OwKzi1U5+VZP+U+mNneMPFpqxVTdcD9cIF
xUjnNKr4R62b80YOxDyixCSzc9K+uXaITxmYGlNMtiLYdFlfURa1D7Vou2PgWtekcGjyy+4OEZwf
GLq2LVkwtu4zqyHTJOSxpPHYHD8TAFSJMsqdtF0fk8ZLALjHbxp01DmE1I1Z10T9TVTFca8nl9qx
rZ3ZjT+msC4OTm/eGhgYL1kJULhX/T0C/+au6p8NhQXZiLXngTfUzorihryE8bOT7i2e+/umZph/
O3fteBYavPpUFcaVnBtW0ADbtaa/uG3xKeqI4KuKNaVjOQv6I/yhaFfb9VMNKH7jZu5nIYm/s9MX
bW6XeKTulWNMsqFnPkBMBJTsSCB+pLGTMjfKZYN3sVnls89Y9a4r0O1FYKxA2X9olBnCHI52WB5j
phxYfLI9Jqltns3RRpPTXWdraMGmgS3RTs9k8pYbM+8IpsBDAGeRIGQmltTs2OeQNRw1oqxHMy/P
ysKfPEIc3Rgy53QrTOwA3RKo4cHKQwrDUU7b1UbyjnGqRP+Fyj+OnrXBAiDWiiezyDYIHfH0YqLa
4VA+N6wSiIcawtFK4yYcr3LMtFtIKrLk18mJIdJL7xqNQP0GGE776DwHoFE1q32oImTMLdSoEgcr
8X8YeekV3FRR3cLCo9U929VJ/6HCIILgcZnM0Nwx5jw6oRb7ROmk6OeGeJcvL4oTufaGNtSyWHOG
dxOwhhxnElB+Jeq4ElRPjVTVuYsLvHp6It8SYq2gKhhLtl4ILcnTCQuSsbEbxpDhB2lMYY7WtESq
6rhXEZuv3sRJCpHAoUbsvOlhMa8AI2qRE2SUcu8QSoa7i12KPKOA/GVKCcLWTGF9R5SK9j9V567z
tmFl6chHkBTP7Hcbkwqv1zmUpCPT4EqztvpQf5tHjIIMTOIjbEWcYsFpdPdk/BLGG9wop/nVaC1B
DCkABwVsXxXtAZXsbTr1N2gyTmk/3mbDsupbqErTtqSWioNvKuIlhlMybfthOgmp53iMcfU53keX
djdzAxi0Gsdzl/IrM7RgrrfgaOu3/83eeSzZirRZ9olIwwEHfAocfULrO8FC3EBrzdP3ov+/rasG
3VY1r0FOMvNmnogD7p/Ye204RaFGgJLm/s0qNjkJ+3SLRs+vEPKNhaUOeS2iAAyPX0s1Xjoxr15a
pWd02yAsSsxQiJmPtPcvw3pLv3js3EJjp0vIqj46D3YynzuOqyBPtWK/ts3dRAHsL3iOPUfM5HJE
c9DGWrtvFKwpFfOjhVzmyKvYrZXiEawRA7m8/MoysL9xkmFuysRT+YBeAPASsVNq6vexpj9UpSuP
ykIUBw3rY4zI/Bq448KlnXY0iV1QQmBa2za/TCC/iT3le1L2pyQFxRz+gOo4luXwQnqKTqWWnNMK
6gAemWStPUsBqRw63tiJKz4Tdo00sqI7BNJII0Vvkqz9O/OixGt1NNfpfObj7VO9wgVjuXTF85e7
TIrbw95JEG1+zLNEo+WFWm6waeLkjRGt25pzo2kS87XM7nheVVC4h8oebJ/1EoZPLX0H4/u72D3x
lBrszjB5G7APnqUrfzXLOWuM3+ZUvGcqo4hcwxZ6WZd6swIwPbNpofUM5d4a+kuRkyheJBe37iHy
js3tGBPU0FglhnW7iw9F1iKT5YLVh4hEvCx7dDY9NrEt5GgyL1R1PZI+RKLkjPJII55BSBPaykx9
ktq672ykncGJiHqlk6vJbvVGkXV+GuugNtyQetwKxihP/drVP9M5jCAu8UjiPenahfLPeHY0+Mws
hWiLLaSwfUm95cK8yQZCydgmeZmMWe4lF4mJmUgOcbbU9J3hSS3Ld5Oiyo4fTcZRQd0i1mri4mno
YXWKIjsNS/hqTZwMBrBErcygZ7iEGSi9YXIRsdckJR2AbPcWifQBOtQYTOwi91Lapylm3sxFV0Ac
JWydRSq3Vl6eQ6n+DCv/zkowMK4TgySps+aXKKb9Rmyvpx3/OE75NGrrlzWYRWBDZB2BtAzxa2Nf
dVxZh6XRSHxna71Q4d/o6nfO4QBGmvFejwvzMW3ikW+sXdTz7LmTbxqj5g+ztrN4qK4Oo1Yt5Zhz
nBwgZpqtTFXKFZfvhkSfIEy2J97ilobX/eDjQP3q58AQ1aEi/IH4TbVzLHEyM/tHFbyCAJl0Itk9
bcD0USpIWc40XfqIz4ciHM5jWgR6w9OMtPt7rTiQEgPFYDJxcYrlJ4tWgpkb81FECNdJYP1tCqrJ
yYArxV70MGFH0ue1OYhRJ2lgRV8ZuTgcmrREEaA9x6t5EzmkHNZYj91C/SxkSY7uiHR7GikVw/mY
ZBwCTqxP2EFb48xbXnhFZb2TNlTcwgy69ok1e0x0iB1UPuwkQlbl2JwLdq9dbxP1W5UPRTZ9zG3z
x2ZGr71CxFZgzw9dqpXHjt0/LudRA46FW+g2DdMXtr4A1ULwg3wIZuDvEQiy2HG/nGb5iGZkSRtf
KbNfSVanfNeTcYds+Fr0Cc4zs9mBB2AaqcqbUpvJugNa0LucxhR5vK2T8dXWf8PYZLrSsyuAbr5N
ThAMxy/ABULPmDILQcXHELNzXA09iIqO4bRJdlg0QnQThXgAvvzTMK8vLDhAokzuK8zY2opSTH+M
W8K3w+qtQ6MejENG1qwdBbMQBC630anGNdCUE5cDVimeFzY+fTmx4qTMsnI2noXMTb6dMzPm55xP
mQ+Ls+9S8tLmuPtTzJL+wYG+Uik6m0KcodevAMBDPBMUsemE7JSAC/zfItAXROh6Kc6torwlkQf+
jv0gs+yEHJrvVxqKw2++ZUCx+u5aEJgGkg1T4U2GtxG5BVcFx4kvGR7NGe79QT64T/NGsmS69ulq
gj5l+SPT5VJw6MgsPkiLk6sE76QU8msIqqt5n4vpWINsKKhEzcE6ZIxuqky6XmU3t4j/EhX93c6f
tfnNkWi1E6GF6Opdn7nLSQrW3NxZwlR3VWZ82dr6POltEYyi38/8JTtyr7oE0tV4OyG6kFlx0Bbs
wwRHg1UgOCkgTI5EsyknaaaPGHjoxW/uLpnPPAGyiRF6dJo5pkl+1Kk/unWh35EJ9wGP191FiLz9
rDO7Y8r9YTBNeSoNHO9M1g7okDSb37xmLnEQ9hkOSRRTFjapOLUHCDfsUuF+4vKmuGkY/HrErDIZ
uHStW15GavU5XYmuxcSLJxuKWt9g8Sg25pzz6JbWI4SdaJcb/X3DkPycJ1jMsBaXh9hZb1UROwzW
nQ8DCCGRTuLQSnJISrNE8cpCZOzSj6nf2Y08cLCQbI3C91KQPiP15bl1RvMtlAxC8GSDZ+GX0Q36
EQ4kAY46MqZW3jk1dsLKAGRiDfdzB+1XER3ed022QxqZHqIPJv4ooTElx6zsvCGbv2Kr+a1QL2BC
mI9FOL25bYdnx/zrwjRBHbqRyLBlrEN8C0YUmO6antg1ies69x9OV99k23aePKo/qxvC+CCiXtPq
O6gxR2YaLO8jtnathXIZFe7RjbOKtIL5riOiAo/5dIDCMe6KVIbbyPR5LlV8X2+eZvgr/ZGhtg6t
3LMY6D42GqmuaYWF0uANzS64cLYFrK12Q4ZGqYtbuYsh17AbtVwG4HlOPGquMIotruCq39arJgAL
GbF1erFy7XNh5QF4/K9GQLe2mMd89i3JiuOg6xNqOvh3ZZ2/awDEmmiXDQ5eARe3cUE2mNfwvI5s
u76eDCw6F41oxD0hXecyb3Z9ucJgrZOtNrJAJLtzMGmUlEQE4TuZ4/sRnAy/s8r8SIFnDsQzxEPx
UBcTCJOZPxux+DVzeyL9Kb5xFvsxH7R2V/VATOoe0tfQ1NR8PXNJof2WQ/Wp9GUjsq1+nFeK8V3W
XK1iHGmprJdQ721GM6l7tAr4zU0Mnc+0jW+z0cZdki/GQYuqGCXq3N0J3WG9l6QkggniCsRAxdZ1
044R8g7bDiQyb875lLXNhnadmvFE+NGnon4XRXsQgujrmaH8MCafI/x6ZjDNtmVI3wxG695kQlh3
N5hFWzieEenfS+Uc6lQM4IbM6kC5fW1kUvLky2Iv0+qm4Ld4shLz2EvVeK3iJ+GuwqUfbuOEgjMw
049xJayjxaJ+GJx904TJbei6p8QNn+GtvsmouYoWGGtrpHfsz7BGRsVjL/XbouU0aefpzJnfBu4o
JGHz7mcJ7utqW+VNZcV3Bd8pCWBtyio5em960v7wcHmhImFDoqJcXIbpGrZE5EanJGIEMujyYxI8
we1gcCFnPVZRRHZp7gTGwJUyCfMBfcGPBaWFZ7W8i/lYFc8/iIMWoc3KG25fVdyNga2VPOB/omlD
MpmsCMjh+y4T6Dr4njiYJux/pUie0Gl0QOljHrOh7ni/8RGyKT3J3DqV0Dvx/RBHnT+yrnjD8bQG
8czIjUgfgyUaY29YaZEXa2jY65JhbQwpgEyzflt2UCZxS+ceTkBjxyZa33PoH4Uwr0Y3dw9FHP9V
D218p6LxuUzoL3TCe3gXYHk7yRPkkNBbO9BBs3yAHE//wjNqitzFSrtwcY36G9lhSdBhkIVuREmE
gZzuocrZsHfAqKYPMZVi78rsHQgOw0xFebaY656i2rmzlQE6RagdRMSrmSePg0yH3TDojJeMNT2X
i35ixIiu0oxymta6YcEYmvdKNUd31j5axTnRsrXyjVJ3PRoJkAx2cp9MFHuZQBaV8CoRjPiLQ/oP
lqRiP7nmH9sohqvtaBR3UfkJPUzu1hnSNSsdoI+91Z0mLsmZXy8oxe9VuckxV8D7NUC4bCi9JK7N
d8WTQRTka9zSiCZqaoINgIth1QKGXkOHd1nJO4MekCfktZrOPrpMZlLMow+zOg0uo4ouPdvuXZds
mZN1TCTwQqS91vyUOqVYahHTbFopxNSxYqQXg+sJ7RK3FYpVxlGYCbi7VtLonYTJAGw69Nl1fHGp
YpTVhTug1OhUcaTRFs1UXUu0w7wBPJLG02kAwOUfkAD1U96Y6WGAitCGGuvtckJuOkAuqOk9Y2Zm
XoMtx4ci9WwiEic7+afI7cZT1XcbDc/oA8WBSgdVY0p1YpU6Wb9Kf+owAyIa1HZjgiataHM8+akx
o3VlnqdLWZxdEpKCemYHnvfay9oydmwmhLMLqueYsPcd+hSGHMS49j9dQawivg/mIxRWEMkB3hVt
hYyRsbsd6syN3BYPW5qfwqy2D9jO60AeWGFyqqQI0nOT+I1mWA922iEojI0jV6EcC8zEeLItK7os
8mHoi+nYthlXTol9RuuRuFHIrYc1xj9hqEHf51G07qFyn3Pok4dZaB3z+fqoTeX3PGsT7e5CtqxV
U/eSrrqLJSvxpdTOma6yPehbm8nPpoywmDzGxFMhbqm/VZHIILZGZHSboGhcOubJ1l4gWfA6GCxE
4rB7zOLACi0qYKfg+XQpNzBC1RFKhNASb1MWIlhHjwCUAvKLIxfyRLK/vS0mDCLWtt/7Cleeybla
sYfOqJh6iTU/Wx5Un1GQX+I5R95IA1En9mOizL9jmLnsscTZ6M/lmtZ+mpNQum46hL7AM850vgAL
4fwg6Jn3ZfiWaBq/tYGo8zoDQL301h4OUN927rk3GBmbI75NQIU1ChosA52I7hacYaemGHZLS1U0
x5Q3A69kqjH/LzJ2zw7zBvhxfr0tyKMayA5Dpq5wOHMaIK+V8GORLzfaVpTk03xdS+17JU9k55hU
XjG6sYUFP12ldstX0Fz0zQZmsh3gdw/n9rxksqSy5UzG/rPrmvAzWf206qebiUVZoEaWs1mxfEXh
/DY6PXZGLLxxXQ+7Kh0JCjb0YYej0EDdbg4H1WOLYZNHclj10Fob7Derzqu0ksOcb5qRcfNQpA5B
dhXH1AwlqNX242KDYtHHiET57i3mNgjcMGXLaZrpQ3FTkXNv1U9EmN93WTQz52C+jDL0lMGa7Nli
mklOHMJkv0cFW06cXWgA1vSYSpqaukQ5Exkwv+fhU7G5CdqN5M/GqzgpCBZzl9uAqJLerycknDj5
6t2jCrvuqWpe5lq7xmt8tQYg7nCtyqi+W9xCHgZt+GVm1exWnLEBov5t12Rseeg/RWsZ3PTTC2Ez
TIpQfBD54o31Sunisj1Ps4UvJ6OFiON3w5btxcm58UVGmcyQppcE09Ph95dGK3bLSLRK2Pu0w/3O
nXnEU5HIE/qIs3MoV1z7RE/xkJKvxwzffezs9tEUycZMRT3O3bqzUNcwCUROn++bWIOE26obRWS7
ZqOtiqP6YSJ0fd8LJj10CkxYqi3+Tlv2gnWfnzhsBU22kFpFnlaj1ZnHXjUPdBVtetddhG4iYFrc
Bi2EHT19RHRNhWuJG8PW9g77ciDyabRTCV8zQr9D4hgPY7IZZLnmuEmWi+AAEoDss2G9iTYQPuYb
5yxjWbPtyB8bQ9qB26yfiVEuh7gEEoHpI54neYvG0CrLyZ9y/Wka1HRlj3pCV9l7+McbvzeZxmDg
vFkNzdquutF3OPiw/bt+2E+7rteRp/eALSgfUFRsa8p03AH1RXRCf+UUhIRAAmU8DarH02SGJDNO
vlThvIZTV+PFJ9ATIvlFj/Knuo5+l8HJ/KoYjV0q4OyGAyoSvlg3NKY/qLS+Na39tBp+yXppclVm
LVsds/rUEX3NVmzujKhGGSj/diYwgrkyOl8L84cuJLS95SHKuO+Z5AOAm38rsIAeJa9gLKexSa2A
kLdpZnkzFGVvjcm7VM15lHN1F+bEeNouX35aHfOleFzG8ZCpfJ9P6ddsdYR4JskzEUJnl3rV59wY
A9MezzDIXxPwVpcsvdVHwo4LOx2DHAaLkdrWrcFaxYuMhDg7faRq60a5Q+Twhyi4gA3u6JFROvuT
yWA5tJHL2SCFOI29qk5Kz7Zabl67fjEa+veykE9DOxydyElBcSSsY80JeK1A5jIMoE6Kva3q8nYM
bTSetBCHGD9xZ5jKF8RZ+uQpGZcMFGEOWeOc6g9twrfJCpoZUR05h9juLo2hIXvjQwYhGOyA5QC3
ryLujjROvpAojPaAlk4sc4cDBNXsMnD7jRZiurAfTJ4DI6X3aThHdP7eihZWp4QMpKVbQdV/jqDw
lWTGH5fmEQB3tBttRnvWVEKptqKXspp2tn2WgNEP48YyAKBfoKGrgUSv4pqWJg/tPMKi5E8liaT1
M43bITUxr8CEEb35YTf5WaIBRvr1jSdH2+m4h/TSCs81xZtj763o0Nj9E6Pb8s0QzJFRWXZu1J3g
oT8hdtwbblggbrLfeAI6IIDrj0rmeycafghgZfeg6/Fpdi415+4NzRkMx1yfHEI2oWkvEvfrlj+k
xXSJWL08Ya2ZVxTF25TYZ34KNuWuJVFfsoXuYRu0Nf4FbQzYmtxpBvs1YSUEnrNscQeG43kJMSz9
StcROzMO3hLSwD5OReMRmkctUweYRdUpAarCtJv7vowVylH6DL9lIhR0JNTt8q1ZGNKUUpVdkt1C
BKpa5MlEbDEjr/IHA4kZ+JTm5Cz1ceF9OAp34fjQ53MP3bCm9Ua3sS21nM+srajBVvQKLHnppQv9
y6ZQgtke6BrhPbVKPhmQTpe4fSQUYyc7vB39GpMluzjHSFgm5hmucSvEkb/aqTroCpNETD5z4d47
tXGzNDPPtrCa60rgC2ktRC/fNxsDdrUF8LCWvho5w7ADL3XuYnOAp7a85O7U7kZqNC5cI+v24yaV
SJzPOuv5FuLxPDH3PphhI2kqCaftava0vV2RQGK1HnlLuNLIM4zmjzFZn/JKw/0gkHtr4O2g+o77
njs9pRs7OMIqdohrva4uwpttzepUHdY4HviVsnverrNKK4fnettGSoWrRaRAiabyAUILIx9G0Kwe
kguZa/iHUO0dzRFBn8y/esKnA2nPPRDAENISZZxvQA5iCdWvgSV4sVgfBy11jir1o9aOD4Vyfrd/
kKfpfMzG4e9szBA9Ktc4x8b0qlbUIWsC1Bza1mHNuTDqDCkT73fgZlwauONEZf5FSrseynlGMON8
EkvIFYaA9cT2EREd6SZQX1EFQbm+ZT7u59mUeWFooq1n9Wi3PnnABxOw67tIa0IbMqTxPKm+Hopr
V+GghcwGIR709DYpy5lsmTdYV6CNs8go80DTWXyuS1fvI9TS3oDLNpnnLWqN/gu838lcajpVaVhQ
Znlbkjq6AXsDYVRYz2GCwnWNItOHlkAU/FKhCDVMZgtyn1E2U192t3UESxOlB4FP5Tmb04vl2k9R
q5OGad8uPcuBMG3IMXOGU4y49Ij2gx+uMGowX7oIGs09UDg7qCjzn0QccgNXFyy2vSUt5LXrPB/c
8ji5ijQhNTgepgoN7Ik4zuWoH8y0f7bDmoOiSY81WkU/iQhIG0t2E9TlHBBNQLJOd1nEYBydRp5T
uWUeU4B6cauMIGYXNSsj37dj/wSTlfAS9P97UxJ97eIMqGAwHLpxfEODdYxo4Nau5IhYWua2ImC3
KbTvrLSbU2NErzkssoeQn06O8BCZIvtGprPKc9UnydJGUGsjl4AoOlALhJKW7CdHpBb73ritsHVe
eXwfCI8x6ONtO5Bg+aupNI71wAaZ3cJ3qJhF0osTv27bRNaM6IkyCB39ZG5mImARMWkQ/KtutA9X
K+iRWjdsZL5T59Eaiz99n8OHiEo2+drDwDcYIPtcfZoXbPS+ZtjuMcnpbJ0u95U7VrtIAT9VNjYk
o8CYj4asdU5FONZATEdSt0ItPkT4GgG6RntlVz3tWP7IJQbD3B53S1Sf7LU+xw45enP63hpiQrTj
cpU1C5t5RrvenJK+YuT9a5/QlKCMWLhLYCiyNSFWV3i1NB6EVWFBGF8Nlt5vIMGxaQ835sIKdSuk
Gb3bb8MmD1jb06yGqzV2DsINwziyrwCi0xF3AwDq2E0mN5zdfNBn/Oh5XZ8aB6WsbryEJUvopCBu
M6vWQA0Dm+gYlQGXCBWBVQPjKlbb71S1HCfwfNzCyIppIK8TNkCP3Z12BroHhFCqp1JrC79uTvR1
go80/SB4RhAGHG1xGZoyEiIsZm8sBu6WbCKNV97XWrnLAdz4i/Fsop/xRDeLW6enMtwMO1RVbYno
sUe8tEl8sKzdtyiPfSPnXbKZeBREDkU9sssonf70WctZaqLg2qhrGqu20CQ7J60JIZkNyRQgJL5p
KLsnvRzeWvmdxTHjiwgOSJV/Zm60zS2aLTX0mgAxPCf6zBgrWm7EHH2RmHoNK8jRdApfhVvz+GgD
AQJzdmBD1DBiygvYQsxqADCCfm6JkCPsgbuBAB2AfMbHMKKWDZHE25UpOUv+VPHKKg2nAeo9BLf9
usSotEN0pEGVbmgkJv77ujcu7foyQNui8o1bRtG3E57FPU6PWxI9EKyX7t90IiDDNWij1xUZTGyA
ZOy19kJgWRiwgO8Ds/rRlpIAOh1bs2RgyDQXjpzM24ReFZ5EMod3i2nWR1ZDsu1eqZaMI2dgyC5x
i4rBf9N2IyFstcYtl9OrJ7s4QpI5iPXZGDa/kTmzKpuM2gdv8c0QS+5y8OMgoja/QPvJ/ltHzf+Z
r7n9MJXFySXpiquE0e4wZF+rBhyGfcuHnB/02DJODL+xxXDZcqVceMLqO4anr7ZpvxuGcZe4zUdS
NNlTRiQ6EGxDHLqMpah4iyYsWCEBlFHo7o06tvyE1M/9lKIfVwtbj7Cb5hsah5i2NUlsuDS666ui
aCAfVGMgubhDSSozU4agitJjhkh8njqe6swpd5I5JXZsFR/pz8q9ohliql7yQNb9rVZQkAl9QYvm
4hbGpZkcGnMe6G+cyGfeyQB27LagEi33cpvfbjkxQV6RvuMamQ/dNuJQa1/sowXKEP0JT1VuIOyz
pk3HjQ54djonoBWuGCV92bkFkL9MGKzELMlg7bNCk3p/KrXyJsmYnGeWRa/YSJrROQuQLTAIa9Yf
slYETWXHjlbpB9HndxboYJaCenuzTucohlEqV7w+S7grYkgQ4fZ+uK3wcB3Xx5WVONQNUn9mfEuE
Elb7aamQJn0Z8WAeuiFhGiC71JcpIAWrZpxsig0DVbGeyNBJDc61wnx6MVOWuGM4sWdqDmNBcx+D
5WPs1arTNC179pq8TTMwP1mnv66GHhG7e3aVMGMuFo/qlDh3feu8NWB0do3dJPsh2jq7jgcnTdNX
mEM0PnPyxJ3C30G93w9kdeWzWeygHDLNJNOpJ+vN6IbmYt4JBkz+ZvyZiro4tttMyaqe3MZdUSQU
P5KHVGJsB/KgaPvuQJLk95GGLyA0EJSJNDCS5N7RJ0k/o/50Wn6rVGx7HAVsS4ZXYbf3c653xHjh
GIj0+ttKMJWkofMUas2RlCmSpiedrIJV5bs5JMUzBzXvEdZBCpMuf3Ru72liUrA0XC+WXvAb0+aM
kX5U3Dg/ltwyJ2xgNKxgDpTjFRFJN1xja6WGc2ghMswh8+O1QMhLZoxqWMXSxDUcGtWesWR7rlUM
5Y1WHZkoYmOVMVYfpsJr5PwBKRMvEaBLSPuo2PtlFsccpN5clupcaj+6hmw1GtlFO9lYPk5g++DN
UM5nEn+BGu8HkyzscgHVj+KoYOn6rK+nNnceCjMGC5lBhCUPKQ35ig1V7ZIZlRxeGLb9SB2PPREw
XF0jteJcLddoZB9YqlnHqqizzB/IstUHjQu4aS5CS/csVrmvur6iSizjowrLfZwVR0Yi/TVnO3s0
lvA7Sm0fvRRLVXP+iRpg8eU6Ic01UYvb86ZuJ/PX052o3MNiu62cVbIUG8ebVuZRkJMjzDuNlctt
9BtDzDcU4FCBkvu6RnWrM6XyewjnngQZRUxGdQ997obUGlQBdpmiYnAORvVUpDoZG7Z2wX9/wMRF
DTUja5hbFQOKWahQo4YUIKJpAEVWRy6pxv8fU/N/zdTs/P9czddh/lt8VUMb/WdjM3/oX85m+x+J
uIkcBkM6rmNiZv4/zmb5j2NSrkM8VgZSQVvnn/zb2Sz1f4RLVoOjbDBPylD852ia/216tgDbOS5C
V0sZGxbgv+FslpL/Uv0fjc3C4jNI0zYNFyiM0PX/bGxeahlHJmciFMC+9+bMZjaA8goTD1Uo7wmQ
nooZ1bQbM0zHhYDaXam3GfTfkTibblfUzKatmFjMli3jGlq8Bqb61kIC5kWR+mO2FrsupI4Ax9L4
3DC34dSijdElPRvXnLamhk+v8TU43cPEjG3VAAquYpoA4DLCCueP1qgPTY2UtW6Q9schDdSl3eSI
jYkvRia/pU4xg8PUzfqKVrlmP2rOmMDcL3CCcIbI5MJo8VDnVmDHbMVkRPNuJt1L5xhb8EqI0aQk
bI8oQIvMsjYP752huA3HHPRwZaDmWD6Uk9xyLhKfWB5SUx5BN97MJUOWlUTPPkQ+Jhtyr+i/fEGo
3NBtFhjMLARVzSVZMhZYI5SAJadWydu5WUMHKhFV0RiTZO/DfUYVW2xzhhL3awg7Zq4ZaNaV8yNo
z8lQE3rgMDdh+GUx++eI0ENdQYGtvgYgh2QWAbhW7dT5kaweI2R7nvmbJ8O+0ttnSpuv2ITj2fbT
KTOyB3MmQ0egN2lEsR+UzWDNSRBex5gJ145+u++in3xgeAPpB0zxRNxD20ZMYECDdtM1T29x+E1c
bdY7AlgfmvDt2DYrn7NLodf+Oo7+FUWKJbB2N7bVNUuaZ4YO674U03M325sfhyTfFbia5jCbi1gR
pQY/6NTZ634a+msm1p82LO/AcRxBPHrJyk7DiHa2ybwKWIvOVtv9pOkMf6BsQ5evY2LvnWd7Nn+0
atY5C6dmD73kLbHaz0XBK1NOfT+wFGYdOrTMiXnmC2OdbohO7zzsL9YjVAG4pAN7IsLWPFvJ4RpC
u2Ih2CGyBo0XTc5LuSWOuTar19kFkedaXCbZVOLx5Uo0cG6sddswThgLwonFzmYX4fA717U/BHMY
BfX82q+vwjW1Y2yYIgjBXUHLjxiwomU4J8tCFyfrx2EWRK/Qm0Q9BV1ps+Bax4OhmO2aOjDFioor
GvsB6eZLg10Cz0/7ai6Gw0NNWcFmv14eHLTwiWpezBTH1zLHXo7pkGpDvtpD9ayPhHgUZnhuJnV1
CZsjo+TVMCtSvXERau3zVJM2xtIi+4bsJ/yRoResuGvCaA2cIgA7y7BvxrJ7c0eToVrzqow+yGOm
MIm2gLmLIs8KC8QAYnxjMA/EkvhMy2ieOtC17MfHmx6lrBdnwxVoDrVF91Ui0fCcYd3X5TZX4WOn
bv4p2vGeUN/CNxXdamge4CA3TXyb6+0eArvrpXn2bdKSomXBpCDc/g+60jO/HnicyWdmoH7sMATV
oU/3R1xi5EIc783Ri6KFcA4lvtoRI79LturMwlWLyhfCrBCjQzZBu3tYhvSTqO3Sz2f5XebxZjGl
usiNhHQCx+a9A6RIpgstfWn8bzG+rEbjIqYOIH/CIhqzr90v77QguR/RV5P9QqiXRZTKnDMFS5hQ
pjGYyhnbt5t2O9UOHxmhoQn2S/RBdVqM9xBIUYc043FEYA7jjhZP0zhHCNdZLIZwK9paUyXRLtEY
vlkb5MyK4jtBfvoRVwGCP54/xrCXXiGoVDnTyHiWvMdUfp4dYz08TQw++ZvFu3aDOgO3P7pFr+m1
YIyn356qzVeTJTxlN089gdvMVlHem8mJ3KVzFGo3EAAY34A0Lcb0fm4HzW/dmc37ZBu3bdGDnq0O
tIvnsq0eBlsw9OT7qJAgB339u/TzEQgo5KwVThPOWz8Z3T8dCpgsir64d66hA84UkjoTnvW5kz5z
mWjhqunC2vaYxwBDIlbD1IsB1xt7cIK+wVig3Fwtkq+qDmVVzQZXNgROp1mZXn108fy/MLG7Jyhb
6BVt/alUsB7gGnV+WOlvojUPmhbd9gzbTep4T8vYc3ROd0LT5o+Et9kb2oh4y8FDev3YxxzIYv1c
0vlZMGUjm4dZ8jxMcVCm+XuCuZ+FM5u7bFn3nECYC8PxYGcNYkJOLgY1TAKlu2KoDZeDJrKCJINq
uOVQ1o4STrOVDUzTRHsK8XsC1V9pOl00xJjSDtkAemTjJCLpIqGcKajhRDn72fIct9N0C1XZPZtm
QY1JmBbeGzjubtVi2TfgeJUsNIspvyOJiNaT6iQgFvUiBagDKEeUrOkN44vJR6Z0Hkw6PZroEnVl
4Y+kw7FBVlN6jjEU60ygIC0BzSs7tiBRjm5G/XIV3OoVWoG0eg4LhvwJa1B/zkXvC2s0fEN94om5
s5M4uzOHNn2t6CloaO9lGP6sqfvQoxpSK+qlROEPGNL3qMHfb0QsYpNhfXHIb4DXe5qAseUULQwo
uEkd5ueyNr+TzoK4QbhIpPVgvOTwuOp2sQ/79VJCsyjEfKdmHLmcWru2K3+rHB2Cy0LcUxhsiBZL
5MFwQmaHmgzwY1e+s3xWA40M60hiCeNfxJrvmL+DdLRfI83EqGSON6EqWNL312rZqnaFpLZSHQGz
TKNK3Rl2qT2hxzOu/1Oz/1dqdhtU1v8bRHRq/+af5c9/rNe3P/Cvcl2z/0H9acMoJXrHkKYl+Ef/
IhFpQv/HckzlKmb1NhAg0/6/Bbv8x2SPZjuGrTvIvTdY178Ldin+4V8VipGksLCfQSn6bxTsAtzR
f6jXpWU7tHg487b/h3DYZP7nel3BFzRU19c+j2v5FC3u/Ryv+WGds+EY1SYIP9VRwCXoz4SB9Nq1
6wSVifobQT3Zr0KeMS/+L8LOqzduZOuiv4gAU5FVrx3YSepWsiT7hZCDmHPmr/8W6QE+z52LOy8D
eBzUzVB16py91/YPgdalm8Bh4thYFHy0tAleqg9/XNe/OEp/cpOU8Y8P67rIPm1D8M0V56C/f1iZ
ZnpOrVlt4zG5EXTIxAwGvN5IcQF9oxYrHT05MH/DEmyw5irLaqsplT6sycV9+8hiT8u+tb+t34t1
wNy6ul6w9JnHOYDRT0QF8vUH3BJyJ5Zhu+YvAbVjaO9o2oEzshiL+dVRz0dxcR0LwQTQnWAo1KFz
juyyOSwQ46YsWD3WGJWer0WfDQ7IxWWB0oueAoaZgRGo9PWjJGxpO8TZL8fUiMN2hu5ohRR9lXNv
jkV8IrMiuEQhIA4b21dQsTkYrV7ccwZUT6ImZW6mvb1tWvObSgAHW6H12GuOBaodYlvlFtfK31NX
q4OicYzkYXDuxMjAKaU43U1wM1LCUL2pkxYGllLQ/SXk3Kmye7M2cWFFhEahpUCNRWOzIOcB94aW
2O5rM+Xf9DGhGlICCf/snquEEpWm8e5/33RzQWH9/4lyeUJdaesUxjiRDMtYT5x/oLJqZKKcZ7jp
tDKZVPR0ADsyoHcVtvbL+h+znJpLS13jV0556fruNuRAVChAyQAJF8KBj9oyp5BaoZQtX4WwiPA0
kJMYjZN5R4sYX67r3wmGRf/74y/v9z8/vmOQVGgYJgFKC5bvj49fyZAZvIlUhQ27ORVpPl9dcs6v
jokiMiZokgfyMMUoLaf+sWkYKIcyKT2yl64FATGbmMQN1F309LCO7auCWWZh57+7MdDi/juR7L9+
Sq6zzgwQXJrSzb9/yt7EvWWCnAQZMD9oVX4fJHhDfGdAVjYhGx71jzmyzDOGwqgau1Nu1OJCfZRe
2yq5hs1EiR60L7Y7XNOUACXLt9vjv1zJfyxV+GlYKZcXn/aHvjLV/riSxGVIAkdhSzBuR27bdB+i
ywgLshiWtBy8GX5wvUZeSUzqBAYSk7ZNXA6WLSi/5VJOib6MFyjX47SlA/xoIiNycqve/8snXa7W
3x5Z1nTCdqTJSg0ublnY/7znMEyGsV66emZTTjs4rvORVoN1n+VDcSpskkwVDZmH1EwxVrdYvuGS
RwcXB/il+JerJv7x+nBsdGxzYUkgB7T05fn886qlKL6VMeak4bifwIOsLz65U0Z3NdKBeQMOsal/
7+04fUXXx5LQJJ/FNEpWNH3LOab3IqMxtwCETbYI5xcx7Z8CkSNLf0oKwgZX+Y3DFw1hHoiBULOL
2ysAjY2KaX/74BUW4xv58nQ7cpAFoQxe9DSH0GM1B+EUCNtKEyZ7WmLGXmCaWZg9pElHYoI9fJlH
aT+qZBAPGUxjUVh4IfyzIamK3O6pCaHyCDsWF0IZ8w1Vn4bh/V/u5XKv/n4vuX6sPKAz1bJ/Lw2v
P65fUSBqsKo+39pTXh1SaTgXSQNhKbgsuhgss3OXfSFlZBOVaXXMan1bJo48o6XLjrpAZUzvCQqE
B29luv7Lh/svr4RtLLu3iXZA193/3L2VBqYf6RfTHB0rSr54ZKgaNiz8dxwk5E6O4w8nRCwR1s9h
mZ1JEkTXRIDT6If2Ca8yAT/M+hgKRDhPKgxQTkJ7JYYr878/qrl8lP+4jlw8ZfACG8riI//9Oo6N
NsXWCOYGGsrPoeGa5b3NydHMcwi52vjeNlm+s81UHeK21783Ps7OcQLLZC8bYlExOK1JP7cQZyg4
Z2GWW5z49CUJKn0LOpX+S7Vh/PMtpi/K+IodyISZai/VyB933tJqzRfwsxffPB60TqYnOwxQxBs3
Rg4twyLR35m66ckJnQtnRHkGPd/eTwm+iH+5essu8ferJ+msSgtmJf0bY6FW/vlZYBUAbqSjt1Ud
Jp0qq6PbbCYTliD1uv6q7XTzAqng6JQTEGITB6Am9FeRtNVmfftwAH4O0zKg9VNsRHYa7Wcd7zB2
vtJDDNpdAjmcApjnO87QQKIr7QieIPyXq8qS8883Stk6u7kJ+5LV3FpWrD+uqwhUIx16K9uuLAJi
OcDHy1ScJ1s/meECRxOa8iLyPFhATAI+dHExRZnuHOiFqIME4ID5HZF6C9kb86U1AOlmEFN6vV+Y
9Bu2TmUX5xQeet511TkOCN3TjfJhgChWMhiSpTIvPQngJzj2Je0OakDo2KUXlQS1QG5uT81SBVlR
9EXQAmZ3tn8EWXwH4wcCcEpH1hqRETsfTQ3RRCdCbhsytDcX+LQREPSo+ic1z/KGlMrw0iL+KO3w
Rz+b6dEEEe1NIfKJCjXgAKLwFCVtdG1iltzGR8KVDgOAb4XSmBx0tLkwbkGAQyvhJcDPUX4tVP41
7otwX8mM834TPQOYR9OU4e/FXua76MtVSVTfhAH4ymG1TyLzXkPnbhPBGfBuYvxuy92AFGNvDBZq
6SJ5XovlYQoizLLNzXWkczCK6C2cGvuoIuNND0rNE2OMiE5p+u8LFM0ZyDUiqBJlHE0tB5Gj23co
nEcPa7Xc4EEprkOefBC2VHpaqd3Qx2ww9cPSIEjqgMj20ZLTwpupfvAdwhMujoPSxwDISRJ+ydr8
PTNoFqc29sv1FmOo0Ki65ZaaUTIVzL+vt2oYnHtLOcBGqFSn0t93qcLhL/Lvtq2ND4WGSbsdEDbR
CuDnOhiK41m8NL7ZXfxRJ1MQ5abPPc8i/25db0aTkibxqxerXdhlJSg9D8INRjSA57tiTnBj5WpD
9FyNpJWRqSuKGJEq/zxGCsa+Q99460aKCudZbw1UtW32Sudt3ldRZWC5F/sh6hTRW6713NEBddPh
BEpm8viyKGLpBjLIgTLT0tVse4VrTTlI5BCZiRrxY4SiPBhAXDU0Q+tw0u4DIY1tEbsEUDRNuYWR
fVITODTyhYUHOQ2oD0GvnRy5GU13GMeCw1HZBO/DZ+WSca7zZhyG5SDV65AVUQMw+S90z4XoaFdL
G9uZIQLil6EUmEpQPbF9slO4/BiWuLbVD3fNRBi0s+4AVGyE8WOtaGNMKKxt6FwbADpBDhp/8Kqs
yL1JK/kwM4OVBiXI+pD7fl08O7pkHGOIC/rQ83rnp8Q5l744NHK4nxlI0CY2DZRUAS80B9yLcHmh
nLkNPQn/7rgeZzX00GaAln+QE/a+XsdMZNxqMmfRV6mffQ9L0ykgw9VYa/dJOFH/WHhKO+e9tbMv
RVmrg9XIJwM65Q1dH3mad/EM63W9+qWdIV8FnDCLuj40Vu0zuC8+8CtdUZvjBXKRzCuQzbyOix+u
dtu9O4hjMLsImJdk+c7ihc9rDQR59mKVxqtBTvHv/Q5D74sadHvvTxb0uCLjDc+ZsVuBj93RZqQS
VeeFmeQYRnkbA/yp3RsI9k/OMXcQ7KE7jIpgCrlvAHtvITegdSsZiSQIWs+/r87o9GBxgwlsPgtf
YpuvJlEbt/QkwjjzwLJf19cUnR4iBXCjww4LsUtnXRGANYj5on5UQLZasCinyJzhG/gD7Ca4pUsh
LsEiX8BcgOgJoS2UU/FsSbmv8sx6mhp5JetqfEibbESmJOGy+DzLYV0lGEyGDRSf7+vlX1ey2Xe8
HlLMk1v6Om+a/9ARu8zQr0cOTgY2n8FPMdk78XCPF4vCey3M8AIT3MFD5Cj/TjH88n6/zEYxZ9cG
ZVLk8AALwuPz8DAwADquTxqKRfWEiH1dnSvee0U7Yh838bemIm44Xsz1yzmtCbJrp0/oMujlHfwi
sU80aW0dvoTVkFu/7LiMYznBke2DV2nRb7N5c6DtToXbyl1ioUug1ef4ENKjNMzPVQV+LrF7H/VH
km85ad0UmyAxKBaBOhpRlusrEsVqOtZgr7fouY5aT+9hfZGEFR4ZymX7zg4Pbj2629LVzhNmopRY
hmggqN4xSJ6qk5q+8PLXOAgtEN3CPTRGP+9lwHQP5UcQs650WDNllH5OUHhsFLMHznXr/rvumE45
4vARjDcmJI42PJFztGAiXEk1yRgsDVGnNHw7qFE+lkT4jJWMnhXZyH/dhm58UnHZX0Y/hafJYw5h
ON1HDTZN2dbZczb9iPNm70PteY3E/JI0lNVi0fjlLYDhoDHsS4ARDhH+XZfF7lEjZY/FVXLKS/rs
4g8h/FnpDpvSfqjntD/hDbubkk7d4ujVZDh2349Qmirhm4/uu22SSLxW9egr9A0CFwdgSETsKwJa
t8b2ZfiFf+Y40AA0pe+q3Ir7l7bjA2GvRFSkOkWTg7Q5nsf7NTbZKGgYQUP+EeklidG8Nox2PCec
/b0FqHG3rrWBDY1nbolP5uP5RzEFDCeJYWgnHfVS2lMjr7eqt3A4hkbhJVUOniytdsB8nDPyFxD7
ELoRjRkEczDR2NtNVp7S5RVywRyOMOu8ysUtERl8U2e0cZozrG3mmXImKSmDuoPWBjGJYtzkgYEP
IzCYUXoYwVb1QXMcUmV+aLEunp06/bQyDDxEeSX5Gi3Mu752C9YnQvACA+tJ77hCFDOqOYGVSc4y
yGnQA54grh3deuaiyEc7eeocYOLYhX8ghcs9RIvzfu6i/hQThJZmHDxnOd8mkq0P67++NiQKwrCM
mpifpPApDcuxOOiDcUikrDiLkSqha5OLlieCXDbrXwti7o+2nxytZdy7Zsr4SaPz3NLhWBAD6ZQW
e5vV+SDkaYjiGCMq6/W6T5bMoS4gYZ4Z0Z2YO5CPKggkJvzuVCZx+DwvROWGnj65yhaxmcE3fehG
FPzJW5dSkiL74U1yMDAheIJw2s6PwjcIo0sRpvcIu7SqgNdQYiABorlXdgFOXQYwxjpCE9rY8pIc
41dnkpEkAGMEz+4kCC4LmZOaDjPvZcvWjA8TMCBCd4Kd6HSwoVY5Kjw/2xLhG3nGlGPsX2qN9fVF
ewrrMJoIHB5HBAzG0+8jvtUgkcD4ghpYhVfB3BmDYbQjxhdsX9YCqcmX6tnhLe+xbHuaq80ep5Xq
VGhDfYPWeXFIrLLoqgGV0TmhkQNSFIKlaClWQn8QngxGDNKW0u5/r9vVHH4WysJxYrjIDlsojWqa
kkVYVXq6sv2DGrpr3bBacqCwTsuauh4PRag+rbDX7osUpXm8eLp8tm8Jjmrvp8T3YibCyu1Ej4SY
ujmnyrUYcwz5plCJBNB6L0KkHBqs/G4s8j24qxBhXE8rwh8e1hrQAlcKhBTZ97o5iQlnpOyMw9y4
J6sslNeae0xO9QWfIzmA2f36EfuU/Co73WClnW5L8zcpiovpu0w5m4bwRlgXpwUhvtRZTewrT8VG
sR3JX6VUbl+G6dGkN3uVzoB8hmCncclfX1oz6+Ne1J2An4vP2bTpag3h3eCSNI1b04NfU18J7LqH
F02AUxfcsrJx73VcilwZUUTJ2TcLJH2zTjMU2SC9z5PoqpDIdxCFcFaVF2QmcBhil/ddU9/jaHzV
ZFqdMMRuQqtfprGwfu3Ug1eJ0MwW030pI3ywRl4yceTHVPG0qXo3Q5aaWMy/ELDj4Q32GCuO6yM4
1BW71VQcyCLrdmFe0TSnEd72SwSbARsaIDUkYcDNi/23jxaf+nwGzXDv0v5ZY2+NKvxRzoiPAOxF
uQeMiVMF3tN3exY3OsIvU19f7KDyv4x+dG9M9os9+t/Iiwu9JTsEbXgRMqRHefBUKwgUaDEZyim9
3tEu9HWrvHez+taKiTcp4JYNDA2YfGPMsyUE33ZAMO58Mysq1q7MAwJvXqoK7iQHj4PpkGzXVtUn
3BqipZgNbaG1H3WrhwZecDQL4Xku4O2todc/igZr0uwAjHWbZjNgM/JyRjBTNsO46PraqyPgdQ3x
gzB8xYDnUIeXaxlfO0zPuwDxwC5QnXGBb4/2FepGhEMC1nxe7gI0+8kSHrX+lRStD2Ks+Zm0F8RQ
c3TSfeQrUh/fxha+si3N92I2bHSINlYWSDtmQOnYdztL738JTkZMGpcX7TlvbFTFESISXXwX5E/s
Kn9aMiCR7JjwBROnWnQ0DnwHq3oDCBye+7JbxMnuHm+zdaDaA14v67NsNCY58Z0Z/QIik+bTtG1M
/rIWOdUWQ1EaSw/HzgFKns/BP0Edg95Yx+C1yZoBj2gRfDOF/mmPfXOJOsI0gHN4vBNg/iMctrWx
7M9kcxx5DI5mDgcOQWTs2a5zcXi+tlMjNoAsy32LcIgY2bvM1Kw7vPn0Rjmmk9eE01NMDGiq2t7P
szlv4QEPbfJE4+IzJmhyY6E32VS0oWH2RDs0mIvsmlm0Qz4SIUEfUk44pjsqK5sYwLlUX0NQ37DQ
own1kzgOVs1TB1G9TICPJAMFqzV0FyeHQkiysYN6YJdLRuh23HyFk7wbR9JW5cjsGFHGV6fXX91l
zMTRyqdoYf6A54nka5NwXb0IrWPpJ3AOuC5B66pdPUvs/nP4VmXTQTfT6ThXqRekw3dkxHbdWxSZ
lbFxbZ5RYKfj0WoYePPbeR77R0K/Lk7okizRhNUDCM5xOxafnHaTi0+FXsf5zUlbsW/16FdYaZti
WLydCfK5UY/i7ZjBRyGuDVk/+RcmeesZnCfcOjBaUaigL4OM5sQBUm7+7IEPTCKavORGeE98NWQ0
WJlBnJ9ox3KYD94Gvgt6CIppW+dYi+NUtBw07KdZbAW6u/s6Ks/R8OlP4BDq+hGizTajcNi0ZmHv
LD+5hPcAOskN1uBcF9azo/KnSZ3CmVUC7fsn+aos2h0g3MwRz67yzyJPiGHGXeZUSXeKq3afuOHP
loD7o6BJZBpEk/CygBQtaBrUuvo+CJRUjV5t3V6+lQa5XEG8F+lXIUqaefkCevRfUUzStZL+CQED
mYfkxFMrfXEgse8RxLwwaMCuPTz4WfxIgYn1LPhO2N1wkIM6V12ybXXGDJWBOK1JxYhkTfdmFNyk
UABnKzrJh8rF62jECelhXu9ybBqT9IZg5JOt+5Zkgc8+h3pQI78DcUf0y+64V1lCOxv/ZxIWj1jk
fVKwlOalY0+N2/uA8HTxVpvNa6vQcgu+Y5GSA5xlEcEQbWqh4aApHyH2LgXFfW5WHwQHOntGBs6O
beM5y/H8JPUAB48alcWcqmxhC/eDf/RLd0c+1HgiE2Eb+/Igq/COLJJPexHsz7HxXMehxxp8aiun
vy8m+bNz8Ar7LScz2eefQWKqzYQ9nJSbBgGq2YG/a+CUhL5Jj1HXnpn8nYk5ri+BDUWkLRsHH2B9
HSzzNAepc0wHqhncsGIP0XI4aM0lJSJzBzsFlWnyblVmvRdFSbmuBjZxyoSsmN6m0Z4ui32+nG3n
iPZym48GWAFyRJLPelnK5ECydugUW9V2xZW7TUuWwyslCuEyG/hZHjA64KbLUbFM9pEvy3M2gKaE
/+y3EldLNu/8xv+COoCwADwISZYaoJcghIf9dMkXNn/aYBPK5vLd6ewOtIv5aZrPplnFLJCOCevy
gAvsWzGYZxXBxZwT2K6NzxyHs/IWD+LktfZ4ICq79ywkYps6C26J6SIdY53tXPke9SGRIB1pvfkM
2cs4NWRoUW8M27GGO0EheVZumO5cvJL0mfcW+BqKkgmhf5c0uzJl3l5UD+j1Ob1n5EO4E2xvc2TD
r0nPsBu6AK6Vf9p9C4zSa0t6NX5D+k5nwCHgJu6irNPgYQGtE9PwnLp6slESO1NJ17CxepJ9teKu
L0bk+JyiuDQly1tbBxygsHjrQhx60bEMqvkUKAyFc99/jxeqFpnI535gcpO1T/Sxr6XVHgUsXJ54
jtyJY+LC7hefT/1u8q4mgVmc3ZakHp1MNK18zC1tPhp5/ukSHF1MJaqt8qVuo09y48QuDmGNmET1
IqtjJalM3dgGOrpMB3frvrZ/0dlEkOYKdxv3FBr0yqKjXcbnLjnT62MWR54jKAro7ZIVbSjMJz0i
i0W2nygdvrVwgbbAPtqt7jCys2c01YoQY8wd7WXoquk85l9UBJjYD2+68kvIG+xPYxPusY98wwwU
7ERLyrjjj2Dwx/aA3wYPfG64VBDQC4n+Y/kwUQtPE4Z88vdQJGC4HDhsi+GRvTIA7CNeG+GQOeL0
FFKZOFdE/lEMs7rYzO6noL0DIApyx+VTC0kXnYgAwoIuiZx+DfO7pld4a3X5PPnnGU3CXgwCJ1hJ
6d5mUbUzw/SCt26Pr4/zVQqQp7wAIevvMvwkSIa7RaVIoExu2oQx2kx5xSsjDyRnhEXcR+18Z0sk
qlre7khYmbZzAOUbsTlOG33eu8D2uWAm6DIEscMA9KmY2gTkB1AnyyEL6+b0xzrvv+N5+hWY9uME
DHZbFfKNDFmoo3b/UTiXHI8W7rTOYU6YQQyYSJQjlmasA92TJUwDRzlMDnUdtt4muRWFVV6BWAJE
ntIQke9iJaJm3ppPhQEJ22aKsdPQ7sG3lxH4CVCQ4hay+zPLDlmqUG/fI8jbTCIMAR1grUxyuOsj
8sNzGdY/QZ7NHo3ih6wqx4tS7qMbRtmBuPsvyaA9JSUM5LKyP7uOgsNPAlJYyaDCgfJB2XTzYxOL
kKze7KHIt1ncwlTpi1+126BJK0goRmE/5fYEtZ50XVNL8ST1LrLOeHBOaeguDBGQsZ0/HzS3ukeL
CM0LbTyLXQyrneNL9VHKEzETGElbl7U70HcktO9b6yMoF/GlbAE+6H1EZxhfVNLK5sjw8mhYw4+5
Iuo2bClnSM6wApoATSBYrFiv3aB57QGNBeEzbIezTQG2kVG54/yPVLXyi00YGgQBl4Bs0deCh6os
HZox5wRb6buEacKUULL6WdKfOye7jSkA1ZQXIZvir2EYnUri7iti7UHOPjCT+QLHqjwXEUVxmTpb
15zR0ncERlmEaO8S3R9x5jqg6ORg7aq+dl/mUohzEUaYXJdfMijVrqGsHtffZLSsntv4jtwEHJEu
jGg3DeeH9U/WxcLVInZii+Zz3FYUNg/N8p86ATyrCrs+xr2yHqB52g9DzLitMpr9OA7jyUxT9yUf
QoThuOki+HVEUjLrnHL2oeWo3RPFG0XKvVcuxARVIbqNuzOL87At+ll6TrJoVnxCnRv6hdt5JBlk
TrNDL70oDuyTOZXvIcnZHktVxyEwqPYA5kgP8KElxhCw11N9N8lDkpXDze8EPuHcon9vQQ6MRyyb
iNvrlgxcqpIH1Q9Y/clA9uxFJpATYv1bVcCE/mDqF8KOTXZN3MlZDDE6TojHSzQ92uFdApjoMwpn
WyLXlNNnZcMKNcEuYjBQJEepdq/zv34rr7KPyIqwo5PAzBEGefxQWYNHKui2txjHJFzE1MEkzEUM
mfq2rse8ryUUC1LjnP2C5Vl/YWNadXDL8T8bLUoZP608VaKmkviwDoMxf+1jvjWtOU5pHxyjyMij
bUb3YaCLUYyXpB8JHJsCnPkBbhniDs+q+YnTC4e7dNvrPAZU8OF0AubWbXMcgwC0++juaMJePzlD
SOO593/NpsWO0dWgaFoK8WJha9uJkd+FIB5Ih/Czc+Pw8QFhhPtIn6oHkxxeMnUdgPvTU50KeQgU
isC0bb9QvEWgDfcWcAUkQPGNfLnoVY5vHAiYgNmQJ7o5xpJW/Kwx4+5VWr9rshseLYC+v9tKkCAI
4wlek8ip7+3JtHZ6ZJ6D2fwC6UJdyyqsDo6Kf7VTMu601Oc85XbumYRm6dOvXrsmshFI3MNAp1XO
hCb0VbDPw+5+7cNPTmCcDGKkTms/Yu365BFqFNePx4NtEwyLYC/bEZx+LRqL46WITkFoMwBcOtpw
A3iETd+4kfLBQR3wnY2j5QhOfeRTDOXvxzYIOTsMdnI0Box/+Av2k9m9x52qX0BKwM2x3HsYZC7F
aEQ97ank+Du7XAXNQSPifTtbJVuC/6lorV9yRocBc24fYlSNB7yv4F9LrU+93mkxJqEovEtNzv/B
MN1RkofnEgB7ujzMDObINzbb9ygxXnxHEsU2T/MxsuUnrW+s8SMZDMugrrQYK8DFAqJAXg0VEvvk
0gIFpkdlDCqcloH1E4WVdaqpzFHqMBKPwT5eooQdHfL6CfRCv0m7LtwVzchTHD7LBK9ha4XdzsCP
RfuQNsb6rReKDCws+o7TlO6L0oFqpMBYiRKSMP2tXSlkx9WDprD8HHgRM38g4SgI7pOuA92MbZxX
xbaJenD/i2iyoPV6gBiwqbAH40ynf1YSTOQbUpxrJqVt1D1RRKojgfBYwLgeZ41UhXLAkAQyw95a
ojE9erEjFERKgakhG0+y4MLUgLMXFQ6GoYzg5hpsFeqJnFsw4ZxKlxi7MorJXWHOa+n1snszX0dc
gHICSloY17HnJ+6v1tAfQlfv72CD0jx1crgOEIx2esc2tMhxbEUGV5AoD27hnUjm0ZN6+wauumSa
EHK2CPVHm1nzCfH2hJG5emhRRF6I1rnahEPJeVCnVhHYQi+MeQH5zjWxbs7T0hY1wzo+hQnN7s7U
3UPUWJ91S6qfM3bYZlq+SOjHXlmX4R3S2a8ueWFXQ2HfN96jGYs7mDqYMB2827XBSh+q2hRtTbrb
0sP2A5TqqoA44E52BMjHODr9lJwLTeBJCtKjD5jLq6BpspsP6YOInP5aEhWkx6y+KiEhyd6svT8m
ukuSERv6nKJE8+1HNwea2Cw9XvdbyKj2UphFeC6ke1dXKM0SJFWQ3/AhaPlZLFpPt7FiKocdYkig
U+RuXNropC3GfY72PB5K3vyoOC/5ZLduLsl1h77XW5nYT43zbA40S2VV/2wc0A+Vo92kVf9cH5oO
rO+2Dqov9O7fgj57VUPv7n6/CbWSB0hw1R7X2sKKKs92517DqEZCV13z8LlJlbVoLN7sWhAgtKwh
WgCNwEL8exxpAmwry36zZFBshDZhJMvb0muJQ5vkiIoptv/qiatmIayUAOHDjM3WWbN5bKaXBdaK
XSu+m8y1L8oJjrqfNaeU4WRKBDdHN87cHL7FQfQpseuZey8mogDr0v9eJLxya1MbgEazM7smuBFJ
8xg65odB7Xt1jag7537Y/b5JNE2hDQ29sV2xgcu00p7jF6Pt83snr39aREZE0DWHgtG3rYxnJ+oq
MDcC9wlB09s6lS70JjN4iNripzTOq1RhmlNEBAh9cIAtga/zcATXueSxab+AQvnHWZqP6EwmadGf
jAY0I5mGQY7mQFCXo5e2bJNT1Ln361cJ4I96ARVMoCecySRgbbMiOjCZCASraAYfRd2+p7xrj1B2
91OV1/u8QwYdRtpJWgzz+8kGD9loF1eTHwUY8/UpQL8lwOtl72YhXgbq+cpOEFsk2fegH5J90p4L
AY678qsfkACXKA9iYxrFEHtEPalb+kvLHeJqkpMVutD54GUAeUCAQcwbGSgh2VUawl1YsYk2bSzi
q7+0vX+HI5wGOvgrWNfJxVTndQ1qF0Ct5c/TTgCKBJHJwdSMxl/zkHyWTghy0F70MB1j5wVlumdI
NUNloIJbN7SsbOs906FTmlW3tSgpGq0+wTeICUqSxIEHCL0zGAQY1fL2SB7pBhyZRNfEhlRHPnkG
02cw4EHVeZVWnedaKK3L/LpdlB1h7FL2DwPEb8oqwI/EhGc2blCADfKggZRruk5ckpooCZXTm80a
IOKSvoIBimsn/JjyPiXtTXawZNKyeB+bKaOoJnXMtdUeV/HXjqjS5frG7cD624+79V5lUlrHsAtO
dkmwQtBkj+tyNS9zsdBa4j2xtTH66Gh+MNXPIW0EjE42vQChN5jx27qP/Bbzo4zCUBlF2llL5q8z
AgUKOshJ63V0xRI9Gw/2LVfmV+xxtDiIBxsyDaJEHWlHv1Z39PaDc6xNxALlhX7w+/AnDLhNHeHF
YZG5+qVMrp2jfklHO/Wx/aKZA+oF20QXCdMVpUgFUEAPiKXB/VB+XetTt8WBRLqVcVzi7ryBysz2
+wluHyvuqtxdVXtC155CZTSEmXbRYUhJDeziRXlLu75reLDI7ITjQno97Qgcot9Szf+1zie7ZWhf
DvXPMRLbAfJH1mr1XVDi+Ipc56E3uAa/VUMUFAVxjRdn4TO54Ae2bQ9LyMqhKBR6cFUB3IhU0/ol
HgRB7yJaY48JDm4JaH94M6fGQjtm4k2oKzJrmVXaiul/TpDhBck4I8BFR9wCGtp0wDg2bTJp+/Um
dBb9pkHZX4YAAWSM4XoozXwbOM1h/f1lCyx+NGVAA6yzze16Xx1KE68md2yP+mPYaVYaXs0B2OEl
DszFwlEc+wz+PSc24jeWUX7aUebEkXMjFOoM1x/9+1wXAMfj2/ovBoihDrnJg9X5dGcihjxFFXT7
GRfM0QEp6WUEavnoJ8YiyTg3wZkIDQzCMVW1RROMsShPJP2m9KqN02GYK23J/72ief+yUKcIdNAe
7C4zd4FIKO9QxdlDGh7WG+2McXvnjoxmrGWhG0mkMqup2Bom6Z26qk9JQSZNPPQaRSYaSB6E9ZS1
TnS5N/CLhuJDSEziqiUyLwkrFJaCArLC7kIl3CL/UO9FQegK/o9r7iJDq5oxvSRuCxWfxCVuM4YP
loNdSgzjFkkg2dqiuLa+Ze8qLuNqI5krSk+QYHCTKveisRZf05gnkWNZ6Q2ZOkdBEmxrGn/Adnm8
CqvlN5eELLr76W5VJ9vz80R34yHng3ayjk5+o0U7H4oA6F/c8GsZGWyZBeEinibtmvThOeqNkx61
jGmWo12uiQqhDKrFcmaWU8w/VyPAgNJzXyykQpZMqk+JeUm3O99br6qRArDVxv7moi5NAG/qLgo7
OUOBqhNs3ZVhT2dhl5ikfAhppfbYsHuezbJ8i3vbi9rqWxiN94bdQ11e3gBe73DHuU5AqoRapdkZ
JudpHVd9q2onPKx/SnFW1KrxL+VMnNLEFRODXAovcq+HZ5WQT7kecbJFGBFrFkl3wXBbT8GkdBwq
Ad+xrNQdfRx1kzGZHIRtu21Jw1Y1atfQG13fyKkg61a5W8hQwFqWBwlgixY7h3U1D+K643wO/zmr
ZXTwR3BIVUgnUOXP6+mUKA9iyA0fnRCpUIQAFB+Dxtf8LaQlIASy6WVdudZ9ZCodcdALptTUtPzg
2T05hB+BWZ3VPs0/6BtbJ2KNMUp09NitKDiaJDkhEuoGvP0sB6s4l+XroJNCbRti3Fe9+CHhwvVQ
sao4wpDZ+u2xsycGC8Vgb+iH26g0GmBBIdmic9Ox0eSSQ/NhnMbihG1D4A9iEA5I3j3EAUXI/1F2
ZstxK9kV/RWH39EGkBhf/FAF1MyZoii+ICiSwjwnxq/3AuihxW5f2REdHffqUhKqAGSePGfvtYvS
mfw4JH5VjRcUdRh+N12hkYbByRigGTHwYyL2RD5eJ6K+W59ktSoPeslV0ca6J3Kq/jxqhaS/qDbG
1KE5fw62FXrwnd5drd6s9SYYDFvpW/tuaetnNFTBRk1rzuy8YqgIFV9vcpfEpczaK4JOmx1URzz4
93bdX+eRqvtByyzSiccXTYvEblXBIsXW7wE5+LY0GSiICHVc5p6RwV5XEnzP55epKoCUK/1uXV4S
O5U4b21lO0lGP1GS8c4XSEmb8kVtu+KgtCq+FbgV1SJwMQkFsBdVrxFjzjc73fGLMCqJO2YuVIjh
yiXGrKdVvfg9sqVitpdT+/qmWulAOIZBp8+22xAAqB1i3kCbWC+nzXIRszV1DF+w1TdjPD65IdL7
rKPQTMjSRDlCOTIVw3tWEq6gm/T5GgKgx9Ca9lk65r/oy/OoLP9UTHhrJBWfcCl/g7b4MDOAkILZ
HsOwCa7/z3L5NK1TfYsSOV1biO02JSceSkdoV7J9XV8xaym6l31lRqweD+K1YgUiFIWx8GondNC4
ndVbamKEw3VZHYoEp0WfEB7Y2DPcTCedzhPEEJCb/YnG8XND7DnJMh/oc5n9wlGKjby85EiXPdHA
SQRuf1Ewdit92FzFrrOrSu0tVFSU3R3TnXXHn+knbEYH02FMcvVGGRQOq/C3xsAmU2/xsatan3mi
Mu+Q2z6mA4ihEH7RNkcGg1wXgY9sslsidd8YwmTXwBeDXZlnkI5o/RVu9a3hjd0NDSkdSqx5Kbhd
QyqVnzpaclA5om5Cob0lVkLDCB00FZ+dEsbhZJyBcUlaSmJeD4GL+MrAVppavwrUSG04ZH5rAfGe
SwC1wyL/XhSZn4sGYNFD3o7N1gq0ZyNjZEM7D2Khzcir7cjHIoMHo83SGyMXYiROmujNcJbMGHn8
kfkEiyyO/GaarYT5piwTrqCzs+iykKetq6YzNrsWhJMfpelw6Amtrq3Sy5bWSCgJBh0C3Fi98ZaP
gQvLVtKMQZEqO/J1OoRw1Zg7e/q2xFl0nM8+j4tl85+FBtjYd7OG/1cmL0hAQE5GaXUwi/c66mzq
NizpbRnSSsk7z51beTfJ+YciSDdJXDpSOrR0U3TRgzQ8owRcsNZlit7uRMYYM14UBK5VME3ScoAa
EhSJWMjzRkaOHo6NWQ0eDPB/sqnLq64jMj3N+VhdEm0GVKB00qu9zK3G77ThIsbJOc319NyWZXRF
SZJuUeqVdfRgnPDTOMdcSzXkuw06tiHZtUjIz/lkbct5gOyn020V7E31yPmqmSHpTOndRPxoDFZr
0swAeT7s6Vkf7nUW5OuWXGJw5cf15ilJOHKiRDhD97Hdl4nk1Iw0VQ9qTtLMVad0JlaGavGUnKoO
8IuLNZFFiIWV1fVSQY+xumMXmeEtvlPLvCqqGSwoSjSC0xR3oxEBnJv2wqcw3dOn3HfV/COnQnjY
j6p7NIlfOZUMJQiD9otYvNN51H2CHnhKDUYszKyQA07usshQqY1ph4bJlkiK9Omk8jXuYRw6pwB1
zcmKrS3YdJS7tlMsDDEcOVQ4UowPaiDVG77OismcXu90ZBwbhvb4OuBPkD2QHaORLZbHz+tILbnq
SjZtZwxPwRxdyXaJcmsl2A2rOAZVQuwgAjo8B4s/aimimgLihclZfGtB0nCT5bQcma8jTY2rmmb0
rtUsfwKs4YdFDgt0+T0uXYtjEyIQXp+asTsQBWie69x++WyQtcG7E1T7GKESyHrKYen0J+SZiuc0
6CrmIQcwYtVImUiT3wZV+O4GtwgF4ZYuLsHCCYdz1s/xpR6Du1Sdxn2lWuMBnvhzBkQmTBAIuTpp
S2qFi27SDpNt/kqcWJzX0+Y46zcNgKJbEkJ2QCHwWCQIqEM3vJFPBlG7t+tTJFoXZeWS0qhJ9Js2
oeOnzK4w8dCsLJ4w+r4glbAfejKgyW/Jj7RQ2kPc0lUYqw9Y7kPRx2jgU2I0aTMaDrJ42zCQZ6JL
2zWxNGl2uEDEtU1TTN1pRM5cKqNAI1T6n89rQ3QUTairAW4M40b9vVtM101fPuc9lH0EH7rXdcl+
JljoTMLYHeYfThEInta1KJaBB+KNHGu3qgl5N5w98XgZZWuAnhA6Lh2qtVLtcCUfsiT8Bgn7Ojf1
9Hr9oqOuC/CK9D/cFJp6TsToZehCqNMsdnUUu+eKEgWwPBzC2rohFujJMRinmAoSoaUPGY9ms2di
9LDajGOcQy74lgO6/f3aulY1i0ig4uiUkn6uRarVWs9BfkSeItCefvaT4MsjIcXpH4c0k/tsPocm
81otrT4dnxIOPucBotyDyOpOAuaSrbbMEkgnBf6BJFwxEkwc2nRcJiWiQh1h4ig/BibKs3WJXT9u
CsV/ZD7oT+T/HlzV9JF7pR4Gg/EQun1+RdvvqVbcLTdpuEL9CX6mIbVtzkVyXbTVtzljLh90B4PL
PaEU+g6NhpKe0teXATQbXbxbIP1PcZm9DdmcostiTBFoP1Gz1Z+3PLcToEyDYCiUGMWlUAcgQnnq
KXTj/K571XPk8mt5l8Io3bpaJHdoKEmxN9zwygzL00Suy8XCq7ud2+iCvdBh9lEhVpnVm6C9NwlY
OulLTxAh3kusYYajjd2XUhx6B4TZejbBq7glWlM5R4vgKm0YSC2t6ABd5DZD2Hbo6ZOzr2wxQfxY
Fxe5rK+0fjt+PUQIvRxIyvQ5IqoIHvIzNo7HfACgowteljbHOL2iAfTYNo9pWnrEmolTlXy6MVp0
giQoFK7HsHLNwJp8QvVc31IEI/zgsn4BCAri6/Wfml5Fs5ty3ulR3Vtx5tyik38AMZ2euim62MFg
nK1wshYii05Yn1ueK7RHW9vmzDaUfX5CsXtOCfFhPLD8SN0Lb61AkTx6mt5NHPS72QtjUOizUV7r
eL0QRKO4cRk1H117fmg6MAhacdJsndZxUqe7dWaybrFAKfvrET4Aw5TEBDov33kle16+HKxZ1F9K
BylRxLfKGQ4VvaSkIUM1PFSks6ztATdjFSGdckvLrUazx3TPtGD1r/bbYkmjX8tApA8XN26D/TgT
AyVTJopLi47YoY05v5Sj69l4AH+UQ72JE3XaMj5LDgMhJeRIHOGIQnRIYkYntAHA/mjZ0THHDycM
UUfyHBUuDM9gnO07UI14F9gjk6GOzkXJNhIM83QeDbGvsrgF8j6PXuAazQXJu7eW93FQRQdhM6uL
bZzqi/q7b0ztBvvbLVN/d7N+832gMzolp7dTXXZSJYl3fYSQpu4nbTcaXXlGlRBfzxzbkIygKANT
Z8DJEx9rjaXUarHvSErfVmrTYsyX6S6Oitu1jRi5Q7w152q64eUGn2XrnyeaWnZPDBHbA6OGFwQl
BJ0szswUb79vMp9DsA0ICvkAkbCdJFogMs+hbNBdgR+ydaSZPZ/H6varr8Mqwzf6nPq3FMCrXpOw
a8/oaUQfc9JS54n+O2kO+tye6oBYlMU5FCvJ7dqg6DtF3o5hf1ONkqBGqcS+NhIG5ShGd7aB9W9W
79/kEpdZI2Vva9c8o2iMvTkihHDZS3P6YochiXsvmJg7xMXgl3oE2aqib5VmxrVDFWXOUv/m5nst
9+vOZsMK6uoHS5jw1/9i579cgt4SNWt3RYkBLW7JiXE63NtRsw0H0MK1cQewPUSzvfRVxppfYB6i
u8SNBinDIW3EB7Js1nFon9c8FyMcnF27zF/avHlyFdblrh1+hpqCj06y2ocIyRFU5wTfEjzhGQPJ
GNEy429ajYYkpdZOGbPHqC3eGUkCDlUn8gDUoxy4MeU4FJRaKN6T8jsGcbhZheJeiuhnFTb7xuat
Yd9VH8omVx/IIxtzGlpq1bqbzg0pulp1vCYT5NFUxXBKJcVZuaShMVVB1O7SLh4ENjlK9OYyFsnr
6hyAhbpZWSe1HsFVUjtMk1izka3DXmhUPbyOaKUzTGUJXg4VfR3eS+zeiNmwEE+Vcx25Nge7RZPe
Y5YDaF9zBmunl3aYH+Mgu5Lgdi2K1Q1irX5bBtnz6PQRWirCRxiovgxEgB9DAGc7M2pvaLCeZr6I
jZUTPU7CPH3yUdAQVBQICaqV7SUpYTw0+MuGuYKmZzFA1MPGuZTLdZu52JaWA/jW2TM1STg7TXBy
M3M4x1KzEQ0nd1GRuDf5T+GAI08hisUGsw1htLuus4Jz/Jg3U3eslJgXI0UWYWQ64+Ahf46MqiRQ
K/4VuM3ol5mKUIpbZDgkpPaqZ5EC9Avni3mgX+xcMA15Q1g9kKE27GsSiCzdth+Ao9VHBu8kzrOv
1oRTnDPVuWUqFV7RRoDSYDeSt99laGbph3ZWTy0hR/frQ1cME2D2wfkOpT+9NOT3nExXqzyrajUP
LAwBYpABWMQFBqGA7F5E7xF5SlmWBfvMnq4R9i5JeOpJTFbiaVRyvhFqs98wnbkzrwwwx54Y0+8I
N98QgLQ3PRr9KnSmk51XJbmhSsx5kNNntMB8JaYcrWo31fLUjAN7zrqukSFF5GQCa3s9hWs1Kl9R
zK/z4pVbj6emxYiPPJJwA1ajpgLBL2Ak1clB9WsWqiDPU3vJpuohwT2xx9sT+7StXJIbBtJ3RaYh
FtYxkrbZExHrF82sGTrV+ht48uQgdTnyp1S7VrG6W+bS+l3T68woNSjrAwGMCgi2RRiTVMa5aGiF
zKywKKzRMxplAjyuF/15nq0TrLQZwF1RsKhidVdUUHfapNpbHYUCbwIq/IUShIWMqU3CRApsxRyJ
8CaZtTdNDigZU8QNDVl7SmiyHlm0raBOemslAlseO0p3KFUOOLrqvqXmhJDXGB6caSsM1NprAdpE
7XentptTZ/QI/5B58Puau1SUw8VghjshiY+nHIQgj+nCV2R/06Tdnjkg3REeN+ytIs9pu9UkwoqI
BiBGiYM9IyrXMHtDamOCZg5klGqjJf22yJsLyV33MXBA9ssGruSJ3QpXOWmveBYG5Mm6c2d3ryiQ
yj2+FeEnina2HGaVqYTksUzDVihUkVXfqgD7acLm6pEZ1HJIZWkizYxuD6xom8/NkBHxWP6Yuc54
nDs4CwZSAtsZYn8is8yz+pb71i+pfc7QHJQwRcEYE7+FyhejQ0WnPquM/kbpq8AbTPt1HQUKkXzY
iD1Pqdl/WwcCRF4P+05rqwurpldKXjwVb7cnCLTZ2pZ+JAs+uG6BwGzcViEdoebeBzh58eiVvIfh
T8Nuy8Msmh6vGE27ItZoQpr9ryHjspgmbBQmF7upEBo+4J0Onevkzoh0KnOGgyBY+us6vykMwNKi
Ku5XF72GTXw9cFp1cGPRPbtPmOUv21kjqj1gxuBOxAxOyf4SO7wkF5qzeIoWAhkrJXoHpqwaG8mh
SglFLCGhniTKbQbWqFdl8uwmWbZPLBzZhXxbf1uuT98DbVBPJeVtTqDVNelbnDFCXdtZdd9foT9U
fwKNiDZSMn+uC54UfPZjZHGcN5ruacD5sI2z4iGYmNaiYWbhyJydkakZpkC8c+sHGnXqcyswSB5z
bU+tBGLZDlt2OrUPmTCNa6sDJzhIcixQgp5LNPxXQUT7eRi1kdOrtw+Y6V9hb+WG1JV5blsHkm2Y
XjWgNbdRx3wuD1pzH6kjfs0lbQ2TW3en5Xun6E4t+ZtnsxzEmbHheRJl9FAryiUgFmPb5DTkjK6T
t5PJR28CG5yHeR+0cEsanbw8mfRMZ6wRMC0RDNtGTLySiA1+fu5zKKwx/ddDz2wAeQX0uc/9qJjb
nmxU/kj27o55PpkhJHx6A9Iffwxm92YmgFMsiieDt1akYcNoNE8OCsQXDzrT7K8gCEe9W8kbwFKs
I4JVulakJ0KgSAiuHVFsFllItA6tvxojWqYikGeilR7VFHtX5OLJcPukPmC5yK3ye4U0qCBK4Z7b
9qn4ANl+0gicOGmKfGx6BzsHmxaeZHHKHMZV03PjyOnGUZv7tVIO6Ntve5I0NgRpV/s0GOxdV3aF
H82oltLoFzC5Hpk46NoSx8SOBCBjVF4MPQbIha2JESfTq39dyIH/9huIq115fW9lxSIWRvLLv/77
Y5nzv/X3/PfP/P47/v0qfmvgBvySf/lT+4/y+jX/aL/+0HI1//0n87f/59V5r/L1t3/BRh3L6a77
IFD8g01a/hdncPnJ/+t//JeP/xNhEbbO/05Y9D6K/LVJfyMs8hs+CYua/jdHBYjj2rYN8WFBL37y
FZ2/qbzTrqoh/NBNwsDg+/wXD93+G8Z7iOc6qwnNnwWa1X7y0E3jb6bp6OCewIlaANPd/w9e0fkd
0GS5roNBwIXkSDgKZbb7hXUjjDQwDAMntDKzdtWlfBoS8DstDAOEEL12qJX5tS+gWJMRfAIwQxqE
9liErX1oaOvJzMJxrpY3wNSd7TTY22Ig15dYhB4bG/l1BUkeWZMjS+/qKzOukI3XyQJidcn0EATp
dPUi8aj3aNUj0C/bOnVOvcvRA15e7gfhd2EV8w4sR72Z5tjveWj3/RS/ieKJWTVmxpZEOXxOuksL
oud4nuYFJWtr6Z4hwtij2xec0gY8BedQJGu6TbSPa+3VscYupRXNUR8RgbMan5oRtkltd/1HF5AA
VkGrNRL5nDqdc6ZR7MZCu2iJcg3JDMdVNo/Ey3TSRybxNnXFcJvOt4X7pKfxYybgudgmvV4RV/B5
ZgzYShJ86AM4HUHCr07A1dEcW0gIAQoSGdyqKrHesK02rdRv/+5hvP2kMP09lnJFV/0PnAk8pGE6
wrCEikfUdqh3fwcaKXR5mmkm8b2rnDMK3ejYMSaWhr0PM/JrGZsk17Kkzugg1ERGc7RSkC4uSkNT
xSEwAoNAKEOGxFQn/tAjA2GIJw7xJF6SIniuRR76AALMTZ/hISja4B5ykvQTR95pMzIWNx+lL9Pk
YqnFL6eXBrAL5UVGuFqNwLy1ZpxNxK9aV4njgDRwdwHJv2VpX8c2YdtW1mz/+gtZsWN//4VoKsWN
DRbDsvFXqsYXTqckMk1h32ROXxCzFKUwC1G8IWIZlJ+OM3OzRP/hBDgB3Sg3t5z+AAoACdrOwSqA
inGamMwaGFPyVCrMpzEJOPai/2WkY/UjbbsMCreMELkX4UQHtPM6B12R0JDbKES2eADBLiaTdt95
XKvz9f+MnEP/YKS8IHRSmNF+n4eSkL+leTqFeujpxpQTz0lK+fJOWvGECx9D69aYQcSn+Aw9x97j
o5V+18OBoFb0uyS/nRFvMjtOZuoFjPl0qZce06V01XTfjmJJWarfu1QAYWso7Qbcn8rQjJdakSkN
rIYMjvGuDe3mGI5Z8ANAGwN3xqF/gG99YWnarJNo8VxLWC6yKNc0v4AJDYWwmjpa/F52ChPfjhkF
15zbB9o+OeIKmbfayRiziHxILBPAMRKMycgtFhsu+hvk/C6O44GGShZeDao41ZTbt0ZJN1Z3TKz9
M482hrGGp7qRf+Iq/r6afl6+rgvHtC3bsEz1C+5Ot6pAm4eYjvlydxCuIeFqjYRjMeZZ9ojWrwMM
AOujZHHKvh40qnSBIjjCDTcF+W1dL1q0Pj1C3OQIBiq9DaVEkNAf//od+McgDNVUTfC9roYyzHbt
L7y7pMXTSQYmJKts4O1XmajRttuKEr2XmtlPg6n16NVaOlGWNwvbOdAJ+YHtcbzVFpR1VJ/mXp1R
bGEUTWdFeLQQZwzpBJHpHNQEfYVNXTiEHpl0OxjIRN6s4UwB4leibplq3Dpz9SMLqn4fUyvn6O2O
61BBUcp+72BFnUoeAmL+NgNc2VQiN8ICJ6f8JWTOuYvc6l5bFlJNFA/9uGRGp13oi2y4Us1IXhTH
frKsJtkUuiU5KxTvShhdKb3aYW1JC6+u2nzz19/qF07p8gSYwrYtWqOq6hj/EC/iAMnowoAk52nk
woKKnLZk1v3JTGkrWV1DoOaJRu2GuKu87n3BPH+bivmFQMzteq2O4CV17Pk8u2gsCvMPoL4VB/n7
0mfSYWFaxNKH1FH7suFzqhlDY4LHtl5bHXCYxAJsbAJl8GFcbBRD77yeox1B92ivia/CMCzwdgAp
hgjMHLpt3EeGiR9ZHv8AP/LHl+h3/N76FcIoJgAQe6EGovQLkLYf2o5GcDaQq0bc18L7HNI42qbx
AmLiBJ4J36KFimUO/R2K83Rnkje/rfBi7IXyEajR5NujGXn6MP3h9urLS/Hl2+Pm8soImjSua3x5
wS0nDtp8CDoyPesrrlKyvDuo7/vaz3jPqJYG0CDIekqhPhPCQQAHKRS+CKQAHqTVBwwB3UbPCTPW
ecCnDOYYvCt3ZyXfwqg79wI7s27OT394LH8HU6/fqQPd26Rc1Hg81a8bnjtJMmnw4dgWgXXAT4et
YetXg+vWVGCIsatK77HoK9VBuN0vZv1Ey/71NehLlfHlu1syfjSIlYByhfXlvtbZXFZ9xzneLR9H
kxay3bFeVB2uEBN8h9XpJ9ldK1hDL3XJMMBB48F1b5NRQOHUCa1tHCiLSRY9r+1qG6XjaXkYaXNo
zLfbs2YsOEUmvMv+JwXxIJEhiKX8wyf5gvlevk3KZVyugoIU2K/4Uk/Nmj1InIfD1km0Y1S4qBYX
bN8itx+68o1q82gF/EItbSqcQnL6JmC4MXU0xcuv9ylTFSM0b9FdP8vQRIUCs2xfdua7wpK4aZaq
Wq+GZKMFVE4OUSxeUgHyMWBmNDUjAa13CQM39spYvUnOD/ihCgtxis25DA9lW7IoZg6sQwUduyVv
4Pwzm18KlCys34yOPJQZ0oQ9JlB+FqMKgQqPeInCu4gUeF+OrQF1sfroDOK/4rYlQoCkIhzSj+sS
YAUKBu4hPdoO3ANMWVzfxGg3Ji8aZSLA70qvUNoP81OASKhB/k5vLZx307KtZxWBKgGTx14p74hE
mne2KREH5DY6IV2hyDJfil5oYH/m4EcbBvvSwBQbxmzymcldhYKjbNBr11ChrtabDbMsQkLJh3VF
c1dNgLWF0eh/eP1Xourvj7ClLyu8LlieHE18WTz56hN4isTJCRpcWzXHv63V7lnheHXJP8I+vGe0
YlznhfPTRFNz0tGJIjvEpicY2dFMxo/PKtZb8xEb76NI8eum9rTtJd9brAd3puY+J8vDkqvcxpRP
QEmEkn9S3zUwmRta6FcTE3gG0ATB1x0I2l6fsdBaBBMS+bSZly2zrxjwkFW6K12dsI7A0UjMMIY/
fBtf0Pzra2A4tqazsug2oP8v34YrmS+6uBtRnU7jddfSbjFFfR3MkK+WzzAO0cxEOnzVnYyWhKiT
jTUCf7Sn/KeTm4lfjeazmWEatZb6LQYLohgg2svY/sOuZ/6TaseiKNM4NtumxiH8y+KDuMMwApQy
gMwIvEK8X2/XB8d1BlzYpvEKXuWGzM2D5jTpORmqRYDabVDv8G4kxASGxevnbm4w5cyU/L0FlroU
H4LQDhJkrqw+beAREH8nwXt7hj29jYpRbsaZYI5Z7cJdS0pLH9S2p6XfQAhxexTV2lRj+LC+gnMO
zBbk+3tocgT7BL0tMaOFcaPEsjqklsnMgWZVKw98ANJQ3PHVcgiinyYES9DQTkah7EMODPskCW2e
z2kXZErpg2EF26HaReHBP9nobZxSlCmRB6vyThVA8Ux2KoAAw1HrImywy90DqEqTbsV2psZPu6u6
jYILa6BReEGFIsKJlJEsvlCtN3tlcHCoZkepOdrFyt1DM+XDdYWgiKAIr26Kn5izuxOcNK93mBmX
xMx7QaHShWb1xq8bmCdi1B+Ym5LBYmUD8EKdCacD9pESCk2/xTA9/bk42TZavjzjMFeBoCgveZEY
50U4jyiR0oDu9OSnLuEGjIW0llZ2WhHZM4n2PmoprejmvSrkJulUt2rTL5rieNqROMpAqh+kH0Ty
O0X4t2GJFBx1jSZB3BB3NGjf+kUeLEqY3ga9Tk/Y8hCabXCKFGChxEN5CvCGsyWnhPOx+qganPpD
Q4LN5TVd182CcO19Me2bsA9O6/lynDEkkJrtLrgFgJNPSFX8fmHFR1VJhYEpO2d1VRhne1lpPK8y
F5JVeGiXyrZMHdWXaGC6EZ9jVOAbndCgIKBEfTHy8qeYav1waqF9NTa+YDbGdWkB1agAlytu52Xx
tjG51ZKVeoYnCA4TxlYeJ/WuSwLSnKgQ60z3WqVoPXq9Etssf/+0nJ8yE5AXyJr9+gY3OuJODa/P
lNJ5ZdnYOtbPkng6hK78Dk6WPjD593DmYK2lNJ0ctTrUy2W2hnVPxBjIjLH2V0lk2pDyhnEchVPO
1VisZe5467bUo4WJCd5SCSJbKe5a03FQUdUWTpHc4RG/0IdVjzW+w13TEdWzvkrOLL5RO6YQfIaK
IXn71ln2i1ZpOTjIRDlODaK6RXuCZpgBW2Wh5e1qMiek+KYz7UrKGNVszkXH3M57MjHLmzoX+3pw
blIrzO9NZahvk/Etm8ILZ0AOnYZae6kJ3yJxSQHDemburP4unMjE5YNnviHS59xA0+rMNd6ADq2+
AXShMYdmk8zJviuicBfFFlyLZSUdtRYypYaIUpf9WYnqm6IdJ/pKFU+3hfKCgZeYbtbGlg1tbO8G
oGkQiWqXoAmIom+1n1OMTFWxeM4JbUaYEI/0ypb7qvQSZW+CuHx9LO2gDj0DmwmkQDreiuugfka3
cyXD6NGOdWWfoADTRg4O4LmsLYsif99ULdVEOHndaHIApJFC/4Q5+fq8EJvLq1LFRzOISCoKiEkN
K262ar6FJKR9fsauSlyI2t9j3Gp+F4dXaaDfFrqpXdyuaj2gg8QaAYXBETvf2fP83k26wWiMH6Aj
hfF7vAd2AOw0CMkmROWGxYcXPUHqtmnEDOrKIO4q9jqOsTtAnsFpwHuE0Uc9mFb0bkBa3KuWwSPc
tz8pAnkyS37SwICXBrtKa4KTAhkMz6Z9QhmHKHc56Pf5WEBRHQgHAKuaGHl4Z1cMGZQKqGRqK7vQ
jXambMGsTfR3VlomIeTMbwkBaR0SWDtuS1+SP9WX7WWCqOCvMjzbEqz3wC4v2igeRKed+MGtVjfY
Gen82MsFKgobcA4MmuSR5lo4tCiRY6dLrydnFYQwQChJqfNt69PLqrmQBe45GQf3LqlokdnbBOnM
P1Sw0CfZjNrWUvFuuzX6ME1pP4h9vo8HLoOUgH3sgPtILKntgi7/HlvxS5sZSFP5IhnbXkHH5/Mv
u0c8a8dltjXh/fsMt1iXgM/OBxY1SHJnaYfVto+wkKxvdME6oAztsGsj3m+gLtAv1Pxt7QThf269
EUDb5MQe6gKNjUHRmUi3TSKRLNG7Je1gXezWxbHqrccUDMF2SPubtTzRESGi6xPPYGyvFlQvSnv2
hpTNUsMhTOjW9WgaKaZJGjTrigE1gYemGEDfangOl5NGCNss43yHdjWBOFw6b8lSojIBesx7Tm6S
n1lQ2tt1JaljVls7QFVR5gERgAtRvc7pp9V4spnG7nndOy9vlC3CIaLXBZ+xs/un0erLz9X28wYv
r+u6ZvZ6s1MrDYXdIhqXKhZrdSSyQoLoXXaDdXFGyMj+o91j94u3li2lX3OAIteZCiDfR2XTnxLy
fTftOBfehKFldDJC2tT0Zf2S12IeBIj0YamH7LzjC3mC68axnkjGSdy0zD/3RKbl/NVjxdmMnCCF
E7kK5nKjRzXdXLTRHFnYQhWLE0LVssoJHLcE+yAIKk4KizMq/aTb2ZlNVjqdkS17x0pPzNx6N2VO
fsmg4bI227fkEh0E0U2xaQC94jtbv0o6LBOL2pT71oCEHX3jNlTind1QjzkUXBE6j/izudzL2sBE
VZR/qCu15dz85UCwTG4czWSIojHH+b2znmaAYBzoGkhZM/2xsrRnGm30Ybk9nRUp27AOW6CoruqH
OTbXLEl+KEmUbGMnRfluuoNvh8qfDvu/J1msdTn9fmZDGi2H5fJ+v6ioFQFmW/Llelq/21XGJzgs
7cJ4cBkvRBMKf+0J1V/DnAdOD5vu7g9n/X/sk1iWSlSeavKIGmIdO/1dhIKoQtNMckNuA1hpQMyC
82hPv4zMuAO34GczzLV1drKuB6wT42Hun2TFczr3ZLLoUvnVOfZxDpRjaHQA3DjeFfPonOopPzWD
ldzbc/f81xe9zNu+3kw6IzTFXIvrdqwv31uXlnKqQ5bTECcB7cjB19Gx0KOLKhSbwx5EuYOutnzn
VBdS+nAO7BhzpCGOyj9cyhJ68+W5cjSa4JpND5GO05ejVTs5w2RMQ7dVe8bhbHLqoUtB7KPRB16Z
A7hvK3h2llPcBiBSDrz5zaVRUVl08VVsd+mVE0vHz9tpG6Kw2OUJcaFCHe//+jrXJvHX6zQMTcdo
xl229S/HqjKWBrmLEf0we4z3q+amKet822bt58FcD9ozD8qDEiZ0ciyCzIa+p6BQcOepTdXtB7tS
NhMPNcMIlvAR+BjdO6rFrgbS5MzdggyUOwvBwrrqtZAhvcAc7mXNgmFUxlttnauGmhtrHJicZfWt
HRMoWQo8YylUKyv2hQ6wagTPtik6osq6Sd25JcsQdlREUs5jleupN/c4IFpCLvYiNk+kKNglx+g5
fCbJ2CKgOBKnYRaw86IaNjX7PspuH3mjb6XN07qzY9sEGRtxxndACytNSHlB0HpvLg5JNoNKg0MC
8XKjjdm+X05S6y+jSMIToP9hmPLPFieHwDzCskymvHi0fl8Hgm4gatLl5qwzvTJnW16XcDEk1M/U
povUbLCPY/5Tmt1Zg/TlDzVnnDRtX/Qk/sMYUlsehi8PC0sSMU+Gbuiq8fUMzqwtT2mqMkXDmkPw
wKh4HOKOEGD0HSggyAt6way5wygJUtoym492IpRKkhcZlTQrDZj3yDKqPyzi/2ToRFdU0NXhtWdC
+vW9r20Lr1CHJp8SkxRczPFhWC5cSnVESqMU26YU3noWVSGeQBtKX0EAJwxHoEkFoQFOPxTfysaR
y5/Q75zvTHQ5JTX03OIJIlyLC+Ic9vMZ1oHY/PUrqNn/pKVvC6GrgoxEAtL/IXXQqhLqEmfJuCrV
J41DvMt2jXg0WyiWDnHOc4s/wnEZqLjyZ6y2qWdOibx+Untituz4RQ3S2E97k6juUB50DXCSbG1v
rcrQri4OSA9EH509VfrrlCdRkxd17mHsTuGxG1CwmbUkKYaRxjrth0BsygU6tLzYTXOlzTl1ZXle
+xYVzkBEV15BmrLXJSBgKbk+yzxlxiqEieqzpYhwyWNxPbYG1rZBpqekoIUtFhXjEBbHodF+lUEN
DqBEUWmZ/cdakos+772wsyMK7fA/CDuvHbmRdOs+EQF6c5veVVWWU6l0Q8g1PRkMej79WRFq/Dh/
9wH6Qo2ZwahVyiQjPrP32vc6oTHX5YuYhuKQJ9PLGK1P+mRAFHZdQxKT0mG+sXqk/lQNRhZCFbe7
5AWls15BycB8zDJsypUaheqPxQ2FS3fb5jfAv+cphwk3oMzcT4sBz8R+tLPmREj6LsJACaTI+owa
+xODI+jDIIGOqE+DnLaCBALcGR0sLDr5MKgX9PSV2OkPQF+eK1vBWemF14mZozSAVtSR/OgkuIWs
f/Dz3jikQfIQUDvD2sYPZkTPeertRyKLe0HHYq7rXoiKEDPV68MGYxWlqjUnfaL6sm4my+sKa8uB
2W9HOBjlZKPq7SkimXtF6DnIiqGtwSxmQYgL3b5ylumE6qD70D+n64kr7lEIqekKklq9LlHipHv8
BC65z2gK9aTMbg0MfhOwQmwUJTEZQuw80X/zWi/ZAQvEeefOJEYTTXdI5DooMxkDMCv4Nro03w2c
bgLhsr3pkZ3Dx0jOYmwfJtEWuwxwyVXJ1HYrggHRPWbYh3N5npv0HaNzfC25qJsKQHhBXSQ7Ftl1
gW7cQa1p0zhskwrFhr3SCYQjzg6tWAiNmfYeQW1rzeahZwVLUgC52an1iFrPPmdgXF/XVOwFoKzJ
NV9sJ+lep6LAhkGvv1rM6VTjbqVAxhGLryVZgMzfMnesjplBFm4pw6vnLtENgtmJEEaBUJuUbEmp
mCJjs4Oq23k+uCnqZ8KVOFS80UCaUae1cikU24LtKPwvGgtjqOYdAMVNNXLiwF+2zr6kzMpW5vGA
WokJCRtoifqNHHpY2YzoSzymLctdbqTQ8F4XnLPjKrcjyaVn+kq2/SI9VwIkGvjL4qSfAV3aq2YI
Jy5kX+EE275FtYmDH4i2avKNZTiARxP7rGqLbYBHnRlcme/1h5HMFAJJUSx/CypQnG553kuZferH
0wzrr3jG8AerYUzQeYdxXVOYXfOpcHNaKVUl2LU8oKBV0Nb7VJrRrrdxnGfSOSLQhbgk3ANgxs2o
0BlsSuRGozF6pe9hvHuyZLQc3Z6ffHKNc2MP0yPsaa8T3fPYXPjYQJ0nAbzwoSVHMI+fGX9YyFms
I7qWbDtY6ckjuHyDrQPSrmrPbL+C1kkIH4YT6hfIbnwXlAk51gMmsxGtbE4CpbsaZ6aeB132xnfu
fLHTv79pIPQkHkE/ZrrjKicNMciuegbQCIBTmfzRLUF/g/m1dVV15NUcy5FkPcbcwyWTyrk4EQui
ur7r8ageueQVAUrpjDp4ZXuk0xSw6G/01o+5BXsJYs4O1FCwuIHkD9Vfw+y70HNNpn01vJCcYXWB
4nLDktPadllagcri8x8K8pemyn6LPKO7GZlY94bjkvBdhx8+pHCcoRbc+3RQmTcmU4s12enLQx/E
rVpRTStTp7ru3gGF2RtLQjkws7rY4CSR53R59BZMq8kcvOVt8tNbfXBMvRr72Sq+p9jkMIYPXIrA
DTHtJRWLMTHP1MHhW2EG6gthkBEB0Jw3CBWjiyhQ11YGvIwuhdY30KXFSVWB/ITCgfPupSgj/zAx
Fd2lOZB0kLAckAXpMCNwA0rIXSr8i2/D5bRAwLL2Layt3T9ZlUV8eBOvAP7kicJSnl3Y0q/kIW3+
VJ+WjSPbiZ+chZ7aRey3J+r7EQgCuWqUWqH92TE8/XPjpXObnYmO6QT617kwcLdNGbe1tzL4j5u7
aFBv35fiV59JmEiLP9+HoAOpML0DQ1+BbLLqyWefEEPVwRdzfBkrSzxi0Ul8LOz6uRuB+DnN+Ksu
Z9J47NEhfqiTf7RsgpPcnjAa92oGk2eEf/AZmtivs8fB7jNGFui1N7qMjLQYwJq+AKRG2q2eC310
Yz3qkcK6DP/o3tTMXfjrtBdmcR5d1hZCSXU7YSi0sOQPSbPvca2+qSze6q/DMPwtVAfnHGTFXS5f
8zKJ+EKTBpjOCmvPuQSi5zxc6l96pzoZy1vSive8ojzRtzP5UKR7kVC/gdDX4sLpkpMfFO9Y/5mZ
KzCOyS75wQ3Th6kGFluP5sWdsIgsUSnODNCCvSPskhaGS9MB6BaBmdEvqg+5e/HtkIUK7iVroGaq
UpQRduwQbmzsxARJPCGS/Xkg+r02eSYSKpRljr62sf3YLZyseZTD8rQxhk0xmwwYGkTouGqNxIrm
2S2jr0WywGtp3vVsXN/h+q8l5oCeyMPZ6a1Ova/wwmwrowPZbJTJTldQ4zyLc93TUbR+ZxzwUdVb
onPuMav0oxMkPhw84t1R6jWcSa5pcD4vW2KfWC3Z5Te+Y0wYwdHC57APZ1TFUAr3a44CMq8TvDSg
NcbS+jAiJ76UVIqgwJU8R71FaTZVpz6h+cN/nakpVOw5+4ZEik0gfcF+Ca1D0R+lGotNDUD4bIxP
+rkJIr45fdrhXw12Ge3+VmZ8PNQrunRoUezd9Jk2lV62j51EbHLf8o/ypN+y6Eki78KvX1QbwsU+
g+DdwGn+EwbqoST+cE0A3PiMY3XXqFshPRgXNUinceLQlD78hsT87dnkOs5ItxDBGdP2zzR9+bEE
LYP3hsHd4vIlzNIZ8ZNitiXRoN96lit3ThWf85p7aI3qjfSZ6OqFIU6x9eA5aNow0F/Jneygy47x
W1qjE4NEGlJxEHA7jMUeU2m1dSs2C/ov7dc50IDaP89L/Il4AvW8OkP02LrBtzk7MBhHaXxJ9YMP
38ML7O8pL5aaQ4Y4qinPm1MZsmHV7yECwu9NavzM6lacu4oRplBz8qHKrP04pafCGQKIov3Bnp9a
HwWwfs8NySvMrJFwy0K+4FWb/qxOCWVr9+tX12+glbTR1q05bvQBn7odMSeBv0tGYj3oXY72l4QV
700pOfLMJONkFysxQlilz+zvxKZsKmaNY3mnPZzB1COPUP82vR3Jmuju2HYM0YEJcdUZxwBxwHbN
XBJG4vp3zwS6b0LrVDMF35uT/zYt1sUuC+/ous2bbyjQIvPVlUgNBfNMAdmA+OEoSbMGVFuFuaoF
LTkgxsJXS5eMN/tXAD/++Pe3yJzfnN5zQma2hdokIE3lazDEW9H81RU4YoUSMczW8teQLvZ59rjI
A3P6RQhRtoEZyg3Dqm2LdfrVmvPHos84eI2QHwRC0yWEB5uQEXfoilPd9jxXqkwvyuFprpf5NKsF
hR5r/OliAhx53tQ+5i1AdFXRTJb3o+ntTWCh2VKCM105kd1Gw8ZJKoqwP+jfH63DtQ9b0DZKj5sE
44/Wt77r9Q/AG6XCMDcjljqgwXg71qqQqKFTLJZq35YX0S+v6j5z20QfHBRA7u3ht34lHUP8CHzo
x4JAAkAwPvTJsTt2aPpo7fCXVPOFFhslAqfGsQ8naMHFoSLQ4MOJqPC9wX5fqPzp18KfelSMTJAI
C7s+uOwYQWSthzbmuNUnhDOEt5aJzIUzedwta37WP1+ROmTkGGO+q5u4QWdZQwhQhQZcdCTJa39M
g/hNl5iZqh10MYpHqLuiQGHY9y1XnEsDDK4qM7oMGalIusuy8ax+2bYB6dz+8mEKXPtuVnyZhiA8
j3L6pVtCPxAAPanyvC6ML1E6op7pfHbkSb3zmK7HzAZgq0cr8zy1ouaRgX0bM8nMX4ilYgbrY5dd
WTUMcfs1N2uxtRUx3fPLlPQ991mLVbOq3wrHZoqEE1YvT0gQK2cUeN3UUXd0Kam0A88o0t0/Qkqp
PjUSJBJWI/01mUKUCnU/b6HmnjG2HoYQgFYYO/0uJUpnu9qAVMUw7PLR7p6yEttvyIjOmYzdnGXd
eeiHfQK6Y+tLyznE7fQaxElH249GYvYflgqBQSdHvjJwL7YlxjORoO/ZwFhN4ch45aZrU/9luPwG
Y5qPPiLqa2YfcxvtuWCy2XJdnVx+5oEgsgPOyuaAygsVF2Gt+l9swT3CS4/pz0JAt3NG5ES6Bhiy
aSEdg+q2G5L3cEFlFYfDeqhzYESZMzHcGU2IvU7+Vb8jK5mzaB6td10oCWP4meVEMoSELYHd5cpU
PUmd56e2qF512bR63Ur73T9HE+cIQW80Y0v1WE/j0zTQH+KU5h4IrRcXSoa/ht+Jva6Bc1XWLQFM
i6xyY1JsbRoMxiYkHtJVAPoi/zXkiaf71iSolh2PLIA86EnFErxii98QRbPyCO0bhwuICES8wP4M
pGgtWSYNlA+wOGgkQ/EMFJQMLk+K3Vza+dXr+aJlgRkYJFDXIscy0gZs/szOuGfGZYc9Z88AQxpA
DlBcCXdJn7c5Hodb4o2nYpDzueDwg7ay3PXHPNo91az0fy6Nr54xdncduOcdcdogBp3xTdeNjahe
WcHDkF5htzuxT97uWFzKyX2DFSs+mjDqMQfjIF/Jb1/GebwYBkmNbUsOkG5fhL3wdXJs72QR1iof
LVY9ucUfhBoAqwPSWebmxzEJjZ3fVOdwIBUwaGZ2uWGRHT2JNQX2cKvWgpPSLKxxivW2SsUmDmvr
KqOcCDF3dtXMIoK3HzpfPJldUManL7knbyX22gd/cVFLcjKVY9ZC1WnDp6XzvnvK0Mtgyn3wAJOl
+NruwWrBDsm4TYvJ7mBh00GG4VkR/bo+P9ZhDE2NJ+IARA0CHZqqvRHk/jUV80WieYvHcrxg9r81
TNRO/bJatLzZb78NCgKySvaSa7Mc07W+5SZ9eX9eFhcsk19nR6No763T8L8E1mGKcUQ6MHI2tkG+
ajJiKKu97jBhBGzK4sekZMVW3rvniL3csixvhdXifkCveqlm5KHTg2PJ4jCFk3eq44hOoOJ5drua
mVrdTE9GN+4xfKwbV04Nfl2ixHs8ONiZvL2zGiUkJsI2HEJaPN8kiHRtXun4oY4Rira3Uh5iIwS7
3NX98+TC7YmknPg2omVjFfVwqDJwPHM3nYMlkl+EzFBF+unejtfw5NF3LUHpfbBAqIqPMir6rysA
y42+GO3YPLRLUB8icLFub5joF4b52OPp3VsGc3lGnlj+oGsEov6mPUOoDfZQPipG34qiODOGctGR
H828ufVN+jVmu/tcqcFnWMn3wHr2Shyw9jqx0Y/79dUE5oWy+1ZQ1j+kcV+99y2iqQD8SVmYyaka
Vvdtra/JSixMKGV2LslVfOX2TXdZOZdbfwy+z0afPo8hRwFb+hDqYJ/dJ+KXO8TFpbkmEFE4jDGV
Z0wTBizFiKWudeT8rO2VuKSxzq+jyUokHUFKTPOjzlsrML53CUvXPGc66M/pMZSp8VZaPZochz9+
7cv70tTx2a6bWzJ28ljWcQncshqPgsntZk483jt7aU85C9nNuObhFiARKR9pj8QrfWlIKWKNOz3k
A6lxg1n2LxNyoSA/O+Ry3iorynemz3KcU/9GI1Xvl4a047pPn8p4NTfKN7CzRtc4TF2GB7zI55PZ
9NV5xvbqBlOHrH8yWU7AKA/RZ2Rz49+EQ9pFsdjL6+LBIyirAedx2Z+YVnSH3hLkrzbQLLoyfKu6
wDyK1ltOYWWn2wSe+HX0/VsJCOlpYWj0tIr41o+Uy5U/WIRxsYKcxvSWKAoM9sk0YzC3EKN4G6fc
2FZxZrJw861jU1DHqSE5Qu4CfEEa9cj0iuCi/+E3sLRkPp7Kgjii1rXTnVew48rmPLsaJpjPMYdE
z2cQX9ccBydy2fJoNwWHSZfceIKck/6yVicsT8RHc3m3XXV2jGC6kXf/0q24AiaeBwAbZfValDh/
jDkAULdSbiaLvZ59g813mPNCy6Ikb8W3n+PVja/62Rnd9pu0SXhsE886yN781UVE7WUmO3L2i/6h
Cixrg3V+egz7fH4sh3Tcab2JnwzjYeYZgF9r3InHg01AOtFjnoPlxgb/WuWh+VWwr4kKVCd5XFmP
q0zvpM4m5xHvGbs7pZ3gR09d4q7CofdOYbbCAWuY8md5d2d49NYvfCcJyeUvDoktiw3CwMmftJxt
kCI7tVJMyJSC+As+agkS/zVHQv8KG43OZLKAWhF/sbNXSqW6rKobctD0WtKhMKWztq0Z2u9z3nj7
BG9+MkYLOlS5m5sYsFHSEkCNBvKJqTNZu2ZxYS6+nzKKcnjphzCrxCbpjfhhDqCHRHG5k5407qOZ
HQYhfzIjdlCzq4CcIHvwG+O1bPzfaZ43D8sIvdtye0aIw0MwxutDBeSLSU877b0BBcEa8j60LkEh
dWFfGAcQFUi/d0/qegPFi8Batgc3/Z+amsaTAIviWPtK8aDFDpOJ5DNsO+uBJE3rwa7eBkQh19zz
q9soHSReNaS90GlXl0CZZN31C5nvqh8gDQBbdIgIe+ML8xgxwrgaraQZQN1xGiW1eE72KDF7851s
s653k/Mi+njvrz89NmePQ2H05zqx35tBunAhuIdSXJ1RMnwX5po/lWMAD3SqAIB7loL6e/XOlW0A
FDyOd47pAUT1g/k2nK0p7F4oA/qXVRBHDWp6LYfXeUbPYiTLGWGFzyYOMWzXQI/HQkIkahgWJ1eI
icjYiaQYI1FarpkQaS8ejzQYBfFcNXYH8FFT7NWnijnwo8YOOBCncf8187ld+13vt+XdmvsVrpNf
XF2DzenYeNPBAdc3gaD6EEX2o/LAqE8ozNlWDnR3MSZJ5VCdZtx92cTDaVoPYIZD9gRz8djbKgCB
Jh/0WrVFGElnmKDf1tUUnJJx0w9geHYRLUEuqh6AIvPPymISClhvV87+zPqfihiPDqoq36OzyJn+
3shax00wUg7r6tRSe28WgW/tlAMGWMhfiZiaIT4ykImbP4jwdT4mPJsGgW2tab+kPtmBRPcOQDJm
XJ1DfQMaPz9GbXEP6GS6wcp/cTMzk9ibBMjtW6V91BM7IZbvbjiGt7JdIdorEfTAAb+V0ZMbm7ht
ayYPSkd1KHqYZ7EUn65bu9e8ytjQ0aA2S3zu7ar+zpoy9Zk+y64KL1iIt1UfIQQgAAPrJFRgIBSn
yDDPXAct/RvTA93bLqayLTA7wbbSfmVNhaUir86kRxUbY0UIalWAhWFGDTNytTqZkzOjX0ChDJ5W
w3/rZlSkdmR2p0IsdxBEJMqFd+c57i3jabB/e+Gr07znTTg85f1MUWWS1OfG8dsYBnt7nM6D51SX
tGSbR1PHblgw2uoXcg4ghSEZHI0P5JTtzoqhTLle9sJCJX1KQpZLyt0lDP5upddEHBM8trg5LVqD
ngyCdCCsxJ9xY3EEwyV7Q0pwDDHjObNdPwQh0cE+fZNtTg9zWB8taq3n1iSuiGSeeN+MIM2jJklu
hkvynx08wZcVZ4AdT60kY9IkKbUgW5Uag7RQkz0MW79tGZvWdUaVRfBBSuCZAEPJiPBrBVbkkKlY
KNBF89Ey6mudDNlN/8MzuAetmb5hLFizofY7DAZaUmm51WNBZNUkS/Oa+I55xUlFHSq836y1ejLi
WMtKvIMz7p990KNChiYhLmBMv4RWmdztWqAOnVGhDzN08Kpe1n1mLC4QhMm4G5TOhIH1VbG3o7Y+
/ccu3fy3RAGLkon51Ipch5dJ6XL+l26p7Roxh2bHJ5PHLI0EVaOSxrP5gcVHznnjfNVWH/wDELwd
9ztVCf4W4Mp6BNr5LmdY3X9jMkiGo1HvhCiXh3hhH16NWXIsHTZ/HorAWZ0nhYNUmz/gs0wcQEaQ
MamXw3VX50x1isb/kNAZH3H97PTrzYXOFMuTfw34TWBpKZ1/Il+A0HyUuXqilWNozCqOyIVDIqrX
E17zl8qwL6Jm4eZ3SOar9gGxAPpPUE6Q4d8ByVVHT88VlQ7YNugoXPfD8px3PXStqUw2rtm8pTL4
vVoq8TOfhk0MfGznGT2SEqXGd7N23JIKTIgAGEk8b/ACiu7mWnNzaEKGE5XVUp3W63v5W+vP5zg3
jo6VcCFl97axA1YjU3gLWPM1jqSw5C+HY945JJb4zATTEbWR5v4km6RHC18Y8ITyUHyVS/ESdnP1
FKIt3qWe873FwcbJU/zSM6M2DWALEAfWF/OnA6jpv6Ra/r99bVyNpotyzIr+D61bbjOeNdHEbvUU
0JoKnNrEudQjWtgFyFgcN4+S/9e9KxwyohuAnnH8YmRuxrIC2DgRryGxLBNaojHlOxlHRHv0J9SD
9RuBrTUKJVe+OGmGIK4s6q2ePcQSlPs6i1d9+/i5+b0Mx896psLJXDM8WTB3NmGqUm4RNqg4A3MX
FuVfMobrjaauv9RWR7J2QrQoF9S4LS0kYtmYnWKY1k/G8JUSF+3oSlfgh6BMw9ExjkVTg1RIrU9J
+MSFQdOtZD+3ScB3b4RkG1pZoP/0oFZbI2j8bAW0Q5c+dtY3y4XLoh9jHKj0GLV3B014xmaBUyEQ
zvMniTvYXOKLcMKrI7ySy8rtjqWBPZpB7Zc0LNF94LFZpFSDdjLwspVGA7nWAJ0BljTJpQGyrNFm
8Gw5A+lW46fEGAIh1yRCCz8bbuQVw0FCwThDM/ZL9ymo4XBXsrygkQZXqngVMZ3DwRDbftkT/hpd
tcC2C+3fxD991f8lkutXp3F/6zef+OE3jY9XskU0jpwVxhzvdNEaq/cWTTb6KvlnMZcUjOv8wd2U
uRoj+c2n10b3YpHpaRLGyZqDd2o4C++QyDeFs7CUTCWCDnpJn+1PLQZn21GKVUoynBX1p2ct7HnU
TCrku7wUjbULHWveMzx+TdXwu42TZj9V6ceYWy/TYhPCG9s/kxy/lZbfjIH4ygLuwGjuou9Jw0By
ST4uRfX8WHj1myKOaqWBXbvGKXC7X54xu/9xAjv/0q76vhPauEPRPpqBE/3DWumnfp+mbrpunVxe
LCebVWq8z+4oWDciwLUV5uuHY5E8ORfJqx14VGB4kllPKAytKY+N4x7018O3tq9G+SsdkWd6dFTb
MEL/bybnybhYqMyQ3bCj0b4CalfmxkRajB6UXdNd37QE4j9ul3+JhX2WQQGGJ+TpGGGDf+jxuqqK
uGzRmaWGdyri9TyszRsmAXdrwJA8iTXGKMBudHGY7xrZEO0nd2mupTFwPaYMTkbjvzx8zr80r/xM
AAscx458jrB/Ck3blEVi5iTTNgvGByHShcZ/zp6zIv8V24QCmM43XeDpNZ0eb+pyM2PsuYWPccuy
gJjn1cfSYv10EJjngfwLXumPOQjCo2jYXCTek2011WZQiwwhvpf1eIEgK9nXsGspJXUzKffxRli2
+A8JpP0v3zN/PSfgeUKe7cBC+6c+lUWilZLUS5+1fNE8dVuCvCzmNTm6Yhw5DAoyYryjHpDqVYi+
C4NKchgmMjkXaghcJMWry7oWQ/BR+7H6ABsJEIBtuaY//+MxUdre/08m6cMkAYKhoAxIy/+pKW/t
ksgS7t6taVY+Kv/HULCTDsFzZUlHIgXegpOMbWywyypOwlSjCid+MxLqlJy06P/4ccAp/B8/kG/b
MC2siOdEP0P/qyiygr7rclZVSt1o468hQb3kNLgYtn/h9UnY8/bZFa1SvW09i5SAwDZ/aAKGlvul
yORw8I7RIfFmwCUpynyiab/oj5zZDDxk1BFd8LWxapA6mNUIkopQzqEgyyfgE1br9ggGCuhss/Fc
KFWgE/9ITFqmIROENs1MKWvCOnAcQTRvm7Nt1b9zmTAbVUciv+KLHisHFXtjxUXRRVze1MVOGfWX
vn0SDii4GZpbBy74WEMIhjYApdJKK/K/Rhic7EuBpmD37Zrie+Gl5nUCDbQp7Np4W6LgnRUfpjHi
dU+k/3QfBHt8NtXUX/S+gdgoc28xK4cXw9GTe+KYey/ghYb3uU1+kQNWsxfKm6vPpcWIJLjozw6T
fr0ZRksgfRDupfsdJaUD1W4av9pD94VZOHdV+dqGOOThpjzQov81U4xLN+ivTeTUlOWMLMyoaK+S
bXxVOuttrsb61pIqjSXNOARLnm7HNUjuMClfmhYRcDOwiVSdGDAPktlnZ19LSZlAQMBxaRDEUOn8
dLufMozKB5ko+SCp8dcQhx6wiJ68PRsyK5wfVj0mc63JPnpkrherH9HHwrbUHNFKokOxSCuR/nJP
UbCDgEyRciUJIQqZG+3a1s4uehm61tLYe26KsI4WFUO03QPH1GNfUzqYQ8hiljj95XCc7RCWYUJL
Zec5AFvuYeblSq/W2MzDJnbLFx8fRKWWmvzJzCRWm5Wolz0UyL02WgA9K5vckI/jH2cSjo0z0kDu
msp4IxTqM+0o4bXeQkurpw4nTrI0D1Pv/rAaqI0um7aZfoqJowEvcuTI6dknRzYpuftxTDboDlyq
PJaihHHzTLp/pCxKAqa1YIMJrLXg0sad6OzGye8+Wg7nASXo1jOi/mp/gVpt/ZHDwUf+29Wn22Nd
3zM8jI6SpJRC1j+lha3O55eMkBJ1fWNtvcx+Htd03JMYGG0CUDCk3KHlQW+0Dcr2UR/4xhq5uyab
LpxHh5zI1ltoj8ci8uKDFlJgd+Zv40Celet6T8xLZGPHYjf66ZGXgrVzgH0XghMYzZ/thDmztO94
nfJHj+TIZBjMi5ViqcoM72CyDNy2Brjedl0f1oKqr559b79I543Y4CP84eTuyOYmOxQ9oidQD9ul
exhke5q8dt76mJjP9MuncYBlkyQO/NAYxynKEy3izWw327YJktzS9g/l4H7mLpxoogibY2s06GeG
4UsqmPU4bvyzch6HdlmPcuzag6dAeyIqje0gVa6YXM6dGi7a2A5ZoRpMF2YSQtMXRwXgLfF8ZOeW
XeFSvitGGeTEs9sgYpTT8DMGUX8d1vrBHbJzQ2zoOS8fKO2PbuuCYC7cYV+tyStL7+msvv2lc2++
0zrA8RVm96g3CAAKPpw1TZ8a9lOJUI0G9nwWcOn62lrUwQ5Gq7Cr3YOduzgmA1TaoRt/SNSPjDRu
voQ1kjUxS+0YU02AhmYzQoGFZF3ckra+lnaSPI+O014q7IsumIUqtTBFW8t0a6z0C0l77d6K94zP
gWgJhCBuZTFfH37oekp70EYlbnLwcb9QhtGqKqecPrx7Mf0YB7KKbRbp+iVuRft7XcU3p6rJjKrr
5JyLDBQ9Yuw29n6aRucjwvfC46lekZSyh/iui9SWSSPTSI+MdLe5TDheMkKJrGa9LCQ4/PHQxZlS
6QDn32n+1RwqToUVvoHFY9IkWCul2casBgKCfFPurb1VtfPRbFHTDuNwdkHQpkqpR37MvPHbEaPp
OD/aMzqPMXkfevwqgzP4uLxEuU1JiS0EoSO5uqX+n7RKXwHhFDznE5vL0WUXN/A2RMB/dIfwtyDF
OkkDiWKnTiWEA84EXcxHUajrEt1UDT3bLDNGFRBGTAZypNx6oqaLMmbNRM3V+T6tO77P9rdRzZDJ
lduzUn1GbvtQyDgBz7XTfItbc95Zfvs4RLl1odHYEbtG+J5vM0RTG/pBzDclqm/zoj+J/NfQSlL5
yJS2kuShWsLu0kPl6Pt6PKWoVzSD1LBDue3a8horpEsSIfWGnbbpI7nLe0S9euypxdVZysK+SGJ2
3z2WznH41OOLNloefDw3O222T+bhlehgAjETWrFO2cs1KiG3CU4dyT7dmg5WrXKFo5FnsLBN9XHp
XYWBiBxtMQuccD3rMsCGwXTx3SZ4ANO4qcmeeyL67wimtzoqLiP3rKohQJ798dwDNN6sNNbUiPVn
5SIZLw2mKMDu2DYr0lXeuNuMZPjNGma/1sH19/0qfMBKoXuSdf5jMYtom9oI6rJ5fSlCiKO85Rz5
wEXY9kXs6Ka+q3Z25VwxnUdHsx7vpuFk1zKXhOo46BFNkvKWuITjTku55nMMdCEoj1q9QpQr1gw3
B2NuYebvWetBK25PHSI7B5sMK5a/lNKMycd6GDoAvm4CrHeIWG4j5tfPjLcIhFVr8rv3GaAGb0Vc
C/g0zS9yhgc+DBZXLdMp5Expx6RyeAeVYc5jsB/WFNk9CiFV61QVBqloXtpr7fyU7Vzd3efodTUN
69Yq6yeryjeLhOaj/o71xVm2hbVxFMJ4IcxcdKZEkrNehZKENujbd1VYfTitTdj1JC5V+OQxq37w
wlll1k4XyyKmAlUdIPpFJofazlmz9Yj90DluLJGXF2FbjzWzMQjI3UkVHEQ8YVOOw/KjE0CpZySK
CLD6U1sDTBXMr0BCt8/m1Pw0coDw/FKjVZpmJ7xUTvej4FdrFvPdjOvHkmtNromNPpKzoYvwdcai
PmhlVc74AgzJqZpAbMwTAbh8BPOC4CRnYQr4tlY/BuIULzefpjpc+TD3WcAZiWTjdy2Wmx6R9Q2z
5JSknl0AIPs8JfnbNCfDGQHo29hRSk0CXNLi/hoqyz4yuSCP1ArVsHmP4HV+XASiJ4BVV982meEo
wzj8qgWxGnmRypGux3QIZHym/8FBS7m6ibTQClD8I1mLl3FZ3/TvIzR9vqCOcs6A3h6yOLRPaR2f
dFmZgsrd9AF6Fqi9ZKOmsAgYRwNgMonZpDyN9ogrSLkUWLeDANNp4+bPcZhTObSSuLy1PeQizR4i
GrhjHBnfk6VUbBsiNkcPwnHh5dzuAYpMLfTyVdaFidosig3/FO6tLHfvBEaf/jgdtFpWt6xu5SNU
RMxD+ky5Nw3vOVWZIk7S7qt5yQ/Yw7nLQQUfoz49atnXrJh3A8+sQ7T2CidYO6qTGUk23ILG+JsC
WYwk+82W8Ue7HwkgomvcHjPIzFeP69wikGuvXy8b3Ne3uW9O+i7D1AK5u0MBhqAHhB2Jki5bHM30
WMhv3Dgd4XoFNk0iO1oK1b5NnJ03olfW306NJDNLZ3INFYuyHzhF8jx70G8zRxrb2oYl2Mo1xKpX
Sb8a8iC3qtyc4IvsxxIxTND555XUoq3rGQftqJRp7W3Nwaq2s/8NS6BKtPf6I6arhz+Oy56uZRVo
jVcX1xZLNjWqTo7o/+vduPDuwIa7DJxmvfBIWWGdciF85TmFSXVHCdp7ETT5uoaB77nfutSWF2y9
VAL0gSWp50FGualrKeRJ7YTjh5zMV8Zjm54f/SEhkGAeWJG5i+PVmySYiTTDjTs0ISiQLihu2LxI
fXLLClxW1dAnkLWGRfdLHrE8GYklr1NA/LEbP+j3Ss8fR1Ou6Fv5PXXg/g97Z9LcuHJm0f/iPRyY
EsPCG4IzRUqiZm0QqlJVYp6BBPDr+4Dlhfu5ox2975396umVJAKZ33DvufIM0ZBUx6XIXsqy23Vx
m3WNWDZo29o9xL8FVdKgJ9EO2dj7ANfNP1YwAhsXq4k/3rkEgYu6ArKtJNaCmq1ZbtdfMDPioxax
RWWH/JiC4xx7ybkaG9/2nIsHUyCxKt32zUhxC7k+Gg1CZ7+7FJFDaJ9ut7+0yZ8s+voaE95w18wa
q9tFS357JWqui51Rcg+5Ja0aM0HH8x9q2727saKMHOS/7YfnJUXiJhX0JvHWZGICi4+aE0UlHFaQ
dpZ1vAG6RkaXR3AmTwpPxSGuxouGCAQ1R/SVxN2e+Jdd0476JXVZkiwAjLlwuhUS42yf+Kzsl6fz
Nv+xmWG1bUpYhQ4vPkmewLgR1WqMoNqtPHB665Hl71sbmhH1KXpR6U/1JjQyWsS4uN6sRs5ie4rF
BEZIF7QIIZ+ZNROPZ6WAVHTQDEFFKgYNslcfmUgQobEpuBW3A9a4bcMArTPr8YK643l0YnnqBQ39
WA4HQ6v6rZaK8XCjNaR2CIMrjV5uJobRJmoq7Fw3cOzGZy2j/AC1BbnEipgHBs9qFTWCQciyU2Si
AaLetx7RCJY0A5HiOxBZoFUMmNtw2nTWhIQmKV3oOMu+sI/nVc7VY1cwGHyoMn/E+5EpEY0qBuqF
hggGZ9OPARbmvhn03UALf1fTwqSsg2BQwC224CEbbsHApV+QvNHwPUjoHAvS4nau6NI+F7p9kmmm
0Y3ygrd2b62ZDRD6COwDgMObVkZeUEzT+cY2udWYhUfXHYt4cROxWHXnh2wBNfUxKya4v8+TTTqN
EYanG+gjbbDmjKRbLWyUfuqf4n4YN94Ql+tcqxidkV9Hy/eSN/yOOoOjXAAJXivTTs/0dwZAh/p6
y61EOPfnGCDJlS0PpeclD/EtpUQhb1OPWDuj4kV/XOq+XSRNxbaYVGaI9ICTeblRFXAMJIhpRlfd
Z8hPg1Y3HHBy0t474TJFXpwtBgqr7Rw/pAP3UZzSqJvsLeDWmwH4ZXYq7fjsJ6a1IxXy1PeC/Mhl
r9b1VraNlrecYMBAqOPt1bnN1oukRjkV/yxDmseJPDUch+WF9uo/IFv/p2GtBfLFYdNk6vAV/kKf
zLKm98dO5zYs2g0mf8qS6KexrGlS8I7HMhgXrM3t8r9h9Vj/Lhc/no+F2mrF/gdBe0jtAQoXyavm
anKPdX2PPk9fhdCUcEmZH3HO3ajLwdlE8FEZ+Wf0WHNqrlozZB0imodsytM7W/+PTuYbPu+vk0+Q
ioCRPMO08Yj/9+2r3WVAZoQ5wt1y33EiYlDJ5oOuvOdbcBwwU3Nr6EzIvRl2s6WnMwo5+3yTTCQ+
SxZoA0etIEayIFrvSDAuLtNGw+OepIeRpJkRMeNji7IafzAI2ibKthryjc49OgPqyqkThymCc1jH
8nCrITxnfMy5oJa/A4pO7t3pzSkWJqoVZkTrpdmRNAZmnV+ZPRqHLi9OXJol2b7LlJSOR0dBQX6i
owHXdi6z3SOSwVcuFmWCPuSUcw8ZCWaXfkqKjabpSYDAc5Xlbb+rB5vKSvb1KS2sPawnDEIlhzsZ
XFzx6ZCf4KXcFSNyCwZ43EFkOzyOLdlqKVGG6QIAgSl4rFvnWZv8vYkFY+9Lcglaq/dXtx7dQwAr
QrTKfv9pLUzDNOLXbzeTsdKHNrwbgYHG9/iKc19dFWZahKzNuvKxHci0vDMjgjCspdqxKHsq08xX
E2Sc1dAg8GNLM2DhjYdV603nSJFEyaZLXHCMoq1Cd7XvPfEDnzYOgKVezZIK5zpoKQO5EtkJXbKe
jB4ibTJy69k706pKxJBFuB3ArLL6dlBy5u5GHyi4pU3AqMzaDdkTfwaD8YKL7CYIDCm53+X4jown
/Q/LX/N/WJ+4GILYL9gWj5/31yc25xgiFcX4A/xh9JwzYpujzaj1FPp2GG0NUkrdBW+YLiD6aJHg
335aAxFVu4xOS/S8K91tAZz1xl0yDrtMn3DIN3q46hL/O6NVWAPrqTf/+2DfMpZ9039/3Ty2DLQL
C/QA6Mmyr/qXuT73f0G3DzzthlaL3N7ZhNNATe2TioqhLGu9+im3qW56jT6QC2QM6Ka3c4kCFD4b
zz4NFQ+admqaTgbZKL+1OYMGJjAae2zasDHiUMyw7YCPd7fSrK9hkrj7yD3c9gNeC5K792IHBwOI
KcseyYBueZXmY1yhA6ljeGh6hfnuj3fByT61me6W7gFpsaPfkx3uU6neyi583Vkyctdq+6kms8W2
P02tevBk/m6qdGJALl8S0/v0WqSHN0Bl33ESZBRDa571XVr5RlC1IPQ6UEO/HQpVnIPGEwba88J2
q33MtAUf1Jz/KcerwrEBEMkHSYWPUxOkEQHfGSPy19JheUsKEM4P5xcLVia40xeG24J5GXDq9C2p
FW3P4WZ8uw1FJGzKMkU3vkyht13lRwjEHx1/iQ/inU8WnpdVvWW8yRvRFC5O+KPpUwUtZD2mpXhL
F17VXOACQ+b6p0UY6/TIlA+/1bLmSjrU4wqHxCL0kLGBgD9piCfrLKqRBd96G0FWiwpsoTu2PsdP
kShmB1VRrYiU+7aU5Z5K4owIuPpVSvcjkeFhyNAIUSCOl5m2wcA4/We4npoAZif0t7Zo3qIljOVW
V4tFIubWjKpSkmhucFmFXndlV/H1tkFPzAXzUeqBoVyXiPkEYYRiPsu6kdbkhh4sXhhOxcSmeMgL
4njD9iJCGWRNp25moc1wamtFzmMP/n5/a2Bba2uaJY7U5cuLKiy2qMWbaBgfIi5AHWRrqLO7WGQw
aZ6gLCDMepjNTy9RDUE+HddtGR1vX127NROnZniOqmPR8V+AsbuaOt05+AU6MZwmMy6DHSsoBitR
mBNmYNPKxLFBfwDxXwx3EFugShJ/gzqYm3ehalQNdi1WpY8WSxXQIdlVzoy3bukVQCmswLFykAYV
3pr2znBTf8sLdL4lViTMeig/ZnCezbAoQJ0/AQDJ8ty4Bv6NP68hwgTZoVacK4/qCk1AmuAr0Ptx
XftgSW4OwaazIliA4Yec2aqjO0bVp7s43sIGZ2BjRJd67gl88J+hhfwTZB8uMLaxE1pgS0ylt+rf
saPTxBW11YoBJTbDAGQWfxrV20NwG3HqYGPXVdbL1W3XpTPgLu14EXgu/8GQqY2QJBssEzNbD9Fb
hd0l7DhKQ6foVqnmP4wyhtrgqmHfWvm1nlFHz0X4oktawzbDdtI64Vl26MvY5eDDH0oSJ9sf2jgh
vPRcjIfJxEDfw34eDEyFHuaIeZ9V69qzO7TfUTOmpxYvya0W8HVctT00mksk24/Yn4hOXHDGVewc
9NEwr4UoXmB9RoCKan/tLFrPxsJxKzqe3ihrkPoNzDqljrGwRVs4kxO0i5KyW7s1/ON86M6yiA7l
2Ign/K7bKlmGj5WN7pjt4X/ixnj/LkfwLd3ybSEsWxAG8Bfc1VyZCiYvz2sHTAW3KxFS6WQbF4Os
vPUAIoK+wm+3+bLlqJL5M8L28ewwaIPzpo6qpqmSMYMrwa0vsaM9G9A6tRa445znBv1Nop9Sy/7p
auOG/r08tiireUuRCRf2HnIUjImU5sG343AtMNesPYWTQCNLY0+GHArGQrxo2qeMY7FmmOAiMIuS
bcGYZVe5Ei18fhnIYLjvTMqVdHaPXUnX4k4eib0pQJhl4kXguw2RxCXVU/b2JiHf/jYZuf2hveh/
5ZA2x6rPr0oh2o2W596yXiqlZX8cZLhGj5nG9LONtGThWWa7JSjSnmnTbjMCN8fLpGV8u5YWGLHz
eYOnoPQo1iERVa24sm0mHn3RqVSZCDcNSkK3lNPudp6oBbZxG+L3ZhoUpn/f0goHSbzE2YxsCVo3
uGmparCUmGHawJrSZn0bs6iJ9OXZJ2kRAVc4xxdTMMu8ne9W0eYnEfrzyiz7Fz+phpMb/uyNF2KT
cViLwUJftxpG2JfLGBuY6FLU2YvK+KbLKAEVViZjl45JXdPOb6Mc6sBoKsxS5K2RZ3IrIG9sRSjr
/Wmyo8fb+vG2QdWqQW1MLT1AW/tR4VUNiloi8850Nl3EU4qJqX7PtvyPAGfq0zYw25upuUM3zH5S
Csz8SHIKYlR30m549xa9zm1EJxV+Xa9XB5OjnvDNal6VUZjtGp1M5Ug8sP9l9Bgz+GWwj5AjViSK
LK5aFHCMYi3rrtYttXIXDzIp1d9jEyOvkcYfC+psjk5gzc2ij474ZghdW4Vp/U21wyYiRLSirL4E
irSd1WjtQ9OVyCoLoMeVk97dqrT/D9x6nqpf//jbT/LKuiW+S2KG/Nf8LFJU/qWcXQK9/hnUtSSG
/eNvT6CN5l9N9lV8/9tX/TN2S/87UTK24yNuMtGR2VS/f3K3xN994drC900YhcI0lz9Z9jvRP/5m
u2R1CWsJnuCLoJRR7/8zd8sWf6dUXnJpcLJZFMzm/yV3ywTj92/Vt+XoOt8GiL+lAP9L62DFrayN
2DRX8wCNG9MR89uSJcbM/8r6/jJrP7oOAHznEbyFtpPYQDtaphkmc3F4VPYzlLL5AlWCvNyiMQJj
JIrex8DnmtekY0omipyFG+mrtQ3vM9W9by8ZX7mz8MfFT1T64X4sf0ZzrdMvs8S3OvO9HWaswQuX
LykX4BdbJ8JSS3qSGTtXplCjeEuCRcP+AcIb1PC83wu7n889DnJDeHhByfneGQ3eVwZbiEYmEeSF
RiT6aI5bU4NTNhBnWRXaQxWHYj8bFABePe1rJ+5O4P12fRafa4lFHG+WBqqMuI2yxtGjGFatDDN/
KYZ2oK1FNltM2RxULvdOzVGGraVZnUxz0V6jrNnOMv9hOv69kqzkpYNMCBj7dQzNX7h6MsZ2PfoC
G58MiQoMnRf3i77m5ccHkyW/Bnv4macIeGL7Q0txEXUGtbOrQ6ckoowF/5MyPG3DQYeKVM6B2ymL
gWouj7BNfvQ4AffeoN5HR6t2TTgdPFlqhFw2910O93TOTD8QTbat0fGMSf0RSWtaOfzS23qSR0Xc
wqQI5+oqpnGRbqxLE0ItYvuNbiuuhm6GM4D7LMLuCezsjghOpK4WAqT4SdYMKMbUP6Ow7NbEiGJc
a5O1Yq66dTRq3IiTagP6/qVvvDiwq7Be6Uojd9FixQ35/MqLBWjEwwkj5vvUHPZMGE8yzzFg0lJu
pugHURRw1g37yqCTLSQbB+rmrZ8TP6uMbW7AMYKZb22jyoKXbkUvoVHH+yxXfOCxcem67rlpYxqA
wN4KKaeNfK8FnMTeajFy5B6gpoZ47KJ8Qt396eXtvMZXj0zcTI9ahvVDThiMw1xvHxCLr7rMgDOJ
24T0ALEbRnvc1cvKqM39UzUSJ5eF0wVj4r62mXRV6ITZEZgUto0XYXAv7M2g3qoelokeQuNhUOmy
pp3qo9+aT4ZVFTB09AtRLVsjscWmdEDxSIWwmgA9Yi/AjugpwkKz0MJt3QxvZKNlaCp9lxmWvLTi
3bXHpxn95akr/Zc0z8ZHId2fOT0h2s5+N7HOjKzcWNedKVamVRCWPRfp1urtGXYqc3It+qy1RxBl
jJNb/dUc8vAu1tWThoW6rQp1imZ0jlnjXFQxdRSdADv41VWB865nRRsMyqe8cLEXiF6bAhYj3l4d
RlDlOJiNU5yTudYOY7Tt+rI4A3HcGzleWZJwNujfS8D4csdyeHrMyTrhpzKQ/eF/jZqrxpNjtLC5
8pEOGm6IhcGd3BDNc3YQGD5C3Up2KLg/htk52Wk77IFwP7pJ+2vMkb1hw7PuIDHAE+9Sue7siNWq
xkfZTHeGZhcPPGk0EK08zW1RnmkVAXWQWDOj0IAKhETLWhN3a+5CY2dZntw2Baolw/quKqQMOglH
p7Z12NJr4MzrjDOkY2qzGnWMXGSBslJQmKKYChxGN/xhOdkaeFF3gPn1ktjlJRfaxOB6voiQoQMG
hEOrk0sECktoYkVpOiKk+Kp60prw0mGZVeFGcGRJMtcxcgOwt4sN8xHajAqV/Bxb1dY2+rc8qX5E
fMkhCls0+veRNtS89r63c0R+j5XTX0dG91mCBllz9FgkITH18wcOWC8Ua+zA0dRcEbNz+qdWUMdj
AUAj2eu9+Urbn49syTUPBGEivXDjT6wNnXHyVj0tJ9wvgc6FEGBrORsUH5vRmckeEf23y0KV84+Y
VxbTbqgieG5gFbJiQwON0obA2bU7UgD34aNMXQWlrj0b9XiMc0mYCT8Mbu4GUrjxQH5xsY3KSdGM
DQ3UYbHKRvehoY/cRf4vZjfNbjSQvBHK+EVgH/BIvzkChRkwpdkM0IbxjTUzc1mckcsUZYq9Y+G6
8T2yugeG7EuKFaOmuevR9MUAAMwYO2SWhqyVmWdjT9kxTl6FWXVaYrp9HoYNgirA903YrVzCNCz+
cYmJMSi1GgJ37HOMM07MtFMHEns3FQj9tCzBRaEPJtAajFXRskooYiYEmtvBxSQzTZAQITL8l1re
iJ3eTjBXccFGsmLp6Y7aKqkd/8Opf07adJzkcM79QruGhfpsNBddhoXaNG6s7iktW5Y/vncngBL4
/BluifZoz2Gxo+sh2tGgC5bdemRdEyRt9+6xvuJYxF8Qcv+2mXYdDPW9vO8mlwsaTPoCK4x2aRoj
KUcVNhr2c+612XaS8dnVUsVe1be3yYAZRGrlAVvKsJoQoK7C0notQ4yIoG2JpycHF8NnQQIuasuk
ZP1onbEf4mSuO56qnPjZJVdx1Rq8zeWkB2bKdAbvAbiGeHi32H3ThfWp+2YyHQ5YOvABV01QN5Z3
mQyAoePyg7U6JCHiNA/aLNgZFuJrbtS2sIt5Fyn9V5rhoiRFpAs9RYxctilCAyW255ng45gRzcZA
kI56jUrPPGJzAGxoNr9E7aq9Ij44jMXvpOkeUcTtB/4/u/tivfxBSR4L9iJ3DrqRzaQhHHo9Lqkg
kn215l/9kSSoesoZC3tjhZfSkyc9w21iWCQlyLF4HI0EBpQL78/oul2lFT2bMsykOgHAzMEyHKg8
r/147EBxnk0qMg+z3CZV0tn1fr43NTVsOWvalWOIQ16SFKLi+WmS4wdInrFGymixzoUrXt7xN+Mg
VCYfHj4VaKi6sTMjaqK0E+BDvhRnD/tRsA/ays005DMKjIinv7SD29Pvx8eoBdiBginj3oPXw9os
2uUZAxBx1rVkudjZNi5qCK8yz17uPfhTJFaGf7Ja5GSqRWWTuGXIEQV6dZjcPXogmL3LBYmHExTj
VSS5OtV+/GVo5EDw80Zr19yLHA6fh26J9TsbRlCh28j9EgXgIEWY9nL/X+JRH4+gt+8ccxz33lTt
9WiqD5bCqGbGweAuw7yKuC8VNescqS8TNy1IinE8A3sisxKYuMNcrVo2k/OCWRs4711obzsv79BS
6OzzpGQENAJUnB94Fzli8T3i/FD2/UyQfYsTN43bKpjwTbCNwb5AhBDcoy6+4mx8HgbtRx+i6+xm
bWYukYG7KEjWtAcs7DMkRqZP/PLr3wmcoKtbad52Qi20LvAN20OUPVLjxUyHsMM3tNiMys5+ehcZ
XnSIy5JS3FLfUczm1TW+J3duiRP03vqQUA8dSEZaqSeSttuDCSgrlNnbskd+i7XhyS52VrQzlrc0
i7SjzlbLCdk9sQz6aQjyGN0cbZL4qFGgsZC21rllXpJYeEHrYS7JF7AKyyb28DOQB7feTLwNRFsU
zdoJy2rnOscSMlxhyxeBDWutHL7Kcga5iVlREYhHZBBXpR1+Lm4TInvaEdmAvpnwcQcpdENGolht
NLapsDf5Z8NsBymjshO0sp66TRx0CTLfqvhEJxKimJfuKEbzXVmUaKxZVbUEygSGoRcn3yjMTWkw
4KkEG+OKMOs7Oy4JkM+Vs3fo02ekuszwvWhDAi/G8kpcWwaOp7znN+QsxF1mbfJsITzr9Mx71C6d
yA9AI7B/kxk+qBJBuVCPkTGt4ai7p7HquGSR8ofWPO3TxPqpUygObvHuOdovH2WeyJuKo6j8Moa6
PjZtQVpCNp3scLqro+IHg+9+BxD0oZEtWM6x/vJ6Z9gaNqPzsZ+eGaPiSWBgr2aCffp+PtaxhlPG
Aw4j5UONJn5DVfKIFfFzTgEwk+LNvQToNURWXWXGE3rmte1iFwqlQeelxHScKcG9xGgP/mInr3op
99xosWt/L+1i35SnmkXGVKhH2811mqSejsYItb1uTGet6iDQW9Z3XWjZxTGogchkMbrZPSUZSV10
6h2iIARZkWl85DzmK5fpPRIAzQ1yz1zVBgF5Xs8Pm+0jrXLvJA5tVwKkmTCi8fXp1kPQsOoVtMdS
hwjYtKuoJM45NMaZAfH8gtoElpzu0Pjqr5GRLaRRkiQUl1NP0wzwhp327AZEag/HATdTOtX1vs7C
T/AMJr5KqL1i+EHeuYOnj0Q88kQX1ca8TtFxU1jx3xlQQ0t7gb4qixUk43QpNqKFndcXye8IUaiX
nABO3Q0ukcbZ6HXokwryLjwBvgv4WCRp62K3XkcTZuumUceeSu44vctl6jjGgPwzd3zrdXV050cz
49hrbOZ4vg9NSgOFjLaK7cnKKg2ywvLyHiZCfgDOdRIupnlYxw+i78Ntb0KGydly30WT+0ocFb/9
VvEmIcWuFrRYInguTNTWNezJu653GBhwUKDfBfEVcop31b016tFhDAUMVefq6dFbnCuaKNvdVk3v
rcuxO0LipTx8ktg9d+guST7JkqODihlVnEe2GezITmVIwwqehCr71iQzdk9gjO4a+EQND3qTeXvP
Nk7c3C/SpUIYuFGHZrF+ElLBrmTC5MAvB2kgNO1OID/mld2UJcdkrUkuzyb92TZMfRFATuKXwQQ2
gboKijJFqMgoZNwJodiCaSBDqIDYtWbJCQrFfVlDlfBi/b3J++cmbtPAiNhM+b3zW/M4SmCkk9np
RO9aKIIGcvrWESOSGPmAkxKel3N2CtZrPc4CezAEpQrGgQlYuUL4UBunzMrAgpbuZ5pfW/8XtDmS
k9XBadmn6DGdRtXNyaaA/wTtpTxkUHrXuHwg5djCo+kfDr3+4g/Wd+tZv3MOdhNSyqrR0992Olm7
xOJ6BgcQtJRGnAZsXht151X6FufdvPUb+N2YDsLJ8RER+8/8umdCYNABGx5zzsHNCOOJx00ZJiiz
RovQOUAc3mKvruQVhkDii+5s1vaRleQ3Y/8PC3RuL2bUs41B48+8Z9VOIOpiuYVL8RMZ95dvVgE6
6SLpDN7s6jMT9kNpJCDk5LoW5kNZAUCNtK3ZNqep9/iGNLZqsf+bTjpeERfoBAWYPDTh+cbuqyfe
y98dVG/ow8Ow1uAUkvU1I/EjqwafxK9Wd36SYZAEBbSnhk94mKyLS5uBX7Nmqr/UplzWlpg7eMLh
byOcfoK1/KwV7PDSeQZ8RXZkbBJ+Ex2oE6vtoBpgCQnVkmYB/ZYhcNNLW/GzprgHcYRm99EEdSfm
CI6dlkpYi8j5U9FdagdDhqsoLOIX34sLYF/aiFA8e8W0xMJfDd+ORB4JZqenDvq0WuA1mVnjturT
9STFtmnRBDAn1Dbw1WrUIHfMw0pGjvyp8cJi+LOxvQfZFWefTC9QdW4CYdg11wmBeW3BS5M5ptim
9s+s8KptbvWIcJyHodShyxScCdInH8gmCAxHc21+Z1P1PGpmuk0JAXe6yUYLP63nsmXQAhoEtNyq
ADSCorR/hrifE6JEnA3TJG2jpL3Dw8x0I8OKKxvUx0rPiONAg+7VzzPylFWaDsU2r7KHjBw1rt1f
WTNCiG1tAm+EvK86cxnKg9FxGjDQAolUfgARSyV7M/pod5Rd+jouRdBLpFXs2w6jLNdARjQnNFDB
ZK+93dBk9fOXCBUKSwzezKN2GgHlVuWSlyoG85j5w3HSw+qYCnYwFTY0lyiCYwfZm8QYeNVu90mk
/bRz4xm9qMXn71opLbAZ/pij8KGfdvZc9U9NPtDIjUhpiiWjs0szZ9GuWdCaqJRCg7VujBbFBGsc
SYnJbtrHeXZ00/gatT1sShs3t0d7YDfzIeLOX0dpzAk0MFJCZHmtx/AhNPpw45Lut6pF+dvitt4l
P4jWm4+M/coONWPah+sULzdiBbhT0OT4Jfn3+GSB3/Yf7mSn21jDCj27xs4pYGN38xHTnUm04zlN
yB4s0k2UhioQuvU+jxDw1JhlAZcp2zOlfnea+4lY8xrpHgO+/qlg3rpmrmPE81tOVmkK4oatVr7V
3QppSuddfYTNRCGrh2U2BEfeEmvTAweS68M5Lbh8lE5UhDbYQTRGDfXyzEvD61YJzwhG2Lvrgkg/
DroGnbAG1j2Tz5mGsIwRvDwWSn+KPI+pJRV6iFh9HYK8oNlsBJIC09h3mv0Yq7fIqtZlVwErjxDF
k0KelRDSS0DIPFdGi7mnSxE365YDfBlMqztFFyNzkruidpkSQ4P2GGsFJWCKVekhGvSj8V6mNNt2
Z4uVioiqBJ9VbowEqYNhucNaYNoJsoW2Opt9se9YXG6GZUBo2mrTKBnjTCcpoa82bRVi59AxxZG9
0C3cPjRVLQSj6Nnw45NZdwUzGg2/nyxzUrFYAacQh0m04uBU9JlJs2tVSqkjq1cvrH/mkfM2G2o7
Tkqs2ogefSrzPauEs1szvDdj/LByQPiWb+PGe2f8w8qgvva44jHK+0Fdg4T02uiDqAe5Mof5itiD
znEpdrx7apWYgo7cMGV8OgajqrkwK7iF9ZpEvZHqeYAkHlnvaf1Ih3suZit9dhHqqJJyRw0W16X7
exx9IKXSe++N8GlqXWudaQs1FrdPGYJEadwNCh59rSEurnodyWwLceIsW8e8n8f8TmIrXIkhl6e8
FZeQoWjVGShEE/d3ivxJh6MPd6IL6cm0N1TpW7Ba4Yo2Nd7nzXs+e58wCb8qjHkDNoI1XoOPuve3
pp8nGEk8ruOFa5hLjLSF86vsBDr1ZhBUkBFQ6/jFrWbqs/5C2w5UHXEHE08ItkIB+p6RnkE2PM5G
3W5m7mMgPlG+tXQm20ph88pKxcSWk2cwvDGgTqrQygYywiegZdm1HbOBvBfvmpZug+GGUkXB/Hjo
R743e9b5OCHISfNoVNG70bl3Ft4/yD1HqzjVJRiOQnknbbKmd51klSFLvuvGc590F49sXyiFfVq7
ptJ3UL9A7ZwTrDBxp34wQOvtDIw0HQFcjjv0g5iztYZZQJGkO1e5r/GAabqQ3H0eR1oxfybsPpkt
qXsI6iSXGf2ro3ugv6Yx5uLglUfB0ARlwkRJ1/oMEhgbgaF6rbNK7ZQZvbZJzuPttulVpPKlLZof
42+W9fg9MrnXY2zRVg67DJz3jH6XXtkrtxMHIgC99rHxnWgrdPIxJJ5Wv+/fUKAglqcZhLOYbHNH
aW9TPJ6QWIkN+hIQdYApAqu11RldGG+0IEhWQB53CRUixMZk/qIxQrdlP77nAklWHH+VhbZXdvZr
brH68nS090Ooree4/swhZTD6yu8Qfm3jYfHT52JXGyHB0heD7nONCGZ4DIFybzIZaudMdoEF/BSd
degFqaVwuzDGWlXs0fZwRl4boOmTqM/tHB6ivPyV+uDGqoznSvkhLvLG0OlcMIF0/hAf3OQSulgU
tFohXQfGF4xxusmiGklEn9mHlmV8UHy5+mjfVwSpWNMXpDq1dTzjh0gsjq5BW+PuJcazRueV4qoK
mmbUF6Lw3lHtNqXDspnWVMayQwJRzexGI3quPIa04gGhEARx6fWE6ZcZc2z0ztYxNRTDTn0GS/eE
n+cMHGRaW1M0YthrXu2y+ZlWhb3uy9JaYc4B3ArEb1Wn1CnpWF2qkDN3dNLXMJueYKyJg0gYMTqK
MwirMkKi/LGyh3s4nM/kXQCKC0tazLKojtZDGd/bejFtK5Ogm7gzX9IM/fsQrqELoQqoXD4u7uAi
QqjkV+HHQG74BsVSgaQU5T/QSlBjI+3Wix+DZG11+zte3mArYeHfW8jtgSSse7zTHO4HEiryXZ1Y
zwgJnCAfYYu4MLHq36lVXSOBLyUHCZBS0BBY6/5Q1XeyDP40NK0RwQyuXlxdlNICRxjK3bE278wy
u1Zj/mtYiM4din/+ig+jtAHVuKw+LZKtdEctkI/qufeBM4JsJi7B8u68jumJL4fXFttz7RZn54MG
hOS3JvR+9dgRdBrlqbgOtfhZOyXFerjV/fHgO9PBddJ9F4Xjqmjsn1a+iS1HrIjdnSkOMPJ8xb39
ziM9EdyMw47xkrh0utFv4qH8Chcab1N6F6NCQ0hOqNNc+m7+YUzRutKTS0kU5yrP1e9sHgV3+wPB
kQ+tQ+p45XP8WkV6QBFiXJRLu8x2psW+QzoLoEZgxNpDuPyQnQfbWBNcHZ4vOI2q+dUNj+MAPMLI
B8EIm633WOkTctLuY6gIpUmG5NiFDNcYVZ57vtGdnicHFoiHKXcjshvaD3JVsmNEi9Gqyd+SNAk9
gN0QnT2gXQW1EtcMyQqlxAXrh5TxRCXYBHKudOZlaFa94tSmEgdSF5aBZhHwYQ1ltXZbJOaO5rZH
J3GgDRPHvW7rGu688xTJ8gtoB0Byq35OXHI7nNkmrIRMUNDGtJ+M5UBCpNDWbIcHP+xPZWqfKVed
VZJAUEIIFFMQRQIgkPTSYzON0EitR1unNtapxQ+13z8oZ/iYPdx/wGdF1DqMeUYqIIsXoxX7YWal
kgninTriaEqFDaf0yC41hWJRLy/2OC9EzXkTWQabPkH4fKPTejakN2AIgbB3gzZJtz8SAFpQKlBt
MT/YV6XuBNi2eLydKziOdN1BHttIydL7v9g7j+XIlTRLv8o8QKMGcOixsVmE1oygJjcwZpJ0aO1Q
Tz8feLutb93qrrLZzyYsk0wRjAg4fnHOd/y4PcRm+6SHYKNb7ui6lifLZgDAHNSoVDtQyLZEwFoP
6KzxhR0RPowcRlxPQHLlkWKQNHSFXyXVzWXc8wnHKg3/LQxIiIjFkxoKNgcJGS1BL1e+oIGsAIZE
nsCULjr2C8nA32XpWvUtGxsvgWcxm8CyQmd/PcXLThby4itO/UHgbvOyh0gn7KJ26PHBU8k1KNAA
8RM8RDsv1mbOjpS1vbvjQ7EzU1iaCWzPQBMSG8HSosreWWNmbGZxgTsnPRlFFSwaVT2no/sQRu3j
pLlqZdvhr+ilytANd6YHCG2AQy11em6Iy5ZgOeSWEaLhULzZsNAmzqkApRsr36Y8IItwPg3tOyl0
2N41YeTe+Eng4gv7goQd0PSuGk+uXdOB0FBuQyVZ6eATC40CsGxn38gD2poKhCn2aLT//bAmQ7x6
d2LKQZUSvuR3/eeYfRdV8uWkw5PBTX2yMKK2wUdJfQEKHbVi5dDgqnhDuQkLuGvu9YAXmpzbmMSi
5Dlzyg8bXd/BbLIvx4Hgo7CPCQS7q1AjpDjQ+Wl0qInwpxlfx0xho+qFsQxdrimfaz1/Tmz3UUtc
jpDEIE4RZ5lbmyE1JIrCmMnTAqmK3Ot4ZGdePvxumd3luOsNh9tXYJi/QGsdksT58q3JwvFC3nrY
eDvyPBn9kLajLG1lzeP+kdctH7B8op1c0LWsfCykNEKWvptsnWUr3OS4gLqhMexsPawtVSf4CE7O
ow1/AekXzEsDN/koZbRjBEUw+MBepMqwoJJsBFR5W4ysyyvbJadCsvuvCBkoMPxQNns7XvT3joQ0
OhgUZZHPWtRiCd83uFoztAqm+OxZ6R9iyCztMH5rfvWrYGJLdAKVbyd149zPjPlIfWWFeK8Cast8
nrn6Vs5ycFGZMZlZXvlL5cGNQdFZC3CLjWXDrI7FfxkwVBNo3CfMYEYa7Vz0sAvlQ5eiSUJ5yB8O
HOCeWTmsMLf8lm6qs4fNJZPleBHqeXr6eaDuSk9NR8zYAP+OUVLGaFfVzTFuwy8Rsr+Z6hkbEMAk
aCP1Lmy5N0RsniJfrERkfPk4qza4pe2FDWp7ZXWs/DT8GKekZSuLh1eHPpITBjOxrsFitA/eI4rl
U0WQwLoOPqhmFqMH7loW9oeO/cytgoewsApucwOVicRLwvUaARWyk+e4FZwfo3qrHHczdcyXuvFZ
uZlapl7/kAtcxw1vON3PtQVGcd+XxSXIIkIm0gr4g+ndW13BPUdUYpGOnMbE5fzyHFvROdeS+WsF
NrvqQbH3U7caFEtMlbsXG5PqEXwryn1GAEXiRFchmU53EFbQthYoZD0kD3WVHNFDvqAqig9D1ah1
6Uws512aMR8pPFZglzkR7hEsQ+QP0nfvsD/f2mli2OmYn71ymJhmkmy1Pt6wo2bAPpwL/Lfs9jno
8ATVQLw45HnVOkU75IwvBreiRTAlGL1mnr45bCpDcSj79guCfG4mlv6QmjobeGqsfdUw+LC7TWzn
4ypln0SglJMtNKMWjE/kDnRXDIgZ1+BwA23EWESvV2E2foIQzZcpDL3CoHZRVfY7HrVLNXsdII2s
OyME5FdM1y6PAFe6OT01O1fCsui1lb0Mw+iOizx9r4kOa7yCpPUUsKmJyrs09XVWa92+gEay5DPK
Fa331i5QEi8q0dmWuK8yLOc2EfQMprt8PaGYXgYA1Ry96l7seZUPW5CtnyQIHWbpcaxKQK3Vlfb0
uyrCaOtHVgDeOGREBSyT8yF88ZqWaMGcyM5BeajJAiLFEGu5MU5mzjTev+euGvWVQmS3DNXwKzNp
Gns3fUcDhyZ0Kp7a4QITpb4lFRxTZek6VVD+ga1dp7HEDeK16SkORuyruCvJFSsrQG+RIJt1wEWK
e3Ru6w0A7G7Xv7NSSTaqxVOQ+9NZcE/VxTAtMEDZSFJxUgekvMWlBZCg1Z/V6H0NdWsdDNMX637l
xkRUZRqarMxQbKIza2/XcXhuiunNIhh9oQK3P3S9Vu4APGqrrnu05glylJ80hCMo/0fWUy0nSFLl
rEor8oQKDrqabVnAmMFlPp36R8gw0TtNGgNe+z2WUYAyw8FjOy4qPUXPE8Z3jU/v2Xb2ty2MM+R2
VEZ1eprcnB7N1o9ddLHitKQGwdrhV+mqMtpb43e8vyl+MVAhC9SIzfLfCjuD2eyzXgJCEi41y//M
WXaaqn9gvYvOycFyQvYJmUILfq4CtyBhNuZj7OenSU5Mzzs+7MO8QE3qN61CbvFvyo2neHKYB0kH
FceQ0gbTz/IxJ/OP8i/umaVrunxTjHDsnqUS9O1fjR4/wIa5Cs8dF77He2lGGenBZFHirFsqtuow
qrG8IaBiIDzcoDG0MJLfQEmkf/jR/r9a+F+oheHS/TO18BV1L+dB+mep8M9f+UMqrDl/MzxcfL7j
OKgAKMz9/9AKa6bxN0Q1pkVbgh7Y1eFR/odWWPyNrawzf8cRyIIFrOB/1wqb+t90U/cF3yH4BEGk
9/+iFf5Lvq/tmAZPT/eE8H1CnA39L0phxm7pZM17ZunH0V6Vn3OMVl9M1l0jWgcgIGFfYaPhCG4u
flaUt4DibK+yZIun5TGX0BkMp9g7qAE3peOOqz+9ltc/DIP/I1cZrXfeNoik/x6azPNDwOzpuu/Y
usuzNHgv/uwj7EtJzjT2Q1IIHBIpVFxvGn3A/XRslSDaugPiEfreTJKvFjbz3VstDWtta9GtZE3A
NjTcO1lUPFV4T2sDI5zDemQtfPWYeAC0dC+r7ux8P8khRAOY3VVePl4cv/6oCtNZBbEkpLS2mJRJ
ssv0ImOrmlfqIKvoAyvlcMkZOjOwim/SdOSqhvhOK2V8SKciBsWc5LXrTfPCVHPdBf29GfXZv3qJ
5pfgP62W80uEmMdE5+0Yrm0ZP1bMP1ktuRUXri1gOsa82ZuxSxh5zw+E8XrHCpnBnhEWUU9NbWDw
D9IX3ZGMFQTYc4hGBOuWkXdMqDulNIZjOMIeMZKUnkp1gBIj7VYO2iv2ifGYzIwJBoV3k+rTR3yI
F1lqFi4HNst9WQbnMM9ZFXpMPWs/RGEZoRAW4XYmXr70PIulcjD5xWnvvkwdZZkCXjGaHmFuJpBq
KJPl/Qj++4+T6/fwv+RX8V98iP7iRuIVckwqdU8HB247cC//8iEiXyRxDNDSiJn6XxZ8hfUAQP8c
WGO0Z093ntv8Don7Q9gHbzAEnxvDiG6sin6HEeAHXQvC28+XJhrRhe8oSCTz134e2KT36D1mE+Go
b1MQS88B+JFdF+MN9oIEM3xTIA3wicG2lMXG1x6oBnlwu3Ffal136WHG3Cvgh4eKwSQiHr4Z1ukI
842cgJarbGuCESRK85rJSb862IxWrd87zKD57c+DW8fupnCZIFE7aJeA4BNgzqbz4fg29F8vfBJA
Sbc5YQ01u761xqLxzRuTNwOBx415TcHWoNwNQbWRFlmWqFd8WJhI3PlPSrhxefGUFiTtNtIU+9zA
k4hWwmAoP2XHyfT6JTi7kt2Ouneoh+9qyK/P0hEHZcviphgKPJfsCqEj2fe9VWK9+J//53//t2+x
+/d+45+LAKg+GB/LF7Yw7b+wfStkEZkMTWCs4yIcBrVP0obE4bDv7+MUTV3HBmxSNnk2QQXnu5wY
DVZ667BDIOTGUn189M32TPVwAayRbAxVx+sgGeQZ1fPdOBMlcGpC08vEO05gsf35UhslCS0wNGB0
nvpNKD9ZpZZWbogO0m/D/JDZNHJGr9d4qbAS2TTHNx8QtMBj/j2mzdXOu/JWT/qJgLsSPblZ/PFg
s1P+41dOUK7z0rCOQZRYl3qyTQaCRbTr23qXhGVxTlyvoFFjwJtI09+0plzGXpG826lNhi20rSWv
mLEbdKhrYxTuoVMghJ9/9/OlKJTDqVRRfAjddG0S/3LUkHkf2xJKhYf6LIhJVGaYdSndoD4xUP1X
x7zgJvj3Z5gjXD5LXJtMH1zXmd/eP51hWuI3KSc0Yn+Pxa0oRHoJQ9S8E/kDvjLrrSS+Z8UUA06g
2bK48qoU7yd1V6g368AeUGbP1sYUS0XeslqsJrZ4VjRe0tyMT6VZJpcGX/bCu6TsdJ7LUc8XUPCL
cy7QFppYUrdV7jH3t/r4X4CCbesffjgOIMsBrMFe0nT/6oX3/MiJ9ICOufOgILS1e5OZlTwWI7vg
qQH679p4YpfYG1ne9gXBPj8PZtsudE9ektklOLCuPpLHBBpuwAXKbe1mzzEZPw8iAR5hplbB+sq/
j1pPYrJMxXs3QkfyY9c6QUnM4e+QiFcPDVgr8G9OYxqv4XRXKsihKAZYn1KOHHWrDXZM755lOnSv
4ej9ygrb+kyKfVubu7ZEv0/6OQBRGh3SjPVDqMEzM+oD7jdGCIjxIBHAu/33B7dy/sX9zjD+oSZw
4CLYru3B8vD4zPwlSGHQDDHWhSiWjKOI+FAMO2iOUPygUs3swGHLNnaQFenc4ty27xH62vee8dgI
U7/FnSsvyqtwnbje8T8fGPutyiHoNlVL3Ajxr5QMSU/qq2O82NWclpr14x4AEmFGoX0Yqf63XFlk
IBMcb2IxsYv46vnFdJ8hBlppZqCt62Fyz4ZVngpLWLca9z0CAJZ6qWm9+AbHt+YDKgziSj9V5ufo
uCgL3XHAmWLVNwib9c0WHemCjV+igfHWiKHzi2HMwM2pvv0Q0hTN30I3cJzzSoEx10ofgVX2LMLh
qBmNc2Wr2d45TGOjyrCPPw8TQi3I3+G7jT6MgOpGO7O+1dgqQbM0xU5r0+BKBlx0q6GUjkarn21G
Rh5yIRJTKnF15wcaemM5MhO/DAUamYFdzF0WDt069kt1Iw9EZ4eiZRdr7rADGZM/oTDdtUZ6BxWT
iHibHrXorJ5M4B9NaV6899Hwivu+vh9kmZ8hO1WIyqz8vUzbx0wU/akJRyYt80MxjUghK3HISDFA
hu/ax3407TNxWr89vch///MbjPkPF7FruK7P4SRgyAOZnr//pxPKxVOVj4pcG3TBg92V92yyy11d
BjqhwKF7tpUAberDIGoFQKowQ4U1SWKpEbgfzSFtdvhRvmlqBx0Bot8iAHFfgtzn3K/DT8ak2jZE
j5CPt4Lt6yrJmwTrjaHdW2grdm0jttGcGfbzkFXsmYNINOjOnO6pZHpRo+d++ec/Mp/++a7559LS
pfCm8uL0sm3g3P8QWeK3vfKsESnUfCMYi8efh1maTiqWuO+xJp7l4L01Kfpf2WIhrB0v2xsR9abd
JdGz3eu0+YHfL4puiJ4htjiHvkN89PNd5MMdBENcCg2mqWe4asGWzRw2Rda4pZE+geJgLNismY/J
+47e9l4z4e7IthgOP79FYiKWUP1ZRXW6/T1YpnUeCmqxsfWudelpC8RNmIxyWJwBmZVoUpZGBzex
nKrnuKsfq1iyJoqqzzioWBSH1XuRXPYs4D69pGeKy8ZnSvz3wMaFBcG5sdu30fRfGyrapfpqNe87
J2KeQCkASZqDtjQZ3wccacKECJEWVHPZ1E+LXI4f4OfCeYzNqoc5xYDGb8lAgPhOCQEwVSX+oZqi
pPfuvL0TTO9+mxOvlkcXo9LWwH+ucd29xTV4fzf58Cpz61desDCADGNhxJZYxEjETHxeKNG8S40c
fWsH2seUV6hcmEpQ80ZnLfNj1PVyNrAwsiqSB8MuN6rDLSPt4DmO4tdae3ScigGna+1jEoZQBLTv
LUldK7yVLyCQ6K4Y9KAPQhIyaHexZwRLpQNSsbIBW5Omlr2ziZp+i4LgwfEZUWhPoS9Jz8h98mrK
WwLhfo3ne6sbTNGpVNkLimKNaiNnK4PyhESRmQkTbGuRv1TI3VhVRuQ2pKJZ6DZ+TtB5KYhIlJeK
2nNpsrYx0RpURMcawBsWU6jitVbZOx+4CRNLvwJwIn/rc3SG631Wjr6PRjYSIgqtjdGSri3vAx+K
k4XShLErXs/UVlDVCzKbSGKDpArSwXvKxbDOoJgjtIyXkFrtPbQO3vlIbZk19VhiPRvtk46TA1Nt
15EW2gHpDmR4yIlAE6ooEQTpMf300kjdbksQEel2LkyyciBbqUQcPqXuurVSlCOCMXilBKKpGn7y
CH++NL6ROTPLEmiEQtYpS23K72ulPxJ5o7quXnheuXNEiVtwDrXupr0o7QMp8uAoBufqlSPr6oZo
oLJCNYBJCjAJMFORTM9TzYCzsZhJJ4qvc0N0Nw6n3s4WDcu1OF1bNLs7dPTDuuuWWpQ/+633kRVg
+Uh2KcyzYxKe27Y687yhrh8z3f1O6+DYQ1e/A7OIbpcCo7d4OyvHOcuQ5JRShNrVgCxt578a3Cpx
yBhu4gjBg4Do1rd2pDBvlML+wFCvHPyrEpAoGyx5bQjPeWI0PcTJs6brH5rVcy+SL7MNbwz1XQcE
k4zakFV92gIiV4V71w7R3QBU5NC+KL/kMiz9t6l2tn42aqwJulU536hMpCvqd+i+GVqjkECPMPIr
49ANX4lKizdI96x84MVpRefesoM0a/0uw0CGtDVI0NdxMY92cS8S/8MhFWtXw2tcMcfA/IbMBC8U
otbUs7oNQk/j3OnDd14MxUIf8vHJjuJdw66RQTo3QlMhTy96oC56LcEjm8lnCXfi0LOMh4VRDeTO
Oe66H6ubX/TMT1kHRFb8q+mR/cbxcERasfGCnATdsaMFkIiqUz9/N6M5fbNMn6fSuWaH4NB7XIF1
z7K14krLMb6vDSYWoJ59f1fJjRMlXziSZ6zHppuwVgZ5pm9t536E2rVpbdBMI0Dp3UTIENrEuurn
ZKjgobhlCV4MabFybrLgXVkFiW7s3ovegbhm2M+UHtrZBzNM8KG9I7YUFUO1jHzEvA2LQnC21Wvg
1t6JEcyFN/w7TnleTRmBuRQaxr1qWbSauvV44VrHrgBu19tyzLuz6+BClKLkTfBxkitkX527VZVd
H0ApdS7gRJXwz2Ru8CqRQ+3jsUJ2GqTku4H4znV2v1HVAl6JEWwyGOcfc1a6WX4pkLLGfTQ633Fo
SzRfubmWtZoWRoXbDFTouS4noquC8YUocsp8QexqGZDfhFu0Wrs1Vy5SIgxHUWtumj74NMzsi8Ts
9JVMmnU6Qk1Joym75uYVRDSokuq+FmRdyOSC1vcWtZuqNx/zQkSroIwe3NY69WxXwLpM+06QQmEn
6Vfb1CgJh6EHJjvIu8CdcVuN9RWk7HtBuAP49h6U1xNjKgJvgeA2us9ZZ6QELWyVGI5Viy7VR43E
0ooFdG6SUo0OLmX1SCTSveZR7oGUWQ0DiSIAgu8q6xF3V76KOy1bAQ+5xSPkuoj9nJYk57KpWJgl
AJLdHN9JAek5jIDsgDKOok928hhW4Z8u+inK9sRhnAoVzMoZHB9+HRcbLoWy6n77Bb9Iu9TdsmX5
FZYetveABSOf8kduts9VN9A1YuUid1UjIYLdS6kHtw6Yz8XKo2yt4uSrDMNu45Mc0QOmX8J0GFcE
UWLTGocn1rY2Gujit6nYbrZx/gQu/RaYDzGR80unaJ5tsyLX0HNXJcndZyW0NW91sA5x5i2Vny/7
CpQdcOsVWNl2CcOAAAl0VGzknIVGWQx4tXzt+8GnIvF/6ZXa1TEG+CBBIdoXze8uUqeONhj9lzcu
shmKLUkaX7Lqx3kdssTKeVMmVB+rvkt8gk8Ge1egogMv1WXjWTHZgUBr9TunZVmgrD7c24MBHiy4
R7r7mIBZNfiMBU7trKue/TDqq7tiIKoYZPYvNhXXOtbcHYuzYI1Qji0rIYs+6VZHP/tIMyGWMiY/
qhgEGzAPi9P8YIyKWxM3P9B5KRaverqGZkIHqrJTVT4whSSveGYL5tCcj/QV9sIZvG9X57YOupTt
iLdxkXgs2tDFM+G5ip34HH7GdGdVrkbOPCzGeD+CD9EFuDqBSDMC9ls+jd1rTHiWm5r1xsvcZBcF
AwD9/j2w4nmiBoCcRPSV2WjYyTSUXHWcVJsIAUcECxo/26LxgRrWg/falMyQMvNQu6lzZIJE/fAZ
MSRbmHY7gbwHKeFbsaCqKPUDrk2iO6qbU8DG73zCQNv5xudwr3ejdl232jrjKS+6Em9LE6N86nVn
ZVmcmTWAnRXCtmhNWmu+TBLyShsPnZYIkhfz1ZoSd2c1RroShA0joSBhTBPgdxEX+EHZX0tAy34H
X6gh2VHZOqSPInyTY3OpmErV4dRvujI762nE6le+h2xb4z64Q1i0QC0GC5Y/gAiYREbbPfpYdkIX
8lWjPiPp7LTGYjpcPPZT8pi0KGVc33zyx35J6ic0PuWte0f7Fi00/dBCeC4Eam3DFWwNcflFiOU0
4hyntlwmLbkL0QyUi6cdEai/SYU4hdRdy0CoV5zyoL6mQ6sYHkg6mrSBwR2O095Ou6cJ3bKP7Ctu
sR9ZZrtJKzXytmPKnVUzrEgIq/dXRqmttQDcs1XH/RZ9JQtv2B1VRMBNM7UWpkZafRfmHpr2fO18
exmfB9TXFsGhc3RyOD/IrNr1ynb3YyPwthXFptLn5WdpJEvKpxI1xJoJeMrOAFTPoxjqfpfgcFlP
A8jL2sQ/lOdgKgw/WMBjjJZ64URQ4SZ0GjU6RoO/2gRdvBk9+472lSo1pzga2+s0zDxyibQQST/Y
4NhYx1P1EgXdqU/9XRwFQMjhWcTKxHLY+GQP+SgOpwx+hiZewDcWjaph8xHakfO+eT3qby2uFxJO
oqfi7uBwl1pjedlyaQAlYFPLiVy9o2XGPVZSyJt2JuH9o1AZin2MRpbIdD7tWoAreNTD36A27tMC
JXvfQomyyuKD3pQDJyLLAoBYvBbScA56km8mUwNjGNMmpGP9CSUvWRk8u0VybJ2uPwWxeZkMV0fj
iiJfIGs8Tw7VQF67C4dbA12QiGjmKtq3FWlwFWV8gXOE63hhEZ+x7IndWiXTcENJMB3MqbkbULrv
Cz1aA1GYyQ7wEZUdHYlY+ciM3loYUp2R06wbH7GbV4ekNjUuZ35FbxOCg3T00tsauvU2jmqVdf7J
z5xbp2B4k57osB/BSpepSFv6MNZOqKD3Y9c8legOtDGaNoms2LPXBjeRCJpmor8bWp8eINQQmoUM
uMlFxPwSFkYm/GaR+dZdML4hlbmLUTGgCIc+ptEXOMb0keq6XNdCgJeZTpEY5rgGbkWi5Hprw0st
EdM609SvBs/xUNO70zqTZzOqP6MxWwyZ4290M5TrcnC95by8ZukSPWf6jrr+LrFNeJLt8GRxqAAu
Ie8952+ROxs6wW0YtFWih/c4HOx4NO+7iPQJdI/WNnPQuI7g3hewAft7O9f2nc8clhBOwxAfQsK7
tjOYvlq3NtocTISVr1zOl11tRB29LMY8VUUrYwDPEyDl0z37VmvhGxX4qvSs94ClD4EL9lMirF3S
oaTUKusOQIM30t5PrwHbc1px4uZLB5n4ZM3zhNEnwUCckkQjNT1wnlRWXiXUkM+UDCeyq+EiauIa
tjyNPJTkz9WYeQJnN+pnXaiQF1VD24qpkB9uwPkvpggpZu6AD22DrZOBe4kmxBxx+dyU1gdXWLRS
Pt1sqpNXZesggcMp/EhlQWmOg8cEAIBgvikTlwSg4GDDhVckYUEdxTkXyhZAQfialCk2P/4BTdF/
t1oL0a/nOjDTFhIbhj5ZvkoTy47bq5OKoQjiP+I2bRirZrIeMtUuak3v916QPpLEs8L6DvYEF6Yn
moSIUuGtsCq+jIX5OOClEsVKcEM+aE6yj1iGLCdooxttiniDup67q/5mVPaF7W6whOcRLSeVfUlK
UvQotkS/3Pbd78Ia8n2BuFD2OpkUeXsRV08hRmCC3GxYuk3M6BWHJCvTvUbqrt/OBLgiFORcFcw8
OhpLaV8rbMeeJyVPeFj6BWdeHQP8UREM3Y4Wq5B4wBKTTHKRIRfvamfXdu6JouaBuB9UaKJbN/1s
RGDUYwjORab5dpXgmwgegukSIjilfouqY9lD7kjqasVGNL5L6v6z6zG6a0OCo8lDwoYPgt7XOFJb
t9zNvhuvf6qGqjvCLNq0Xf0dknZKUhsneaC/NUV01LI2YubBUSRbnTxjA3Go9HVWSUQQrAcH1kF4
5PPKREAjM0lE5zig5k8j88Mc8w+tzFmCkb7qg+xY+Vi/JnbRLOIAMJLJ7NXW1RkIXLJs3iQHOxE/
woaUjmkFKkXA2ZP3ujJiRJzpE+AlfVGHMGyTCnFiGnYO1QOaqYiKYSyRy0cTH0dNx9ZXXqmDWXBY
4D4qsIGLViBKE6E9/0H+uy65x/yIGxz3icjeauvgunCPx4Asr0AL0JdJajM5uGvHebK1UDuqkQm1
XhCxFHkWT1Uh+/bzhyyoZ+h+l60i/p2pYPyNFJ2KlPq1JpkIFwn+KF9ppygwgFrWTBUrtAcnrdr6
c06lrBBLprI5lmxjllWH3zanGFj3bJldQrwIiiavPjpYChdsB0zLThgR4NNAchZls2do2TmvmkMG
AArgIIkObVLdEVX22ic412xNXtvAjjd2bXzBx7rGE5aBZFQPehPCzwmrZhFk6XuD89XP8CvBtwTD
1CbvRGG1fdlhoEPp2FT91h8tiLz6cwIKcD1JDCZ4M05Di0oask67MKYI2LXh0+Jhz7QnAist/i8j
D0N8+sHKN+wHlYKJvy87PT+Uqrwvo+asiTw5wik5p7+IXSR/x+dis0HgjtgCHVKXiKzyNk6mkzr+
WNTGozbLOMUmA3SYMdPgN/lH5Ff7XJGpZIFCiPqEu1/RHEoIH4suA/2TWMMmNyz6ErrZn98RZ4HN
zNXOuXK2wmzkjqhgd9kbPgxaQzznNTkh8+pIZAkzOhk9l7Up6dziR+mazbJEYEJzgoRaD2vwX9yr
i4qRdztunE58DW2kHfpg2vZJsCTovNoi1Uf35JXoY4FRDQRd1Mmu8MZ1Sg4bkDNKawdQymKA6tIX
H9EMMeF5kSY+GEjTCeHyY8zctvNhhqwHS1MBtUpnTKIUN9k3VODMNtiJwejP2VzHVDZDL54sp34p
yBFakswkt1kZ38vMppLL9S9IXtwEAK1hbRcuE+J8AyMB41+vnvKR7AagH3eJaW/9rtjYNOY7KTct
FiNCfI51UvnrFjsOmlxGF53zto2a4jXR5S/HQ+5uaulVuYPLxz0cl1kgbnrYfqcCU8cYS6wT/jpO
M6gHVX/w+wS9ZE/gbCadk2qaz8T4BjaWUUFziJji2XOxqnlpCJau44iIUV4k+bi2dFqhsorWtWqz
WxuF28GPgp1FLog86LCZ9naDdKUz3QVssoDjp35PB1wYJx3KvRzQvXL9gzwxIHQMTUO4lPVE3IWN
qt4NdyXidqT/0EN8Yr0WJq7YRXKo2C56xRWPK2HgvEm29mBEAyUkUPuyp/eqY+YD0KtGf2Ki4zkP
QVucMpvVLMaQZ26knFJh8uz2cbrHI8EgUKfGDma0/lDdaePsqh2YJjE8sJn+dtZaL4ZjZlAL6glm
4HgucYx+Wjpl8xH3OrGZczMYt/bWGYyVZOICiNNeuio8D1ObbibLs1D/NvYmB0SIXWuW7jGdMDGx
84yZBhgJgSRYNpI6jeizKrlzo+p3kTaMiBuCnKiJpfEAwRMPd23swYJvyCTDHEKCAuVssjO4eS0K
LAWcaNMXoAMs25a/YxBQAuQBTBsDAEIwCSIGqsxHFHb7mEH5cppzKUx5lwqxU2PLOWnhTBfhUnWp
fNCtYd8PUwxDyQ7QUVdvvRYM+/bBrK3qTBQU87KlYwH28XqibhWY9dAwrr4h4JHr8qtaOT5vRqKT
JsddF9yM13yxxFhwnZwUlxe3ixTgROo1W9/nvp9FFnXNB2cZ/zGikcmFeURU1mhEhziIHiIqksHj
A2QHnJw9ivplWiMdqnH+eLlPZkkOKSJLuoXR4VOtPZPobvtNm9/zib0orGht6zX1L24HGnRELKyF
oS2bxjvVhfK3LAtxFE9fpHcFK1qvD8OgRs6iGA93cx0RU8D8zXapT62U27Ilmpt9+WB5aHMij7BS
e9qkbffqgkmSRXyefJJCw2k/xTResTyjuyPi1GfEUdhHhLEMUmv3Y3DpllHVU6ymhVgOrD8OPuPL
doRD3vmSdFfB3dgLSbmKWTFUJBdukgA/SKC7dwIAuDAIEkpBN7KweAiw22AHImhwyO5T4xbLPr26
0b52KYXciBg7t5Y5Kiog381X0ti8dimjLF7Ibec1tzaevEXit4LGWXvKNFTfTWChAlXVNxsIDJhh
CkpkENfem7JFZ7nfGalMtWfc2YmHobPGBEWcF1eBj80MVG647BlpyQF1NDXfCwV/sA6oV1Rgp2ec
JL+9ZLS2KgmY38zNitaMG36KllcHDV5rGo+9VxmPGFu3gop5kesD6yWPHl1qVoGuSh+vrhoPuZPL
e24f7Z5tPZ8BK/TXQQPoAzVicLEpXC6ePk1rmU/9MibUIpOjf0TN1F5MlK1uJYtTZLj1RfOgRyU9
HZb2nPflt0T7+2yA1DpxcCsYi7DLRiq3jWv5X3YYY4n26lOcDYtaIfoYsMH+X/bObDluJMmiX4Qx
IBAAAq/MfSGTTC4i9QKTShL2fcfXz0HW2LSYkpHzAdNmzW5VlUrIBBDh4X7vufdFCWEuHwrKdprq
K9/svms9uG57zHYiAIbcx0aFHQ+mjVE0zT/RcAMyerZ8Zzp4YMtaNy6TzsqiJwCwt1pWSu9v+7JN
z66TLUuqwnORb9KmrDGqEhA/5T09MLgdngPqlMyPmu/iZFdNuGt8uzuFVtyfVGNX20ZRs7bRtzZt
rPsoqqJzaE7WYbKCV1Vr4fnyI+pI44KK2C5N190FdpjceRTMZ84HyB6kh1c495hIhxbpMXmWwbEO
yAk1ACr2RFKSksBRwnjrUDXsg9wLH2IiGR80CtkbhNftdv6bBPaQaqLVTGO6DipZGTE2LaR2T68L
uDgpI8AIyS/R+romRwqOpzv/qGrJOxj0dzqGvLObj96BD/+aNlC6/Vg3IfcJ9eg5//gFZ2aG5NhS
2M6OhqXJZWXK8mgbM7u/ZfbgzWjI4VafRPeYJs+jKsozZ+r+MdDNajkWU7i5/FKfrPyGxNV0TTTy
j7zlxV/oy6RX2RPUkOpJxvmvGGD+EVpJ9aQy4aBjTN315W/6Tcmq7U9Poxmd9TJwv/SCkBsnK9Ot
O3Xmk9UzT+1Cfe0pSlA9MiF2maCNtFBmj8LnFnIWYVX26+zREa0GMluTd+mc7R7PQMx8UPkv0kd9
oD52ehtYuHL0SbOXduQPd24Q+qugDu4nP6oZoDvfzE7aXysmXNDq1LaKpXrIJEOOobN/eJyo501H
8tJ8G5Lgqw9n/hkLh4E2wHmIlGYsjbwp0fa1/RL7TLaZ+6dH3KXRXs5CrhTbaIEZCIGsaH9VlXhy
NFs/K+0gQvoX8IzeihH7OVPiozTplEut30+RegIZC/NRs9AOtbzWQ3XnRIyVG4auC6543BD6SQeo
eiado3zE2nZjGFgpx+5Lbng5Mrs73YE6VBlpD5XQxeNaCv9AAPPaznT/GKJqXCbWk4rMhebkHJDN
OtpijDy7WpzfWZpHlkLQB6tYiwVi/m6H/ygkFhWjStanzUtqGYvSmSyeLZ/4OZuxlMy1leEV3heL
cmuvWznmCutXEUl/UeDJOgO4fRp7TezJQYhpumVzoEcRHGmvPPRRiLFdJ/9NYZq7RW5rLKsIuSZj
8pHuRZIjwco2lRXhl7SqctOXhP6RyJGdaECvh7JxH7M2O2dx4Rw66e4tMhTWBDECIZ9FHqL1j62J
OQ/e6LkaL4MUwdiDWNSjSVDbvmxZ9gMrQV2YLnxdqkPqMvfIRNetzVDDy2bKDKXy9JX119s6saPt
2jACLNzYG19z07MxNsR5zTPM3H41697eWQUS6aIZJG9CeIeC8DWiXLjLMadyVanaTJz5N3Vd3kOb
qLd+FeDgNtTd5QcJyVunTAk8Qb66wiaMBYfNNGLiXjrfITpQCBfgETPwiM0g5DFkL3LJk7iDM7qC
befvRzu0Vtjwty4b3iqu+3ajbB7UQiO3yPDsnenD0+I0jfzFvoe6hOG4ES5CTe1YBKhgRp+sb6+h
DzoNUbHUZAhrvSvGg6M5QJfskLNAOes8PZzmGe/xLkydjV+U5j9pZi5nggOZiPqXxBjHI/NBRBDR
ED8SIL00zEgdLj/yEJ205n+pujR7gAAkz5nwtaVqX32ELGudMQrWGSPYirz+qudkeYk0+iEFdYTy
R/tBzWGDuTs3diYatbXTHDORQjqrkeGCVLVjod9BDM/hjGrecoJscm/r6Loci1RVPWHAz2Gr+ibc
5od7Mqa+OMfsyrJPqLhyE2aKYeMTG50EDQvmxQCP8jryWyR8WfWYpj8zP9uO8TSeRGwXz16v/dDI
fAC1OII75FCh4nhXhCI4JhZsBmFFtzpJwEVnWi9jk1nHUtXqLoI1aJRjcTsF4bPZMOHrY994iBuy
W+VkYK4Df0vF6hubLC3c26yLZi4x9iOtNWmAoOtEGVE8IIWZHnyEqudODYcq18ROzAeU2AjBfcx5
iA7KRJW0K1t0QBVM3zsWmcjo4YFpIfm+X8asUBvXHMeHaZC7YCqcO3+o+3VeJ80xiqDiqqRfR/Nf
H8ysQgdxI+tY3ic5g0S3Nid68w2h2qHDEhW1MNpGYkQNDpXPfjH31iPZH8eMqLqhEgajmY4BRS01
cJDe9JJIfaMFIvy2aCyjv4X7NJHuXIqFQVgJoyKNl7Id412fJ9nh8iPxIpoNmWCk2iPOdluU/yr6
rrxngi+dbJE6jMtZz+UqKU3vTMgEXK2YRhPwujWUEveptmv3KS/fBFO2k5zUeeZYr7OpTdbdUEgE
sWgZR/DyuKQxJpY1Z8OyDB/q7cQ838eI+0BfTLs19H7dtoa510jmYaRfvUxMuTeB4p6bjkpXadjS
dSqz9Kj0dBsg71mMU/qU+kZ2yGiRwfZoESFKmZ+8uC1OVhsVJ9+AIFo/BelQ4Wn30Hbr/pe+scY7
XtKHDjPIL8VBtKz9ZZbVYNkny1r+p87Je2vHFP2yJ7ggP7/qbbvPGKmDfUytpU2BtS+Uj/hdh9LY
YjqrbFA3baWKZ6fXu9Wkue0SVqRclCIhhgga543UC/2efQgXX5MNT+5AkVI5UQGD3N4DvbDuea+w
mJflsA711gNA6oyrXALF5Df4B/IbHEKLGufJ7rwNooYUuY0VvQC61e0as35u/0xIcE6HID8bQSOQ
4mbFsh8csGk1TM+k1cdl5dgpQ7aku/WGFczHR5dhY5bb1qPp0o+q/PAbzj+6gH5WHUsP0Uurn2Rh
+Nux0h9Tw/aPPQXSonqtnNBaF05rPHmZwYLoafRgp9DdM/QkjYpjewgJcg2+IsCy6bmzbz4jmWyq
jk6S0qsj+2pBbHK+ppfPpMFAEeeWEXMRoD/OIpkKcXKHILuZmsDcytTvwHAMJe5kLb5H9sasv2ru
Lr8SXmncoL1UmzrLon0eet+k1bXIzwab3kTQbvtgItfeJR2T/mpxLt2iOMvuB9rQ7ORSN9wmAceb
erKw1hf8YMy0mAEtKEr87l4gNLpXsWoOyrTufdmedacy7lwv6Z/66EkEuni+/CIzH8E6iVPiiyeL
+vi2sIDziWhy30an2HGI6WjZhcmmtkrvobbG9OFjBSQznmsBpGU6Upj0CBSmQVPOuvXfVJ8Qkboa
QFcNVSUxUc/U+gPcBhfMF/w7GRVwZWalfIh59EZvCWbNsDQuvWDc2W6qlqant2u2FDAfZUYegDf1
tNHQrATmSxr5CU0JIGZjBc6szgsSD+Cv0F6szAMN6VmwscYT4iicIE7c3HI+ye+LAdReWnaAc/mh
DQzDsgE5zeWXevS9CBnUp8LpDp6vlnVHvizUHxv3owx2xJaEB9eR5o54tnKf1l+tju2qLW2khnqb
BWsZNa8pXq4mUul9N/8Iap7tyTSGRcjQCSlLECdr06SzaYoEvbKdPSddYx0U2ImbMO8Qtnr2y9BW
xPQA3KN9HW8nSg7yztGvcmgGjQsqbcm/R76ZjrvVnGIewekHJHwGsIkIa2WXN1+yAYICGObsrsAU
TVMuH/Ctevm5pUO8VNC+15cnzwzvldNoxDoMr8IbohdGMoj7h8TfN+aXAWHN+fJDgbqebRdinR/y
IEnucq8pj3EAI9fR8seiKZ1PcpD+EA07Nqpr6Ti2UMKyhX0Vg0T6twPbe+6PgH/H6RqS7BKa+ep7
R9b1W2uTxosLFH2Gzj8TRU2/B94Nck3QpcK9PnLDyDmDe4NnJ7JuAwUMiEUlvB8dEKZmAA6ByFbv
pJnye94mA0cThBMByCncyK8ulsJlRpQv8sX6TJRasfYMwnw4fNOkNkzyyVL1SY6onD/SO8kwjkQi
Tgy0GoZryeuPrJeqb4qyqW7yNu/ookKYj10IP10uCN+1YCwNiBxrwfHa8IR+dDJrqddeeGrYm0+h
jvAt1yuCMdDDFa5dfyELU9vnpR4vfeqLt9afRx7dHeRDBPHwNCmh+X1+YN8F1bdO92DQFc2dISrm
kCWZ11U+nEwKxy+BbHXAROkXUrD3RsooA3+UdzBSFJxMraIDPYEvnIjSx49XkWtvi6N0IRzlSodv
BZvelfvMLwSA6o5nWYPwekMj6aedar9Cgzq/1OYGvYE6oLN8+vEzMf7jP/zibXt3P/jTTcWNQN5t
GqZ+9QgSs1v3hHSwvY3yGxSSr4MtdzDH3WU5AccgYHEvGKkm1YohbA+ldvgmEwVJtWnr7cfX8rcv
ggaF0G3DVbwVBOD8vpiyDAIF95k4eyL7MdQVlX24A+hjMWhrD3YAQd6RU7vN4R1c/uT/9y5/4l12
EPT/r43uj6CjdZhdhxzNv+Ff4zLmZEvNN0rprOHY/HDh/JtxZLj/ZeEYNnWB345wN/WfjCMHc7Jr
65ICkS1zTjL6X9+y5f6XMixmjTY2CkdZ2FSv/H311a9/9wVfeYAcXccsRpTS7HnFIIzY4f2zRFVv
DJGUAQCHSO4wx9xLC74g4u8ckT6qS6NQpFFzftfL50gzW57/vFiXPoH1YVsjX5UIDVvNNj9ZAMV7
dxJXxnsmTFppSpm2Y+jzW/B7yQACPTU5WC/NMMNynJIWp4dtiWzU2Fq9IsumeYlzHDgBSte14phZ
1xHxeFOplklw2yf9qe8JXVBVhoC0J2ysFHq6s+ljNhFJv/Mll22HAM+oMdxkPzEEWoffnoP7f5eH
379eMa9J/1k1+BA2Ew/uI8GtanagX60aWUr/M6x0wkvnP045/YoDLqCMMnwNoKXPzOeAOtjA35t1
IJ2BQGx017krkUQmXqjvkIa+GCEzRsHUettY4C790jpaCSF8qIhMBU+xxuyCerNbfHzxxvst6HLx
syWaR0w3LVxiV1YdaxwxAung9fqqdDeib0N6u4WJDUHQmyFa2cBBuksMtGKhk511nWAax44ePr4M
8dfLsIkBw8jPyntt++Medb6abIseWD8jWF50i0RkG3riozY8BtWEgyMqmW7HCLujWGGJyOpgUeTt
XIuZe3RkMGxhTt7w9VE59SPbxHxaNAjVaxBl/mNR/W4+uep5Eb668+Qa6vNrza6F6en94zuoAuhy
zOGsqBBPe30LY0ZKxJc2Uz6RAmXv4l7ccK6enmtD0++CSXs13DK9HULnp+uya2C3do5IYelZWZV3
rO2u2DR2bqJ90FD2B/6eme4WCMr45ZOLny/u3cULh1A27rppYAfgSXh/8e2QxEE1aAHIqGhvNf1A
amB/SrV7WdfVUrqYxAYzWsM9f2nB+n+lgwQBuXF2GguIHrja3tTSdV8OxImCZ8oT75dDSXGL2gHl
9DA0i8sjpbc1sMW6KtbCrI66g8UkD7rh/uNPY85r2LtPYxsQIDDGYjrjFVRXn4akhZFUURKEkUKm
UBmaodxOTBChXtkkjjRPutK2QdvEr5lGTZ67w5ep8YqNj3hl28hTZrfkujRJ8Eabe+tgB3yqIs+4
DSnXaRvy1xGCAFrvoPs6KQ20ANbtIGvrGA72N41zDike9jO2xfTYO3Pm1NCAmh6JGK+mQYHZUvGj
Tz81Y4VajHpon7IYCv7HX4OYvb/vvwbBlgIgg9kdtcyl4vxtQfW9rBzbQYJ9Apd1tAWgObQg34iA
abcN45y0pLbDsUf0auOiDI0AhVdYPxIraR5TRz/5DLEWmuhR8yf00HOmf8oxp70s5XD/5qfNeNS9
BHuxdOMnN/a+CqMszrovP/kk5p+fBCMwJC1HWA6sDfPqho55nrVVP7EwhUw4ez11N9h3MKvZiYFA
mg4yNvo614anmhi4yybhBq571xkoWptO/4639dGb28kVqFn00nm/ZhEUT12frlTjhq/guEh0s7ul
1CwU5PP6x3kqYhZcge6Tt7Krp0UXB0T8em71ENR+xXhPAGOyHB/xE3jpqBnxmCL7/vg2On9ZDm1e
TIwjvJzQTq72xWwGiwMD/J9VGVAGYkHkkZSgKF14f+YOjOYH6zxw8w3UbuM7MQ4Bi6evb3SreE7s
kTFkyqyKUS93u6l6tSbUBM+LoQf7VEvClWV4b4HoaVqMUUfTG9xb4tncd7IDieiNp6/rmMH2TTI1
38vUFdvUgPWVmT1Ae5A7Fqd9oGvluCQ94C23yaP22mxJZEC+y4riLRJ9fQItS4yFZke05e2SMHPt
RHyUf5uzuN1AOX/FHTEHi5Pw4EGVREkMp7fNlb5UZSHv8Bd8Tzt50tnADl4DgWw9BmVPRkkMGpdG
6M3glozylc3QIGvUS8AINyD3iGZkup/8yiMhhaA1v2oWGUqR/ce36c9FZ170IXjivHFofFwvOjbp
8l2l5yHDP21v1JKnyFMrgsqeuQkTCFO+TXueX9UGwsmqpA6Abq49pqHXEKqRLoscqFo1/8hc8x/S
c9SGmA/nRCh9/gBY5Uw/v3pxJaGLmlegHmk3qQ5Fsgvqf2DT28/9eLx8QqWx3vU82kj1CoFggfm/
asFFluguyYRpsg2IBPTL8Zh8dmr6YxfkW3CFScOHYyyb4dWZLSx8mXUoJtCKgP8NSIu7vLIZ7PBD
Tov55vLyDmaJn81BO+Db2oNDGOIdMO3ik2Xjz3pmvhjKMQy4Dq+QuKpnVJiHbZxH8eqStX3ZxUiw
ze7dtFph7/YOMkuHW1hnGGjlLsJdvMEPJT4pq64YDZgw4P7anAiEDU3Fktfn2CozTFGT0rkKxgyd
pfLBm2RUBv+WIlU3bsuCqSMigo0xhsc6Ku9kEDTPacFfITYj3+WZ/wB5oT9ZFbzgMiiO6YhsRPWK
dj+cT818gD9SvCUNYQiuZAhTFDq4skQ/GgHBClVROrv/w0cz/6wbZjKTsEy2GcKD9Lmm/22LIZVx
MAdMtKvL1XtRMTsLg2FRM9NaM6o5upo+7mbPjz0UWEzTbqv12VPhjPeEz8XnUWrRWTNo4RK6AVEp
nAnetBY0GjROMgybBO1PDpjebsKGbEOOHnZHdoCtfWucwaa700Y4HRyHJn/ubPSo+ocYiOkQT9HZ
iYgRy1N9ep6zcaxIf/z4jRfzrvNufxUc8eT8uRX2do527z+8WbD58qrx4edBVuN6ZMjIbKejF3ys
uLobbK7xS6X6tZ7Ou77jW9s+Nx+HQe/2OEVnsyU6K0pF907Zc7inIMmIguIIwj26a0q8xR9fsppf
v/eXzCmTDdSgLct7en2/0ryMhnQygxVVrL5GOZIxyi6CNW1Ee5fn3U87Hm5GEuheJMauzYik0EkO
ABLi4wxSIkpNZxNwI/3Uk30lxglyPU6mZEzjo66IFIuFZjzVafIqxiRdu6OL/xLe4YKLAoyndfHW
jHoonqGXgOpUIKNSJjGHTJobE47AjdnncuMJf7of9pcuKjKCnZ8r0scTlxfVIUYo7bwdfhbiK82f
CF2tQ9e21sEZwmgRA6U/JRxfkevq45qZIsnZRNRvHCoBV1JP1wYzzKSw+1VUA940rFksRLd24ihy
I/gyDmSyQCOC68zQY7jvfA2RTwxJnwHnL62rDvjAczAbr2aVkGIWMgSh0DqGpLbFfE+bpJfWkVwu
7MrM8RwiEDfZGPGRc9cd7kFPDkepMRL++M5etavms5vh2jyHgjIBqdR1sdfjLiY+aAbL6jAgyA/R
8X4HKIKihuYwHUeouRIg96X6Jt+o2E2eCbQmsputF+LQ91tT/+Rx+9tJDuiDMhHmSinpvr5/Q6JK
Myo7pW6bCv0GuX67xTt+hC1CnKCKWnICa8TDUYOPP8TAhz6BxB2NJrsOYqdteGSSSMf+KrRznePX
QHmzCSP68dkkjq5XU7xVU/D28Vf596vmcRaOxQ/LnavR3xa1bsCH3hQdV03g52qyEzCrNFQX4O5z
pJFEiUSMdY0q7u/q2t/0dl0cUeCee0YJS0TeQDQJfZ0Y6DyX9r5GZb4Shg0uFjfNjMoJGcd+UiT+
cftpkSOnAhzJXmLqLEhX1wyYJqRQIAPN7gUamw6EsBsby1HxUmhMkOwg+9EzzAYakj8rTbxetoMS
ZBaNYEsuP/kOr49gXM98gJczhc613evuaY6+VxR6o6/CFvp0zz+xQmFwM7knDPiEaFCIgnzGg64S
bjynaWKWzTZ4pLvCWd2IDnk3fA85teLvHJmEl8yRWwmCKXWN/TBiKyP6N2c6D5TVzL7TDUKa3YH/
ovjEhKJDvcfINXyylV/Rsuat3LDF/CjTBdEdQ14dRFLP10q9YSrfj/V+aO2B/XwDfzp5GQjAC30m
p/FYpDAtaoQQJpQO0liH+9gVcH7blddq7rcxagcQSjSy2jE09IUhMIcmtnmvuRn9ltInJzaPnw3Q
+/QBCGyZJAgx3zL7VWGh207tsY+3WmVZGD/InOiUs9BRc5J+G047TW/dU66160ttXTskfYxTAOXp
Qr/ia7+hHqRij1yaIohOsBEYvy5npIQ59DEj8JYVExCLN9l7bN0rx8hd7MmuOkFD3mOxTPeiAzai
YETf6D7Jh2oYkoPlFFufpI4Dbps3Ax0dMoLIfJ5jQQ17+AHyGMx5mr2FrNwr3yOcJR8xVJJNC5Qr
JUtQawZ2+KbK18JAADhLzD8p0a+YjQ6rH1IDwTLEOZIezTXrDDiWjTjCr1YClDnJ3/0xg9x9QPbI
yNUiOCxeODXgb1mhRE2BkthMXw5S6hjly9zb19J6Uy0438zEnlqY0cvHb41x/dbMF6gEFEydKnGm
VL5/izUMb3wDQYU/zp2N4T1pFTV1E0R2khFan4Bk03oqVVsiJS7jUwjyAZqCpz2VGD0dECFf8zH8
OtbtOp0VIwho1CcbjfnHcRR2JhWtbsxUK/73qqguERv40sNt53boaE0D1WTcGFtvZFI5xKpaWpBd
jwUgjHFs9pf9z/HCJTL75gQSNNyAIc83kzSY+1fhuRFp/Vzl8oiS+CsmUTy6gni3BLbnQ87YXRRB
ttI7Dfxs1ZOGC3/mV08UMkHtgTCKQ9VaXz++C+a8Vl4XSZZOya7DhAQMfPWSl3oORhooD/Hk8xHY
mJxmiYEyuxfddx2vTcSieeeWDp0ltyIeOSIZIamX5J83W8dIUtxhqtmlAwJqpxid5eXtmo9MICeg
v0+R+ehQqd9PDY3JpApM7IMJ1s/5xKdC8UAc6zINuvTJ7dL4NKHPXGLWm7bWGGebvgZdYfiavulo
ZH38yf+y8wmpW3jxqA3/Us7LMDadqnfkMpb4ZbnVC9P0v0+1nR2KhC3cLKvsnGZ9vvOsZiA1z0gw
XeKyydriS2L3j2TCWgd9iNRJ4IdRKaDzKa60tdUoirFBf9Jk8+3ji75gOt/dLlZkupYmCDymY+py
Rvltu87kEDhwNyVB0MnycqCYtHyLl+YlDJoUJjv5tcVU7Bsl7aWl2b9koQ93JOQsipQmTkqdFEMr
5+OGdx9fmvXHadjmYGTSusGB7/AszeX4b5cWh6oYYnglOMiIj8aLV54J8nm8HJZKhe1A2qAz4EAU
hV0+584o2kUBCXMHb/lbAGJ5c/mNqhVqXc3+/jChuQa0EOTxNMetkw9PM4hoIX/oXkwf1sd8WiHv
JIBrN6ryphY96WRhQ6CmV7NwFXQC6WW+9k7pgh3vrYPvR/eIYM6eX9ZblNDq6E+I5ToCJw3cBc+w
zrFREoQVCnPpT94/uOjqA6Sv+uAlxk9lRjSuR9OD3tMVKztU6TGZR0sff5WX2cO7u8yyw2nepanL
f+Fvvv8qc9r8obAjDpKJE6wHj5NgGLnBhgY1diM3vIdWIzDZe+1K32eFmz+MTUVUQRtywqmPZkSc
EDlY3uqy1PMquftOSoK1qry6SXVUyHNEssl0HkE1IMrIBOBIpohajgJVBONv91T745NKxWOjmu8g
zdC9aYA8ocrUWwU9GhvGypJ6urbZ9Ra6PQeueR5OIjcSW3s+CCQc8Mg+lKsUR8AnC/PfXl4mjhZv
gO06TGKuSkBoHaNhdr0gdW1WEWDtOEUDbn6GPWCm5q5llFvdquPZekHbe4zdDmqMSFqcskwsatFk
OHViVG9zDGM8ZsEtTmUMmZjSLnWr026lRsjFx3f2j2M0mx2ERxcjANdO52x+iX57STJqQTmTyJb8
Y7MjsEwX+ZRZ0Spl9G9Mmrgrm/Rc+G6+M1V/cEfL3DVu7B5dGoFNURIDPWlVu7TTDOWVG5sbRhDh
kVbJtoitcRsP0e0nl/zHey047wNJ0HmZJHzcqz0wMEGrALr3V0xy3b0+8za0qRzXYUMqhMOB55Dl
jVo5TP3QBgMUAe+39mJzOmpusokJTz1xNApOfRTdT6uSmuA5Fxn4Bx48nRHMIdbC6FCn3SfHBPG3
C3f0WV3jmjSj3Lmf89t3rRtoklKcHSu/QEnsD2EI+dS9b+wmOvm5qS1Nrf8hXMTKGEtdXAulgakw
ynzChgAWT+xKz7VQ56RKdyqeThqpeJt27pnxHj0iyxKZf/r4y77SAs0nW0FVREOV8wRkiuujzYin
1LXDiOc6ImPYVgOjvpIMXXx6zE5rgcHbgaMQkSV4b9HzxJ1WdDnTQdIIvZEZaz/Yi8DT4n1eG/uC
5IuDFqGiUZq5nyy7v82DfFeG9LnxnUH1Cpq9KAiBv4yHJyemRTKLaGDTB9ghG2MTuM6911r1sm+y
gM6Xc/74E/91R3MFExvHtFyJkO79XZK57gSNJwTdKxN8aKmHmzxNs0WHNeqQ4ZBYXPZgFnnnsQSF
QagFNq2S3M5AffebAbBKwDiuraALsY5XnzxFxh9PEduapEp1XF1K+qpXK41fNFFpoX1bxpyxzoNw
Np0eg2ogimahp7LaU7zZq3EC2jrqCNUKob/ak1/uXRN+yCdf1t8uxpIgGKWhM+u6/rLQFreRVhn2
skzBz3QVRfyYRgb7pUXaitk5d+G8M5hdk3BqU862SWOX/L4g3uVFmt58fDl/qBjm1Yy24KXrweow
U+t/f8N8oZEGkhOU0JEOAycpSTZ5OQDDb9EEWO4zjisXLTlEMNMkKMdSBIJ5ere9VIQaFYyFpPgM
NToiosEbl0VCoG6Uiy8xvoKDyIYlivX7qPCibVKL/DYSsDmSChDexx/kj4fw8kEQicyTN2vGd77/
IA0YiryaDZqXEj5WroG2MfxmTvrL5YmcWRU9CaInkWSCIU76w9eD8pl2M2cPezXB6HgJHCSbJJl9
Nmz/oxrg4rgqvmrL4T/2tYqFgPtGCzqLb3mWWfhet2kAzh4KP463o5k/1GVVn4JeMiJCaK8M7cmd
JAoS2ZAYnaburgXXE2fBkxracCZ0UuwgBl0685AUee8qcWtU9xME4CFA7TDJghyrCu+yOzq3jZp7
jrMMba7VaoPjmE9Ar1NhOPeor9eJzyAxLe3HGsEEFsWMMA9O6aVAet7bngYxPpC3xCW6iBV4XiW8
ko9vn/xLp5d5qTNrb2kKzqqhd8+hNjhlFLJurax6L+D8BovutVE1PvFoTFaXw2+S2Zwf2256LIzq
Jqh3kPoBXNaOs/KG5MmuptdIht4ZqNTPQZB5VwKKuC0n5Mm2+7ObhbbN/EN623yAkTvMc9g8fZqK
dInqtznqzP62lfTUXZkhKOxD1uYMAczGrf0VMB+gMX5d4VUfj0FKZ1hU9pGb3ewH+tKqKqPjx18K
gjk+9bsqEm2GoKk3r6uuYje5+lYQP/In2YR9ElxG7uzZiqCZxU0HJqXHSXsZdcI9f40nAlr9hDTB
+aRm1+xw8GbCu8EjN4xq5VazxGzNmuJlVrvjqZebLHD+7fEa+IFtN8m3Vqabz1HbtSwGkPMKOyHw
fRLLesiKLwWN+F0DhRmWwpS8XMZkPCwka7tYCNT3LBvGXec4MKsLKsb54HvD1G66kViIdn5ppk9D
wb/PAyrrowm+MzriEyuVoHhAX8Im6fdM/T1FkrCb4PSPeKEXnZvCt2QkXK4pkml8BPXXCZHtrkUr
tR4x464IqguRytDTioHeE5fUNLsiFd5OBWF9VBFYC5siodGGt6IA9QDQXW0Cs8o5z0A2zLIy34z9
9KWMy4qpyNgfG2XfT7nDKNjzCfELN6KMb00TJbFGX35NmE+8I/IYwJ2zkJDI12NBYC7+uEM6GcPW
KOnbF0HR0+EKgNBY2W0TA28tyjbZlq7FBMlB8U3qz+3lqJ0lRLSnpAUPCFePXqydNCWR6KO3Un7T
bGq6oFIUX0RlvFRzQ9YsyQu9fHEV+gFMqvN3WKouWgWzT8DvSDEKsFJvUsMhl6hod7bTvVUNkGat
it2tm9X9Lqum73UnafTTFi0X5EXUpygmjrwv3PiGULj4KCRISCs0Sbsj6Olp8mGLJBzn9fhrNk7V
xo19wVGQlCQxpKSC2226b+sx3Jhlv85qDwjcaGYbpijgu+a2AJoJTLBWGH5vq+kFXc/pMrOw+wBE
mwvhqdWSrQqGiZzzOlpe1LwD9KhsrL/3PA5fGGa7qzoMiRosB2M89G36RN68fgpRKeX1zKTAwXUI
GtTFCqvS3mmbltb38KKaqroVJRg1utJ7MbbyTkyJtfNJtr2JevLo+nw4N1ETH8J5EJd4Z8mwZF/E
9aqqdZx6QXafkP5yY/Weia2nUwe7lZjTBvHcN7R6QrOlQSfFvxqV2jO/6H7obHJ3co+X/9eQVN9L
J/U+2foufcDrVYJDO61e25Xz6eT9KmENJBjSRzP4fgeL956dAwhuC73KAt1lwzfweYHFDHW5/M2x
07iHvXpzrQpMkpm8Gdb5X+0RDgt9a6UWfpSiWnYzidm3x3/0dkyXqdXX26JgHdHjsnm6PLv+s5QN
lJzOlochBvKD+4ZQV30It9noxGvXA7nLaSI70ggBE2CNSbCchV3rSE/Ncwlx86aNBvl9SscXjYT7
J13QmVXe8Ei3Wi1ckq7eMhdNvTWKFx/2hu1wqPKZQqOTMrQXE3vespHeOgG4cUzaalwVztR/8hX/
0elEJ6mkSyddotdA13rVGfFVXYxGMQGPyEBsaAHzqMxPdvF/M3ZeO5IjwRX9IgK0SfK1iqa8ad/9
QkyPofeeX6/DWgHSagWtgEVjphczU02TmRFx77k8y9tc1+cP5ko8NFHMutnPn8psiBsiyk2DTZTU
sDibNiUOcYzMZEDnfd98TKOJv2dt2P3fm8Y/d1Jj3S90amtEDRrbx9+fBswAczsH4+Kok2aeGq2E
vRWE3SmM+6dZo76E9e/YFa2UApMk2oxIPdsSSocmvQ9zd67sXIHl1ZvbTirBJhgCYjm6qV2Mb+oF
hyAHpyD0l0kCsNm13QFgGRGGw1rNGiJ+7mWcmYbC1QjpwCSNOe5ViW3DkmbCwnq1dkfV+CxmBuiM
LlhAV82buapLi2jWMV/Wb10h/tSQjLCF/cvV+V9upMpRTKdjaNsP/e7fr04H5qnsFeajjz1Syz7A
hiPKwcGynUtj/ABzGxE2bgkNnm2gsgbZGOwSFFzMjKUNBUHpyVaqXOKgtQ4V4K2LRXPiX+7heur+
+xvNfJSiBZkCymzlf/LYY7yoM0ARBtjrICkKGmmDq8MVwJSelGYsd7IUkkJYsQEPiR4weubLKOs/
HkVmNZc4SqIhPOtTVVAapzpnXJCFmRk/QKTvAX7V4zIr6r7Opq02KfqV7PjBfchnwyWBjTEsK8+E
pJfBakCioxnYAFtr8BK2hAhNF1VqA3+WFRD2cqlCcjyAAGzP4BT5TGvPRrdlfKCFdI6l/MaUDxxI
OWsu9/uFzrh9sxSQXJEUx/9W7q3l3N8vHj3MNSlp1QX/8+KVGGJ1SZ7o/jXa5iEjpG/a9wyQMqFY
pyodkm0ZS+TECOmjbHmWbbSwPpU5tiPJPlhwij1tLot/mcb9Y+jJPV1VDKvWGvnFPwa1mWxwA0gv
xT2dOu1s/8w7K3bN0R63cZ+A+esD9CgBY3pisornJBHAnOb2aEni8v9QsCv/fMoUXQg+h0FckvEP
wwqRE6reainx5Iy8sOspJe/huO+7WN/HQ/EmVrnRMjslhwQLxVe49PLOruWPKEBlnQ72/JUAPeir
jqFgPuGgxp8GZP3fvEb/20u7KtVk5Bp4AZAL/P2lFSMFaD5lvLSjXrmPXYnI7j/d4/hSiWKfpNX8
FU6BQzDmfFNZlEecg5+ikz0ZL98ekiLbrhUyoZ8zSz5NQzeiR/z31fcxbPn7w7e2QVCqqAIJl/zo
Rfy3jlWLCyvkBA36Van/tFOtrYmIQPQzhYRHRZzGhOiglgBAuKykzpcZCNW2tz/yOn8WpKBemAO+
4l+Uj7FtOshfCLMUUf4X+3wBCVR0pnIsSxM1TMNWLQ2y39M1JzG7Bc8uJWDXUGA91ncjUf/NMMBQ
6X++Xmsti1BXQ4HN8IU16u83A6Nemzby2m6fdXLeAyaR/UjAVq2FRKS0wNf3Up2Xp9q0SGFdv2CU
fZab0uKMVyB37ZIDDQDDf/wuXL/1+NUYJt/aEiSHJa0vyTQOzwNgu6MeLANo8IuMHvMei/Ki0187
Gn3f3fq2eje7eIaAwbceojlpEF+DJvUOSkSZae40bHrMG7eHQjbSs8nX51pCe6kiLtmkEgG70+NI
1mNzWIvwRjIWvHZz4z9+q4gg2MoD9IQOhyfmZfmJ6iB1e7UbYCEz+05qeHwtoDQ7b12Kf6AiMOlP
oz6FW/aO5AKwqd40C7WrjrphB6dlOpbjF2fwKsAO0F+sIhQvC21hpbYU/y89jNaYAWNECAgSSIOj
hQzoPz+oFVjHUM+/JFIM/HGinWgvSwHD0iCtqzd9dXWZ/XUvRrUs2Qfm8VDp065rBu0cJHjL61Tx
JZz7F0mdE6dtiSSOUjIqjVzSbvjQO5f9s3vRysWzsyx9Ybo478TYxa+c1wDeTE33BA/JoQMBByCU
yjOhcR8hxfhLZ9iTN2aRshvh0W14TkNEveavSNfmr0GBcvTXR0t1hehsiXZ/1I7tPtUReeomXV05
rP02VeQn2ozfEvJHNyf2wZbzlw47Am+O0mDr6LR6Q+zIO/zy51rKjWe7Nt7Qc7k65+A3ta8gbVY5
kTsdeZkhCtfXAWHw2EZP8wTgJ20D+WmCieEAq+lZgZ9jXY6epWWZnnLTMfXuONgIB7qmLs8kh8Qn
xsUAeztdezfRpTJrfzIxWDtaOhpeCE7cs+0QqUMdEAtmh+eA6c82yXPoy2IgMHWkw0R4T+GZ5kT+
HYvXHeKDF00z2lqk4RbTKLo1jShab5rgfDPOH5i6yk4jlPwqD2FxDaH1ZNkI/stsdRQYcfHewSMe
AEk/9MqdyEb/0RpaDUsum74CgJMv9Sj5j5ejnwfVV2QlIrpn8psmhFpjvnadjjtzYBzQRAT9PgYp
tT7eDXTt+yIdAjcEgESOiTiSJRB7AF/Jd6k+Rzs7yvbc3bOiuIyrAj0F0YhGm350rTTHCJbKVqH7
K22C/pUmw7Qdg0Q5tT1NNj2i+akr43SS8WjQNwON11pvVdCF25Ht23sITh5/q/UQiIHgJC1DGzAS
qio9DVFImAg5NA6isv2km4hyU5iOSuQcTkREM59QdjgVwq1pjtVBg0R2ixqJohJnjRuaJYETssko
MID7HUaAPmiO7MS0fAyrXN9WXMtoy3skSkiyUp3Q8CQtToMaCGkkBngRh2Rp5i1O6ohjBgBjd6aL
4IVKpF6kUlu8eP3VKPAzjCZZ21mkAjLXS/OsS33lg47KOTRFNP5bykwrlU5jQRgvaOPS5WTz85Fc
mC+ENbHA4r8R54eSv+Lw8lfXQK44jgY2eM4w/pMLBWrtZMX7WJUp/cKiWC45z/mlDJv5AB7ZcG0U
fq68oFtTDMe2q3ini2bACNDHLB8sB9RqH4KFlxZJPrmSKIyDHZAUP5nt8JKNKbm5C22yOb4uTaZf
tVn7MscWPtvCWl1oSB7iIvjLvTuP57lMCHejRjvXw0lN6/IiVYRqZbCFuowpx9zcQYwX0MgR+T8a
GUViDe4Ecg+WJe0c9CPhoSXo6z7JBpimvGB7mSxis7rRIF7Ar+xh+RVYnD6neNKfpCjx57iK3dbI
W+bElY5OEwfMRLAElC4CREU0vDAfZOdfguPjS9Zm6UbviKvXLWCeQ0UOEEwrjor2nPsKRY4f0idE
WxeJ6aVUa5JE5TVWOP3K4JL9ZsT7WzcDgHq2PdD5WbU5HV4MLQo2j9VjygJy+4Aqb/8qsGWWO3/p
/VFbtBszODBZ6/tXmQOI4rUo++tQs9CXPdYW58SlFc+jTCerzGPicFhc2lyQYm6i/m4E4WzDVIws
DLjvSkvRHBzO4a5QkasjW1kNYB6JUdGehmo4mUxyiyzbT1revvfpPgJtk5AdAcIkjx2oUjcU/sHN
0KjI5NCesW8LINplTWVAns6hHme/p4QQa2dNsgdweEso0MmGm0kpg99S9fpQjZaxPIBKijlLPiRj
w0pUWuuRpmvgm0y9Qp8gcXsBJ0kLSyw8Cv/2o8WyZJK1W2J1O4oy3dBcQ/6+XpZgULyH+IqqofFU
SXt5XCIS1v6kcUMguJZk52UxvVkT0vHx/MQiGPAnjs21Igcztl7AKno81fWTFs7GcweFt4JtuCaE
auOqDbL7cI9sfQfLODiNK1z/8fe0VuDFGqkxpfrd9C0iMDVT8U1z5goL7HumAnYPmsWOxNF0I5SK
JzQO9a3aAOgGBXHKSICSMFQcsPQfJnNAJyd4PkQScCSoDmqXmkTgzKzImRc3oDc5mnQZSTgm82UJ
xB5gxnAr6Xs01119rpoXZHLbisaHweysEtcItlod/VqGCLD8SzT9jL7XGRx/Iy9D40m146DZRk65
tg3xZP4Wd634ZI1Cm7kBRLipVuRtMcmcDxrVieWl2+jT12CRgguh7xebY3SVCc4hAly8wPMpEUPG
lSepyinMZjaihIANzQi/2zr5JCHiR8o0eyxCr6ohrgesLaE6Mw1SDmBxCSZMFlXx6lSz3IUW8Q2W
xqWZ5JHo3C5Ba0VBYRRBtR/twPTzij1cmMQuWLYsHUBHj715WdAqs8/vp46GeGEnH3qbXeo4SP1m
BpkANs832hCdfQwef+VXYoli3NGkdGKGYKGryjw5MxagI8MtW61CZji/F0SpA1T1Z4ksqHDhfEDM
T9zOb5MSnYyIYUxF/5fPkwikTXlxmlE1phWRDGqqtS6l5+h3UyK/TWr+KrXKW5etwEKxSY0aMYvY
Uh1KvhHPE8MJtkHuOmxHNqjLVJGFli3imOCTIbvzxoLcbpCueAuipSklAg7u11ZHmNTQW4py2a3a
QVmnHmerNf8YggwBudrzvT9yjSwfSrOSNPtKJWHQmF/zViVBB6IEFMm7rZKIIwycu1U34Cecf9UL
8WiGPQ6e2mD6NKP6AGrsAt2GOzRDLivceKjll7TTiKqH4wxrs8uv2kg8QZjZwMg7sjYECiaOo14s
MQRkGOXRxX1OyuClTMzXx4OCYoBhQ5sgPu3gfbJ+WQebZtO2ioJtSNjnLgoRqCY3ySp3SVF6TQlo
0PhjGyPsH/PehN9GHxyxXnnspVey8a5q3Tm0n90FEpSlq/gTyAvS1XzLPFVGlos+F2vtorbTlduu
J4rs5akB+BjV/mYsuCya+gs/K8OIaFAckjW/03j5ZspwLuf+aYRSY6oJTqaG5qRSk1FH6OyQKucR
iMWxneZdQoZX2NLaID3FND+MDjbtVM6ha9SWuEtdL/m1gtp/ID5zqzRl6w+qEsbbponfpVR2hVHZ
297W3ETWsARcbXHVyz+FSdVdfIvUOMS9hC47+prqjBpD1c+2SipGX7mcHGnLDTu9/j1XpPfNd9zQ
EBdPjT2TCAnvQv3T0Sa3UYRnPsT146IiASqy9ElobPRWN/pTq+MPZcvre4Jegi7bwMkz90Ysb5el
PvdBAhpOtd5R/gF5w6Ua2dm8z4wOV+1aSWXTERHhAi6u/EVwjGMhttWGt5A0JeZulxCPOAh9cvJ4
0OVtl6FQHCLCUgg0SlggOJfzem50+6NLc/stVGbPlsiXyzHBH8PaBi2e5+OnGjACG8MZHzJbulQP
3U2L2pekSrvPdIA6F8OaQ2fZ5oeiQQ+E3eaEkg/kSk0KVLXMvUcxe4dG8RTkpDKquflmmAWfQ9/m
FSRUXDiBAS8ZZi8ROZsAp0vzUcuFYzA41aR00wBTGSbhjjYrJH7D0au3ufQ8A9rSjAS6hzMm7/iq
WkfpVNtFBZ1AbxuvPUqu1mJjUqMCknbZ7QMTJnZQNw5unG00chHZIQp/iqV9gu5oD7YYfkhoQhym
xyiXwbANWh0qX5htjG43Ncu9azo2mJmBy8pdL4T9Fgcl0ElLcwcj+zWPxpXePSNKNJHYoz3DJLiN
+L252DF09shk2uh1yFW3sPZxIOp+MbP3jAWHCEZIcxhxQcN3NlvP0l6U6lMe868oecXTkT3FNboJ
lNiDjD3PNK9WrP8aBFoG0o2+k0JyjLj4EQSdR65A4udLo99jZfbbTMivtjy2zqQIV7F/pDmubGve
FnC715EEhejG4CCwMWhtHAZAQRKEeL+Wk991T8m97KrSeCmg2pz7KMj4qbGnteqwiYZ6kzTPPDDC
sXiQTQTls/AmFEX7ogOEQ12XHEKrKFw9Lk6ZQLWbqHpz74JlJ/cLD1tIsRgJ2fQ661XB+qZULDel
uYkEBh6VCVo3xNbJKHk6DM60DE4hFRFYPPqiabZmRij9Mqspk7v8Dtjxu6tS8ENA1DeZVkp3rQQL
JpfRsXeN5GTWw1oEoq99NMSfwL5yLihekp4gW/OMDmPRAcN3rNEAfjSUlyvvi0fA6XgGJda4KmQi
RSSPnODyhTKXKgfYfo5pQVm3gYUnncQZegRFrmT1FqVUvp2JknVLrU8Y1hWDF0c5t4ZtPZdkj0YR
CsKC8y9PrYt8PpmabbS0T0MZv9pmdsd5yRyP4YqXKVq7s2lb00JVCTHEr0FCm/6lIJlzubJrA9Mi
yZDvF+tPbhLJETO/Salt2jCe36A9NXspCH+3QmWUOKWVE3Zh7wEgIHCY5ZoN6KmJXFVK3+U/w/hH
se4xa3s4fWcJo6cZMKWhMIXjjB4w2yN4oz3L+NVe5jVrLSIOJX/L+5+lRMYQuwGvpxFlByrojdbW
6AxTzoBMrAozOXYEw6ihrW6Kdqg9YjZKsPai2JB+nTDO6gn7ytI3szRUJmisCWdiW7ijAP7CySLV
czZ/jEWEw4GeQAKArmmcUT4vwTmxxVFb2/dlex0bWkJasRtEmZ2KRLsbU4R6swq9gbE+AOj1Y1mT
9h7NtL3etQqIBObIyYlprd05CvgFQpWjPHPqH5F5ernWYu6hlCk0WdoO0/RLNOm3bA0UFt20m1SO
kFaboolsN6pZ8zoCcm8vCfgAtDd6I28rxpV2aMCaZ8mEABnZyL/v80xoNXHpzfDaIdRK3pLiV5J/
aJFOsLmpxm4+jdDhpOitXgBazajsDks1Du/DmJyLqvD7LpgutUjU57TCRMg7L3ecvtjzU0SH6tlK
RE+5SdxMC8zoHcrwTZdOrZodi2XC5xF+NS1jgs6OXomjCynvN6kYTaeM86NIcWNFBUB4civwjizL
DjzfMVxNYTIpcjPxWTlBlkgzN+PsZNgsCWXrbPZEd5IOKSeU3B1BknIrJ0dMQLShQh1jtiE+Bzat
eobbH2/DO/hamtgjAhMTFV2keKoKwZZEnEOBCsFWwbtrlty8ovErKdl685ckfoI1V/9YpfZCVUhl
rL4PBJ6SfabrFJ1bNs4RD818EKBVEswzJOyQvDQMv82YoAciFhF9HSbtBoPTlvam8txpNl6FZzn7
E0oc/XHEcXShG7HqPo6F5LG6jmbqjpWvTJek+RiD26DRVmHnUgktUH2JYO7Mm/tXrXwBVxfXb6AD
MsmbJzceHTN0yMYkNmqXRfCqqMCKQduG7U8NnP1QslU3v0mv5RNi9b7O1sdMU7EwftBnxqozGb6V
ulq3H81jH36ER3hrPXN5xPXCZxts3wJMmJbDG2g27zQmdAC9pN2XuGmeiekB+y+43LYiXRcROabc
ubbN4i9r4CAnHVNC7/V5mL6kJZjGnh3SDeceZXxhfVTGdC7iSncVkySikhwRN2OI2Oc+YbPcr5KK
C0JnGyosju09aRTFn4VFt9DWnTLJ1Te9W34Vckr1bKBkX8K8IgwNOIJU/s669fpleUyNlO67KLP3
nHVwas36eJ2oVPy6JugL+rC+BlJgHJ4s+9bSihLiNPFCDeB2pW1Od3JRvxEbJF5XdTi2G92LRiM+
5chcD9NgGL42Rfp1mVqmKymdyb5/bgIgnTFd/7ONJ8ofJD5CxIKz7UdYeIEOz0TXY1JQK+uI8ave
SnN11nplL6sck7PwKBjTdMzUij5wCejzixKkJhRbM/uYyEqvgHvo9H006Iy9t8TwakqF1LOZWuGl
QlAeZO94xTZ8Ype+MFFojt3k5Dvtc7CXOZLhufD6snfVQd7wxze827tUr3ZlEnh1lB05rICVbtrk
jjVk2kQ184kOHTsijFs57QDbbezplCBefZLR9yysCa1vkrLHI86+10BoIaq0XHyV96UzcN/pr6zr
FtEXA1ASMD4Y7+pTI9PjA8XiGlrcenKfUbBXlO9TZikH3BVANStSUIn2ELWxhq673HvI3Om5sds9
0ZZYb1G/17QeJshyWlHSJGD/Cne9CoIZTyeDTKdqCwKsjXNsTrtRfS6DwI963Z8DwrPWMjaJnJ5d
e73ODB/cMlUdAwawTHsKhQ9JC9wTUq8Q5G+RtdELDhm3k5/HVDHHExpvVSi7bfFKmo+hPilqw/iZ
N8DO3EFT3IJlvgsA8lJmqs3oBBpVwoTKmXw1Nelw7DDISsgtWHiJrVNXUkqOMAAhirbMuKbiTs/W
VePqNJHSElEFdmQD1n5d6Qd2Kjccky2OYxrWZ/6L8694fi4JZwwi4oqLxRl7mY7Ec45rIW85VqJi
RxLYY/4DZwxBBOuwvrVGcrM17Lh9z5RCQReXe1D2TxwaaB6iOlDoNeyC9ksQCIQXjfh6mbeUyLqC
UJ/xjbM7O5HuV0kKe5zgYECOaVw093z90hbmexccMc2qBC8Ux6ihUdsXPSF7UkeaGJBR5QetDrsA
nZ7FEuqRcRcGyXKWbNi/fTBvURakWzKjQIRDIswAkBfzJqmQmpk5o26Kdn6iDAdnltiE7lT0uGUa
DyEPobkHp7crhs4RBiFPpDjk9q+W0DsmQcsA/zaihTvaQMQTTsmWs3AQiwJzq5ma1/OMROGnFr+k
gAQaAhBxim7yArF2kTPxazmFmhuwexsZ2lA6E3oqNLcOdOQU1yj6bIsnw45dKvdtYU5OLl5WokAi
kzPOILBagwmFsWnzbxalWNx4Dkj5CPXIG6fZNWLJcmTJOIHexNIWLak758054kOe160+5/js9Yr6
Uxr5jsSLw/g/1V3E6pJbm0RqzyIHEFv2mGaqjLWT32X9ojBlIKnigkbC8Gs6aZtZr3X+ubHbCmEz
FjA38vBJdo7lJEpVOC0ZAPuwacg1qptzngKUGpcspApj+5hMQqTnMPzNdArG5cwBNpuPASr1Ncya
TIeyrLvdXHBv+8F8jslq5633q9onAs9Nmp5cmeIyaPKpaKKDRe+sb+NTSYuS9Bda0BYd5yF9CZqV
6jLZrQMen0rK7OCYoy+6tnX7KkamMGrbHKdany/93H9gHVVeBvsFn0SwaeTn5t3oi6uUdsdm0S9m
2B0D6ddoR1BRcx9Pi4/q9ij1wYbcRA2AZ4L1byktV0OqUcj2VsMGVYwKVlpxQZZ5otvPevPcJAKy
9OA0nMvoUTHBuc71r3BNuFGfpBBtIaggebzjdOXozpI6BQeqGHfiCQiGO70YaoN9TuDo6EAUq+iF
M4T/Iac+NSvH0aF17H7y+4U8sT7coZSLr20QvNU91iGNYsa1p9be1HD0YJxkh1qvPgg9b/f6kGMB
JCzGUVuDs7Q13+O+/M57UNhk05RXMSjFNTfr8ppAFnYtXYF6vn6vIjoOQp+1bA0i5MBE6IcW6OOl
YkYWMj49TsS8gG8325s9E7aHIKi5tSXT2QZoBltb9g4mJNyIzq6eCA/ud2gWOAr8smrL2gdVq7g2
fHBXaluxq5PmK2JgcB0YLryp5Q1CrHjlH82PbZXdSou3TQxtfLXNRd7GVXvEDKufeYYR2C+XwloI
nBzL4ga4tCO8snZCXc1erdnmKJS+hrQajktfkC81TqE7kAfntarZu9qieAa2j4+ptF7DaBdHYh9G
6udAy/4c6G1JWwfqVjBmtV+qR8uICApSW+kpy8vCU0KQeBBVO0LaUVQyxhXHwsr+jASxHCvVnI6P
X2FfU3xy5W/ipsQYRxv2fh0c9qYfSODMBGBeFeZFb7pA3g06pwY89Pjay0l11ml/V4z2jmQ7L1wC
QgHas0G3rPYRscqFR1VXp+WPIoEC3MYGhd76BaEwGSL9sNETjbMaIN5TBCP4RAuWglxo3lyODYGP
kPHTSUCWR/R1l03p1gFvesch2e97ooCZmz31UiM5QSpiV1+WlIeRdJC0t2PwG8mPCCceg00iA0VB
jzzMkTDBVWt9XZyiCoyj1IHfYM5C3TuRbmPaPUCkloMX4VrWwp2oLHSqrVtXY7eTp+pGyBs91SjC
KViry4fZXzKp4yduXkbq1PNEqpoW9su1qovytKQ2JnVlOiMw7bdj/F4p+V30MZLCCMJYq1GO1hbU
bb2VxZb3OdvMPR6uisQ1BB0/Op77jR6Dhuc6pQe2mhIyDwMhPbbS9yWrb5Cl5uFz7LrfUbWklygh
2aCuwvmc9ZGMvk5KT4Cx6HcJ/U2wHTu0ac6hYh7FOP+A2w+0Wy07D2JbehBq/QurWHAIpazYWPGa
zLsm6XWJ1/SkSOLpDoDnihJ4XeS1cSbcuJv/jElAQuGcHUuJ3NDJUks4FgpdojjID49f/dcXLTYb
lo6k9wQnmTgw6yutxMEgHZODkKEkBRE921jDnmjad96DZEtNEDi9OX2rcoqYONVzD+GfwptK8HW4
6JkviUZ6D1Uqd6nbkcKz7KyGgREdumukUPe0Cg4nkL8zoBT44pJ4y6wdBWL7ogTyG70i1W2GSeM+
28pl6FU/k8H8LaTC3sxF7S6VyfVnSnCbm+8wslj4MLjvwjl4KjPsxvC9GahkcnV4/EooCZzKhaDe
h2CkFlri5FOVORKpC9sC/kA2avaunRXrdZSndrsHPkUsILHqGCsheBCAi29bbHDybvv5q8z2YwJA
8K2SDA5PtiNlLq4Tp6VlJNjskwkTVFeTjZuR3JIl/b2cYiKNVDPaszWGHxWzAN2ami/Ww9k7K3U4
7s0s2i92V93N9IMBxlYLtBdTKWxPa2pxpje5wFlFWq52JzEM2OeFKN1BtzPqt77zUqD2J9wg4aZq
7QV/s1X5wi6OSFGGA7CT3+ZI+AbbCyK4WmI14XpapWQzoNcih8yIN6Vp9eNcmBeT2PF7jvyen5ni
WjCEf6eDjE2rerNpKRxXgiUq9o01CgQWT3lmkynQ9ATfwJHyM6WhD9qKbz2xmCdlOdVGuexj01sG
cnqn3NI81F2lGy5XJF1ri+91VJSvcKeosUkzVSbbj1tK+1HsB3KA3uoy9EYSWoNYuedy1F9CCP1o
DJmzRYXdvMUKQPpQvqv6lDlT1y67DOHXttaQ4UwVRUjWjvS94bfRmDHnZ3tU1Mt67ozD/MA9vJFw
ln2ytPp9MNCFtHFGRmVEVTHvLE4S3pCBZaUXJ2fVpazN8pLR9XAHW262yOFB1D2+yb9u7O1Bu3at
sSOp8uc8RJeMYZ9KhM/m8YcfX1oZhURbDByFdGQj3Wn4WTT5W9Hx0tId2taBCzXzQyd/pDKllkjD
l5ylP9BIsO6RFrg6B63BxCK9WJnba4XpVj2JPMA5EDsM9fscWq/w0A0AtHXmsYuvcWl26ajImgAy
bDI12GhRxODOpUEJxh0nqgO36hLlNfFcWfibHHinJZfTqIJnldMgEAq/6evQJxhxZKrGH6Ws79To
MCXhb6ludhowSRWYwCZMyu2SPbiwBNMx+1eJ8DYAGS0SzT9RIG7MAvL0klRTmF7SvIsU4gVhKY2O
XtmhI/W0jwyTEZ99rnpSy1u7Imgx/Ykq7Jo3ivyqceCoWtzCQdncY87jjYFYoJH9SkLGKKpo2JgT
APFp+qmLtZ6S6ULXAPqsDJERzCg9IQq6LMjyDvNtUBC/GiZbo2uwC1CGl2l5h+ZrkOjHM00iEDIA
1AiVmZymAlNUMnpw6IJKepNLgjaXfGg5Kpb5NrUZxOsVTZIEb7ej6HQ4ylx500hk2iZLdJg10xsH
RkZZfsnxY1ZFrL6w5TCU7QOmknFzEgbiliEpWWza4oM5mcJsnHEf6i6AGtHiGJALuM7mLgUmeK2G
/nOiCtcy7U9e5Prdlhd3GrTeaSakjqZbz7nkNVKovzV1wzCaqYnEbVyYvVPilKpMhlK/CZWPYCYe
TPzUmQ8I7aO32x0OObfV9I06V47Qb2b6guDdibKzrL3LNDdCVJ8mg/CEbI2IZPFUwuKuGtHBYHjR
BPHvruS+yJn0hgc+P3ZyEl7SO/mBgnyFVYnQffX5d0wowo512BdBdEyuIsbyYZEWdGMhuNqZlb2G
xXBIRnJ81SKmrGfyc9ATs/TtWjqRDCg8iLULHUfyTMZWpYpAQLvPQepsIMiF79jkie6Bw7mvG4rn
0kCP1VRVsR+lRHphYHajZW0Ov4t2+aTFs6XjyB+MvJnxpk5TJ7AouzTeC/mW10+FwAJRfc84XaRc
IxaQe6/yPwq6ZG9kX5MJ+9PkYkSpAYLyaTZsjL6PSnApdCQXX21IEz8GqhxgvAcsiV2gR3Hfs4Lz
vrELkHWG3u8pqjJ6MxIH40qK13EjKxXE66Ig10/al0brqukNOJvT8xz2ZBbSQzB5kUT2rlBUdsKt
m4utEE5Z/mgtbTeQylEssHJQ6GT6XssK8mQH2bw1yWSfc9/U2XTsKEx/NDxTVjg9xVOUnxF9IQAp
7c5JhRb9CANrPwjLfoVl0u+XVOEY1JlOXkbSl2IRwq2jl4iMFBM7KoaILE+qERIKNvkgb1M6OmHK
oPMWpO+WPw5PUu1b4SGwDWJhedDFlcnBML81mfmiJ4HmNDnEgdqQ/6QsuolGYGw9Oo0RfiLw29fh
H8TxiBn6bZ3QMFa+eWCl+dfCpLqMN2POhI5e7xCDYmHTzJuA3MY1XseeFFJjMYghC0CdGHYmAZiT
tF1E3T5JwUtWtMVdpel7lrqKqWqSePERGNbMCxXg25CfOzl+HbQio0WGCW9YhvZbX3RHajSmDdMm
JpscFcIGInSy74UCxgNeOS2jePocZus32Rn6rerqgAwnRliP78cRfqOR2bVXZ8/SWJ+HdRAKfRJr
vjx+dmhm/KTuERKsv+XlP6Aa7V8UstCwd5Bz+/j+LFCR9KQHR0pln+Y0nG95MECCsBhJBDZGfynV
7mk03VfGxBDboAmgxt2NEUNeLyXDFyMOklZ78kzb5j/YOrPmNploXf8iqmhmbiU02rI8xnFuKDtx
mMduaODXnwfl7Pp2nToXoSxZdmQE3Wu96x0e+rBgyEHOXfaDPnnTs78BzTvwRRWTlwZacuoj5PXK
fYHUA7aPJzeujb81JkkmNnyYxWyD5HX2qNCSn+H8I5jf/DzeLgELMP96QRfI5QNnO+E28+BROI4Z
8ZFsCfRz/YtgUNyO9VZoZjT5O+SDrUmwURdqan2ag5awwobKsIFQCD0rvO+ZyBmMiwUtyKiAJlDU
1Rr/0jCa+mlvp9D3uqgBg3P/rD5uzsDcTIE0tjMuaQAwDMkSQCEjzcDiHpvkr01oMbnQKwI/BHqX
QEQVjKM1LD2AJOzxtj6RtNn37M1bURlb8oA2cmA4UZb7LjOjxb2mBNl0KCkUMfWrDtD/gqgVdXNC
MNIY+bzorqfE6DP21J+skjn5OFxG0vjhgnsFlFsS/WPCCe2ZNgz9CypE3nm8kcoCtv7bcJfk3U/V
fA6hwZBKkTJ/L2QODzOAOH6FoLSfnYq4dyRUA2eSsUNrQ4y1iJH2/m2BlR9uBLeTJIB+WiCgqoNN
3w7blSsujwYW+XXeyDYRuQzm6EgjaWPmpV9hsNTM7ws5gMAjHBZPBt4jSn2A7DKybgDbTtwIBJGA
qE/ZCsJvnC6LJvcZZcpmcN5dD5XJyfC5Tgl5DRN4JcmL770m5MlqE0Ske+FMbjp+l2h7TP/IhUPj
mQRc9ayaZoxvl/MLvjkf4YDunIDVZdcE0To4nYvzyLUthrNo7K0HAUF32HSaz469X0UWI39kkYdM
RuW2oZTzir+x8lA7aIySQFLg0/vhn5Q/3ZiAXNb7iUGd/vScX3bymyCNCZnM9DYoxqzGQ1CebBie
8lYm/PXprfk90sPK1oaS2j/CmN947WdXn11CPgWMI4pRwnjRaVFQ98FXbnbbCSOzov3TyzKCkrFp
oB8Y4hvnLjgzQTSlb6MRIvAjnokPIK0MziY+kR3/CRaSMp2gnWAgGeIf/TMI2i1CDgB5GzUlwT5y
75Vc8ZmGSfbdi7/FxAjDraKRyMOxtXYmuA9FziGPSejFjJLue8wZctoGKa18WOumAercMzBzuXjs
mkKDGLbgefY0aCYDvAaGbocpc+0wUKlgX+2LOk+PdYDmza3Dh9pU8s0S8EkGRHx7P4uDj7j9wZSW
FMP2GZd7mNndSDNkfVtLeFoYu7yiMtCvS0YwWKdP8OCnN6K77V0FynAQa6xnPIlfMZfhYzY4/StR
U7vBJZRNOsmj0RGZ2k8MFwdvuPSOcxyX3DixGD+oNCyezaJwGNfKO7Obiue8q8ynMIwgNXcH5aFl
YdIPcTOlNwMv8P2DRhL+DJkwI+NXnqwkgddX1t2uc5b0uV2I/zPM9CDwtXi+HUYqME8xw0gKaV48
mbV3lmcgIBNT+CqI/YJ/ZLffFMDUmF78VWpkwtx7VKHmNBwFwM+R0N/gMQ2slo9O6S+Z8IrRQy+r
j33TiLNb238XRfiFP/QZwzIXtQAqmYuJFU1kMTvpkcu+ddmEuneO/ygvv+qBC5UpfXlItOld/ju0
ZgzNON1jytr9e/r2zH8vcFaNDbkQ0/a/b7C3w3YBGAcRtp2LXg/LVB4T3S7n21O5HDKunPUbU52B
61rFz9vLBmwjwPR/x7pvGGQmJuF1rp5ZiYKfBLjXx0xby+X2jW7pzEuT1V9dGnfbHo9sqG9IXGHy
/myKyTx4jt/vhZsaP9she5Wt/TubkuKOlGZN9x4DOgkNtan38g9iaN2o8Qt/6zK/WbWH7ceyyStu
M8vMWLSV7M5zOv7lLXy4neG/19dx+q7a+DsZ03bDBkoY7hpbvjyKWv51fKk+1LgcIDvgpoYr3ofF
7q/7/tkZCGya23g3zQRpToHB6Z3B2a3uqSIiUDtQa8HT5Dk3ACkQbrfXwgP29AziFz3gyyIWziex
gTjTEZ89piDOS07qtkkUwAFKoP5phTpy6+YsG9gV+dgyeGnlFVa5f+iMhTnOYD2bYdF95qazS82U
CnGS9qUwcJKwCvFYJ/HMrDl0gVLVEQ3f9ySH8RnXW3srsYA+JjJf7mFELPdpAqK+kdOYHNHoWvrZ
qDDJNAN4ALXlbpLOa866sEDO7DBrzyNqkQMuQkdh2NuelGbmw92BXGX6K16ZL/4OCU96nDQS5dWO
FX8bw37w/F1fYV3nkBtrX5xhNI6ijZ2DamVwuR2wtgDRIG15q6Hs3uCg28GIM9CZYLkHK8XyInYl
a25fuAQQ4S5urbAR3huKiLKirjYFgjz4/yBLtx92S1AQhG33S1iyVt9+V1nyH42+aBn88LomXaB9
1rlx6GvDA0Rw/D3UsIBVI5tIdmHaUFz8TlaPsIq52BoyKZPCuHOaXjz5woHKRnvrq/GxQSdBWpcS
O2Y7TWS0cBZE8GfqOXcWQXRbJ81Psxr/1h6D8V75GDhkT0XukzUr4GSTmlW9Bsa62S/132R9dHsq
Uc+hIia2tJ8tRMevXt5+N4yS76WuoDxW3XREGJNFeHzUxzJL7de+bDC4UDnKlfWhV8Cx7X1GvLeH
GdfldQ7FXdu6CIdaDLNTENWXgDTOPmCP1z1qXbTwlgv4H2RL9TGLjnSGJkzPgug/V8r+mmMMvzVb
/WDUsBRn+k3lVzAPM4Jxqtl/T6rFQJiyKUfA63mQ8MwIfYOfSTr6YvoXe7QUo0UHHWmdZ7vZ0s5z
KsZgi6ERG3DYQJYI9PhT5g7A0DAsn14DybiuNRtS8p0HXoQ3DYBTU9oX38EAg1IKNVTvqfEUjNaD
XB/dvot1CsSIceDKC3UNzxlzuOh//dzty9sPc2E/Op2uT7en/jvcfpfh28YZIvP+//ujowirXSLb
dvvff3x7YW/N1zYp00OjkkPgO7+aAmYuRhWpv9OGBJlhGEUIB4lGnDwG97q7rhSv6yKdh56163x7
1PjDym+xjCMzCHGXu+1TkpK869T3GVHKT00syqPbAgvgg2E/e0PAaL6b8+Og3OcaM5VfY4g1c8dK
tuntlEqWKOynkZRU062/l5KoipRYSGhc3P54Xf6hk5RnUYIouYuSeN0WmICGv6RjzOdhuHgT0a1L
YnuM9GFosNDDwe3K371DUe+a1sG3lodhtWoVCuCtFdLYh8XQo3sBtbAsJxIrqAHIqfH0ciA+JQTb
jQW5lGb828uLlRVAxp/ssmoTLu2469ec0cEAfXHnLolcoB5Cmidv4yX2T7iUBmGy/j0c3d94rsUH
JCIB6jn1ZsUYIGHMm2xDKkM7HiJIWNYpEIrwx7Rvj1bfXeKi76/Zat1tLv2yaXp8+eYeiH+a3Ovk
NO2lsfpjDC2MiGJYYVkiIatbsHba5qdiid77IZb4fntYmJx+BDY8RrvI0xMa4LjtCUFuLOfeITBw
C60KVokzsdlk8iHpq5BaIn/MG+7mYYSe3zYJQmY36Sl23OoSk3jVkPwOaXFlJGiVR6lUVHA+3FY2
MAPqTzqx3mAdmwX0dVJR/PbBb3uCH+J6gN+Mtc8QqcKScYeQPhz4LLwrF0ij9UR8d9d8zZ7RAUoa
ehdr2Rzr0j+NI01GXXaQUpOXDmYE6a3hX6u2XyH6klM/Uc9DE9vU6D/SioQpn1SkHMOHY+d24ix7
fqFF/HM6mOWDiyqhU3xYeHZQHtvZIROLPEnipsZSiWiwcxxukZGwzZjzvazZGXMjJolrfehNMTDA
+pXyFQX/f48xxjAj/UKqM8GchMvvTGd80yF0JCotuZcLXB1jzD87ZS1bVul+42ARHOVWHWJ+kcEw
aY0LKeo0Y1o7V2twdqEvgQ9R502zVz9NtNgPQjI4ap/GMJ3II1weiMky7kzsxDYUbdaIGQeoO+v8
ay2HFFoQUqs8LfRFFMvXpMzx0IyMCye0/huI02jBZ/D4gqjO0nCLR9PoP1uG+SdH/IUSTa5lG6qL
hYJwCNDgd6T53lcAFyeYaUhl61fLcTkxEyMvWSI70ENBU9sM1yW0D46sTPKmzJ/dul/6dvqAGdgG
859fccv+NRnwDvToNHc1PTGmgCAU2bV00hdzDMujzhJms3V+nLxuI3DhvGKXb/j8PT2DAd4ujbXj
olnx9IuT7CwvaZ7b2MJPZUC6BkvxWK6mwD3BjwjZuD0KMyYmFifF1MBtQAWIXjopFyjc/nyfe+z4
G0Yix2wkcDtcsuMocQB0Y/UjoxrdzCGsA48tbpPQTWPMsO4E/V0w0UP0pXus3BFESXeEI1dbsqw3
WvXy7qPDxmfbGdzHeVsXuyLGhbsXgLPehOhpQo7Sg6L7yv9LirF5gR7fMH0XxfDNDL1iUrQkmbGr
EwJdxsVQCBmcP5XOyzPTkz3Rp/DF4P40A0SuoCT2cS5lFllJ020V3VAQD6jgYixfoVpBIgFLzYb7
evae484ONgUF4tqnNnDK0q07osuZarxtCEAS+wXm8dAJ6zCNJK3BtAp3tSjgG9GVJIAzpsDoM1yT
N7rOpW9esj2aDdKx6uQEwedS+gQ8lQTtwFEm8iCT2DF04fA+ar0j2ob4Ff+lwsx8ilnWUT6e1Oc0
zuZFzvYzFW/9XsKh2TSV7B5uD2vx02+CcbWqReyu7F2JH0Q1heopzWb3UniQtBb7dSQn+ofuPZAX
Ej8PYW2dmbKBxqHMjDKCMCyUklsZJh8QiNBWB/NPOw/BXoXwI2vkEzdTvbf8t6Bd3E3alxcMprmh
remKmY+DsAQsQ0GSazUXs5mHio7ZvK8SbNAVwSbrDBeIPpPeNkgL9pGqeqzcRm7DKfhRaxpsBq3O
TgMVVGm6VcBpGNQHJ5deMLLUBIyItRKCHpSXqfdaJH4F6KC/5qR+c4cWk8H6c8x7xumAsxs4hNsy
6yW0bSymzSLh2knjP3aF35azTqPL4IVwCRn5y2lwhzlKoXXDf49BVEh98uuHKQuGu2kMn5JQ7gfj
s2MJvK9b19ouGIduamz959oTCGGnqydt77G2/V2QI7DKHVCQUQO8TEpYEQvDJCQGAuaDQIXUgJb6
GCdsMc4+Id2/6kyUB92nL8JbvrJUQIYNgz6Ct5Tn1nzkfj6qTE4neGzPov9DwliJoT0wBS7LaJ8d
enS9GsxPqYXDH/rHphMbOQ8BkSiMLvBBXcD4JrGTIBZX0QfviOSDMzvKdJbG8maECTRcRMcDkvrF
DUe0rERUdRUaTLOGO93jPKGXAjuZX04129EA1mE2H14d+nfYxL1aPaDB7IAXZR3+bk07/HWsenm0
Ce4pcSMWRa/PRaXavdMzI8CKNT6OQ0Fh4S/cO6F9sebMfzJyFlQjvmuqbnU8i/3HIu+Cx7ab/pJj
FZ+y9dHt+QUxcAVdoh+7ez/MS6jZLMylAoxU+f89tOtXHuo2MqxjkOK80SyqJoERt9SIPE3gRK6H
23O3rzxc9E+WKBlET9VZ5ibR0VrM2yqUr0Ymht1klZ9hWwZPNu0JnlTlVRkwKmw5nzCJGqKAqPu7
QuAoQuMHrK7FEXczyJ4evkzc2WbuPRSpWZJRDXmUwQpfVjGG2S7DT6jyqyokwwAQ06UR3SpQRKqZ
6Lpkd12awUEDZXGSa5bfs5ckz/WEY2I1Ds1d74OUSY2tUCoNeWmUkJfbV0G37q2KSzGw1U+EB/k7
6/4Rm0y01jl4DrSBJtIdyeyCu8bhfrIZ/n5XvH+KgPhrRHejprsl8Oe7KieCZcbFq8b1ZipHCd12
fR7B8fLvFWao+7OZ01GsOwws++Lqic0iIGKByJbX/55uwu6xdAN5/n+etyRgbmfgcHH76XnyS+I8
XOgxg/XurKTNvH9H9biOOUHHbk97CJYPMbbW+zIW3lYYeLLT8Znn2yE0UlQasUlEb8tnClBwO96e
LmSNJKArwBSXOH3471AtRQ52x55UhWFtbkY8G80NxKXi1C/65fbC2K346GRNQGEv7pehZ9VdT3yA
A/9d1RnR7anbIXc77IYLGGKIW5xN4AU4erHRpiDn+QQDeMLwrTXaQ1OTs+JCBYF56rxVeWvcDx77
cY1t+E9PF/F2tpfkbgan+qm+UOmioQ0ZVibzaxwb8gfVp9wLI/6yilHfQYRptnUi5vfA8SfGQKGH
6TEPF49xAcpY/yHGcOSHRi401zM0ZG1f5gBC6r9XIZaDW8WMpx0eAwuDYhJsFsj0REyIFiGWrWdU
QB1BKzjyw69piDU2COSs57g85Esi3lCgUphTVDt0CAl11bXIqe9CON0fEh7JdvIq9EYj5iupl+xv
zy/gPIcwJOuhQD/2IRq1KxjYvPrNu4na6j7I+v99UAqnhCx14XPkhD/dvitm839egtt+GVW2xTCe
ZolWmR++/Zq+qa+OQuKgYEcOyvGBPIrg0Y5dJNl+o6OC+vK+qqcDimSo4nGdHma/mp/0eojB/2DS
F/vRcxdY7Mp9CjW6Ed+TT57LPB+HppM26+cwWNVFyzhsGjU1u5JI9Q1TaeSCxSz5NJ3xdyLfs26I
P/Nquo66vA4d/p8LBmFPVinjXfUuvb65m5vYxNhPQCMNzPYJIAS82IWxkU8IDQgF8R9uB5qY/hAY
KJaCYeYDXg//fbeB1WwuuUZG/j8/8O+rIR2jNGYR++8bxMeMD2EZ+cR0PLMMpM+LKp9dw9f3w/oI
tKN/VKUEtufR7VW5ya6toEUBuYzvTgFtqRyHFzeeGhAbxBWeICskHDDjMWRbRDkKxghmYndKw2F/
IxDdDkBfEl3oRCJ965sn5tpb7e8J91FXImnfgq7JL25G9eTn4wDDAo+EJXTv+aur3SQsdfBK6teg
X2n+oBDGOBKrNlrl0XOgcHc90UA53CFS5rpo9Jn8LGHA5a1zl6F6rfe6X6qN0jCbyixnhB2OPxbT
WjmMxK/4UaoLdW+V3LqQSf3LmD9OxjeNpXmApVFuw0J/lcr+1YM37I0Fk7cGUgYBZLV3F0I5cXOu
ATXTj2LuHdZFcNYSKWQHeSmYFIJg3BEuCckIZVIGZ6fgLmvN+imnMIOFScHOQPUMd/1JGVhKNN7E
HdJP6zBsQILtsNEVVkfc5JpC4Sguh0qDZgT0zxucBbIzqt4PO8W2hYb+EJCDhZgNXLVV30z5i6OT
XYtiRLZBi77rAr+JUj7cbWBKLKsA5e6T8D3RnnlMqSe8tSUBP/kkuSPBwcJOIuw3LS4ad2fZsXge
U8YVQ1f8yWQyvgaMjHIv7RHzI5gzZ2XdO2jD7mokUVYazMdm/ur8/BSbYX/Ox5fOtps7z0ICpoRP
+VwW2yGX+8CsIEvJ4DBKrNKaNgBaC3Ni5/Pqxacn3vGB6yP9mxbuj9Ujns54rPQ2aJq/UyoZ5S+C
IUqn3k1a3YxweZjYprtV44TbbEssUG7XzrlZGc/I5e/IGwLcqLGN0JNT3okEhsFA1Bsb0Dp9gMRy
9tn39dSdfekGh3lg1Ux0qg51D0o2Vs8sDt0hadjdDTG4b40jT0PSfWFC02zKFv/kmOqXeZJBsWYV
v5XtLTT2yOA9DbGtyF8KPGvPls5ggLFCQqxDhDbPKBrkkuzjnIUCe8dyM/rhHscJXjVBRq1Y0Btm
EwftkGTWlEwNg+w4l9CwlB3fzZ43HvFl7ymjpp9wNwpm4ba5b4VGf1jMR3CvdoPLNMTobm4iykF6
72iCB+XnBxzA3EtjOhhXIAHJQTRm+I57rNEh65jSvxJohjuKL/KdSZDozqeA28IPch9kij5mwCVn
h3Kuf3RsHNdq5Ox7F2MsVLK8TZQuzsOsmUbBzdsoAoX2sa7PC5W5SYghWY3saLkPGlfXJGOqYdjB
SOy2vJfuaOvynhav3I6jaezxcttPGe7LktoElKiw8cRKJTuSa9U1vNT4iQQ+F8uG7m0ZZpRU1uJw
WmHMzgro079UXm0+yrn46kvdbAcJP6SGrsq9diimkgSYEs0ZndAxJWv44nlesgMcI4o1ZNHwC3oz
12e0YaBGM1oXe/8i1Id6oK6x4Q8aOb4hAFnwB1UZbI1ezQ+SiXjuLwYLAmawtF/HRccQZVMJ2xEU
/JHUjnrbW6o5DGlA/z6Ll9Zjskx7EQM/5mtwIiT8Ai/IybGxBTKNi+sV03040gpkGvUxzMtHA39l
GL6i2gyClQeqD95BTJzhbjxNjfztdOFHoxYypd4qATneRQGy8fCIcMLXtEX9VxRhcMlr9d7UuMP4
aVZdEj/51Jn105FFc7AQTlwWFldBj/Ts61WrJGGs1T351aoswzvQkuqUm+V950psvszkwM64kdTA
H2Qe/0Jt9EYLm12c9dBQa+NyGGyFC5ZmW1i6LIAWfTu7iKIQNOGXs7eqVJ2If692bnHGG4bBfp0g
z9D8RpyEj5gH48FsJtXVwXnAVIQzhIlPFIC2I2f2/7id+Z2TfMVsL9u6YfFuuF3zGGi8PdIUC8bl
fQpgHCkLHyQQ/OcwOSLBbM9UknT2QdttfMjXR9kBg8nGaGC3Lo9MY38LPIIAhcz7bMbuYTbRnrRL
8pjO5DsPnuSdDxI8IpbGKa2+Jv9epaJ7SDyJvhhPoVB/jKKDYoptc0I0VtjXOTkh0LH7Jkf+8O5b
s4JWnayMMshUTSJROsbQZUPb2qdLJY5YH/5yl9k7t/OxFs1Et7iO84F0HZfUj3x1Emq61yIooMnD
CJXQwrR5t4yQZoaVX0KEzrbDx4XPE62CaYA5YL73YOIpczSLJuo8Zn4Jc69N70gCJHR7Iax2onVR
9laFyILrtNdIloGeV8+LrKRkj3sGlUQXnFH0h+fWphA2jcMEmPoQM/x2uOMfWjRUor6futg6zS6E
kDpJ88jQjnXnjb/Tym4vnSnJv5K6iBw2swj5krUJUv+S4tB9VhiuHkluTKHHdzssFZ0oMOv32Ouh
Ps/zx6AliEyK7nXEiAeFVAtvH5s3fyhgIpTZH/hM496h9GaDKFom8XO1M+lOAanyabUnSEmFUIcW
30CIj+lfZVkK/m/foDhBFZwa+OkVgdxkc/a3SvJg3ybTLzoDeVoxby1Wn0VvYDxVGk8N0qjDoFA8
jWM4bhNMnSIpsiflmr8cBH6Qx9rXEnn4vdb1AZ7K78ycPvHLOBgNRF/s7K2oR88Ow/pUzr4+pOPY
0nSDVmDbjr9Gc5IlmKiAfb6rU+Ee5IKBqGHVJBLW8Praib8phLPK2NH4NIzUPhqZ5763pv/Sujla
lsbAOGMU6oQl7nIY19m2gtm0r5IgvgrbR94ssedWs5iPUi0/iBR6FFCDx8RRu0kXrPNKrVkBxHXi
Zb0DgWbcD6gbqRbP1DGPsrTdTQiYnjolXzyt9elIh41hgyZGvBRYhfl83uwIB0yjih3UBtMcf3cl
9P8EFJvm6XU7ysS580uJZ5/Y4XvnP7hG8CeoFmfTKswUu04b28IMfsQdHICsNbAfh9OsAVmex5pQ
ySb9KGY9PkyooYHnli2qEnFHdRfs4aNFHm7wgDz9q4kYCG+VGdXi/CiqvN/7ukK7jUwymN7DOu+i
qhCMn7AO8Rn/bHpr+dRJMm9i+b7k0OK8osDlouG8je6vGYXSXuZhv3W0hda/sDD00fZuSYfnhTEd
AzZv2M5yHchq2964Yfc3R2S0EV773TYsA6aCXtx/2jaTc+jucm+1wQisx2WYO+reaPJxY3stJLks
9U92v5fCJl/eSx+YLn5BSVx2ikrQLob0Ps6DkzVhEt5XAVIug0LwdnASv3wME/O7tYgB7HsA27b9
0RjTN14bxtZp8mkfSOtgkTPK+gEiPlgGrNImO8Yuy7JdZQwz8hE5g/sj05I/hgIMdnGzX5LvzFPD
ZbINilCTd+gWfKZQWg8lXF2rGo27kokKrkdEzC0s3uUfR8eHphWUUWn96YzWJ1VItssRqDMaq/Xd
2DCbGbIPVy/jtafDIC0k2TuGI+/CIbvH2llAjqOiGhNNkGzzoOcp3Re9O74CcTIpTua9784khOOI
8cMsXXjHcvhr5UMRVc6l7rvxYhiw7ekXsO010PQt2QXR+hLBosqRKBAWBVUkEmUVwEZxf+dsD+Bj
ePgEnDu7A/YRk3dcrBY3mrzGQ0ydkhArRqigc2QmxCMYHfRPo0F3WPeckYSWHJVtFEtEPGEnnvsw
tXYM5I+6S2Jc+vFcsHPjEvts75igMcdaHXizL+ymFwbyFIm+CwCMqSYyKUmbwBK/8YPuhb0AH0Xi
QRmYNy8idgjuy0nGKhrm+tzyDb0UHFVaUZOJaoDJXI2tjWwEYk8ZC2aH45GGkeFBBR5rse70HkWt
1DM5v1743lqj2jfGUuLwZZ/SAWEFxB+CS9KvOMNH21PdatmrEaupWT1rKyQqaR4PYUVqDMzU4dKF
FZxxTMN83FnPtwNjzV+eVboHnXOlru4TLN/mS9FADU8XFqsCm7jGCDrEqeTMMyUvUB2A7xdTZW17
F+89xB7oZlf7PycIw0Prt8HBtdHqDf5zMibmy80Y7Z+Hf+EyuXWSeo+5t3vwtIB/N4N6O2nxx8N7
/+CH+tQkTHzLldXcaEecyVR7nkt7jm42ixau59HYaXvvwCovbG87Yt6O1aiXXaoa6c88CpwjYHoP
oc4jL5+Mq1+yQxatXf5Iut8T5vMvCUbpqHUwr8NcEV8mm9od2YC3qSvbizIzDJ6SEiBkXP0iBX3u
QfnQ+iwtrxZpneWYHpw1jcarGdJMblpd+xIzV0xHruxgFbBinT7awfALt74r4RDuWdObr6Szm8Ol
r8wmshGvXEk0/lZ9OLL5ypcuKWvuBSlfbq9y02Xawy8iuR7Rbx8atJNFQUDN1FJ3Gfn1Zvs2B8bD
zaXQs62zYB4BbdPoL7eTfkszCC0JgW81Tgy7xsBhibzkOgWsXtMFg4F44jDDxyVu4yfWWM2sJ9nV
pQ2DyTfu+qLIcC5g4NO1zHS9tntQMvEugM9rtAdKMswrr7d4BKCarWPgEdG5cbPtrLbbYq0G+2SA
EL5WoB7qVJe/bsvKSXu8xn30RORq2Tl3RptdE+0uZ0nnObQkUhl2nl/oVglFRCqRO0MuSFn2y103
GeZRt7518kSM1iST7r+kbNtx753eYBxFPtCmyeIfommX+wW20gH78vc+V/M5cz3gv8IhA7BV0z+P
Sh0SeYW8ECSOXff+9lWcov7ovbZ6mpS/Syx/fOXlt4soJigW1RxV3O0wsFDUTb7pcCkinzF4LmrC
dEPQh80y0sy2a5QGeQKSqaTfRrEBQVYZZGRTszwJxEYMajzzBTEIcjORVlFb0XxWIPF3ixJn34R1
uqA6PS19iOkTsqmA1RTJznMX2uYPZ5lPE6pItUbRZQZvLWFCMCNF2NzyYHEqnPemggVSWfCeFcRd
CNjpjOPvmoli5AOOjsVqsOXPYj85SOu7MKkQsrKrZBNRmYkJlTrJf//z87Tsf+ket4iPrAgFVNhZ
nUw4RMIMkZE4Th4lSWCwvVN2B2P2gSL7atgGtDXuwcv6aBryBEI0s905nzEYhc7YTb37IufgNSQf
6EFSJ6LidO9axEMMmdtoGIBKEMdONIgz7CcDcYdT4RJjEun7CIs/4kqAvrHGfeYLP+7aefbVZqTy
tO5exDBlKiP3/33iaZaGNEKEEprsE2Fe1A9JG5tfU1KyhEDU2y46xU7CCf+2DbpgSvL4ziCAOJsF
E9JSQvLsBH6Pc5qM+0UQmVcnTRVhpBYcA8QiP6h4gEkn8jI3dWvX8Fvz+WCY9XLIWv06SPNM7Cjv
24a5OWl8tnNmtxeagf6Ymd1JyYEoGx1/Y6W2jcNNsXRYw6QJuRm6CC6QqOadZU7UwYQJP92M7NtR
gb0GZL/fDqY9E2RB0M1mCvE2Ks3sgZqV4npOntlJcG+NF5sNMyxP/96/kZQ/TOe5YzRCbQlBK0yy
o4v/a5QqRLJwBPgUpaIuS/PyOBHdQ7CpeIRvXe7xVuh3tZ5ZRnoDRl2vjl69xE8as6YKDbK7hOKT
dYOhwGLPhyVwvwdlG2+A+pgArecLV+YS0Jhr2LJewqzxn4rRPaZlcrIIFNogJuugd6NnD1NnZ2cl
RCNm9g/M9R/XHfykEqyxVAiXwbAQn8eGS/nafnehg7qcy/jxdrr9ZpTH2+2OVpih4wrluOzkLfOh
XWwxdoYa4YP3V2jpYI+2QfC2hC/xPKSR0IEkLx1TJDuHdbgB8SLSQxr+4d/eFkNgabaosh/prtMj
DN4Fharj7woCJPaFi5KmZbBFb+11R4NvH6EdY1yCl9V2aGE1F4t7CEt0kRth5H+QPBPBEQJH0Iov
0Gn7oARLGORyqGAVv1aYHJ9m7fT3WORi12Wa0Yi4CU5+9WiuvrS16N272w5gWJoTf1ukkWGRExG0
ezK3rYdbFl/Yo2ObfMvd2p1LrHQXH+1eGZGRyTFakEVfQym++d9xW+U8mIA8GC7EU+JFy9yIV4wd
QJN7e3wqmuacaPHuAZg+GQOkkEboz0mn6bkCWVD++z+TZGetrZasDi9aEWyLIDdEAww9wQLZ2WNu
7D/2ChJ7blRwKg0Gk6FnvOGw3kbac45sMl8F5Or3ZQbHRrpBeBREKmxY19W7tyBwEm351jApUatX
+oKalZE6pfP/YezMduNWsi79KoVz3awOzmTjP3WR86zUYMnyDWHLNhmcx+Dw9P2Rqq5T9TfQaBhI
KKV0KpVJBnfsvda3cD+TyGXaBZVcJYtLEk/jh6dpq240YuTJP0IwaA95h8avG0L3EjQD6upu5oQF
zSVxHablZogiEx4UnFtoV2gcK49fFH8xCngh/LdR7CTukUMRMWwm029jds3wuKyd+IKYMsQxaEFT
w8gzMY6dc7Dy+ZJsyLjd5NLeLoEFgwQIFeX27vNYMzpc15llfXNmMnPZmdBushYfSssMdLJHDGKa
3x+G3PjWyT7ewrwgHC/rTnjqKDJCnFxiMq1TZKL/KEcTP55GZymW8idvtPkmLJ3tWQXBGaJOSc/n
qBl2dxAix0yfWGDtCd+KMCfmRmA85jmR2Y1RF4/qkAtylTTGElvSWVEadNbKnFp6DKadY0QU2iFQ
7JSLXkPawrbzUpIDBEOP82KwhNr0JngQV9VrRAzDzfGqc6P26WC0D2TRxetKSg90NZVShl9mebeW
pZCGqPiRWka88eeVIdAzLAiO3Z2SYSYdx9m2nLkU9FUU+tbJ+AhNYK39ZmEX87Fz1Bl+hJp3iG6t
Z0AeU/hnl7ctwVW2dc2DNQ7lgyfYfXehuc3jRj+4y0pVE65VMbHeVQbeHG9myqrShYNsh+QHeP5B
1PlEgf5jbKXcEJr4vvxW3bD9vaWnNOHn3BFEvx1JTwZx2Jy1pa7XR2LUpl09eh9ha72Yndc9OYrT
QAYRM17EzlTjQ/OAN3WGZtQ3Q41Ho8ydvTXYyY+xQeQo8wR/al/q27BLy/uYIziSorNvnQreNZia
Pwa4xGgZRL/XORhWfT1kO4D3wGXmk2dgy4QxAC9pXIXrqOjTp6Scox9RaeV2Uz82igmgnjlPnj4C
1Zw7wySxbkovDy8d+t4bNPIfmvC7YwmgjCa3Ej+6ErIJqfSbCcDhJSEOiA4apbepuGj3FIsbw52t
OZE33Je3hhElCqwpvNbzJL4QojskGFnPYUIpFIeWdsiMuMDOQMHlsxU4a3ZxjSroqUPTPOTgr4GA
8WKJfZxtDVfMDJsOruPajs3qmOkgT+sYjn3qBuZtwt2L7wJaZkq23yrJULhYk5DH0ICUofIUd+y8
3Fe6+x1QpPvc2iwKRh7N80oQ7E6js7BAizlVReRgkKgsVHilzzgbdu/o5xaQFaRjRCM41LrOtPK8
Sl7aDLeeoWev9tgM35cVgOFVeR5w/G67ijNjtEq1EQoBdGuw/Dfx4G1SjDh4/Jz0VhJlTknN2pX2
NfJx05xOgJRYkw0Ue2RlDQpthYNIAYN6ivs4z7OLbOUEY2NEyRr293I28eW40za6V/IUvga1qa/I
CEzwI0VFPVzj3y2LqZO8u/XY3XyZu+s8sbMDuH0M0lxWVz7W4SfLrq4+ggBzKPSbhf5rnePr2fES
9QN969VY9dvIZVu7vON1ZBVY+/G+L1l6aDGc3ZQLqtKpd670NjHsCTSHHv2ZbVnX5bGox590bcJ1
oauaSKef0IHRMirSBmwQP7Wn+dvARXfFdL7CKJVj5Q8brhYBCWKoO7+2dS/2wyAVns4pehcwuhAa
cED1TxNZ4E8C09muUMZw/3y3ckUc7rIZMKsOqwyQAIRCyuI4SADHnl0WX1jiB1r/AzUBtJPSyg8w
FMJz4lmUQvO1V7DQbhpK9+1yPcY/xZPgrBSHDjkrpx57SxtZdvud3CrjGM3luLBbTK6NhnC0dLBY
DsTujhyabWo/y8pGdzXavHYdHfW85gH8rsVNtoG61hWach8WwBJJMFlsrSeCBA8BUJEVmB8mL2wW
LKN4oEPmb2ofU6nGI7am3kfgpWdKlwguYelGD0XbH6xWewTzGjP9UvBJJOIXXEO0VQHcllpmPcd+
qTAd1QSYRlm3XjacKoofvKhrLmFTIdNDkHVcNqlFYyJeDeVzPz4sx3ru4drt+xLuTzw80CV1z8sW
FSg1UjDHuPhzMjhnmr6hSVyTYAGYv3c1LoizU2zJh2Maam21FnOCj5fmoeijTTu4Lyan0ZOlpH3F
DPBUC707KlO/0Kst1x2Cu9MEAQ79otacOzt8rcJ8W9ojFu+8sy6eYb8X7sARMZdQJqGyGLP1M7SG
+tzk67zBcRZadCNBjLDzERG8UzWc8sa728BUiAkbxRo7H5+W0i6gF+UVth+NBMT/6OVszC4GHlJZ
69YNMbxCJZpoR8JbrLGzL1FaVZvPDgFDMBcM2i1u9Vc5ZkARVdrccua71zqYszzfORgLLmm+9hBN
FmYKc3o1FNp1FBwgdp0OsVkVtthI72GNYd/DlRCmxkZ5MBZQeAXnHoUqavJ0/mRjjc0yfzG5Dve2
6L0tthkLIVa/HcF22HWq3VPD4mPxHH8tB7t5W5b2qW1fB8KHpzjRHwaEfutMx1VaTuQr27b5VHZw
phxi3cDOpuZJhNqHV4i3SYroh+0x8s07QD2oa17QBlQt8hsHFvaDqKovbKyGi5Wpah8Q7gDVjzbR
GANx0YXqj0ZjrcYGF/aYQez8LHC1Qr5rnKNveeVNK5k0zpUeKOjQsXyvRNrfppq0uKSJkM+bX1wF
6L8ds+iOUdHdGim9sW5yw3t1zi7L5aP3IOV8Lv6JMwV7cx7NeW2TXpevmg6XqcKReQgiZd21unjr
hCG/NmhI3aF/SCzkmz7OxboAmM+L1vi95N4Xg03nD359z25/xyN2NgXjrLWVZ/yFB3pDxaGDs3Me
Ii06s/sh4AGVi9KPw1TLJ/YC8WsysWutxKubOQcJ9s30nHZaGXRXQxJ712OiD5feHpE3DOGAfq19
aTwdUktfPWNIYY6A1xSaRdi/0oLB4lz3xzgAOLMcJ0aIjb0dNk6V5IQppIDAVWCtkiT8WLZSlqx/
yPx9+U1ol/Tn3GJJ7LvnKJ4MnyVuiK/orPc0l/SN1Bm8JxoDhzyEDGbNYV20zYbr0kBgsguEg4Nt
lZHEeiFs9XelM4oLjTa+jbJctj1sPDwdAp87wHpk/XtWSJe2aaKpnT5M6ulzYY6ctWHiLF4OLg0+
aYpiv69w8KPvNcOj3lI9IGrKXrBOWxS486Zo9CdjTUkSXvPuC7O1VdgH7G1T/VvUgj63h/KnM5+G
CSKmPckEJLVByXuGgUEceh1cqLCAcCku2VF1HGxceVllv6VhoL2OHoVFxKeJ9iDxH1xKUfhxRvgx
xa8GMTw/p5YlRLRJ/uSNCdtS0mYPy+Ioei94I5L01SmG9LGMHO0R4NhjU/TN17hizI4FLNzpWC2+
Sm9ASKYJCU6qZ9+IiGy+hqNLvsaAsMZlgzbfFABORjQbx2UbKAzyi9Lc7K9aNIJy8qtXDy/IcpmZ
YnjXltUR5pcUxBB8xn14lnirAMZlcdBu/VSiHxvTYmc3DIXYQG6X0Iu0re1TMTTPRrj4H4SOxwvD
nSqr8183ZUZigWDQdUYJ+oAqxaBPESUXEqb1feLkLM4jwFkgohsvYHC5XBjrUTNuVOP1ITN9Y50x
y/tFfBfAsrEGN96QpRlGsBM9xuoXUViSwXJU72OfjwwfTH8yxLy/alDVFr5kok+Pi+2TVaxdcgRd
kg9a9wwbzN+bbXtSkdQgUZLFnVNDbCeRM7YqMSdIUSb73KIHURQU/8HcVo17u6A91d1TzzH2yufZ
HFR0K8Mp2zvtreJB1B0vbwjlt3yCTKYpdIg0mVlvzPYprutr3U/TA7BuwLwpvnGJSurENNN64boT
bHwTyXHn2/RVKBmWrY8ztYdwTtF1xNgcHGgmNESwihShMxyaHstHmar23E1etJntnJhqB8jTOXkJ
6OJ+1IXWrZVDm5RjLfnSpSd/iS/Cygm0J3ahCJUWZhvIs6HSpmNZ9OXnFV7LkcK2ToNT1NB/LQdT
40CAixXnny1U/Zir+CNli7oxacKxIJhvSRDBNeKt5cq6iU0RfR2BTUXm+JX17BDZdbwOE2E/m+H0
koIhONG+q5/RkAan5eDLHLBWVUlysmEb0NXR6umab+/rGJkVSmFCln86SXqACYGhcbjOrcLPicSS
1xkXYXRsakvfBIpKWCZTezPj5tEzi+Soh8rlGu+FV8sDfwPolrTS2ZHv4cXHZAF4w2xWWdxkVytA
0gP55ir7IjwuH0OtIfi2B/3CBI25tGdSHdQkprJVXkvdCvaiz4L1EtFWSgo0Wggv8KHcPQ6IaO20
Nm4vdo6u5YqDwBcSRW321EzMqWQhHkMnd34Kp751JqiUlgbchrpzzU7NuFOGuseioMiN2eeGQ6K9
lAzpV/mAuAJ26jUpvXtlKlqMkhbY0kuFcRjld6sZou2Yq59ArGaMZksMU4QjChlVj9yaaLYsVY/9
HJAJ/C9BZiaML0EaxDv+SNJI5ufwxLo3g20TKPMLe5CfSUYXGQn8BG6DjbkgtnI/+l14WfZzn52F
6ltBottTbZEVNNvYtcw4L01XkwJ4bn66vT17ffLfNDY7VOimfx178gOWg2ypipbVUbNItO0NtFvL
9xK3ouOSOo9T5b4tuaJWGlZHL8EuCQJ4x2bglWG0x5toujfacOAxaijhy11DkmyJu0jMTMT3BB7h
W8emFDfleEK6d8aAm98domPuOhf75fdNHkheGVvVJshFf3eELZEmEWgA2JwmW0cKjxOP8knm5d0x
IkyFmc+n1cyqXNFshCPbbTiqYo/6ol8RGvEVqTxuppHr/HJG25V9rUyyw7Tppuud8zMIskfM1x0X
fZrApXMuXWW+FVP+hAUY1m3vKmYk4MDipEXHHufV0R7jH0lbZEcdnsytDdA4cfU44jsFbSvofhAv
uAnt9regI/fk4TYkmNHUSaihE7V8hMvvshWRBQG7i0vkCnVZvrIcXHWfHU8HPTd2meaB4HP0WQbt
3yrXX2CrBNeC0o51iZHD8ggbCV6Sws3wQnb+kvw3RFc4RWU7EbyNHh1oubyFnLh7EgBQTM0LmpMm
3yd0WEuc1ET8QtUkZPchEf7qoluaMz3YQxp5c1hecsYA6NA7J2HJafd5eoYzB7+Gv1pmKlkvyzuK
pvJijmF1TpdgTSSY1kUWv2o38t4FHuJdiVDeIFIGtFCy62MjPqlseM6a4dWipFy2MXk6TjeloSyv
d2FXsQcVg3mJVDGxjeHrzGBemrylYJmviIJ+9Caa088ypfRJrDZ82d9zwfnitPnXxEDK7kj2jUTC
pvulfMXU61MSuGrXps+mRjhFNWO8ljMuZzuML542/Vg/KgYC59EaPySm7Ts2JveepZM8NpYO9zgZ
vpcivYJaYa6gE6fBoarT4eTGxkl+K7qBfa+/MpRjfJk8cf+82luecTFhySg2u7cmt+pHhyNlbXhE
aSxNcytFO95zoZSZd+4ocujcwPYI9dx5WEKG/+fH8L/CX/Bp0jEs8uYf/8X9j6KEywEb77/d/ccL
vvAi+6/5//zrMf/5P/5xlR8k0hS/2//no/a/itv37Ffz3x/0H8/Mb//nq9t8b7//x51t3oKnfOx+
1ePTr6ZL2+VV8HfMj/z//eHffi3P8jKWv/7846PoKPZ5tlAW+R///NHx559/6LpY3qjP92l+/n/+
cP4D/vzj+PEr/Z7//L/+x6/vTfvnH5pu/t3yMesKkmhNx+XfH3/rfy0/Mqy/24ZpGL7tM49HUUlI
eF7UbfTnH47zd9sS/Ighusm82COUuym65Uc8odBNgZHApRssdOeP//O3/8dn+Ndn+re8y+6gLtrm
zz8Mg/TVv/JniWPVXYv11jIQdzqGv2T+fnxnUQx5tP4//ExLuqlsaOkOxn5y6vyhG2OMZ4Os3hFk
b3snfbE0RaqbW1Ad0Hd91GECIcHLkQ1MMy+KtCSVdi/kN2cvnfFbOfiXkDFhjZvOfd18HWU/nv/t
Lf7nn/HvL5vDfE5Q/48XDkbLtehHALN0DJJl+fm/vfC4w5CQpYazaS1IaBg2gVv96yYkyI84e+f4
17eoZC0cL9ygygZkt9yvCJDdRCTer/96oDY0tB/wnLD2VOYmnW1EGfTRcwma9fOr5XvL3baMKVSi
AmPX/JDlBx0yLFY+gD6mvJcF3m+9OS14CH/mTSzfNlPSy8Di/RiUeG8DMdHQDcVj2+PHdq3ssdEY
R6amau2DjybArLGe2pnj7/BC+49+Am3YnwrKWJ2AAa/be1Glf0XITpyWMdD6kxmE1iGAne6rr7qc
jEvitcYerC4e8VypaC3/dX9JysVn95thjX6wXY2VRk4Ef8No2TQhjnJQmTggRAIum6nipYk5QghB
ZBzvFdVl+V7oh2sqK+fEXpoLlMNVavmKA15digGaLLPOjS9yRrC5Z/mnoXUQOfroZgzXaM4odKBT
q5YtyKwX/xSNFwOmyTqc8y+W76IMzndW6r1VDaSyMqP3rGcuKMl4iOV5ubE1zQI5haB2aiLjM9DU
+le0qbK5VITjw1IIIhEnKkPL3kyJyVcTYKKF8YKRUfva5lN/MFtV7JZvEzC2ab2ZlylM0gPMX3Gb
CGbgbf466a7YhamC0Cec/BWCUEoTmhHzNN/1DYyZeqPqY207jGhr85JSIiJx9Kv93Pl6DjnHr2UT
P6msbp+Xb8FIIVcrqbrzclfv6/jYuwwjm0yt4pHM2cDIhyeEQpjVvco7fn4vy2yUGxgG50dE803M
dXDXT8G4Wf5DndLQLbA3kdIqv9RW2hHJxHx5qCYL323/ea9NzfZkjsFb7YmIqItwKrhAl8Rx0PHc
1FG3cUJ+sd117Z2thHWdkVTJZNm3wKKky7ou2i53Q9HiGpx/oGk8eQT2VvMryaWVJrqLnOachrQ9
V8uXIZmzTGxB6aeYyFe6JO4hMfoWphXN4rUeghByY1yKyDkU4HeNN6duG0T6NadeFGmfkfa1XUWn
VH5r6b2cBTw/GoR6+GB0TFM+g5xDxG9rsrQQe0DubdiBEsCZZCu8/CTc9z7qN8/aoJWxnzLbv4RO
2DzqHnDzvshPsa8BwpFayDiBmIDSQl9TxpgJBv2116V7MxNG4WGtxNHLio/Wa+O9ivNwS1Z1+MXO
I+ICItJLUqf1ztohB511zmyb3axDL9CxuvzMENeHMD1/qbML4o0ChoVKyrhmKoXFC6B8KItbVnRQ
hLMk2VfYg3e5q7AjdRWAr94dj2rA/mjrXzS72cVdM76PzLKVk4br1NOaS0Ble6lLHKbC4BRIEPjc
6tGayVVmwHiJWq0NPfdcBuohyy33ErveNsYdfm8zVzsI0ymQcfs2gjLHeKgQhqSJld+8Cbm0YNSG
StbrryNtm9INNkTF0X/sPf1pMACV0FLf6MKUR0YU6hqV1iWx/SeamMVr4iY5a4C6QdDL7jEr6qYZ
Tsl0bwwUmL2OaqYHGumSvhBMSHSDiCgmZNjYhkKs1g1e7ZYwkig2DhG5rngWIwX8RV08TS83ssd6
M+nlAHc4g79v/cL/KU4moRcmteKiKasZGm0zC4kQXGwMJKPR3YnyoElimcdAZUwQbLfcMkZKjv5E
mERW6feqL9/9wmkOBpO/mkKSjFyGvwcSZWPc+IPbn8kFQD4ey5FIRSMBGQf8wZVqRu1ZL2K+4XwA
I8CZYfgshLrfBW9BZG3wk9kvNSsS8pNxNUTiAZzQ+CrG5K3SXLk1R5S2YzQfHglK1oTU0wH607VU
GYbOBORAHuM3IW3oRzX66Cu82j8EYJiZF6kfltZ3N8cx72OlyZflBjABKsls7QPF0HZuUMrr4oRw
53ZrNfWgx9BSvFXjML3AyTnR9traetM/QwW+pmEHjGFAZO/bXXUOmMbdMymNgzZqTNnrvZ5b46PT
74k90y9B7iM41DALc32HaIY2atPMqa9Fhykz6a40VvUbQ9loQ1yAd81iJ926PuZsLUCSUuA2uOq9
ACER/ZhoUm+DJi2uRT47ruv+I6jdNTuO5KLnwXvtmNZOWJ5+VhKlezbdF6ke/CAarIrsI4jjaFsm
/HrTOMp92mG4xW5xnb3JlVMTBBDYZ7K/GiBTRY+VRkS3Zr4ZS/ylZslOR7PGh7Fw2RYyQKf5qR0r
l4DM2LSaTeELUvPcdDwEDrYPmBjRyygJ7sL8qw2dCxFqQgAFsUbbEkIec8iCuKpR381/k2ILv2on
WJSirMdLWrQfqW28Rym8gdHJkYjih98GgUKTUTrExZp3M3WItLJK+1gkJPNodRM9eXb3YzDKiUrG
HM8j+5tSXko/qc+F9yzK1LkC6P3eNwxJjRgoU2GQb9K3XXPIGMlssK6hx3e7e9vhIrMg0Gy1gt8C
9hKNNxgKVOavwdCFXNtLd4/vh1az6vWngGKia5OfCYyAq/LsjbTIvkYdmPRnV9cR/WgEQ+ntI/Dn
HKmABrlWjdalmLzfstDaezBcSEyUnRy/Rq5LwLQXeYSwdOz5dmNq6QYS5IHLiz6OZ7wwCHOHqNhl
dNJOGUvw5My8gUpO+AtgaUMSqtaiaj98GWZgqd6sCChw3Psb3XScHSX3xSk/mCBA5gwHaxNZbUhC
cH2JcoMzq6xd4qcYViHKOOg2K1Nm9sa69bALt5wQOVLjKOYwQ+VZriM0ExeYrnShU+2sVfmXymrw
fsFQ66oB+g10uhwYylqTabUNbJBHpisfU8Jz26hhqfBovTtt46NHbx56EdWnPlXhzh3Sl8QcvVMX
zawEPQT77pnN1R+C3yH64v3QuN25i/S33AGoDrjuScKlplWj36bWIh9ngJEbemGwi2ySu+Aaw5ct
aLFvunyOEGPysjVdg8xwYgu3lV4126D60QM/0VT5bQwRe5oxqspuZLsZZQV+AMQxc/pS/uIHPjw8
0jqIYzDWhjuRSqaSc61Zybks3JHWn/Jhd/gmV/EA65s7J2O4SCGa8gmiA+ds5DFSKLpjq8jcaXGg
bvT5JEAYbWw5vG29LNnha1zCx+rDqaecS7UMEIiDJ5fEOwjNIAiZSrJT57yncs3iOF+XKjp79XSq
IeZSP5Ycf8WV6VJ7mnr6EkxZEQADd7rU+Clo1SUHFcMMaOcbae28NLXFJag6eDt9IE+Rgd95bmkN
Ppz+stK8hxD9TZAn34co+uHtQf7bD2XfdOipzQrBT5yfSsay6IKgwyphq4vS6Rubsnsh4GHkAhtc
Ul/Vh6KhMdI4JJNWWgZVal4rdSfpt1XBWrnMQl0PYx0jLfwkWpdd/7rRY/xR+RBra0RQR5uGP5p9
GE9RW/YbIkfKnd0SDugoTqDEh7cXJqinS7J1KIf7783YO5cosl/o78/IhaY4IknFKZxrj5BBfdft
n/LFVGkYDoxLfMn4xF+CAsBxH0bfvAKJte7WxY32i9im6MXIPDLNew+gDIbnoZqV6RDs6se+w9pu
EhArYVeM16XtJpOrXbKbE4hhdzJp59wFEM2pCdOqol/mhi818PaK/s8ro9ePptDtvUeAPYEXJAMp
q/la+lq1jbGpUc2BdMFyBN8JAGQWrQpNAHrO9Oa5wOM9MJt5LBiaeQYHvgSsuCeS5L2sAVSwZuhp
V9/0SMuOZRy/LZejrFMEhVRIfNqhMk+maTNUkAjoKtJzpyZ29nXDRUUCwh2y6UuIpuIOt9YyzPbL
P88xy3EfCedEnNs7065SSt7SBsBbM+XXEXcHvHX8oq1rnLLs3ejtcB+Z1ncztM++7NpTGDPqcP0w
ZttRUfrMXDHNDb91Yyb3qKGqMw7pgI+e9JQ+6mc3x8Ah05pdf7CLpN7oEUMrIbLiqdLLr6MRkg8X
PE1dCUsvBvmm5hiqANAPRuW+eLDBvvS/HKuZvs0mt9gIYUbY4j3wErlrGwZmVatZNycnj4d+A0nU
sAI3U0lkfOO0HyRHFB+ulwznEO34pZmBU4Vtjfh8KV18MGZQaLuwuBr6Cu7QagKTHNQqJWSNGsFt
K0yMhrWHkuFdgiA6ofFQR8hPz5Urx33i2YpuBelrKx8FApxDNoLa4ERn23N+e7gLSHgKYANPHkw1
rwcladrVwYXyfJQG7X8GwWbjELroaa+aBBc8hCy4VRlcPN6Qu62YgkWFAn8D52HtjSrnI3FwITiQ
W4r2mT2v3A/QubxMriu3zliQ53B09u5bo5hmO296phgDvZRIj3g4+uvMyEDnir7dFA1it7BqzPVk
syaH9UgnApvfOq5b5upeZ79qjIXxijmIB3LYq3YlMb137Dm9dCRuIgfPbxC7qMwQL25Ufg/ha7+E
dn1jzNWsabgPl4aUuY2Vavspscx76nP2GJVNgmva7JRy6mPepsW5MwjOKCoCXZ0MspJy7fQg2xPL
kv7U2D41dertejJAVpgTUBRrLogHcpGOBYo9QGyERkJ35AjEAlMUTPKtDNDKp3bn2+ehHxoZtszW
RIkFXnuTNHX0QOKFfqpC3UQ879sHPfnSZBDeuyL93dVWcVzOxTZF4htZOO6mukHSL5+WFbBIWpDK
BWxmXJndytIngP1tjVkt8l61UCD819zm3HrhAYiDe8WSDSkumddDnP/bdPS+FcYcGRCYkPCEeTU1
cDZaHt78vEdy0IDSN8ClNZ0IHjQOi4rMxlSLnLtqS3Gqyp/5kHuPMABXvdP9rgH+PTHQBc88kBBR
1WF5kMlAeKNWdCdjxO4bSAPbdDIcRwfSn9nTBRJNhbRrrge1DuqtSrzzcqNH0ibJDkS1iezqKQ68
GE0wKszMCq2dbAmpJA23PaeYFpg4gPpYGjk1b25g5ScjScHThxMkKWcihI9Ut41VD2QywK64mnTz
OSyeJYGYBxQ0yXMfzJ2ErK+JUEdjXyQ4Y2aZ4zqbTIIiTFQoaHPdK4CFnQwNSWhUrgF7gJOU2bgq
cBSOBInZGvzxasxfVfWs6X2wI6u3Ok8WmaiygOrZ+CQjjn347JB7cizz6ZrCRX7MGl1jtNNMcB6N
75PefhiaLX7oJLBjcc8fs8R8LAY3OOihFm/1KSifK6T/ZRs6a1crsgNQxOilJY4zcSfSX+eCIICa
yFWAVWWRE+TpFeteyhILDYF4G2vPAuOfIGw9LBcri7bYqfLH+9KCD8yfQ5CiEvGH8t2sspMczfqC
1ZMKh3lu3WJhRRn2NpbN975IXZ4bNkpgqwAkLqaWEgPVNtDIcy2D7qlPs2yTuwK77RzfVU/VS904
1RHkHYYRE8JsJDrvdF/OFjQ8JCsySDqKRB2aEoOqiCRjZcy5n0ul6xa/GnAEJZ5OG9XESzFW2Yvt
ElbgV8dRo5L8PDPL+lyFGgTKl0S3V4vag/k6jnLLafepNRiPPf4LZrj4vOJOnkoiaR9xNcGJm9Zt
kYqHlpQOIzTomiVA5TjWeGa9XftayQIDQZmNP4tIppxZtU8hPubfO1pdXP+t4hCWmvUMB6w/1Sw1
o93dhbxolRFfHVxFKyNXWGAZEIGxyVH+JrSgfVWI8/ilrQQIn01qTiNm+Wg8xxIwmhXRK+nQPPLa
NHYmLi4v30EnGeAFXTH3Ik8VdjPEEKl/RR65iWfQbYeCRYma1OAx7C6lRAozp6YWpAPKfGS+P7UE
VqYlWdVxfcXxmZGXivun97AlhYVxd+vX5drfgimfpN5DffZ3eeUHxKhqvxaJkgruNSI6KgDKZk1g
Tpww/m6F1uCnHSiW8HKKG3tT9rPJ81LcOU4EWt0O9fWA6ZIhwqYFiHLD3+YcszrpiBchU6n3SQ71
gD7O5HD8Q/SbFcW6FRJrGTiPKIwNDOWBvNmTOOA7/0jqzr87o39GFzHsKj2edm7MWSRgKBazfcFN
am+POwfHnfst0Fzs/0JDMKcFw8HQxQeG9PdC0vvCj9CeYvIyPDQIlIBBuCv7YXxxc5B2dp6u4ygW
JE00n+KApMFQ5UyZevGVYFGQ6tKbgmOTq5u0MYlPCNxgxDLDigSXwgTDTudlbAGYmNLBUwBpSR4J
JPkXKcIMalv23MfE7i5mC0Mzj4o5kFSOD8uNzXzowfTfeL/Eyu+KYGPr0Xgx5g3yskvuJtR8eucp
ksVDxUmnOND6YDriDA23WuiIs8no++gg7q+a3oU7H5p7LUqeLWB4t6BqMdZEibFuCiA7KygQ2a4i
Q3fjkCCFSp60onD0LMBQ5JYa6WScgk4rTgFQysVC1OGVJzbcpkiZnDVlnnnDiK/fQkv1h9HsT2Up
iIsDpnoMdeoD6SIF+izuPOeLC5Bma3V9svaMJrzjjtzJvkYmROczSvXqyU/Upqhz+VQM2WtTKO9z
dDiSCo6puT5UHO0c1W54NqP0VY8tuacrhzicOh94YkqSiuNbe60x3/4qmgTZIpvSsD9aygiK2LF/
wwT8bCpyrDrjsbOkvxsC112HDMSPIWnCq8F2CN3QAxp1kCLRXtd0MjsiqtmwmNgTOitUAPFQQVby
g+yW2V9h3V03gwjNzAk0JSCaguOytvdhlMU/vbR90/BAevrQXKaxilmnXSSBrSUuWc/mxWwAw2pz
C9jBqo4xExSJZdQOHFMb0Xwx1ivbnQNmoHKkTv17GumM4fEgoTBG5boWXfyloyCl8xXSIK0MuuiR
fDazBh+/32sbUG72ibbqllFDcWqFG6xFbnlkrjTpORb1zQpqrBNFy5xCqmDvQFRYlWaX7ENwohsO
kn4NVjA7RUOV7l1l51zpUaR22nWC9rufjLrdQrfQcTI9ipbYY2HBecy52HWifTbdkt0HkTVB86Sx
i9nxLPpA1HoW0SXRd3htp/1oxeY53BEIErux9zw52P5EShNEpk19ddNT25X/m6jzWI5cyYLsF8Es
AATUNrVWJItVtYGVetAaAfX1cwD2zCw6jdVPkUxkCL/ux8vPMvR/8326B9uuL65wici5iX4j2Ebt
sC3v8VCLb0v4yOrRGL2cCC79aVtpx/Hex5UN6jP4laW+hWVU/Jz83L0Cicci/T6Jqrl4vboA6pAX
RaYBSVG2m0ZDI8Pi/Mwmq7hNWsbBcvAPhgP+O59GjH16yEMUJf4uzR/LWUONdY6O5U8PR00w/Pth
m6QFZY/CjV99d+9DMN2NJvN/L/KMGTdNsqWamudg7bjFOfKLOFS3z23tG5hg+1haEQEYGIV+ktPQ
pNlqP3Cxgq3l/q6jDL99tAvMSuC55dql/JjcSKHTYGDZxQYNGjdEMI1MfOzm3JsFzatcETcikc5a
L5P2MNWw3PtkXMc2xrpIwgOTrYI9vgYL253GHjZLibRG8RF573i6mxMkZKjq8Qk/GhpJpyVAZ7Pw
1qriTpPULtDxFehzy7INzKMQ5hZrtLPpTWsfVi6PmYGzwaho2zD7qjjEHmmUdLSyOYwgyEvoYhuN
A7svC9JBuUW/4lB+pDMyOXZ9+81T3fSq8HwFY+pemvGXMtT7YIBfwMGgjkMiZoZZVB9C6D1DXYzr
yMQhE5bRd+GZCfEkO90zrSnOphzUtk9Qv3QIPKvST7j9Bem5T6z95DjaNoTKvOJwZe3/1WBcSO7j
HO9Ydndhh6TZm3RzdvORMCrraVtmCtSIzeyw54ZOeLx+STm6R10Ygl9z8suGOLgtOqrr0Q6pWANc
erWRYTY1TsX1GHuvxEZlA6BQUE5C/i2NW+LOqScvQwsOKJyT4rZBf3jljhSQaeTp3GmI716CGp5b
Qbobptzf0+CMcy52n24Mu55IQdbWH9YURivHC5M9sMviHOnw4b/id13b3JZIWxDr/tqOSXpRyoXo
VoHmTaYM92EluEuOk/8Yiq8TJZkcfYrd1Vjq9bn2oqMQYKOTWtefkNWPWjVukPZp7+Pcf8lUzeA3
ujTcejHcEKJ1HANvUvCpRdSglkGXElRFPY2So5W2VFcbxJ1s2kR1LmhJ7j9bjsVvkjTVJnLdd2OA
blGWl6yCyUAhw18jJy5W07mzUZ5qaOVVw8krP5TWkcnhgdjZNtigpA+je9zINy22/gkztU6Tr44h
DHE+afS1DDNRVgYEb7jNehsC18POKTgH4TtEROcQCvkp748R4Zyjblp/l6BJ0ELwcLL4FIfVP/w6
/7oCZCAJ4VORu6+WS+K+DtrpUgTGBuZYT5C6Ns9NW+87ujGooWJYqEr5yKa90CH9YUiEAJZxU4n6
kxjoI+cX2p8oxxFH7Sbb5m8o6GDvunZchVofvGjKoGmwSna1ja3VmjtGcELtYZ5vFtVBpyJghb+K
Vdrqz0VUi2NNWBuzFTGjPoecEwxg30M4GkNNfglX0NHQbMyCVeXsyEU4SP/iYDAEG9fCpaDdz9Kf
9dCrnWkZw8ZsEwrx0r7cVhignrUiABbgMyC12LQvRaTfjAkGTybm8UFyEtKAUDqW+EV/ItppUT9L
1OBVg3S/Ndo0O2TM0U80YHkrAlMxDW6kYmjzGrHUOxS9WVN3KHMchV4VEqavZ2IEvbqgG2Txs3By
H1Ow9vQdoC4Zvcg3biX9OpfDtEUMSa6twftVjs05bhFj7croZp1qYwLE2U/+UB8YZyJbCBS+rgOe
JpOTRlBjRZB5rWHpZvqnZid5YnC+CQBZe4nzjNxTL5Vz90ccumEI7cYiw7u1LUy7ooRSJUu+1TT/
0RHOvVYRHg2Rsd2zCl1EP0Z3w8jvjlkarz4hHG5J4vJjxGwYdxtrOqO2pDS6s0HVBie4gtov4ZtE
5J3uWtjt96EJvYustU9vwEFoOyyDMXm7g+Y3p7woh1tMcVEANuRYSsgQEqbPKqPhysXyfVzOIqHL
nePr5hEPNkI8UfL4gzKgO6Kb/sOuAfQow4cOnoP2BdtIlIZaBgcVCsuhVc3a/6eV6hw8JxgkU2dV
pynDMAxGlYNIDXOHrNhpyWqOWSf2Wt+/8R+pNq0ata3TGOI0MVJd0RA0nhogXKbDtT8LOdkHWLGX
G2AdxFixkzLc0yDJTzDbuykO9ToaOqHV1ccCpijCSUIUZdCIucXBxFTAVdgu+pot4E13ZfkjtAvi
XmhaGzcusL235FEQ8ppX5F/ZupxLkJZvEeUfwBDL+EXpmHOK3GqGv+GtHNM4fEKkP8lGn565D0Fp
TgUSxC/WRdCzOxskL/u+s27kuL7luMk/YH7tJKEQynuLDgdX96ydzDzUxMyobbTsx3JqSQdrB6/a
PicGcR/PSAShfUjck2xwWpjJFdGueeKs8FY9rfeZZfpvWGT3Y/Ikvvip8KPfAKvMNdFpQ3wnvpct
RelGZ4S3sGCpjG3srSFdGMcOMtDFH0w6MKT2kkZWXVRXGNSyyicYAgHFZCQ9DTwGsJEX703CqrwR
4aWnUJ4uY3gyE+fhPdNTeY+SH11gwZup1W8jDmLCgm1zgg9T/EiijZar1+LgTtqjbZXlKUkjgOWa
bWB/SClmi5zvFpLcg9ZV4m3wl8nJMpNjVFO0Dw/ccla+t/N/xw0t89QkHnuuP80FlbG6SqmNq750
4VBOeXqnj9Rgz2GcDnl7OnlDDNjEAeRLLfazRCKvnegtp4fgVA6UsdAS00wrTLoroYrsnkakTxuY
hkxE3XhbFqV1qJtKvwcughzlFDOua/yJMHnRik/b7LKjHwcPOXYT1LWd7479UYvDn31QjD+blu3C
1P8aBX0bgRYaV5218+oa3qmjmvBUhaN2JWdVrbxQ0W0au9Y3r+oov5nq3cSUdg/1PvnoNC6bVUCl
Pb+YmCknlhzF27SlelrsilYgMCRNsp5a/DAtwdR7NmRbRgkhq2KOb8SeroNV8Dz5Pfo8Qg0RE5zz
ehLH56lGNe+tcwajdFPWVBZk5XipSSDfBAi2ofEpraIcExxRfJiAw7y01gUJi49vl5QivoSNlZ+a
qP+vE4QelenRC5/mx0QRlg0c74+Lw+otgHm3CcJhO1NAzDzxqM5j5BBYznRywP2uTDH2f/aLIFf5
YPOQ4A00F4xUml2obUUz1GoZLzXC6c4UcqE66jSZ6XrOmm6PRwCC7TqptGRn1U22o2xBXznkDtnH
mgqWvFuzfFfFkRltf8zyTsKxLXK+Hwhy3jzXb7unG72Xg+6ehKP+0pdD/MiDbd8k3YtBn3cHhs1Y
My4zpje2dk7MYLg4WXezB7yDOsmjlV+M3dldSAuD51hbMGfgWJhS3QaIaLfarJ4F77Zf17CD2P84
UVNB7YMh+bEEO4FpHEs1aPjrx0flM6fMe0Cr8XzoY3EBfqzA9CZMiG5jStXl4hDrn2qovZNpKxpr
nEJfia5EX9K51EedokDcRW6yZgxh6vGAaDqcNpyY9c5FeNrViiROV6f2bRnpUGug7VTEELeV7Snz
52odZEfcC5O5iQz3b+jgZ2m4bGdOxsZKKez+SwvHsPffMIu90/yCkTE5xH1xXR6u6cu5NMxDDcO8
VBS3rXXqNAiKsQtXRTTvWBphuikyj7aRFTez7z6GwdN2UGjsU4OOmK9oUVwPZnvtooKLBYNzsoB1
a5BnZva4pKcCmkNvnkKhcGgNXkGtcE+uU450JdJPuviLHQk2tphDfk4DBZcKwbqac5O4V+Ac83ks
fKIwICZLBq9995Y0DWYYTilziJY0J/Ks4VBFOE94rJz/qzazA8Xf9WaRP7Q+pm4hLoHvGql1Gz0s
bnQxouiwQ95SQAFji+OwYqR4iUqJ8KRpYusXtH5rXGQbDdJdYigaMlIiy9xCjoD5xBnP9W8zBfkw
pNwU/SI/ZmGDy6NvyJEqefK0JN6F/gQ+xXMvZNPAixHHOMo8oohowqM4CFJbVR7an7UTvE2WynYC
SQWssuCsOjqEl6yPPqeoLAQNsPNa42+AsEG6KFf0AzD8rE1AKpykxa53HRp1TAEhszfHW2Z3sFgj
IqFxXD3cZpBHhIzm0LKYgoSmTqfJmosr4+laWcV7iZBCkEKeEWTmcXrGzQaSk5b4z3LSuwuC+Dll
MTn3nZecXVHB4c+t6dqMSbpSGT3KpnvO8Uruslhhozef+kCVAs6Nz5D28JONfYNxP1mzyg0pyY2N
eidJ56GHkd4ZHSyXWZu/jFzka94ajZOFSh+MLlogKYPcS57+M1YFvgslj3TbcW6h1XQPEbCAY+qJ
tYRXzO8q+K5sLkpOC9d4yOBq2+CgpHXKUTOv1oC5hGF/cdSdkdSjjY2l/KRIEzzSGFLpW1EiQ1ql
dwbgbPaww5gmyZrDQDdYjvY6A3XehbP0e+/Qjs508MDIbazWIEUyP4ueSsKVZxGcV/MB2/b7kjBz
ZJxakEu9podfkjkTsrk0lt8zzEfwaAOGs1yrq71hM38HnEWE+aEKO7n4E6dv6pwTPElQiyU/STiw
J1T21Zn3jADS0YZU5MTjkJ7l7KozjE7ttbwydmPIe6hJ07vZSf0tDSmvXa6fpiI6JCQfoBrnx9e3
5CHyHyqDcDi2ALcILwVkjjhw8Fh3bGEXArbb/IBIE60Rh6MNpNviLGIcDssR0LLQjTJFP48HObDQ
9duiwZo6hbKMdWzsK5NNcJinLU4xQsTls60nqPvflytgI/lZ7S6hOc4nhOTVjBKdoPwcfMAmZhg+
4F1gAGdgyQnOemtzzh4BQ04jTvHkwf49kIp8LalE0n5LOF3GjGeJI6zsyNa5KVEeZ2pKfyqukDET
vm3sAmTNZQF6vM4rooR8BGqOCXszYvsZW3TdpG03paj+q3mcYK0rRudlYOxSMOA82uNFgl0813Hy
KJGy710IIa3gLAgg6S9niuC2vDDXcLeWxi+IRIvv7MechB52KerBwL0S4cZ9YL1x8CJeOXqPnlik
odPASBeAQ/4em4Rt+YSF80Cj/1eMpMAB2woNfGs2j1RhvBfnQASwAUs8UON8HLAdfBlx2vHZoLlt
jWzW2kn4HLyJmBvsPmLbGNjYZ38iK2Pjo8bDKf1HVRh/rYazOu0L2hriRr5yG7+6ZTEhU1d2v6y0
I54LSvu0kOo8AIGgRHyet+iypKdyy/8Eh2pcOfk6q8Gt/gCLCnfQNcLNKBS6CMv/2hIlfqWq6hCl
deYZJMFovZm1Y64NkOvLU5o5+t4EtUqjWQ1bwcj3jZP/mQRzt2F+qYyUo1yh8Fkm+7SGBTP1wqMP
J6N9RpQhsNrYPwAwgrVT4G12kzlC9Fyi8AhNwzrXgG0mmiMPTAXFTUV8GhfNifpJddT03NvFlfnf
oJV/A5TGrYvlYhsq3b6kQyxXULbL2fHanqyoeGsMeBQ0Fwx/Va6He3w7aGdjy9whozAPKIvsN9w/
gvM0v0Sz10urypfOFRMDPoluTD7BZ4ZO4HaU6/haT3E7+YHJVeOuRXY9umk/PR1qNzzaSQMp3U9S
QHQkhkWz+542DvwD/6+eB/ZV1iwONMLZV2VK2EeuR94+6NxDG/gCIEESr8wZArG8aImDEVuI+0KC
CAuaj7UAOPxiXIyQRldSghnHOVLvTBJVPCesowANEJXAnyEJuVq+sihN4IDCbxC619qIagzY+Yg/
UFIa66KQleEbgLlPG+oTNlvAgLYKD63Ku02E2KBrwUBZPc5ZrzXDs6wVBAHdJJw7ghYj6F/vi7LH
OjHIk5qcjOYdhu0Q5NB23OKD6dmwH3XrYI5ESMq0Mn6mbbKKapdwt11mB0djjwk6EoNq/MRo91ur
IvoGpSGfHvyIDYFdZyvCboSjj3N5HECxRDGXZLb5j8bEoZEzktkygbah+QBsxdiFpc+SzwxUNpLx
sLcyLSNVCOcoG/KRSCvat15mBEe8itF81aOrsTo+EovDZ5LjGh36PNkP6OeHCbWBhcjLLyQCkEu8
iWpsy+6vnW49VZC+peS8j5R1G2uW4mIfY5jD2AJxCnKHfhc9hUZkNz8mx7rbVmYyo2qHo1Y09CTW
NYawzgV2LM3gFP20pVkcY3S8VVq9c8rU93h5kr2KMhO/Fl4GNdXOkdTWxGcWBCr5Tv+mqh6bTh1G
Z2uUPySP5weSbrgbKapa2D4h0MbLZCUpOWEv3Koh7v+UlutcOlb39TyX2ZJi/NdH6idtOt6GMdfA
3S8ZwL9WmzhuETmUtV3u3ZWn+ddqHIdT2li/ygQkdehL+wfg5RDtssJlZfkPw8v3tZX+cnKOlLpd
aEeY6nemneMrnci5Ugd8aBT7sC+j/q0NrP8mzTHfJEYknATyvyz58L2pvRRJ728Lw35rmRLF3awu
xa5x965pCqg64Aq3W2LyaWj7ZHr+ucBEIiG2PEDe3Y+55E4uJ5siIYjtTHawF7UwjyM695a1ctVG
mv3uTgBeLB4OvOQt2WtXQcqOQrpEtdrCij7+ZngwYajQWFYGHBsQjN0DdLT3ZSAsq/TQcXIwZiiK
Frr7xqbEG15PfoxdV18nkG72yp/rkQbmGezhYIUzk6L6yh+PTTA9BkMOdxv70hpLsLPn7jNsyzmd
q2Fkg4LUhVw3DMy7P1Q1uzc9R96hVWvPqFDvZmYZ5HwdbR8GubMv0n3BRXsdWPn4EVpVzaM6Tacp
LBFYXf9JrusjmRJ9Q6lMBqA2tV99hsLCnel94DRBEQClQg2YYC/0BQgwKsMWC06Kj+oWhrn8YFJo
nfOIk+hM3eR/3Hnc/sPvh9lUp3XHxbg+tvXZmjh5Z2MbbT1u7O3XZbSzm/5iv9MQmF1CLu2XrmV4
GAz0KxIb0C/m0FV04nRAvueFX3dYmhllX4CuBbfBLW4UXkx7WFcgGLsRy4Gb2huP3+EqWR7UZiI7
wnT2FNgS2mCA5C564YP2JutQMO8+f929XJaMJJoAIpjK38SJxns66PJOgyuUL9eLuexKeB55d/fr
3r1ketLstZEuSjdJ+62EwE9oNxkfy004ghmPpvLBO1Scs9Y41LK3OADEYjcqduFuIiExJbM4myjv
DuH+QMkenoiclEQaI7inIXxxoMhrx3P16/KCZc/Z2aWNTuxT+7YyIXCdMZ1hsxn6EyWYN2B9h74L
qzv+gpCyRu9nJSPtBXjsPR+n/qRRMXLQXNaCvsWLNofH8ZG3a8Oufgl0EvjSrvbOOF4cvUzxI7Qd
tTbSpe+wHcilW8UxN5vf1jAmL9koc+2pXEBJpFCk5Jk71fML9QQU0YRTeczAzHIID96+tt/svhiQ
U5dn4Usk1RlcaYHq3gxSkluH7hvEfQ7WgTYB5WowBPcWhJJlYkP95Q2gkn/K3Uo/4yY/Ri1YFaEF
9Rb3k3VqYSGdRpWogxFswwCe2+xJa3GILdfKvkj2UYQlPTDd7LB8lcNQOeS9cLeqNDDKDBV6ykze
9TnN75KEshJzPtdO3dGrvRrSYfRtFDBMtQH1EdcXVY0WWkpdqfbazi8mD9l5lt3KoP1Hm9+4M6kH
P///l8A2xTkJzIjq+hITz6wz1MlUVl9fLn/GKkE5mBk9Rw3qi8S08Ij0oL4nhFmAuY03uwW5miVA
+/rmpy1+d4ke/ertWp6NEm6KU6FrmHbFzd/vP8ugwiakSibpzJOLKTl/3diSjvaFrOTHKgdWU1Yf
bDU1rmijc+yTPVOou9ZkNkt2ftPVSqeG0qKscSwwadAkDTzUFM7G6cvh4KYAWQNv8ld9BZSMvYKB
n4mzJVLpBz33+SON51oORhL/y7xwTACj4r3jR7GpWThY3bgPjc48x/MLSRxKBt3e2uZZHR/yWZ/1
OJ4cx9mMGkmw5Jjx/uoa4oQHEhnwIZfgsPlRxsjmIaNNWj7J6eUlmCfOM4urYpbHhK3Mc0eO3BtD
9cHhYpNxHPlO+mkVZ/W7M6JH0W+eP8aIfi9TYmYDg0cICaabLx59U+qPLp65VxiYgaOAp4BKfjMD
N74tX2lJhfrem+4RgqAD8ewZ+sl4lba/T8aAjy5KjcN7jU9Ws07KdBhFuAU7ruYxnyFjeWk0TSfr
yYsV9DP7w8DZwDJTSjCdg6NbRz6kbLJ6tdK4MNHjxOHfsC3Ep9TbM4MO1nDy62veNx8BF76RqjA+
+MjgGoYQLWiT3/Bcr0z3dl1QNA9lU80dmeqP8vhcRUbJcN7X793kYFnudG/H8xfeVFqFN2NwLmkZ
vDqlRccUzeKtT4Po3Gt9sRpiG8Sugee9mTOxTYqxrxSUx5jzKmoCFQ1q8OvKxREYzhwzOdnZCSDw
baEJJhn67pd3TeQkqWzPoT+598rfDsMLNwNGVpKYW0ezjmd64e/aHMH1Zrj1ky5/ZbFQ2OYbAExd
eNSjsFoVlomXYNhT3GLBXmac6saMAUpgnAd8t8OBELH3AFPZrkcMNxBlimOl+7x7sZVfsHnvRW4Y
b5EbPzXHdZ96YsvNorG2Pu1MQ5qNqzRPuD5otb+lBqGD3IUICtWlf+Au5iOxolO5ZsYJT5SW8ezU
Z6Jc5ZWaa+2o91muJxCfOCxI/AaIjNaVeuDgEs4Ibk4bVycI2F8GjgicumjOsY0PC8FkZVcAFwbs
ZJ/Md6drnwX/RuIxXLkhiTF/1rZfm5rlMeBpUp9AH9rqW1DeJT6glUf7qLkSgFs8LGaRDoaMYPB2
mBNfaaXMt6ZeKTWSnaBTyby0Jj7ejrxta35A4I32epK5F+l2LvFQSJG1dmYGol9ExQpP5uvgONzK
u/iijzM7KtTkTmO8S95kvFpQS+4J09ADF6bfJRW7N92juN4Z5khXpBPClK51xizQvzdxw9T/zIWh
5DqPsrLEu0rXPfiBxjKHYLeJ/b7YD4Qb+ce4/1Z6bTEemj013RuxKpzU0XCdasBAVQLHmansOcaU
cO7ga7H2e946E7XvAcIwIPJw7yNOqZ8CwogM5avmW5DSvNs0OjETnASyaqnzYSUwt31OsSwlpO2V
Dtn26s8vdYm72Up6Zud9TJ9O2NJoBgYm2Y7S30ircE7LizF/legTobeBKdPKKqIPp7NxFisJ/S9M
NyM02kMYjv8KhMwtpgumql7ENwFBZEuGcVwzB/u+UCUcmdq0oODZTPUQCbQI3mVjFCeuvVxRMLyB
6pgf1VlrdrN0l090IoaISps2nA9+AXyR1JVz64IudhihtWsb06xLW+++sqJyO+rOh1X1GaFY8YYo
TVG5g5OHJ8fXKDnTXO3YZBRgSD0LMeNhYKOASH8ODcuNN/YTja+uvpKj3q1FZG6LqmyYhzcaJk5u
fLNvxPPzjzZO1NYKJvFET7wEBgil+aNONnRaJQzZ1xCU8hNPAH+7KrSfqTBI0BkTUQBWtTiFgV84
D6hXU9iVj3YC8kxZNZ2uHEptyn04GK+zQsZHzco/hNW0R6TJ6kBafTwPFEiZ5DdfVN2/tJ4Z3+I1
zevWPmJ+6F+12R80czrrhFTwIWpQvTJj97UWhX8KabUP4gl/aP8Oz4hywVrIztv74dzhFDU//FJ7
GsxHvyXC+cXG49y4cd4bzMVwLCkkjxzxQh/IVtFE4kWR3aNMhbCT1o67lAPcNZrINbN/TMcsiefD
DaIiivqfgV4cSC3HsGo0cFpUMJE8Sg6F9F8O65pO3MoYa5KtA+TGfSeUTxKaPvfFTrbobm1sFnvX
KkC8Ttb3vI0z7AiK9YKQ+xZhhIApHtZD0Bfs6BZxxOX0v7xr9OrVm8Sj7a+Nx/E1DgGPp0eIw9ZS
hIvuPR0KIp4qeWBFJhpXDMGGkjKolyx5az510w/aJS+hrWvf+FUUu+XZmdqzmFwfyTeh1IghwFDn
/+HZLXet6eAvrRDzJpt++0g7uEU3nVH2/kQmVciAIjliJ3RLjd2M7e6xmwiaso8cJvf80oEg+UO7
C5rMfSo83gNnTBqHAi7bNHeDyw3fFJBYcBZMwbwCEk5X16+iL6gpxuPdDlitMmNj63n3bo8JpZqM
AEmd2Qr7BHdGqah7bSkyeIzzCvzlCsJo/ueL5VYYTNGFg8YdOv/pIG+3rTnU644uIArcuJnOrnIG
CzlcoKzYQnyiFWUI8/1I4HdtKjmeRJ/81uA5E64LW0xsXv8AFnN2JdcgGfQUeFMbdoGgNKP8FKsu
RU7ryYeF0agC21id6fDK8EbZCfpXlhJCrVw296rzVwq2fuXwwa7tZmXIvF1R395enJFPtjYQOEoY
ZO0DSImHZu4TqUuKWOwuD0+iZChF7tFFwnlPLNDlTEW+J/hwUxxve865mAdn3MJCX5gCNgg8iLdg
0tWDu/Nq2cDrgj5YoWWCIHVJ/tMmFUtM4mrqCY1nmEw2A+iMjRUc6vSU90b+IvhsbSOnCU/VvOIq
l47YzB2IjDBW8oYovo4P168ZQWhRTFVlHMGA7c9u2RGeTap6G0F3oHWI22OKlQJ+jsdK4WBX8MOk
nmUxTqVtprYiBpS/zOCWF0PAkTAd6sPt4F/Vl/LljZ75ypvkQ9LPV442o/y2exlhfxc6GwLc5+Tw
FWqyYCQdAk2+W5ZwPcwpQCwhpg0bC6lc1ob2nvlR8z4yl55o7u4pxGZ07sQ7k2PbJdGxfJdipOJ6
hEfSpOKbcBvqYZyO6Bmq+E2j+nA/FtqbW0bNaVFPhaFB3wb+u470f4rGBYZi/XcNsy99fbCk63lk
wiKxDcg3Is60wtgnuriJeV5FL9oVi/l09bDFYjvqnl2qERzC8SFAf4pfeffsCRzdc9vO7n1m2XLV
Mdhku9jGCuetynp5onAuzvk5mRWXiaSbBMnsurwUtve/r3SLDyuR/kvatoJ8Pe9hk+q4SviTbrXd
bsgw38RStWc0KbThWHRvWpNEN1UXP4iIsK39NdocU6jkn4g5MpkhZHLNHo0LRuCdVpA7cF2O7Sql
k1g0DuHJ3m1epQYajC7ysWoATbI7XeMSezoXlJXR+O3LYtxF7SAUEo2rAl3pLDDA99ZjwIFlDiyK
SRh3hxHfWKMStBR9b4rOLj4z9tSpIB1EEJHjvm3jxM2w81+WF0Tg/32FSkaQiA+SnHXe5WwcMUNf
G4mDZ5oL+RF/yIdVUnHuj+nfZVJjGe3fzMzkbpnPdvOQNjJsbEMx8zOEwWcIjOdo9lTIV/NVYkob
e137dBiqyq/pmeCK6jrp79Kuviea0Z7kzO6IRqoNaavLDnN8/25oLAoyxIzTe9fl516cYMuLWzs6
uxTfGz0oNw/zX5AZgHBnscpqCeRac5m48MOdGHrn0wNx5UvUYhOs47m3CEC0dPZwBgK96HS3YqQ0
qABcMjcpMLNw+HZAhgTNvekZMQbAatqR37kHQQv005+QAc021cEtE5riHFACDUEIvsFrh4JMTpZz
3zx5zeRr8WTiR/y/K3LnTUQvsYZbhkGNXFsyiMpsAOmOcyhF+Qtu26apBv8pDJf6Bjffxa2Ij5kD
/MhrxN5KsISRI2PDRF7wJOkohreMbFT0ctz3adD1H0TcGWHDJ0hUpfa1DP74TRxubfw/m6Axqrea
c902YLAL4IHaU6EBPDY7ZlFfP34j1R7TEY6Ktv2TMRooOcmaPm3dUJUwIeie8yTNn5wCt6QpfMlp
L8N80R0JXn0s0UVXclAJ3FHt7BbQuRCcLUfbq+jqKzj6Aqhf8rbAKA5j7/mESFl8mzE825T2LY0c
WlQqXI64d6G9oVoGYbcD7QFSPszr7WyBYgHxC+5aICw5wnfcGHMMOIY4L+PuZUo7T9ethMuZw5R6
fukAZXMzP0WkArC4+E/Clt3F9P6H7qVtmodWUn05lcRVzT5z2P2inaun9vtUpFQEJjq5lTkMTXBJ
P2R4xOYr88ABq45nB3UfXsvq9/J3uDNUBl/pSggkxLoe1ungspzzLR1NBksn4M84g5oOLVw69/9X
2ASklOBdYpmHmFqbwzSk0z5vf1oa/MkE5vu+6gYJSKXTQES4/d03h/+98LBQxtyOWAWBPziCJpAh
9caV5HiyhdPiXZY0eZJA7cNExJ/ZANdFJLkzlqX/SbDvR5dV1TdhYC5DkdhbOCtJQkn7pmagTD+/
KPfNN2oYX/MK1GJRmO+aId5/ZwtLtzkvrhBTfOtLWv4KbJyIEh9aaX3jG3IPrD3IsfwLzstXjoPv
xSgSb+XNY9XlxVnS5SludeHmJ7dNZ+/WHL/tWbeqOAJTnyr7tLyI0MRgYo4v4GUI3vMQFFbZr141
qB4aB+eVrst+l8cE6ObIpE6vdDaKdlNjqsO6wAS8G/33Fl/jZfSq+OQQSv/6E6rmLi4lMgZIjw+r
U4T+C9ytTkMbSU7gbe3PIU3RW85R2vrJ0JALetv7a3sTyYZE5YdYmj8ZKJufvmZU66QBiIW58d8y
Eq3y9la59LC2ehZsnTzNMWhT6pXYT0JsFgYlebUVU4FUA5lEH+/d8lpva1NMu6t7OXdNINGBUAu2
dh7/CMvSfZJIY/zsB95Ol+lt4N27KP8oa+JpkQckUquYVVisGfsIz/0aPZyYeuzrDBhSRKXIpiUi
y99ihb3UCNPfzuy69kXBvJUVrpFQ5HlWV8xi3iPBwGZZDYqq5fEWraIjTps5ZxIQJM7q1/JX+ffp
t2VcqkYXAposGuAS3URUDvMuS8rGYZ637UrKikeGv9c+1LOdRUXXHoh//+zM4t3C8FPGcq4chprv
NhGmhMYx7kVy6d3fZLuJeDrWd3JodzHgkEw6b/ypDnwiiXuYOBsMczh2CR8YNzSrjRjuCzrSTgCH
lUKkUHdq+7Q4qDB+cN6epXogEg4KDscHOw1JaFn23HrIVuWKvbSInAyO4q+XxyDyRiJysDRre0If
kAPzNtEJOCmpuLo6k03q1yhIGBHgnWAb+Pb3FGFm1bikqokvzhZ3O4bhoKd3C3fIKaAtrLWRNHxv
qZah6GKxqDbD+NNRjXdy+6H5P+Sd2XbjyBVlvwhuTBFAvHKmOEiixtQLVmYqC/M84+t7AyrbVem1
7NXP/QKTVJZMkUAg7r3n7LNrYss8aLWxt+t0PMZ9auDvqsQuEjSHW+F+AMA99o2oX8eU4sFjBn0o
vAIF+BSsaZP6R8csEPjP1iUkaOGuIK6WqGsPk6qTprPVsz1PM3Wrcefs8SHu4I4wtk06NAPKz3uu
H+RTzNzgr1nGT13Y1YmmUrsjW0wSoVr8oierNo7ORReRP70H+vRB/8haOTV3TQQnRGSgqwQOsSaw
ivI6xxBVT2zuPZBA5TBtBsd+rdUbHbsGMXN9qPrcQRI5OIRuc1ieWjH7vsGmS+zi4wK3y9Y2iyLj
EUyC8VhVdrt1kNNFmtDpNPjqSdFiYRcnzm0v7p0gVI+x2ajHnEpPeZRJSiUkMkya9UhOJ3pkC8kF
LHa49DkFdk2Vj97KrODmAAgXPh6ZcYydfYL0HyNQmhz0keblOMFr2juZlezbjk0/STvwIGbT25jx
DWXkgR8Gwxu5pjLibGfXN8q8t2FkoFWiOVjp43AiAZkwy6rdjfPaUKWwfiuIbCuT6hdKrIc1p9CS
s3eOsnFAUuiU/s6atdWLXA6c+yqd4vRu0csXjo2AEeFPOKciQvrgQ2v18yIfH3w2mYFUSP2DZLeU
koiKozU9JHpejX3DsUtKdQhwi6lWdNaH6owRZiOLYnzX8+hZ14V1wl2z1gsEyEgckVZA1PMUcw1j
iEjZxGyo1WO6UwVj79Yq9mNEUOiSTwfKlmUJU13Y3Ji+rnGZqhukoG1YYl4KyIye8MHMIQvoH7/5
aPCxCHCgazsvyvO2kXhlsa5IC2xt/aaZ+AxIhIC3peuYsBHw7F2PsaFBp7VA6cU9vDfJZvOt9aLc
9iUmYWc0zOvXjoZe2XvQkvbC1gXnAzmPvuO+m1q8HWLWbfA7l8T7xYiBKZAHqhb00nOm2yvyUPqT
iZyDNowLl2mAtuWUuIdYAU5tbPX36FhiGqu5x0TISc6dCoZ7QmSPlWDkuUhF+Xxv/hT4+yLur43h
mqsyxXm9bL6VgI/iZEUGkB4HeaCNAMcr487ufIfSMDMfiSe6K3qrhHHSm4zrNRxBjFB2wrHsgxey
IrLOadv20iUiOhaE9GGXDOTzEN/LKcfXZ6b1i67pzXFgEIoGdapfXFTCdwK14ooIr+rFKLIPR+eu
ZxVkV8/y9zXJ9WDFRm7Z5CicY4CyFkJ9ZOA1pHCF2MHGaL4ZFI1LIfqSUKjKWLddnR3AreUrYoIZ
j3uMCxVkPF/Xz42braFuu8d09nnZhY4kM04cbuDhg6r8YE/kOeOuoREoTqMb0mqIV7DDmb/KdkeZ
xoyxTg+dKsQJRC+KuMGUaD+C4mqWJS7aJI4eYOkfK5+cCzTI2p49Al1W7J+gj9YR2bLQJm2w2g2X
o95ocATMHJdPUq9aToSHJVJ5kGBI4Ue226XDgIERLaFZYgcgmzeqmbfUzrwegjpfO7RbRyYRSIzl
d6ZMmE1S9M3lIXeME5aN7KiMmL6EG9priUIbQDtrxXLg/flnNqw0wotAY781nUfmo9ZsE8gYxVDo
bet5VU7diBzNiGhD7Ec9p3ljE7PbzhmLDGv9FBtCU8iVxAh8CkSo7nr1ljMovi6HoNa/QVDAJDpf
b1YfavsKRGg8CnnpZtqCGVH/liFVqwndjCYC3Ucd5j7eyXyWFQDdf6Aff83TqrzWc+8X2L5xdZWY
Fzimq1OP4I+mf3f1Pibh5o+2LlqyYIoVgJgP0yOMwjVRN1gyHs4R9dvZUBH4uyAH6GRFxr1VPA6p
zVZak9UrDaJNntTvkMFoq+MB9ldmm6FFKWf+kRe+IA5pGY20pOX41i9/LFq2QGk+p8jkZ0CIccRG
a9ntLQdL04dDNXQUzEiV5jCKchmKy4grtqxJGSwygj/75H4SVX42ePS4vBQ63k/TnOUHpv9aZHGz
X7TdJfCyE5HHZJelBE38a3TBKXFXKBRYyRi9gYoAPkfr/hrW0X7ZPOszSGNQCDgtcD2uiSoQSdEG
1aPDd28MN0UGPHXRj85JSBkpjG+xZX16TfFHRmJlWxj+pR4Q4iFiHd8TcCA4C9mzaP0FyV+ySVqH
XeCISkYDqI8wgQBLAafqPSVMKy0afR+w+d+wa4jujUEnQqayboluWTdMUGqjsSGllTMosHz0Amv6
XHomZwwRM5xs7pSKcqqOZqnH+2ZKh40O2v7QQ66n4hzVExbu/tES47r4epaqp9jGQ20Biz/p1fyU
PFWkwVy1y38wZcq99mNxWX4YGEx+Ur38HiWlBxIQ9axKA1TjTU50XV4OM9loIjw0T8z7KW6+D4XR
dYgdGBz9+dBzoZwR3EyMIS9G3pgSrV1882LPvYtyLAROkKk7mBAEXivQ6AYOon2ZshUcUQv1DmWz
q2NH65mqEfwxhQAMSHan12/3BK1qaFSvTe2Q5RLo7CY0p4I2RBIjDd5//tjTjXcytIkXAhzPOCFI
kmsWUkvlOgK65Tcsr/mhHKGpz/g8Em3aDTe1cq0ZQDNwbg0oYcscpBS6zPPyfDlESXFvBXZ7iPXi
x7gA6UKzos1bHVCn2beW7RytKNh+y1nfz5VxOx8q132HWOEjm2sIKQc4v1QkolCUJd705+GrSklI
u/vvFGUTkPXfGcq6o0vdUFzzAkKZ9TtDGXKyCrFiMXSilgls96Iw751nQtoyfFKivRVF/En3wTlh
1MsIqjT1XePaK4yh07nPenfVYPY6Cz3FCxmXT6WLOZoosmozkTP+P96wYf/+hg1DSfDXQhmCgbs5
//wv0GclYynDwY63cQNAQcBCxjceMkHUX42ygs1ChgxxQhtHee2mJ2J4hzb7Gvsjd7xI2AeHztD/
+Az/g0NtmLbO2NxUcLQVGqK/v6VhAqDYd3Ww1Tr2w0R12yvDPZaucS+m7H6UUUcWEnfuQMBT8LsX
llEW5NF9bWsXcJT7MI172zLbbyRFnQrS2rcddfwOSfipTplCm6MG3amyvi/v+09e+p8I7d/w7b89
/f+S5m6aoNT/zz+J6f9Bc3/qf33++hv+ffkPvmDuANsNqStdNzgBpYQ8/k+Wu2H8Q3cdw9Yx81qc
Cq77b5S7+ocuTa6sOl/47UL8AyicbbgOv8bhf8T/C79dgo//yyXssMl3XDFfxC4nHyay3y5hmZlq
GJpy2NQZSohVjsv7UGJ9oF/bjld7xpoBNF2l0B6xKKHVXhQKhVOXO21kf1LRYYhq+cjksFojvwPC
QfT0Ls+JuPWLafhAHceVXesmDnwuL7dMg4vXS5rFDncaA6sCKc9esxceS3MzZkjvnYZ4A7LFz5ZA
RTAF5GkvTyMBON5z3vRWnuixs7uZDwwgStTbccG2WCNyIo7yW67K8lnowjwNuTMnX5jTc0Uz+xFY
EHxUnnldpz9rKXlhcVI+AlbXn7sa2wS+fePkzE+D0bM2AUmUa0UYDa58AnB6kyZ5ANDqsjyt3xKm
/Ie/nDB/Xlh/ZdOb//GVSMcklYadOauqLuW86v5lkYoK3SFomjR7MfQEpoO+OTtWQkHpRulKRF55
7P3iJQygj9XOcIw7so1LA7C4isMbcRo4t7CDnrOgac7sMZtzFVYmBfb8fDnQCQoPfSbhoCvjVxaM
xi1E4X2n2SUJYgUMh//+Fy3v+N+sfU4y6dic84QEWA5ZBNa8Bv7lL8oqdxhseg0o35OD5TTqSiPL
PEZ5gWfCgurjtUG0TjO8qbadjge+tHuGvJslHfDfB9TOH1GhaafSze19YZdgxGkRzu2lltAovA/R
GFwCxAQ3kjkxj/g++3pcCIaCkBTU9njJm3ACtRVeK4ebK33Kmw3qfJ/M90oi78kk6Ip3FHLBZXEV
AaShnpsQfza9daVyxlgUuR/K0byNGwLXJ13nDgu+dyEXuSPTzMiOuH3yV+SUZMMhgm/z0riMoQjP
Li3Obcye660IzQu9ivqTbJI35sz/8wRSv1/UEuuBblqWYyDKMebV5K+ft1YMiZPRlduUGlFK0MXS
LTvzBg5gB2WyDt3+iHBquIWDe1q6nQnX/bFMQUu3OEqfW9Jtt+C78j1tFjhlcOfb9TDow9FP27dx
6hiHzSGQ5MHax2YCjxbaWL1dzXxGi/NCZ9A5yRANTIWS/6n3xdau/G3UKesBHEa/6ivZH0BP+FRG
QYi6BQ2ijRf2YFaZ9aJikwAlKBcURy4AbGMQT0YQ9ccaIO8M85y1VpKEdOKmhjhAIRw61SMJZ1u2
/WAZReIc6TyFqGTdEtF3u5Zg6k+LFweh27CtmdJPdXykzjXvXC0CHSiSnzT/puPSIDIESHDX6g6m
RYUmjVzdL4dumtQ9J3FVAN7O2o/c8JJNjlCRwbz/gymTeip7Vc5xLv4G0zznDZNRpMuai5Y5sd8t
wqfKMLJewI0gDogKRZJ82W7p4067ZiIisUHKsNXnTyG1TEboFJhbgjG9daHsEkz0UP2h1fVTQPOE
gYCHUSUUXrCPKvHSQo069mqwrxibP+sm0I62VuHPLLtdKoN3r6g9grl9oGEBPgaYWPyKIku6S5h2
CDu9Gm35Uz1jf0xb5VfTJ+e1bbvxXh9Tv1zhW/jGfhti/QC6KsoFOAAMkXvLJuPIp0h9YG2VQD03
ZjsHpLZK1XdJPD0mKNjhybgQ5kOFSEIW7/ngph/RRFCWX3Q1bDhpP1fQdMv59UyCSO9IItoR3Y0B
KajimLw2Axy3HNs71+qLV9v2Wdd1gYILmx7TRWY375JenCwgJdWyRYJT1rc4MBkKwQueLYBpSeTl
n5ez0ZIJWNQnr/TAEoUOE29iaW8VxrdmIqagK6c3EQSPRsL/NzJq2osDRPgoK+iFRr0FUifK8fT2
cfdglp39MiFiBs+YRs9hUNM9UdNOxFZxDNmdX6H4JiDPvP675aBzIsCO+D1weYmbdDNUE1HqLNdb
nprTA+Ak7ozzSZD96x+0mdXeC318RpCmbf06afZLelSbmYSUTFt3HLMPW0hybSdIorKzuWQTIp1P
cRZAc4LxFFUxTB/T6riH6/fuXMD23IS9leOHyXtiJ/mGXMTovrGhlS7midBj2dLrZleneLxsB/oy
jNxVnwPfA4ps75dq27DGp6rFS7qxsgy65mimD6Fm6puvcKlBj35CzPAvGvyCi2QCeWyYPx6WS21Q
jF+ZTiCQmleQAfvBkhI2A7oxqbn3BGSr+8kAvFqxYu7oU7jQ3EfCrdADDqAp2uqXNraz9qimUJ6F
a8jPPbqCPGpDN9+Q02VuzMo4/vebGnExv62yBg04onksG80M5Pff72pqwl4zmlhzhaeKO6iJeyL8
PFCBZGLoQVCfqsz/lIbKCToetZ2rldPFiYxp1yE2WNUoSg4Kz/8qVdzu6EQbZBSG6UsyQpcBSFR9
h6+xB4DXwkx9Wg4WoqpVhWbqGFVR+DRqcQ2NacTb8c9/oecwnTuj8u96Fhd2d92Z2Yo515rjGrZA
8TF4aFKkWaDBihjG022a0li/ahmrFYM7cSrErziJS4pr04bwU0zbLhrLb5SbrxT33mNrWdm9WauS
jjyvux6Sh2mSxGZr9R0dH+CwtzRcqmO9vFoFyW2dQYdGH+jVgtbFkAArqYCtksyH2B409gTtjGru
TrSRcEaEUL677NnGhwaewyzu+jiENCFR9tHU8b8rrdvmaal9usP0ScAWqCWm+juT+vwkIz27Um7P
8JHY/hab/tEypfeZ9u2bGIL+1Q9LC7mA0x+aIdl5iTAfCid7R8NKV1axNcBwuQ3UUDI3De/hBRLo
4Oe/Bsf6aHOolrYEueDgUF2QsAG3mNYHvEprlG7hKNNfQj0L2tEHvdZp/ToABSxEeDvm/re6AUKX
2/SY9eGtk6eGRsB3j+HJ1vV9cgcl13wXFPwRXvqdBLoQodhTFqYggAMc2naAQ3s5LK/JuZvjyCmE
C2Ddotrvnjurip4beF4Tm5utSTLRa9qHrM/LAEF56cnRNLINQ65ZvEHjCv1e8zlYz41gk62N/mc/
DN8dJagvCaTZFLWZXD2FcEqEkUFQY9k+Trgu15OiYDezwNyScLvpcNME6252lmBpeRscyGKWN/6I
1QxNT9r0UbP9+uBOrjwoQFynMB9OcatpkFwScRhsvXueTOc1iiURA05XME9JKSrCEvF0qw1b+J7u
ri5UhSom5HSOhXEOPYsE7aAhJKbJiAOxCB8agGGPjmds81qKm5VbzZomub1VkmyTKPGFvaOXpu3r
pH2yTdiXqVVh8h66e1MURFLWv/rZXYxxJTgV80GTScInMz/UbZSDq+XnsWkgT1H9H/99TbH+nqY1
b5QlqVTg6oWhK0fqv1VjQHiGzjaI09O51e17VGdUTVl1nuraujSVKjeVIhPdCrR800SBcxS953yB
THynKHchZpNdKBF205z3jjSkODOLDiGZKMhMjMM7MTXmi1lVyaMfk1c9Ao7sMERfhQl5bJBZ/dTb
cxhrzPWdheZwZ0eZdtdC1sWgNaj/URnYv6+huqD65Kan21JYjrN8IH+pDAIaGE6eCEKBqh3JEp+d
aXhvQ7egWOC7pHmkvYkGQXiqlH0JKhm9tchyzTJ4TYKXJbAB9+M/HTGgQ8w1NWOz8c4DZohr25Ym
cH0edfMBQZEG2SVjGfHxbOVFjT5mZkH4RHqRJdM0bz5ZjZpToL4lmsazrA99NOUr8q0A3dKFieD9
uIg/zeQbhcaPKc3MUyGxPyi/aV5iR/iXttz/99NCGOLvnTZKfelaAl4+6FuTbrv9W03Yeg1GocBk
5LXc2INYWmezr9Reh06zWfj5ySTLC57VsXuZKqIAXPIlPCxK4cobYPGwjXzXcQRS18d/KFT6CG23
5tR1l8XdXQBgQv6exzu9J0dlaR4ufcMGgt8pgi8VYu5dot0NQY5k4YlN56nqkQQVcNCFfbcIYBYp
DDAZbiN29kLCUgMq0UzWDaLF+6l/+3orMTPPOm219TS4zlNSFsB4OxBSlYHiaMJievSA0u3g+8r3
qU8IxDW7H0HYPZSq+cwYbp5HERc3s9E+3IJtohPFV2R83DG8CAt13CIh4krXCGYmodG3XkxWgk3J
sJBEBBv1Il129Nd4axW2X5XyOXlNwu2Xfy/nWOg0ms7D4CMnUaqBcZUloA3nLTemPFxEowYKBY89
YejTzOtUaluUeXODjid3rJERtHTUWoSo3WJ3NI+hO0tDk/Zehh0T+jmL1KMTuMom9KpdnXyOlEWX
rx25Q9Z3kYbpOtLj6UN0yJFUVQTbqchJoKlgYuRtFzz6HV7+1CgkcDKkVLkAQ22DSuEOHL2a/pDe
u5r3c3GkEVyoHQY448VYuPbRZYhTIlojRgGdS5Rmb/GInxM9kX2HmtHbdI1pQh/BwJhJLCmwzdaR
0kMQEnb0NLrDz4Br+aGW06dV0qpMW1ByPRvVBpObQrO2nEWGb70vWzrS7iH+1ALwRfA0ekMPfp7T
ZpkiN6bF1HcpRLKYHblu9kzGRj1+C8ymPCyGdL82FISXnPEakctsGuYRPjLBmo2/qxAwgeXDDD1+
JFVkH7MeIV8JDOorbHqBN0SSyC/IRdev4DqZTNAWY9ywiRV8z5mj4AKJKsCKYR8eYn75XHBWWLcP
YdWxXSHT5CrmQ1UaxXZYtsz4PQimNqld/9Vll7Smdl8/zUv0Y1kkweRRBe+isSb8xIwMVlTM8b7e
vWmRizw0JzMUssq40jo4NFFXlQciSJtZMONfFMRn/OjjPc1eBp5mE3yTGNWCaEp/Ml7ezMbSZa/5
dTDHdN2ih2jDdt4CM0+eigEbFt1nJvzAIezc/sMX1rWJqJ+mEmaGU8XYg/I9kq4rwiH3tJzEA92V
c4P1IQeYmbfmLRCm8xIHQPXpXeJTwRqImKd5qBsk6cL+pZO6870sP2tSBi6F4XQ7v/mRCLf+8IMw
2HmgLLbOAAuHjkxVY8UxAY3Irv5hBf1GI+rwEDK5+goeVzn2YdPPOf17nwR6brQ7enArNhP2BS3i
eCUPQW3ypuZEGUJr7cmUPaiqYIN+ffY9+yhTcL1V6Tgc4prUqCw30GyYxOlFfXcQYwHYnsT01JH5
VrPaI/h30uvpISmjcjaZcC1EVWG4GcrGOaDatl7IVXiJxuqzS0MDeQmBRJsiYcZYD219nwZNz7Qs
E1s1WBtHG6wbHQAssJC61pmr8oMoTQ3AJ5vqpHMeJye7tWl3CJx8fO1i4GQiDNHqtz+pnGibtsBK
pdv/0Do8E7lT/6h0VhlG+ENam8eYcJ6Z517dZ0Jox7RpIBdmxpL3VGtoxLK+GB9zOHLbsWjIngO/
93WJiageH8RcUGcJkaRlLFZR/b7cO6baUYjHGdN+3Up6PvYIQ1m04g25615vn5Z1NI1paaWOFQDC
pi6el0qje530ASk9AQOPdUiLMu8D64ozjHFmXMu7nqsc0dD2awFtdccH5UaSmyZ9viTNXi9ZoaMI
Llqh6U+E+jCIL+znqOuMLSua/epj+QH5uE8KVvB+Xj3aDmR9/h3Bi/M54ldBSpTs0lFNp9r34lXL
KXNfW2V/s1zx4Ni5eodsJ3ZwwxkLetJ9H33zgu8KYBvZkEXuhkcCoJydIZzyvsst3gV3Dc8XoN4C
h40H6Jt7cl9TOi12hJBMn7iWE/NcihZ4ha4jkSWkniqo2/gV6XYTiDGlkOXHasQdjOqnsk0cl6iu
aATQ1U5LTD/jxN65qsSNj7U9N+avtqZlOdrWXnrDz7jx+63W2NYb2SHRmol9sw4KzQGPncnb18fZ
O3OIymD2t7Qp7g17eqa+f6qHDPZRDBUgVnS+HJRRl9ZoKeIRCpd7d6LfkafgIopaEMLBAuB6PyFT
4mVJTYsTOpkOmRYSz8ndsrI77UPPz9L1zUfaQ9T5TiRfvQnnqxor6j4/fFbAExjrQRRiZm9BpUXQ
lNv0zkNLI8nGCrOTqmT6aiHImVqhf8NQY4I77aR3Sg3/YemKWT67q7x9h4IDUybEjQ9JgGyDRWRj
Ewp18KPmV1U5HzVBFmuXrJYHf+K6+/ejPhOSzb7ziy7TcDGRcu8qI+lOQRD+0YOSfdYkl6cvDCBJ
kfZsNlZ7IaCHVX4+SUyXPJDY6uSdacwJAC8OMVXQ9uOHqQa2Cu0bR3kSslsemQg6mOdJ5mtos1o+
n60WgQI3NLDYgZXPHZnaXReaiBzaT2m2nfz0J3d+92T4qcRJSCcta1uanHO7Iv9Xz8JIo3JdB5B1
vu6G/mtOztZA2yUHpPO2PJqmdgdmWRzcrmDvEk5jt7Zi/xQP/P983dHmRbMsxjh8xMRqHfsSrIs/
2aBvxghZEFwzuXXjoHpxRfBJ7QR0bF4pCs95bJqoCDaVh8uz6DWJF5FIAiU60v9Itq7J7l7Hbmdf
o4mLN0J9DHgIGJYKXy3q4mc9ny1UjVIHsi/sq+5pv1xbaw6NNvtArfHdRiIpSvmWm76Nf0Ymd3o4
ntpJwDslXCHNXPcUeO2d7jfTtQlE/aRzoRL/tylQACaWYZUrUB7GaTnk4WMlOtS3fmCcBdba7ddq
V2fQlgPUAGfpTPhhxsJcYcW4uXG6kw5/DFGUGcuUjnC0jSXsPe3GfBV+k0XjHB9S+z334Uo3sXdL
R0IbqtINVxg7tVc3yqKNJC3vQUYgiiqYDtSRkXPtcBdtBrKx7+wSO5ghvQfEvvWoJy/Uo8GcCXCw
47RhO+z6GPGs9LnRGtzKXfrD012yuig+7/qpdN5j+K51ZJzHiZebCp2mxL+zToTMXoua0Ey3v8Qa
AXilFLshFym2jShcLZvGzgS1Fur00xu7++aGcXSBmeZt6sShawiTfmPXGgYGAYW+Sm2N2Mf4vmZr
eaF6R3fb43KcjVHLoXCvQKBXRUPckN+lkouHbA+DXlwFAvmw7PEcsjuu0obROBZIU/w25ZuAT6Tl
WXFEqBpvviLTcaoWW1mMoD+E/AHPmHcIROhKQEJ6nfSahjezmUueg2BOvAF8Sdu5O30cf069TRVc
EdibRHRgv3Z9qQPmS/YAtZq+nw9CsUOmhTLHL1VGf2HT+yK9SN3j9xSvZfHScxq/uFmR3MgKOrbB
uKuq2L8uKa1eb6/syT/DtHT2yGzEEz1dNICdBspyNgTZZlBevi71ApDUzUtk9ly16wJFPDZax3iG
YvigN9qdm1faA6yrHFpobZ5sTeqr3Efr5rtVf6AwC8+5oZHKVgnnPtQVzgXLoLpKXMSqZcBww3Wk
XAWqsS9jhVhivue5Urw08dSdlmf2oIZz7Od3YVHAVMpAMe2rCp4AqpXwUkjjfZm9+AVvXMx/VT4E
937oyBXkveRLCMtgI0Texy/5mn2o8tV2kugpnjlhqZL1re4BKZPcKdcyABGxnF1BfWjd4jxieLrC
AZmeCp8ecjZMkFhVMz31cAgJXU1By3g8xVBggR5qgp1B2xmDDIJ8XztL+c0vam3XB1pwgt9ICPPy
EGQADwfZwXpH0H1oJbyjUhEyMVNOZwzbMJRAseevGRd3DkOw2hpgfuZhAd3RAhYKQmU4rHvm78E6
EBFh1SN2uJUqnO+N40CQDdJjn4+QHZyYsF4uBrZNVSuyLeWjf4dXT7DhxOG1DFi62n6VoiEGxGrE
W4++6qT6ZKd6wPZhkztEQVKhxPk0nA2trA8g9btVPPAdBp66ubmbrjwtzq+eEWEHHxh6B1Uy3oIJ
C8XEGXqwOzHcdGfwH2MSPQeqF1LZCuLT7KDZg4gor3kdhdtRZe1LA7F6JXor/GyDap2RZOGvgqw9
l6WdPkBd+3BVnJwaBJGg8gPxxAZpTQgbWszlcygSfjf6yGOWsR2SYWy/ka39otc9WUo9Si/NIowg
bjZIBnHzsXDuB5Sfq3L23jci/mXTC8ZUtTT7S3t4AJd1UbX8Xs+UXjOnPwpikvQe2443VoHxROnF
JZx51o1HLkQbm8OBWyRouTS1Lq4PYrKCbHjJ45L6KtB++Cq4r32teGaUmp48f0ACw/xxS5ycswLR
xpepQso7Jp9PbDSJ5cWR9Sy7OToE5iezGXjqrku2KEOX6GbnAPIqtyz5KU9LjOhQGKt1o+nsAUTo
EuzoZcG6n4V3DoigTTVZ+d0Ultm6Nj2CGfwOfxod5F3DlsaxevuPEUQDv1EnucVyCLFJ2Vt5tGNI
H9wWA9YPd/L6q0V7BVljG6w97jabdgS/ivgdJGPH37D8k/lpnCD4MbPQ2y4OTLIJvJPFDvUIkunY
1CCRkCr6u77S8u8g2yCzT9+1MX2mnfXdZ5jkFgkYivkRm/TslfSJ+JiO/PmgcIlva4V1MYfIvrRV
Z13CDPSekRXfyxlBLGZc4PKoHVWyxU5frheX1/IBN4gGd0RVIWXsjRokKGaf5ZA76MvDEtQzWdlG
T3t0LWFUUwnuM0n8yzLDrVwU3qMNbU3AdX+RppH/WVBk9kDvEoBgBerEciVYHgODoWVZ4barTXo1
IyfZOkHWujMQq6KEeCCInqhT8LRHO0LhAZVwuKpwym9pXb8MThl9WzYv4+QM72VNpJuwgteYgeI5
rWGE10rX3qnBtlKWcGJRmseZWx2yDJEef1h4nswyvQxa7uzcrAouThP8eUBDf/KS3Mel232QYeD9
4pYLbIioka8htDeQUo0re9t3vv5zSJJs5bhW9YoGAeekmC8yNTarRRNNh4tTaHlo9s1tOEQWcSZW
4EU/HKc54DSpUcpAp4BvHyN/I/hvqEGuknrSHIpJjn8OL33fJylmeMzBUNHtGh4j0nYjtnSPAICx
WAvEpnw3UMkdOngnNR/Gr20gpCnTyUhnJcjpwQSxeapF1W+bqHXvJr442u5xdOfVwvpaPkS1ZwAa
b7HR0kheBh7+a/a2sEvaSdsWLt6PYCZZ6X3w+VWS+Ib1urjCFgeYMFscgT2j4GakBdf1VCgg1O7g
iL46GXzsZeVwzO8q97V3GWOxWF6OvUquRo/kD6hIQp0sxnnQw9pftpGeAshe3/Amp5tK5sPRTgZ0
5iSg69zprpbd2id8Zd3BxZd3TH3DIIciLG9Jxd1P6KX/aWg3Qi12RhuUf2ngDIGrA2Q1yDHvHQeO
AhHpAWO6zfLUGPNz1GJ1/4qo65Jg+oqsYxRAGEtS4VTlxJq7U+S6PX11FfuJQeiKxLxDXoovNNUc
az7gArxkiKc3aecS8EWj9lLBz543qshxok1M0tM6nDevru88k/gxUV2AMVkaNKgLkkvUNk80/1ug
3UQVN/OUdNEopF0Ur78EG8BVCWlNSo1sbwHibO4/1C7toIpit68f/arDm0W869ejhizMtYVK5JyC
TaCMeUmT1LqRUrA3h2x4xTSuXxtP/hw8AkTpARqHRSOzHOSkiG0yiEzTQmXtMwyCq6U9YJUZfk1h
vCuEiDdQZUiCkaZTXI4Mut6KtHxBed3+ivg+wl42h+WeWzQGOq35rjmW56Kp4ifZud/YQbFFHar2
Bvx67Rem8Zzb+d8eDQNJW3oVYxvC6WfoBBiu4tTymZ/lu+U1Td2Fw1xUZm3/YA0RDc6qAh2SJ/dm
d9Uqt2XCqRFOtbQxMXSfmJhAjoNtl48RbIrMy4hYHZ1kM1lecXB8pMtL8QFa0Thnmv6TjHHYffN9
qczaDBUvzpVAj0j2cFpta9t2g4kB+UQ1Z5mluszXX4oJt9d25Czaa4vN2rGEKM3mmdDcHnPo2g/A
HVuzjRgNV3T56s4UZnwO56LPYGu9qcuqvl8OuoO5jUEyO9dq7u2p7MGYFQZ22l9lYHj3aY9LBGPm
Y+x6+v3S25mfQUSbcLjMDXHXfpIoSslXpdcQFIeeV7fLYo5eMN2gNHhcXnIsQhBFHEM0nfvaKrFv
3gh3wWkuUSqwZw9MlVjZox7HgBceU0G+hLD2DQnHD0urNVbehP81VjvfU+JJjQwnKiL1QqIbruUM
3PkSbSx7j7EKKvoJEITMeghXVtsQZWpRUMb1HTte+cuOn/8vXee15KgWbdkvIgJvXiXkbXrzQmRV
ZeE9mw18fQ/Ic7tudES/EAIpsyolBHutNeeYZHNwJeWTuLmZYW36CW7rMrlodTvaJkORrnORfMMm
7cnwkmDth9D1qz7UPsqq/MDGbZzouLy3YRGcC0/Ya6l5zVdnamTbFsNLmBn1IUO5tC2ls45Ask9x
Ux1qklHfWPT5OhTRNepzde/kVQb8gFSbRm/2P8qANCovRMredOpJtLqMLl17sjaYJdqzlZMl+/P+
x20z+pNL73jlYjP/7+75c0UsPGXcjVmQnps57DrE7rem9qS1Mn8ETkQGK9NsgB2T6rorMB8/N6tE
MTlxYSJxSro3mPrtEz6tZsd3HuMNrgskhsRjJKkFIzpWrFXgSOvVAr25t8SMqcyN9EmbXHodsXfN
5g6/GyuwoYfuEf8ky2kGqc3GKK2WtVEJX3wWathD+BV3g7uz5nYhberoRkNnBYdwbYxF5of0XHqL
nGUvYRk+zkDLQMGzuswuWpexfl5OT1NooWLpTfq8P6e+7o7FfjlxWbnj4pPdsTDxvy0hpvmYAT2d
p+7keB2Q2mB5C8EZum4xbiKCOU/M+DCyCogv9N7Qq3recFfMuNsWpcgu1HvqTklsi/AksUqtWluR
7hJdrEDrD+QG45N2MYXZSscSWxmHnV4lrGPG7htikP1HGTxiq4fnFioKBD3vJpEiIL0BtJ+bEZfi
lChCMXv2a5l8qyF8wkbAnZiayDtItKHrnt4wovih8ivycLdccj4Q7Digpzri5mZF2iJGy4dmW1Su
d0ZP8RVInWtYwSnZaLU8QaUkZXeGsU/5WSnM8Ht+QECQ9haG5RN2oJLQWjbOTDlZHg0fWn2MkyQ+
NmXbPoxu+hjZbZFuEQFxXpSBfrBFj3XWtg651u+Xsy+vk2/pNNN22fMq7792GEqzAZuyobG4Py6n
fhSUklpIage6aRZMbAzajmyCU9BXv5k6v1voDwyvk08BmkF0UiVTv0LZoD47/3zoYxTpPxq9wMDO
RAhjhY2d+jdUBmeb1wGx3fPnJPpYbGlGBERKacHFnLHa/x6ZCcyOFG8fCbyvS/W+bOIcfSzarluu
mfYmdaNqE7WJDl3Rzp4MyTezC/oXq5zsTVY35mMydX8LloLPOSnPnK6slDuY1Ms1zet2I6ZU5Bux
cqzndmwm6wvNJO2mKJACu8hem4MGDthU3DeL3FT6q2p4UCSHfkYOqqu/ABaMd6GtAUMiaK+cI5iW
hsuY6clNxibRP1FBHxEP2U/Xa+pzroCwucpaHz+5mDmNHX2EemWuMti40AAFN72cOXLuNk8iCbdl
MIWXntnzWoer4tulcpQIPI6JkdeGr409TGaUiTR2sVhjvTS2YNQUXxA56as1k8gqQgcXZ117ccbW
YeUgCC40DftERIHwGxIxltXJcr5G6Uj8UI3G0UNj7RMqr14q78EukSDXqrTXZes8AVEXe3c+KZX5
9HSziZAATWrwS7TsaKfId1oZhE9VX7/gnLae6G/Xt3LQjmDCZ7u9vASzBi2fWZJ6gMU3CaCHjVYD
/Y0L3sqcjWKVojUb7Pw48WbvnDWktBUB9397BaETbUnmDRlXw2PRRvo2QDF5ipOQenBpFpSy+y5j
PTuFQ1wdlkeTVs+Pung/RMa7mUcpU73YadfESeJsIoVOBNohlGrjJx7RS10jz2GOBLEjai/f4ngL
K7P+KEfzG4KNxa3qD9ITRqqKe+x1g1v8Mun8aYu1pEsXQT6cp7rRN0NSGw/A1laWV1c3MnALCHmr
vgLPEYBO8FM1dPYUoMUNRZ2A708mpjenp+dzYC0KmG4nhfUNla65tHXZ0jmeIgrFuSGcBWa5WsS+
hVvVa0cWxm4Z4NJnGmgIc4EnAhgF7Kx6M6dK2RLdBX1dWO9Ly1Nk3NZMe2hX84ph6UWTfDNelERl
yCq9K+FirFIXhaUxdxQ6m6DpmqKfXLXW2LoBM20vcevDqA0Z0CIiQaMsHd97qLWsIXvIMMI9NaoZ
X82UZiFdlgctskCUMEQFlMUcp5R/pCvyZ8gLy47Xx/mzPk9heMZkOL8HwcE1xA7bB9zC2rackCFy
CgCPYkqx3GQkGYynZbcqaAZDDZVwlWlCpfzZarKDrG79cbvgjJ6tPFtuXpKcnG8m2U0vE8RzlmlT
ts5GI/zQDR2NqgEjg9unsW2iQT85rVLgWGc12mVmAdavDy9qTSPy52td9617NKFdkVys65LI9HIT
L1pURivt8UcUsqyPsmZ6T4K/1dztsKcsfWwmczhAlOxXcF0hFsfdTPauAPfluJ+iMN+aoZe+WJJT
yjEx/iaQrDGohda+05jso3sz7mZM5qrZyOIWdm1ISK6eUSW32WV5pM67P4+8hszEDPQL6IyBQQ7Z
w2aifgmhwgx0BmfTEpm4M9MGVjDN5HVPZ4g8gPC4FItouzaFM9bHn/pxnNSzgyiWTxHcmQRgD1/G
xPPrwrXriIf80XuWfXWRdVmQzhj+jVKK9HIATTYOqLxhtSuEhj4h4xiw7aNSMUb/5xxB7IEbhbSI
aHSS29It1fE4auXcfiPs8hghCIDHb4yfRTvsAzsSb5k9met+zuiO0/GokfYNdxTsbZpkLNAN/akU
t3C0EihSnBqWCo1umaLiXIgeaIb/AvpZsZxlPLgy1Oah8nJjx89t0nzKH9piMp9QZqyWExU+p8GU
jpFyaryOQYZE0VC1XVDhskzjOj9XI8L7JRNiEKz9NJQ9sCOJiKhcO1thRGouVObCHwsyF01iAHep
VgnmQ04Ew8pp6XhM7mb5lnunpdi0u5olZVYUjxZAN4wuBdCWchwuhULBJtKRjqcCQ0kR3mNtkWYV
ww+5x3NqGIHp7VZPBqI/l1261vhYkhdhxQwyuuYl0xUyAedl1hCPyk6bzyg5n1tRPGp+UI35Zuzo
Njmxh5DYMizEwMOh0kd5VPL00mU6tyNH0dbEc6C3d9x3dG0sdYphvENqRtc1Ipe1s7G4F3Eb7sAh
a//T5uaTXu5wrI7ztSoy/inmOKt0VGNwBs10sjTH2ZDoTOSJUjHfRL270jIoKeN8OXGjDkzXDJwq
IfTgNOnrz1DKmIJwrH4eLcd+npWsMwm8bv1k5hWJjvFBmGrawY1j5aG16uDBhj8+JBtSPuqhFG/S
Esx5y6S8FmKk1TcRf8aQLtwWQtNuGIGANjhK9fEzwdUJUVtwJ3kFVwnNyeBDxVYeBp2Y7FkCCiqp
J+4rO4/Bf4uCTP8jLEhVxnIHkQkQFcQp9tWyuqdIHetnLt5ilSGuJ5zBwWVborTdp+bLIrT+6fY2
FejkrkRxyYeZ4ZzVIFzayd90iOHBgiVHnEAuWU9NFuZeBJQvdqtLmD4t6wa71ccNCEV3AN2WWYyj
CxNJPAj5faxlEJZR/2wAbjbPZtwbIL0Tb1Mg9HqsBKIrHIzwQwVNkFr+0gwCBmLhcY0qjUPFH4rN
v++2mu29dXIEFGATGxbrfKAmBgZ8sVzBmx4lSKD5HUoQxskD8xW0LYTsrjO7eqgYXflKRypyVu7H
JEeBEpjMs3MCUAn75ttW1PSU6ydv0kiw8dpwbRdFSNYGsQUGcXZBDpsMU9WvKDX8TrYrxYFh3OIe
IZeIzhwWhQ1gQZgS6GWDGjp/6+lH/p6oqKdVCbl9vvmTpdLwWWthCyfKAJ8ZedBFh7g7WFVdMA6u
aPEM9t416p44jVXVegz421JZ4b36rWe5i7Lc8quOBHu9ahLfw7iNaGqivQ5k3MMDFYYe6LSm7nn/
L0YCQj1txV8tI4iUytd6dWFVI78ZAYVSfZK90j8PI41YDOfXDrgpQu14jYKVQFIRny3FbE8aqSFb
RvU0gaf+Zov4g3um31SFPBlR3fHej/EGK+2XO1VfZkQjKpwDB9LsT9BP16mI1Q2AUpq+ygnT5Col
QRLnO+9IozqH0cC5ntiduKjhd2uV26gfqFIVKddhQeQH4CEnL+VG1GjghNnPnh/6IETb+5iZYGTr
xs70yF3ITdSGpqF+G1Pz2gdI1UbXPg6W/s2UKb/T/bf8ZUPAb8WcWMn2+uQdpsGAOaWmN6Co0yYI
p1/MC+OrO1q3Zty2PYXblPeT7+jkjhWiP9OUlkdhKiweQwm61gDGEzdfWjdc65I1hjW2331A7weR
6l9ZOAZrALJSIfsKKldv2IAMeBwmc5OOHhWz1IEEJqzUJovrQdxbnwMENSdNbUiTjJOU9m0ACMJ8
Uv8yGm4qoertETUCZ2nL2m+VNzFo+75o4QKb0N9MTb1HnTruVaPESpi0z6ON7FIt8VsF7hYhNGCL
VAVyHYPMo4d6raIPWSBOGyB+PJZD5mPAc5jI9SxmVPe1qSVpQp1wfXgeJgWx+yfMJ+c6aBv0JO1O
QuQ4bdNKeY5Q/jdZSGq52v/25BYPP04nsvE8h25ZkGnaZpTps4eiYXdwaKkfmq59QsDgPCRUYjLx
RQXGa7DQaHK9qtZjxeRPJLG1LruOkAIyh2mUdRudLIS6ScHhTa+cIeM+Rty01sGrr0gbCG7CU3il
IC0EX+y0S3utO5AIbmy4o5F8qDpPIYU/NXJs4BBQvgL6qFyok2GjFlPrN3krGdK2xqrpXGtXORGa
iGRkXKnr5UHaXHekAIHdV5yLjtwRA0W9S0pLJHSiIpxy08NVGnP1i0bgb8TWO3qMGX3D5jlUGeIO
NZpjLX2QA+xdaOqE7tSwVMqJmLy2iB7HQlX9MoV9XSneOrbq9lCGw6fuVO62brK/uQRU1UlgdXmZ
rmUuS+41Trfm+/BXi0NueA6BqR65r27H36RVrDcYROSboiIbyxoN1XfoPvOVj/+4gnMhsxzNzzS0
sKGbY1DXHF/ve+gPEUs3ZdA3wPWw5KomTIR6Yyikuogg0vdxmKVHL3Lg7nCnkyZTRYtvj9+ofN5x
blQXp/+NWVg/MRrnT7U0bQ0yST/oxRm15ZHuR3DVnRFdUZNewzrYEXq1c1yicou8OCoN0L0ko1aD
YbvKbX26lhGzDOKoxbpH2LMIYzeRrC6tib0+8hh+NHZgQCQvGQLm9b4t1Sv6QG0d4ftAzabT/7aJ
qULfAVspJIMg1U+KYdh3Z+UCsAPE88y9gFQ4y+o3WpAa6ypW1/AyB+6ee23OQkBI/ql1QtuzVNW3
MFgCX5rie1RivrcRSZsu1JFVMr5liSDvNIYi1sxhd3GxdRXmkBpBC4H8KBmu03oZfBFpNY6Gc5z/
UoNWORiizf3eJq03HnV1XU/hnUmRuYnLXl9BigQ/kwn+kfJ3Wmp3lyTHA2lcYuUKL94TPl+zwqmH
rQiG6hiEe5EEj0IHP45jPcLP916KZoAbl+wmRyvvWVW8KVmyLswqegH//F3WwZ+QcsYfXPfq1p53
5Jvkl1WT30hddFY11M29qwwfqkX6ks16YNV1R6+Mig0Cte6Qg2rMTBzhbTVaOGTECsi82GG+SNdW
kiGYaseDlYQxTik2Zty+TGr82Vlj/5HRChVqSDhQSyCcmp3RieUHAVfoVDbMcK02KdcuSmRYrIb9
OOtpiHfOLoB0Kfxj/T1ywi83ivMLNydwkkX3lqWee4lZSPuYdpygOtgVAsxCU+VD/VJ1k9xYtfcx
lu3vogkedNKF/Zi8OC4ZGORzNAXh5AJqpOuTSLjgVdvAxyocee5scoY00ZxKTfJmtTP1KonuIXL9
vTbpfI8oSvrIDe6t3mEQc5k3p02h3BtaThuDNTEAxfDgyizYE66pbDtc2WHbjVen412iUQhtL8V7
YAbcukVI2FDmyV1YW9N5UiTvOkrGI4mjP+6HNK0t37FJWIgNj9EWU3j8qPkpGzLAE+auNFt13bcs
8ttMlutuTH8VdqHencK5TN0da6qxG3RqH5Urqt819UtppehdIxazelFc4jZGlOpEeHTyoLyo8NKz
+th0GCR7VYHRJmiFyexsG2697x3yDISgEmGFt06dmNPGdLgUMfqZ7whXRRZH1s5YEUDQrezQPZCJ
gt4sg2Wk0XfYNpXOzQqvGMu7obn3EKM3eArxftildXUTVuqaRlRC72gJuPuESGQVepNN+3A1KTHI
gg4pVTBh+FL1+4zmYBJNEU9eu68VmbnR6rH0CUwJUXMCZQqcdNwzKX9pMkPdOokHHU32WMay5mzH
hKMLIzhNWZgfU2XXx6pDcizqs9Aaxl0hjYsxVNMqGhzblw6kR2PuVye4cbsJoDj/PRSdJNcYkw42
U3EtPw0FBlPj0ZGkypT0+VfCYFFr6elvz1QIxR1TE7AUQugQHzetufoXBcch1IX1EpUuCWRIs3Yy
fyybEhG1REcyYRRFV27BDBk4MTR3TdWfMrgBn9UDmF5Zjab4JoBmIGv4rxjr9Jvc7twTy5Z1ahTm
scAiDAJsEL6gebNOXI83ihUmqrY3gxmLj7uvxcvc/HUo9QIge3YCdkizXnPsHSTPIRrMcSDnqGsJ
xQAZE/sUS3RwIZl4KhlxPeSoQWCYy/FBHxydqahhlKeoelKoZo+NA/9sRDZOkkAJPs3iJDzRdNfJ
9WVCktoRcRV17v844er0j4zAIBpGoD26szobTZI/6UZIV3PiCqSPX07vZfuYplkkbXUv+zegUdVZ
TQvLj50iBjDsYIqlpbDJyBXwrfjGDTzdh3X3LYPshvbIXJcGC9ZoKkmykR+dbsekzCCZYbYd4kXS
m11Lw2tF+UowoCnztZ4L0roaKuUKwPNGKLNjUm9o4HnDsUkUVktatq/V4oHqHeNTmLlH5ll7GwIa
rHKuPH1NyTTA0g+K1OWzjG5TN1Zbx0o4VW2EL4RQw/IDz6Eqxgr/RL5ltP0ZDd0vMd/fCqdSd6Py
LZN7G9cYGbMEGK9Mu3MYOBS6iBswS8lifK2yIlmjZ4Sj28MyUyfBwq0qaC4ix1o3rT0QdJtTHGO+
2TRNdHA4PUmC0TNSAPoZ4e3aPiNugL8Z9m9N76jtOmgEnnXOCVZZuUmPPT9OdRQLZXIxLeulK/Pu
RjdfwGsNa0c9tBEE7ZYbHxKQpjouG83ottNU1Yc0I6EZ9zkTX0Gp5mjIbkzFAHwXDCTW9uLJSslx
1fL+jWFPtg6AzPmu5YIUViq+U8tDI1OrYzJfsv7tLo9yFHbZann4v/bL5SiVd7VxA/n9s0t7Iz2S
XqE+02RXnlOEn3XKTSOa94h5fee7mFyX55KM8kZRS/Po1lX4kgqaBTaYy93ybMWpxhi4HzYZqYeP
GdnQmqkDZoazZFR1u+KsCfgKunA3w3IrOhjJiRtdNaQul06rd6WRTge3TMlixRkfW+61MJ4xCKhv
Q0R2QF6W5ivBMGs9bJ9trPfXUkO43Ec5UXZx92DCi7j0iYPyG4dDFM/O25yBidrjI8UsZx3znOK4
6nzpNvHBpcO+CfIpIVc7xBtFc/W9sU+o1UmHKAa5s9zO5luqZdw8yps39to9ydRwr0XRZyW6303W
XiwnQRARV2IWabzWLBfOtauKRwyp8OEt1tuiPhtucZ2UIHpYNmKEpA7SEYnOSI6vpHNn5fGuVwnR
HAONv9zQhvhIG+JaCzK0ZZUEjCmsnjox9kDNeMqbrti/vOAemqH+wtxMe2bEQf75qwhHKs4Eanwx
VRT7wlvRECt3lMDqQxCN6RHfAMF36oDll8bpYSqAEA+SsZE55GRQ6bSvJxTKfC3z61tX6fJY5co1
oseyIyLDvGgi87at6VH6KfnsWCp0ZK/jZaQLQQjQZEF0nbPclifaYI4Fk7NrkZf92zjxoP+kvSkD
8y7Ul3K1HPv3kuXRcizo8Vplo9A2/55dnlBHxRxXOqKPjj7n8f/5Bcuu1mhcr01t9/PrlpC5+d/+
+dEuN43NkKEq//ez//7zyzFyrvHwaFOzXX4DS6dhr4/1gwhVyJiNG9rHqIpnSKZZ2cdlHwxNZ3IB
5qnA4CBJ9jQzghEh9nxseeHyxKDG0abqwOkzuy4jsgHp0Db0chz4/aGKaYPhhPtXg7d7WqSWeCAi
Wm3TqRjwKXpe/tRBeeT/Z5PnrrpnVZ97sJXV15efh7lp6kg1U2dje12d7RIgnr0lPwOWdQxO/2fT
V7K45NDR95bZXlwxmb70nILk9WpEFFCTPQf9kqhIpNEBLU7LPZQB9oJGaFe9O1akQgAAzOpfY9Ui
mEbCwO0Dk6slviuA5tcyaX5nRmz5QVwmD83o6cg+2vomdduAnN9rlzQq3F0jiuRs9Wl6qEtHPUqX
rCBVF9Uh7WLvFCJw25sQEy6JZrhbIROTpOLGPnRzZ7LquAQOSD+9uVlpF5pxS4gs0ekoHMdG+dvl
bn9r5s3U97i6CIbHUsKuPVuoY07lGwNukmXT8o0re+NHSAL4SrEJqDavy240KI+2O2h+Qgt+paNw
uA4AtK/m/30ko9+yk8XBpPHbz2FicUaABbo7NbrajYCQyAogMiCioI3DHE6sE2iR4HlugSU6/ZwB
XodShc42IgloA3nHufO1vWYTjPqw0rB2DdiQWjd4itPySE3g0eRlA7A78Uddk9t/x9rW/CujXj8m
M3J4FMmna+bFqfZuCunkj6klvUclqg6QtoJNjM0O30U8IjlnQzIpQwsUNzu7bFj55Zis80Erb8sG
zlZ1s4RJe7d7iuGzfJg60kcrRN+ldHX+zPr3uBxH2zxt6f2Nu9zNug9zyja2mgYvWQxEALOhsSLt
YSPH0vutOJCJLNrkPfE8ZdJtyebKX/gG70IH6VyN43uX40yJXBR7sdeSAz16wUuqZ3Tt6J6ttLzG
Ehc4+VYJUkap1XPllCEod7NaW/TwNMNLnlx09FOkVnsjYbGYyZ4A5cAhsMwck2KbzQFZCZr5ahUp
8UeGaWU7Bkp3WjZKwQCXyvgF5kW2dpKpfADG2O1tKQxStjr7rsZTvY5ngkpN+T8W4e/OiAh/LMt3
0YwFTGElPIogcx/AgGM+HfTwt4MSeWCo+4rmJ9wNthIdIlmWT4jrop/f4ebTi5rE2ctAt59ZiEz3
de/oz51TvS//iOG5f1Szdk8JsX5+LJ3pVLWuwgJ1fgi8O9rmXn7IKhilrQMyWItjbWsS8vTQKln5
ELddvnKb8maa2bTF5N8+1pFoH7VA3ap4IW/LIVqF1UkV8s+yp4h2Ym7SqxT1cNYUJttHm57ic4r1
c6MlToaheOq5f2cdC5EsXHM3Kyl+HOuz0j8g9xDY3hfWzS3VxyAKtaegGb4mIuNIHwmtu+0Zypns
Pkq32Cy/ciGu4UAx36jC9rEOozjVC0KqTS398mS+suss/6iAx8xTfzjJuue9x9qwmtrkg0leD6Sm
QRyqe/Gj3tr1PqVI3sdKV+4bzWGtCDYJQLkV/y5b9RSPzh8xpsqZwShoI0X1s4gw59giPs1yxBNl
PdwWSr5t3buPtGTqp1gtxbF0B7Fadqtar8lmy7YWIa1WmRnXPM2CJzMICG41EPnQu/eeSJehEh5Y
qtma9otwqhpINHGdiTt+MTo1ropl/OnwnfhKpUIb4629NtXEeI20bmF43sv8KRvCJBTJqd/F0P/J
4pCuZNi/YIlhjJxb8pDhLSL9D3cBIsY7+Kl1RlPd59N5kvVU3uu5PgGqkqzEvLscc8qyvEd2+ULY
nHZELVLel0N27oTkABPDt+z++4EBXps95AHJNfyO5ThafE7okLub6JiOrZZnwiraOg0jluXnGZLa
LOz6dNN3UiWLk42aW+pxnDf/dpdHFaJI1vL/v6e9KsBcqAMsmX8LDBtevPya5SeWg8vGzJ2vqe/I
BUVhqmZxdI4hdwV8BEPi90lgbZSm1e7Lxhuz9tCySl/Zdqq0G7sGd9ll94nkmRX9KZMUvWE8mg43
3gKZ2oPDV0zqg3EDGsikJg20j6axnbWlKjpfz7BYm2nibkcIPeuQjOUXw6tZpA0djGOrdihyczRm
oa6mRwb888A5uyybIdT+e7Tsau3Qn0C00QyH/Itu/r9N0/PBkenB/kBc9MmptPqAIvSzm+OJ1CEv
n3MDmzgD42XHCUaOmLgxRGyJs3wHhU8SSFsaj/iwjFvgNIgVXP1x2bii4Q1gdbyZbA/PrWOS/Zpw
7e0CiVrabZu7Y4wZtGEczmNZdV9TlWFMC8WLqJX6MHQO9sD5uAbQoy2+0glmR4NU+5BKYb44BJKh
JPJeifXb217OcKZJ1RtBSQG6TAOhUqPpb2E7nmmE2L890uJWbm4QBaUYzk51CbzEqOE9eiaC9eUl
8y8SsfTeG5eJecNFmuEnneAx7ZuLAu9t9k2072NWXFmNhN9OON6URsbvoYNYKLKM5BLbkPsc1dQ2
vTH1r41rvC0vbfjVnfTCT4/Bs48uaLgKh9stt49xW6vclkTSEc2NffNadAGSBb6sm9zF3JPEToq7
26nvNvKq++Dq0amkbzJ6tO2w9fJErtOO6JBALK9YXhsKuYd06LCG/KzTyDjjvrcvCHJJTlkeQlIj
yXBgBETv4KR2HriLwlDXcYg0u4QiA8B3PhiVZJr5y0Pe/+7c75bHFl4pv3BTZU0j1Lepj/xk7Jtr
62V/GorMXxGjFIp5/Y+VVwcX8BYeHhz6VRSbqBuLTVqr9NcL+SWidopWfY97mCCG177LT/QalXPp
FP9tpnl3OUbZtpMaLR3AxV6PKMb536/7+THdeglxYu3lmPfU+UCVBakSSHM6RLnLJrTjELY1m2k0
rH1pWEwXGPWV6fQeTnGyI0AiPisqncuH5QkpXc03c5I6lt3Cql4KrvTEpKFoQsMPw2VonPFa4Lof
CVDk4h9U0a7alHpv3GznRXItv6fkdd+ruFbueT3syMMYLv+O5+XMwOBNUsep2zVjcsSN0T7oapQ/
uE9oVKataamMzPTGuEw1+kfDKbVf6GooSJru07Fs5uuutI4Ir+oHV4KTWV7hZBXfs9h9yUdp7pJo
uBejafkSZ+1Lb2uIpNvuV9IrqCxkKe9hVJI2DMp47gx2vwDtKMycdWIkYwRe9Bo0d6cawlsXNalP
movmTiLVfOUOxcQo12YzVC18D1f5g9lgm61JqfCqWHvGW5NvgzpSN+XsJRzMKj1CNlewrPGsEeMa
1dtPavunoqvK96IfCXLLEByi1yneca/h9oo8ce3sRr9pldBXULXjh4g6ZktLj+lBpUrYGJxulN+s
qdu02XaMBneUJhETRo3IPLSnTwKNzzoCiv+a29gsMSBaFJ3deM5H62rohfLX7Sym20n9J4zyaqXW
XXtOGxcRfRmnm1gk8u6wSNlS46AQVnKFhnDeXeLB5HanMLBiQm2wjuHeyZl3TF1sGi2f23UiUpP2
hts9KyCQiE0N069oGi9xZHjhCm04cp84JKC4eZZVPKFLa3Ocl7RKIrUhJVhCiUuq/FmJy+wUBELO
0kX1U0+1C9ng2rMmY5v3lLHZclwkwwnjY7HuAlVCpst2bmsbd4gY3TPyQHcV1FlxJDGne3amrtri
7eg2JpUDTcJ+8LlReRuFhTJBIeb05tKxW8VV3M8YpQy+51rxMvVNbyvrQgJ2i4KBzAlMJWJXeNYu
0EPnE6sx8XK92t49nUljVgMR0IxUubQ5/RQUPetCTcpfqlKdSHiZXtO+M3dT17FyNXPxyvrhvLxg
SFDYCITNN4v8yguDrYj/nlr8mgMb0MgRxYqGhhun02y1KSPKNE7KPboDVj+6+AhKmtVamJYnhz/B
CKeHLtfGhzRx7Gutev6/Q7h/OA/s8ra8YDmehJY8IqKhLuRnlo3TDtrKRTGz7gbmNREfKzIrJU3P
SPpucsyiBzFvYG9Yt0L7/HckKe3woVAD30FqAz2eF9lOHJ1aUk38LDbENpyq/o2wMIxBDilgCND7
t6adu0Od+cwgmkjXlq/IfLjDhX0w3Kbylx9KvFwiC6iKw/JDDE1fczG1d9nY1YtBWFFsl66PBmfE
eVBisRzmagVQDL5QIzDXYVJhhZirGuSK35bDYrTByLrltjp8juJeD7b1heyeUzilXYtxZnzMrfDv
clxGVoOGX40eYpKrzzUyJ7+df6BulDVqaOMd6xepTYkG7t3r61dOoqPlNtaX4hCga7WGcUwjFjWU
gtYLiKQcJ1YcXrrIM196D+KR3pf1xYIi/UJn4a/W5NrPk1U/073KDRF+w7sjTH3L0D3edfMuOq5n
W4vbC8u6GAybBYuTaJON13b7sIR+YhNi1Jlk9iqjhxG7+ZQOYMlK6xC2kqqzQoz7m9wN/pAZwJQT
VwZmIU9+5dL4jErBiItkkpWOhXS+7PqdNv4yg65dNcakgv1MNglkMHTA7QUWf3Gi4xtSnJ1ESOGP
nYSeXoNYK42ctTC7y9h2+l5nHrY2A7ISVVzEAefofiKa4tD3dPfN2sNERby0NUXHZa836tBXjUT6
Afr1a6ixUbkRrA1vTDYzrPPYT4X7OGN49JQ1hR4LH/q+su4rDbxMXnxwp6WeRlMOBO+5+j+sndly
3Ei2ZX+lrd5RhhnuZl0vgZgHjiGS0guMpCjMM+AYvr4XQretsrJuV3ab9QtNSqWoIAb34+fsvXYR
SV7NpDyLfHzLJ+i+FQr9LlhittLxGQLYxuunD0phx5yYMJnEy7KYr+ogMdcZ2UnSsSDjaMRllfUP
4SawIGn2+LHmnRuWyFcjDR/DSEu20USXfGFb/CD8C/MIpjFDBMWRdPujckN37ZmJ9g1yxSkeMvPd
7LHEuoNtHZyAgKM+zBgG5U9ejC6xtaOdlcXFLmvNq1eMT8CBfbuLvrnJeLG1/ITs4ExI6FWLND/L
go/Z1X/h6sTHr8+nYNY/MGZcvDatLhL5V0ZC9F4YabtfptkOQp5TY+qwWeLyoOmwaKbA3g99hTRP
IdDIdW55VyLXEknCOHugM8GPC34j3xNvP0FyYLSkg6dbtcIqfXSY6wnxKXbSIPNLDQVlqd0BEZGb
CXcHg78CckMerjtOCE1PqnffYvs25QQ1Axutn4PvE04gVrpGKwbKsVgLTZKIOKb0vqkEYQ9ZO73B
a4IkZGazDrvVhFTqWLrOGkugy/i1ImQjd9YEY8Z+23ckxoAZWKfT8NXIYbpwWP7MAzhDnaN2Axyd
iu3PjyNb38TOcE0A235L5+RaPAXMAY6Bxpbh6cAXxo40RcZd5Cu34StTPPMSejQNEn4YsLcQREc2
isak20mud4jxxksskGipdS3RPK4SXkg/iGZnZQqdMZ81J4caBMcqeu9LNzgaE0WPqcM/dOrPoejJ
dLTiwS9J6qqd/FsXCBfFG28F4PQNyW53k1tUaChN4VuKdLCcX+hLYvhI/prMgFHQPwXK8BQVFiKq
0EkY0HI2N4a5PJpD8mRJnAd6MB3Ggqi8KmSOBJZrzV7Tq4h5gq6f9WhQZxSvMDIQ/6GGOY6yuwqT
pGEnMucdDfDntEgkqSU9O9aC8CN04RfFVrEqXPWVLz8ySvW1RdTumsohGhkVupF8a+vkl+1oez1K
XnCdptSbTNqqWNsy7XSR3dVik2XPnkEoZa4XV6HX0T6qsZ2ZdrapvAq9RZVvRZ28WnX6QV8HqbFK
aI9t0jgk3cPntPoJXfDUIgMrjNTc2PoYrbJ5OKthTYrPxrYgq+OOWTLnQBbEMn9hryNjxXMLX9OG
g14FB2COhDBru66Lv/R5QDGihm/6MC/pduBFoYDrW0CzzVEF44nA19yfU89n5hxvRdUGBNF1d0xu
1qMWPUsjDBgAWhephUyZO/07GzsrmPkwTYOA8oUco3JRCuYVo8aEgB3o+nc2bXObAPHSPKJfwOcQ
6Dj79HUX2x8dRxU/y7tvcZz44UiEciCyyG9psrHQn+ae4DczBJVpTuGnllaPyw85ZfG7G1zgKnMK
mlbE05PDGpvFvuynHyReTDt8iOeqTyoW7STFOEjm7WzC6Lad2IQBdk7aHLVbs5oHlzZ/jPKvLfIV
c5HODzTCsVHOEOnWs1oddTG8NsP8M+hnatoqX/dY8txB/hKGHqyIfwl9AI49ab68pOSprdPZeGdh
RQlo2tFBC8dip2rjZGZZs846mAMxBv+LZ98NDolHe6vkc0yRvHYk5LkYwtEeFs/dXWYDElzCj02R
NUvn4rO2aAalLlQ4xRrMoW8pFw6AoPYWalsMUpsM5hap4e/CQ0w8dja8qSLDNhLl7xUCqmtsdXeO
MF+DcnpsveoyL7muY61Fq7HwuMRoS1H081LZ6b4ySsb/KnqxB1YWevvJSou9J1evf46aPA+RjgAq
e3WluVcdEU9FjaMDLXUU4E0g1AjgixZgBg5WlfXdAioIcBB4WD61yCBshC6Wq/y5dr+0uY7IeGR8
hFPYT4fgVHcZQdOp911DJGF26SFKJ5Bb/dnFBj0qvlU1iDXGlQNNw3M25/cz4+KO+a7d9Q8TXUEf
lItPd2Udu2m0qkINExv46QjjdkZIlldeonR8dO1OPfHOQVaUOrzSnFAk5FA8QCHqEj+Pp+cEoQbi
WlLwNAVkllohXNuudfRmQleBQuFZD8btXMB5q+Js29bwvg2gBK0MsCy2Ogq25icqDPqhEt3l1Fa7
eOjvCKB+8XrO2SiCeUkHRHCL7KEL3im3T8LdIYbkxjxB0PKjZjoG5kxcI6LleVQA/dF79vGY0ZKb
fLNIrn1vIzcqOavYWv0xmC2+Uze6Ro06BQn0F5keCGaKKmA7YfpQL2Ohavjycu3SaPW7MT+FtX3v
YIRw4mGfx+ZOc8KHpnmfzfYCcuzLqfJ7XUXvGSrejAy6bZvC1w+/EMFL3Bo177cdvGi0yBAzH/ho
RM63DRD38tQYrL3AIcId0vy4XOsTAB3NQo7cTpy1uQ9oRBRGl0mLPKB3KDlkiNCZsLJ8NVvo17Oh
ibdzHnD5DLS/jUSC5IwFRnE6HTHBSrhlCFRrUvabXjdXLbvgqsG2pevVCk//F9gK0CyuPq0ymdig
CmC3a813lVLaS636VdnZ2lPzSNSl3vhS35V1jfCCvtKmyumA0FM7QAJfV9Rk+9ZjmpSxyttC+2hn
hZpNFkTYhWilaftkiVoX9IJPEN8o5FU++TakpXtXL5q1LHr5Gtj5S9Q27a90qAEgl/2P38bS3pse
GNVEeIozfxobcvjYgbkWRLXPY36YBWIbLYdqZi0OMjvPq7WLxRfHK8dMBc0oFIL50eJWKQYO5bGN
Ik2zhfctXH5VmJp+vHlZcs36ERvmznVt69dcdHsTAdQ7NdYqakuGjXqAvnbSThqRWt8HE70QHdiJ
u5l9mYtvyaqxchY5z55GniqJvg08P1rmpLGxIQ6XqTL1Q9vCrTDT4uH2ZQiVbxpPv63UYeX0950b
TMdqmrV1M3rt3kCx8hIKgE2g+t9LpSBSfpNtmK2jyfE+xl9JmOSfgSYZI4Pl+1HZwdtkCGudWORo
5QtNS4X5029AkhnD5M1TIgzSXJX8VPDSbm6C3/Zh2A3FWWrFSzIP04/EcS6/WfGNIgDXMQq1s0ea
xbY7jxfwkuW2bUrBY6PlD2Stk7axsD5zfdygcJneBGv0KsORAIZ0SOS6APG3cxuPhISW7rFh9O7P
yuaQJ9WLqD2KGZBQ//zSqMfZAh3jZl55Kly4cWr6HjFtWmb7GOmqUedWTunAXGvCIiGQcmpaceo1
k9mho2GWrzqwPhMt6y5wtnHfTt8Lik+RGfN72AFvVUwm11U/h48dY2xMNL12AfT2LpfD7JhU1iu2
JzYPAGXYQuN78q/SMwcpc9tW8vNmrLXznyPeRa3lvAd4dDrfMq7HfnZZwgl/KYfWuSJIardeoRx2
RYT1iReT/bukYzjkrZuOnq8nUcRQkShzHywHJA05Fu2Wug4mTVt6l6Ybr1Dj82+NM78NYTE9jPWM
S6TtD7E1tS84IaBkChqzQzwf9aCpTpYzaKsMz0oXukAtFwhCpsuLU9Ab6IS8T7qMyQeqtEOfFE8p
P8z59j816ElX+KLW5RJLbROWdqx0tdW96q5ZaEKUEzrCeLfdTVOCBJXntHY876GNEv2xt8lD8JWF
7PCWxDPW6IiULZlGABqYUcZsR+gPe70hxTLu8QxaZcPWrSPYIzPlR1tg7P1tmwM9tBIqws2zfA4V
j86OtgNUvaEZLmCLX1q91I+3ON9IYLy+cWaDwfyBxbZ/MGTVQIcFO+FeQHHqZ/CbTJ+Snn/W4ZQZ
T/YTnGYHA0Oj+0PQRR8zCcAeg00neLpxxdootp4x9lHM8+LTWGISQD/OMtt1mKgYxy+fkMNMwaIS
LY/er3Kmv9Pwke1Sm3+G+tOU2C9F3w0fjPNfNGW/4c1rnsAtuD7Ugoxx62KcL9JqhHQk9H1XV8Oj
SfsqaVW/ScscqdXtGUhDG3mlhuSmyMbuPmD4fzOjyeCrsKrs+ttPqb7oX6AD4OxeL6C0vmZ1C4vo
kHWudgndRZ2Y9wJyK6FMukiebl8YA0cHYuu+MuJH9EEbnqfWNQErVx1tsZhISyRzVCfdUU1e9X0m
Mh6tZVZjRCXL87fxNk+ldrFD5x2xXLACGmKs3e6XWU4CCYVTIaLQ000/aGev9kgL9oICd1Rec1f2
A+D46+8LEQ65jdOpcJ7zjGqCmWe80/KZeG18o7coDpT4372sGx9s+Oeb3/CsBnk1vMKc4cjkAVxM
Bq4pNtTwWMEzYrAxPc8Gw1GiVdMTiZ4rViDrlYicfN/NcqMP4/TsNJAvgprRh+m+55XNHI5g6ae6
mWm3lTMEUQVLLUiqx4lkeu56/1a47viEHCJaUbpML1aExala4JxuMW0xFORXIEHWEeveHfQpcR2r
eIDAK9KDiwpqE8ShpLGqwztaqBg38q0qscT0PSzXLsbU07tK20dTaZx/7w4ThsSgLOxVm1rdpu5G
eNst3c2VZxb2Wb/9cnS9gS56DZF+eVkhWNLl+mHUmtoR7O4X4Rjui7BPTpq2B/AiHyoSl3y8Nvm2
yD6JzhAcMhN33IU9z8AMJBNOtPtetX3gS6cx71qBXmeAuLmph8F90XrnSZWwWiOesFvssGDZxC17
J5VczHXoAG6XEnJej/eeLVg3YuLWee+fh0XaJtCZa5Etjn3ZGvuJqtTvMZnf1TXEeXvJQQnzPH3C
Y5ugSIVhOWWpveYH131vCS3r5tjdm0YBaWuYKyCqA6Qkvey2ubUnPhruoRJTuilh6v427Qp4YNZY
R49aO7lgIgQt997DYJpDjtAhOtIOY5YG18zUbe9tNlDutdHHQD/SF0JhscqmA0P18EXpI5LvzK/m
QHsFuUYusIvJmq4S1FgoLNfKoBiMcoXCOkrZ9NleQhovsIBt+uu3l99l9rVb/Pt3qCuQ+L/hpPiW
CGMn4GMendEdtxVzjT0gQyb4U99f4S4aGy1JKuIiFjB8EoCXDmMESI1R8lxkcUtcl1Vu+nDE3y1a
Aty0wHlRJpsJ9AfsALdNVoT21ToInqP9jej9zy/gbJydnrjvUYKyvbCsyOfYEm/BB0DrFHToVv+Z
pG//W8CC6Tq2QBruiCVhTS55BH/IGzDGurRdxoSbDuX0+YbgkGPWn4mXuKB376Oo+Mwrx/SxU3Z3
/BdDxnLd11b0HGZh8TRPp3lxSjCVNnczS+lZJE2wmgx+ZBpW7b1qp+CgEfVRLFyFqHXmLZ1+uqmh
ZuzDjlvHnCDwIWMOa+T7ONmsg+mpakcEqWS8wTkk6QjiC5GoWBMzf25H9VKSOpcmEPfD3NlHUa2e
//N1uWXV/GtCGwIK0zZMy7ENXdp/SgwjTDzxUkkWRiMAXBsLK6gzJ3XoXJabG2zRlZgjfxd3kc0R
HP4Rfxi3G24TvkrUWUNlfeulZ9MD8poCO8dg36eOZSBEJzDKVD1Cf0DDPa1gQdhMJBvCbLzsVI2M
g50+C/eBbg873f7JU2tcdBIC9vOU2VjsuvHCUFpb337q/98Zlruv8u49/2r/5/KNP0vkzpCculsE
5D9/d4k/YaKUv7o//1//8pdI0PyvT7ckR/7LbzYFWenTY//VTE9fLW2OP2ZM/t/+4f/4un2X61R9
/eNvn4D9u+W7hZCp//Zff3T4+Y+/GR6P/f85w/Luq4u+GgjgP9t/+1u/gyy9v5umJy1JQIlnmIKQ
wv8dZGn93WLMQFvP1E3DIyaaBBPyd7roH39zrL87y5/wF23H04m5/Gempf53zyHdQiI55MRAluz/
S6als0Sm/svDLG1eYiSmpqvz7fQlHu+PL7mY2xEzuITSQNeSMlDQENCfNLrFm1pml8Lo5Z5RLxwk
eHMrEsG7TenO0WHQEwqh/EvlPfUMzAUkginuFBKDyJBTQB5a2pQZbOYyrILN5GnCrxs24VbdZ1Ww
MxLVHIZmcerZnbNum+wBafXBAEGTqp7DRTTWq96BaZuU9HIM5uRg3b4AMcUPtm6Ml5BhMhO52k+D
eDomo+ggPHGmJV0cf0mA/S0EpjvjKri6DkFurmxWBER6R+yJTJtjJ8IYYTM21pWfOPBFs1lt/vAs
/DfxlMZ/c3Uh4DuOZIOwLPMWCvyHq6vbk6iZrJGXEFYPWU4iblGSdY0x1cCuTcUuMbXW9aYTDDjt
LnkjlgkIQdsFKz0rm32bWO8SEY5ZDi8j84i/+HzukpHzp7vP4q6z0DuQNHT9Txm/k10TEjZMbNPy
1amb6Bg54X3QGDbh8+GxC0MUjzLW9g7NdLRHXQKOqWK06obPPVxbKYaWHHmFUiZpy5PzpsVwGlCI
nxFZjUt/40w2ztuEvXHdecv9xoy+I+X4h1u1bNqpe397ArAFQ2eZCwT6o9rNJvUIKKrRg8Awoe08
zv0DFtNtWMFaH4do3mqcCU6qMUAiM6loc1PdmYkFdS7HjIn84xldCVbFitabM3WPsz3rNK7iX7bq
tLvSuQ3urUvgeeY9USU0bdB1hFLtDeRu5JhCCJ28FE0lZ9Tj7QEp8ln9RZ6P92/7KzHQ0hQm8kPb
YkNZbs4fHo4i9HTlpTWnpyRdV07wjAMkO7ih8VBO+XhSnL1WVuvKPQlVRIFH2jasp2ueeC+Wk9uo
IeimtEmOZNtN4p1js48Y+Uj8cVK8Sm9eJItILqf5EMHbvRuExKJgiVBtC8+D/N0Oq7TRKKpUqja6
hk/RnbufCF/nXdnPhl+KwaCHGnv+jHIoX9REelQ86Eix3XhqDjIuMLrbcjogIUBtAA5vNWVlyxks
T9fT0CteajjZTUhnQzb9VzTGyaU07ZhA2PC73dfuTiu7z1AW7a5aKoBbGQBYBk00kozdrfxuQoO0
+zk8yN40iV0wljSc3GBW4X2L3Fki2RrNXeDQfusNplNBocd/caO4If/2mriC2GlSZoXJKu78qRIa
LFuRCF7gDyojzguR7XttmWydLqEKsppVI8G+KPUqw/KO8tZbWQNCQC8RF0GBzzCOvMOeJhp5QdO0
tbsPU9a7Cuz+XbBUg5UJCa6cCfPWEhogoWZ1HM0JXZlaqEZYZvNDxerkN1JrDsoibyKl271rF1Rr
ptew3UfrJOksrTwEQ9T3ybCLU9mfglS7CrvFJQvxzx2oiuu66VYILhpYEt0m6WkjWjPQslEfAKuk
DBRFeY11c2+T6HeIgk1bhUsZN2yKPG3wIbAy48WlL1Ds8EzfoYh4SyU2N6H3zX52QNfb4pdW0UWo
gIkejHhkRgKrZlsWxuekk0hoe+qjdDgONgFcIND+ZPsEdyg5knVV2Z+W0xPC0gyKoqilsT2Fj0Fp
EmSvT6ccHO2QOYxGpWDu1DqEtS0+e6mwahgOPflomOQmxjeFyzkb6dqSJV9prea3Zis3qk9y/3ZU
ndMLD/m4dZoQC66yn+bOeipL64OJ8jWN+JPQ1V4922XSDmCSsLo8A4uB99pG9bwhqi05KL1Gsz2m
32NGXienQqDULnHp2Jf9psRsHYf8m4XZtEcnMEnXCwK/jscvyJMSOkvGixtsXCeZ17ePKWug/2n+
fTaDYTd14kuvUtySjbfrq6A+mjXMAE8h7VLGm+GFNNhNJhEoWAbLqVedM+iXKWoINeodf9b6TTYO
z26rEbAQ73slimeYTdsM4FXRf29iUFxWQS8qo+Fu5dlpqHpGQKWsdnni+npXIfeRHdAjG9lvrWtX
OsTWrhyQF2fKXZKLlH43sX75YaAfBs841ou5yK7pvyRZFK89QVeP/uNP7K1n1UX6TtQlEmjr7HYd
8OQofZO6cWcrkCAxogm9bEn1QYdimM+9U6MaX5Dkjijek8l6EIyjcCEudluNqaZr9qcioBOMU7VS
VybR5G5GwRstgU87IEaos5gRKRdtK6zPStFsMdwNhm7FNIEJj+hX/WAV0KfTU4Djej8F3QOdcdgi
aC57bdIPFRyRU/wrL43qoKR8sT0H+bpISYfKPntbvqY0IUnFTWDeHYvpHX1l6QdSXDVGCbjRor86
jv15rzZ0FibXsoVNgCZbx59izSp3OVlC/fMjTpMnpxG+ktZ8BKpAmFEr5aHo5LWf6/zUpRwxmmng
FfHkRSu89NBXLvtqHV7qIMbJa+uPWQFPjbYYABp1JmLaZ/VlwkH+R9r3THqCCoCESsUJi8APR7bj
XULttaaGNKChgEo3Q2n6bmg7xy5TzrGqw0Pc5OYTAcqyQ4pf2vqwIX2jY3JJldeN9V6yaq8icR77
7qt3hn77F+XWn7OcuUSu5dqO4bqea5OV96cdVSjL8xgCMvZnxcV/tLIA4tLUZq2LurDznYZdqQdq
s2e2N0Qc+E2AmYhpimTbxmekBR+d6bwjsLujBxH4MROCtZebl7/4oMafNpTlg9oOgTrs4aQY/rnu
Gi1UQbNnRj4WucarkWMW2tUw2WGyEissrqThbHN0hnTWrhcuxYZT7X/+DMvp4l9qP46unvDAlOkG
i7lpLp/xD+UHMXqhqdH+W0VNfejQEpyqAHe7nFpSZpzozisfgzT9Vigcraff1UPNArN2qjC9L0Q4
8XZrzsZdyOiaSZxNl2AFVo3dr25FHXKJGZVeeF8EyGZDJoVwJEu5KwumIhUz/mOxfLn9iie+JdU+
XQRWfxTic9zlSKH0eK0jUIJaNt6reNaOJhHo+ODbe4uKEn1H3W1wP96A0m7l3WdcwKMDyEWTwl3p
Yyx3jHTu3Zo57QJWRaXo95Mmdv/5khriFjr5x4KaXAYObhI7iqlLqS+Hxz9e1AbWVhFrDCq62f3I
O5AOc5Nv52HEbVgWT4T+5ivscDSwwRT0qltnN4Sfkb7WyCx5bj04FfnFG47z7IIYzykftDE9G2kl
dmKMHuGx7sdEvXi2pNdWRe8AM5lQi2vg+J4Ry29gg8TKI4WFEZBAr+o9zWJhHwGooe2QQWkAOpcO
6AwB8hBqdp/ONgSq3nlHEEvRpUIMq7H5WXlGj9qeg1GpkuM0SADCWdgQGrL41QkEANuA7jzGXbVL
RmUB7kpx5qISkoOr+XGLR1JfzLroj1pmx1stYTgfusCvYngr1ptVLRKlDAZNuSXL5b1KC/vk9bA9
grjFmz16kEqbz0j1cInSGgxAY4AlEqgLzJGjnIQWzR3YIHzkM0rWbas1n20oRlPoHMN0KJhSsE0K
W+eaV5Y65tqu8XTtJGT7q3VhrQO7JU2zbc+5rJ1V60SSdh1M8CCDLt05ID7BoTCzBt256/XobURH
YcMvLSpGXY7odbqRRDbxomVrN+Vs15RsUpbazLKdOZcyL2iKwqclTo8fd2tJ4zRyA2OfOjgD+vSt
m8XPzGg/8XKjDqw9+1h2w2kMXtwEMk9lK3MdBg9LLB1tIXfXZFLtemZ3+JK/8yHxeNimdi8/SU/b
u4UDhIJyK8LLxCfg9gXxGOMfYf/3vPToXiCkJr5sHWfjObiYW+8R9QgzyxgkpkRQZGSJPFqEoZuE
kT3EL9pEjm+Y2XvNHi+RNf6gx2ywl3Z37CJP3IYPdiVUhmQ6zoGdPEC2nZDFFQgcCxdHUAzPCzEJ
mUfMaWVeVo+2yD6IiAy21ch1ZEyO9jiQ7+Qi79hJwLfKFdVReyhmbkhp5+jopu6SaeQwm3mlsavh
lIIgtld5eD/3zsFrwYV2TDXP4+w+66K6lpndvPbN/JoGFSwox8W0J8JrnQD/yYp+gxyh9pmoZ6vU
pGfItPECo29iGUSHQFEmJHqtsn/Kk4w0skVjI0foi9a5BoZ8ybO7WtuQjfOlpEdcsojlxlbiR0f/
YTVXQLyYOc5WPh0A7XMqgvWKgPPF4SBIZHTy2nWjtcHOGvkFrwedajyIPLwnS84rnMztJdSiLTt8
A4LS5psheQWlSUCC6T5Usy6e7MCtfJP4+KHQxFMozLuZo9zajH9axJueiraoCUAkjYkCsUlgik2c
faPJZdAPTdIKRbsWCq27Hg9nh+wg19AYThjGg5m4zbAiEoUOkKp17K4MbqrYux+GcqEDItGr0DQW
INUJk48W1wsgINtk6GusiV8y12kCgSwPMFfm1S9do1sg59nkUeyqRwbGcCEcyN+E9mylqa6o6VdZ
7r2N04CXXJenVpiIckzOpbV5nPHubB3mUWtbxMd5aJ+jhEo4q2gDz/jP5PABzLlc9zbLZDN/qFlo
K536FRBR9hjlP6Jp3PVNE+Juw32YhEwOcCetK4bNPkvxKgnb9xp5za7irJ2Hw5uhwc9HBZ0eox4O
FD4nPbWcVTpwwLPZgnwn6+pNM+gF8ivAGH1Zl6u8rsaTmccdLBSz8HXPGbfEXthLst0dsT/xKhs1
mOgcECOzf7F0E5XnAMgkC5jMOMB3w47aGx8cnb6QSDn0P4Ebt+vCtugAe7QmmqTY23fjlo2r9u3E
T00LmrNZJ/upARPo9rzyLRDRvCVZp2HYJTtxr3nMxii6udQkX6w1RUAkdxU1r/vIkoTcaZzfbemc
2CiWQJ6IY0RT6CvuOewBIw1W4OjjDU5MXppwPirpohjhWFVoksRlLC6+1nByQJPEsUieBNE1jux/
wAzmp23lM2qEfBWF8gWZZeersDlfOZVNd+xUXhvdk6edrszedIAxEQURj+Hj3A1c45EDDcHAezlq
F3eGfA105ezQFQq5foQXNbQ1MLNlSmjHsXWueZx8htmiowfHtW1CbSM8NAdJJxijjOUGBKvwMcSA
qKn06BjP6S8Xh+qlBpS5CpmS7YbjIOvwSRjot60atnqPYosjNTMLHKOrHKn+DpDUtFJNeRAgnq2u
P4Wt/sZmv4ajZPuaMT4bNTkWBi4vfSZnVtfCneP0Ix2Qod4EECfIT+04xVfPqalI1ZXsq4kbEqYJ
QkGvOQlW1OfGqzMHBQIBTtqNeu/UEeGnbGj8FBQ8cV3iB2uMOz1MSV9CGW1yQETTDNgCA/cm6HAW
Mb381ApTbvPevRqWTk/MFOJO67dWUJTrW350k9I0A1kCBSCuvxv5ApYbzEdrlN+GjQsTImc9PETR
dPbwhcNczAaikGtFXUdQGTCDZN3uvMQ7BcUE98WeIfspUgwi7d7VvJajwNweVeOKfe3AdBbedOpM
WByAOR+9aPxpxPwz9RAcolGNvizsmWSgaYM4GYlxVP0g5sEGMYblAJ7Wrhfm94ZWCvlHd0GFwNWd
6M+l4bRAV7GnW424KIG9tisjj0Dc4E1+jkp8sQD0K0dNX574Zc6m2PeSRm8HvcwUeGSYUCL/TQva
WrM8mUH+6WVswlm8HSMU6MM0NDsI/aQpWSDAu8b9CAB2+jwAgmGOII1vtnDNNoDjiNF8z+P+U0H3
uQjyy9TcPEjoMRu9LtjG8+JAS9c6e5QMfuPsaA58lYHSN5j9870WdWqN2J1nLg55CCZ7w4p7kqSq
srKKAaVrj+2E4I0IqyJIq9VEucQh29AeocWc69HeKA0lMGex2beC5EXoL5CBrIuOahniW9ZtcHj7
AH6NE7oicULMzrUbz1Ocbpui6/ZWiwZsVbY2l0Ufnkfae2wZmMqrMqYrzwJddHidRNhuwSQQ50kX
XTcc0k/sAl17W4AjEjhBJk8fvmltofb1NLV7V03BypueyaUANtTVh5nifNu7dFsFrQM/MseL0eaX
hCbAY2TVrz3SdSCuvujbh3nOPwzy08yZQOC4RfSpsOTTc3zoLZhVCIFK3kSIPoPtSxcNY1PrL4TU
UZnKUGfuX3ueP4A6a/PIJsnIkCvyLrex0YxrM2S2ILyOgpUkcB/M3LrM4QTR63ixUDKsvMJFPjSV
QOCT5kjGKOu6zt+YX+cFD+rO5CNW4r72Is7YpYCpN5b0gmb6XJm4J+5sPvU1bw6mgzXpAGT4NuFD
NAzVUTEYT1BDr83aUL4m5IsDZMKI54D4BJWexrrlreR3OuO/MypmRDtjRn01lurUondaF1pl+lvk
RGJTLkI7d1oEKePwxFbyYQCbxV04S4r8Kt6XlTXRwmt+jIOXnEpI3AcoUtPRYjRC8V6hLAbVH2uh
fnSYSE+1sSRySOMqrVbb93mDWlEsTHRJeDCw0b7ybAxqm8rztJ1w5Bv8a+eS1tvRyeUhmbJtp40/
lBkpaDnhI6LV0LOwHWoHGk6EO+N+XUV16zzYXrq1KDdgn3u+Qie4MztBjIFtf3fT6eAx1N7GMbEF
hmFfYUz91OdoZvHL3i03wnSzjFRohcTLLByzm9971vjUF2O8VWnpPBaThM9DRTYMQbFj2MDBBuEw
oUdOdwA2Bmf52YCdHkf0RkaiLSskFgYzkoNE97MBfrdRBZSU3qHZF7cqOQR6V0LDHVrg+XQ52Ue/
7OSuEZqLeoAKCg1we8mhwc6d86rjAjnGunisEJ48CA+dhplVx9tHcCbnBcS4e7BpUzGTEeus2tjG
EN2nBY8MjPISFI697yR98J4gat/oX8J+YhJSxqdhshFrGb80WX6TBYAeo4BO6nZJeCbVJUUSZGYf
uRcR4tnmzSoObHcLL3A1Gk17YV8OcRJZyTrp0CRpEU3kKV4mO+2TXbnmXTEET66t8r0ZAWr7/Q1J
uYR70Ho9IyF6BAWsi76v5Z42GzmbSjd3tVU/dsJsDqXbXNNZ6XC4ag96yhKdwFXf3eYGUFRAWGR3
GA/XbRSpQ0i8yq5eAlenpHwNMjBp/4u581iSW8m27L/0+KEMgEM4Bj0JrVML5gRGJkloDYf6+l5A
VlvVpfW7ZW3Wg56EZSRFRkYA7n7O2XvtUlefkR5+t9NfVQNK3G/UwfOSA2wonCFzqlqrsfAStQts
OrgDjBFeSEAnCqGQ+jrPNOe8PADoqNgJomo3Mka82q32kpaOC0I4fa7CEaKym5P0RHU9M/KSXUXU
CcChuRXZ0EsdBkBGdmDkj6Eq34Cv5mdjYLbJr41ZVxt/2AXUvcaOjXs91LbsR3ASSpIWYb+oe3xb
tGN9H/w4mUU3oMzWvg9HTMoxa43LUWtPv5LpGHE0B6zNWBCH9sgxrno2EalyFCd6gJJbT/l0a9Do
Q1nuCg07tWUhJYlCSjdDy4xzWHC6DIiekRkTM9N5zJPwOZndvXnEJlXb9PtREtsKTRM5A1gxtAbo
d/Fbn0YClPGxKrMd7nqXE6iihWiyyzcOZ8sp6vdwIC9t4qjnOujgImP41yp8fQ09q6CAo0FySISr
DGVOHTjjSrSl2OaBluyrzDJeC5/qk3DA4ZSQkLJKokbdzLR+xRSVzsbD5nWYDlMnsrf5l0DrO9x3
BhaLrnafQWlEx7EcHqt5PpDaOESFPbEtu4Ce2HnNSx22l6qjeRJT56wmWp4rnEwKuCqLVqBnv3Tx
2ofucAlIrLPGDU1Rb7v02M2mZTxQ9N5KOka56UOeTiQ0DVN7i2fZcRKFtPFb8iKF5vr7aYQEiO0A
5UZGppvhp3uk1+5mMnwAoVZPc8Eu6Re7W1eWEvGko28b2DC9euQ+mwPjQy1dEfPsbZOW4p9wx2tD
RxDXRcWNL2D2yeEEr3bVlrpzqQEiU+zlV8rZMrJYVj0z2ZZtPjzjQ/hVA12/WGnjrjU4QsdAJMmq
zL3+qFwcGrbm3eeW3qw9aTe7mBNK6436NZbQgLxAql3rVop0bpN6WqGMV23LKbHX3irLi4+xnzKc
o2s6tnF2J6CygECgtOpsf0cdZJ2ygsZQZ3X9rinGZjcxeRAd8bXRLYgnoD8w7pyZbdz74e/QDB1C
ksybkeIIwIVD7pjbKlIqKoq0GodXl1nlpRc9YZtjfJwi5DCibS8EQVa7auL/R6ask4Nms14ZgE+7
qHj03IKdGWf1IyMwiDuhe7CsyN+XdRY8jTGLX2oXaAut8XubG9SAAVe1o2c3EdILStowf6UJTZJs
LN8Rd3EcD6H3GJ7j7dO40jeVZdUHfYp3wEyHN9TBMCYQQm60kcgncnCTe6/DOdIjou+DYvxoSnio
yTg8i45axFbWtqpieSzB5uEjNku2opNVm9qzXgnKNlSS+gj9K6qTk54zgetKnco7AJ8aVa9MsIwt
Wh6umdb9oUXk7eCTI8GAvl7mcvgo6zbae137LQj8fl2KWSStZ/wvbsVe6AHQ7ljk13VYMMse8xfX
itujrvMj3IBpnG7W7ZZ51MUnD+M86S+lwhJh9yQ8FMZbFkCJ5RcARi9oCgJtiGz3iPlZWw+D561d
NyUI2bB2S0oxlALUCFlBhBaTw5r5AxYKb1twlJ7349ob9vlAaE9LZKDeqtNyxbceHsXQGUuk/fbc
8e7eLJ+8u6TKQNXa2IQIvcbU5DJhrTM33tUDfa5ohIww5pR3XW9vW1oA2AijfY8eZNdD9di1xAfQ
NK+6W5tWd30lSXm2qk9prJow8Y7mxC6ou3V9WG7CYXQwf9QmGWcTL2uAhsDcFHaJ+97Pvwe+B/2I
VnuqHxuH5yxt3b3hFj9I/XwJSoaefUhIKv/DBTCFRgN2bn5WPYxwLDc5gyoqRhjD8hL2Gx2ABw0k
oa8GVXx2LlWUQlB+xv/eE7I4Kxh7/LL2xsq0S5lMnPRtQ1+z0qQ4LdoHE5H1ChwaK7KdYyDK2mBb
MD5zYA2VTJouEojJ1oZ0cgtaH0/lPG4cJGPaoDb3dL+KsxiKEGEhSCk/G045YZIrYnRKhIuzK3Ry
0j18Qt4xvz+bYvbSd6DafV9WG3o+1k5qoAdpFNF4VIQ0Ob/JmreOdg7M1zfD+mK5fDpl/l4q3bhr
vPChKyDzj06Dqq+ejsGgSfxn9EqqYcRWaF81o3SvhiA7LmV85wG1mtZVqZPCqMLg2vcJgKpSEZJe
pet4vvomF02vqO9aN4CXnb/kZoQ5qfBvzsgd1BbNFgQOAKCDMLJxQzpEshrn+Wnff2jzhV7jtIiy
vN5NAnt45Xr3gTAHBOPMhSPbGx45WyY7cq+w6wdXdmTqW8I9SWI1B0wT0zWeho45edod9KqzdoWD
2qS2HjSRXJj21wQMqGgPHUJtbTlOewuw71rR+ai9RwhQxTkS01p3CuOUVInBMKAjXsOM4pNU0bXt
LXPvhuCWMhCuftvCjaMOnqKclgw50ox9JY0gmgsC6xOXO/eqXXBo1T6qeaYNCe4V9T0W06rm8ETW
5E6Vqb1pgbBuQN3ku2Keiba6d1Lo6rm8IKQTG2ggfx1/qgIhVjYL/cFKbyjgFYpUFg8/hSDTY6XA
nTadRXltZWkey077bIk4gfLwMhaB8+joINWIR7jBp9UAU7URikyL4qhGOGNW9o5EuWo9zr7YyI7z
h5YYdkToqHVqFlzNJ7uPMB+0KOHLDBughYU0AmLyu5VMe09WyRFmuDyXxUA4tle9cNxwiIuhSs3G
rT18EzPCs+PnNHiKYa8X+0KX91nJGavvUZbbo9XvBAbT6/IQ6Bg66C2SHNrFXDixg3s0fW8YxF3r
Iy23c+wnd4ZHsF9tohvqR/8d6hnAVUmUvBXbnxPti1UB9qtVJocIRnZ4XlL74GkaJlHyVeiMkOiR
S5Mi0/ywFLgHReSrFgqAdQi3x9lbEfGbzqR76lUgxUI0W08jpGWaQWEu1wo3BtIbRPo7fXCv7JBP
CesE14ySR/DY441Q1u8WEP3NpAxJr8I4Z/7Q46dskIRSjtolLtsWlgVJce6wt1vz5gYOP2GKrHVK
HOY2n3RwIA2EOuJc3v3EfKh9F853VsPvcdp7169/WXUTfqt1BBZC1N4BZdCnHQhM4UP8w9SLI3lu
YhtOrXdLkEmkQtKmqr4lWvpKTQoRJPEsarK1Z0CfJ3OP8BsHQxmcGuLKEYpUsdfs+iyUGzrdaMAF
a7sltLfMnp5nKfnKAAd9MToaIjk/DRWd8fwEDLQEnNocRR2QsDdo+Saf5gNx1J1quqfXrKWeVOkB
uJfEUY8bZvB/+3WcvUzm9DMtIuiBBm0KKZmxBnI3NT0sJ9M6GAlwMZYSmDBslJAWRiCGpzyvulNH
FhifqQcLxftJzgRCD05Cm7Yc4mtgmWR9GtUzth9OiJbDtWP3b4jWydcDowQTI9yQn9VsNM1/Ashj
XoVBU72YfSAW3jOiQxwiAMFP94nzNIXRexuIYBfIfOaL1N6G9HQSrqhH1I4MhsmXx2QMk4NM2APr
oTlgEBpOkGpf6tzv9iE44vMknmqH84Ija7WvMPaee/AErHDcayZD23lctq0igfl7Zj5VrRypNYc3
ZYOI7cbXoIEuLjn6hu2rMqNbO9lz7sSwdXsE/xHI4tpK8/U0x5HLQ+xaCRJBXPBd/z0vOSpUBvuI
0yPLbPPHkk7WpushGsDTJL9v8GjDJ/lHG5Ec7DcUbZagHeMOPrTc6pPG39qAzwfecde5LghE+wdK
d/QsvJiYw50HAGpliYxXWUpysL2nTPhPdUvKEy0rAW4CeL8YrpXK37LUvSMdZMBlaw9rFXrYqxWJ
gWbkj6uq0F9GK6qfTKFuCs2hPZ9ymysGx5LgSJgGfeQmB19Lgi0IjQlpFcKpWFW/U+I8dhlczl1N
VJQawgs1nH8L6pZsGVr4fR8kJ6OdPnEIcOW0NBibMLh1Ee2eUDfu66D5KHoahaVz1hP3exvZ77iB
qj6R+3BAedFW3XitHP2W1IrBhelOx2b8DBymDXFWvJBcFq0ICn7w+iA4prID9MV0iDPHLsoF2SJh
uJ7KEWrBXJ50rzXvibI58vWIcjAvPmW1/07GkORleczV++hTa4Mnl+bQqkpkTnb7xDF7ui90jP+m
EulKFIIzFm2joYGRYevsy3SQsdU2RbHh3CtXQc+6WPi5S+AujAQp7rWKvYDTpMsJg3trkuW6DArQ
CQ3uC6YckEPpxPAL+pLujSafG7mqXLWOiuAconr7L76AmEp9hZ0z/4ZI8N5qQqC3DiPMAp28PRw7
bl2vuTVZdG0e91L0aJ3G+zwnjizAlJaehkuqBSBfKKmnbvwO4OgtAuhspeGmlNhBMvOoT7+tsNkn
WvwspuS5CvR+/V+6RYe0ynDWEynNII+ecVk6T/hjTn0aP8cMCs3Uvil/yr+0hv+vZfb/rYL+L6r7
/06M//+lzB6tzt/I7Iu6/z7+VWHPP/hS2AvjH7qDQ0V6zFcsYTiomPtfTfs//4f1D9e0EULonjDR
0OuzjP6fCnvX+IfBP9A91M+IU7Bx/Eth7/7DQxCPNMY1PFNIU/7fKOzNv+psZt+Ma2CkMhDaeCjt
9T/sImw/QT8NOakyeWleornzZnhXOKzabXky9JlDQlKLmTjPfsm2Grd6I+2zH7HC0udzb4rguwJQ
/nGyQ/+0PEhdpKcQ5Yc520/sCJuU343OVotyZwcKMT7HkE3+kxD2r7Klr1/FoyXJ+2w7KExmRfO/
SYY8GNIuObLQehLBJEf5q4o77l105nfI8XcyIifF77ofbon9PSEZ5CUwOmR9sxma80vqquzHxCCJ
okB1WAEwozGQcfCvjQ7kY+MaVX7yH140Hgte1b80OYh2dbS7us4rnq8EeCh/fdWuEoKgjdLcZF73
Qc4jXDMTagLTS0Tod/UcLD4wKr+baHC4tGkYu5L0CG6kuYR0Bo+DM9192XpGBx5bVanzYvpx5qcT
fV/igMbsVM6W2IZkacJ00aROln0vKmtgEJTfOGGDiPMdn8O7w8EDOK+ZNNZpHk0rwLhUk11LWdlO
97IJOH3iUD8u/1rqEZC8LI1fBZiozsJpmPgNf5fu+Dlp9ZiRJIr8KMPlIMFoMHPGsrq42LIsZAJl
zKF8vnGKI9gj5DQR82zp4ZPO6cz0ypm/il+LXM9xTTA58H/Lh2UXT9lnram935UEOYrvJSqmq0Qb
cyn0AU5j/AOaCRl8MXWPyeyNuA1Sz5Q3PQ51IAjHsS6kFutPc2UrDeZIs7x7edBUcPpygyKEzh31
0nty2y4mJzD47Q4mtHulcUWWim1bZ4bIiz+RNXrNUSW/1UEYbIOwRIYZY9Kfr35wAO5RYoRfc465
o4dW30BdqLNeTL9xQrdrCnh/U82fc6xM4D0149OyxqVW5VeZInAvO5XjdMFTmqpHk6XhMJVxv60b
bdoQKUbhYJraPah9fUd2jXlRg2seVSAZjrN3/ocLVixy8r9csKZt2jjudNYsB2HeH7dZ0YZFAaI8
2355Iws3+OiA/An0+oxzkf3uKlHCZbR6A8xR7OlnHSBRBQubQmjO3e01dVJOHt2ZFDCk+q3Qx6ZE
sjnpgeyW8m0YuMpZlNQJofAOAdlwXR6MAl+NZtj1Pm1pkUYeAspgzD5bJFuk/ThvcR8REtPHeyM0
GMfo5NjGQyEevi64gORLJtiT2DnAMw4ugt9vQ/uY6X7wTRAOyMuM8houhladAtqBSwK73rX7rpIe
jaDkhdGgv7dLzz8PxFuRao9jUlTpUego2WQA2B/pBZffSXW5fZ4tdRc6v8XZ11kqQ7e3V2KWZ2NF
cNbc9iyd88MkiFjrywI4e6I5cqNNsQAvJbcTZPurq3/PXSu4NiE5sqkbvGjKv0Od3ZyLXtFQj5t7
X5s+vj6LiaXxJRgy4JPlIW219ZKhSgr5C9op/SZLl4V4pmhrU9u9oOaN9m7iz4DStk8QEkEe98lx
sJZkZH8A+7JEYI9xOV06VPyNlBkiiniOW/WAoPutcbFGjo5WRn/cJowJfFfATCB+Hmu/v9m99VPY
o3aY6srckdZGRpbu67gNBu1HQfppBmj+xswJzbyjvgurlg8U2BM0UZeGdukYB2U4KGaNwmLimfXp
Xve13VC4L7gtndevW9VIzfEps4tr7Aacp0JlHDWTNkKTK/PY9gZsCZvWb+ggz4xlBtMmz+9tVGHV
7JDsTFhHNtXPS23qaqMNdOyCNLozrLbY4ouhp56Z9xHT66s2e5gpGsYTCdyTsam8xt9o9WRc6tL7
acZD9oyUo8DP7SEuz9rpxot8B6iQAhvsF7oa/d2oyw9uBs3CGYbkXKYsXZVe0GJvhufUCgicQjeZ
JBSjkWzEGb/Ea5UFAo0GiNL53V2e8SG8A2qzzh7VIxSmCRV157sglJvypMWZOmpxRHaN5UXfgj76
4AS9EqHUXp1e83ejSRRkZSvtlbXcWo9B9UrjYmJyCo9/PTUW+nVI1RYWqXbeAKKcbzt1ReYQovlj
hc2GCt/Wv7F8vDdwKR6SfEKiaLYXQ/XN1brPIAuvC6Lgdt7C1WCv+Vm4I6w2paZveTbvw3QcnSj6
AUQtoMCuuvPE7B+hiOxQ4NXOCFuIVNnCqLWtKlHQLk8R7sfrbozyfR1lJ0wRzs9kCN8wBiFgouO5
HfUZ92PNNnA5uJfRReukJ1IA3CDYNpx3hpGhXIcsIOzK6lw0QXXW1P/+avmeGzNj6wyF3EdkMDic
COeL6fjNrgoN9fj1JzbTxsMy98smUvLAunByt1ojfqQCRqxPeKbB2D3y3Ks97xvNvG80mM//uXLG
kXZO0Fw0fZV9mgTMUHfua9+WJ61IVnbVQt3MaVhdlonp8lVdAd/SElIcG53pAxVjsxduwBiQ9xfu
kdBocwmxzjWG+OgEkuvXG4Fa9BFV6LR1O+yKCG/WvZqTvMVH4Kf+WYX1Sdil659HRW28oCGSiPao
bhf63gx18yU2Eo9clNkoYWrtvUn0rr+qIzFDRCh0aOAiHOn8s1VWtCkwRnziXjjaWZdt3Xn3XbbH
TiT5/uumnUjwWre9oAGg8seYGdu1ytS18U3rhBrRuLmgrFkRx3VWIefKekM/miOdB9Dj0j/bIxdk
RQgipTtZNctaL/r2Y2HyOPO0C8FmsAK91DwU/fC+EGv+7Yz/f7BPWrOl4Y+NUFiuRPrm2a7N5Oav
J7dkwG4UdQD5Ut/B0tB51QNdKESKlSfeMDhBkMd2DzaAcKwqzJ8JS+YA1MfnfKqbi3WlY/TWdzY3
wOS/u3aMopAO2HF+hm4EYW4wC7T1FC8FEC+GVOlc8rEukDNCdiikSDxJuG+2GAOyEwP7OQ58eAqV
C5lkTB9FyIY8cyc0oE2nvpgok4lNvAReUJ9cWTz8/fuBmPzPN0R3OcnqDtWEMF2h/+EB0SfdG7px
Dq7VcvuqqhDLSRs25xjW7FsqvVNoMRyWVvnta0cOnVTfQeNiBh7R1Cf7zTgvD1MTmmcgfea2Bl1w
8Mb6FadRfEnR0xFBn1svg2AU+GuIsCKgFAZlY5KBtIPuGV596c/DHZBva7Tl7tnrNEaDA47Pr0uH
MancN9ic7rrPMm2MS6c54kj4J2Hzk3fPoBmiexvkjLe7irxPnhaobo5BCNQpCAqFGqf2j9PUcwdE
AZrk5ejow7TmDJ1V39xsYmKS4ifCCFYfSr+eATdFzVg1QKBRdMaGXKB+Q/ywjfu+l2SvMUgHphfK
stjKpMRTX9P5p5HCqbDw4KXaiEVRTxShWJmliHeLTYyp60a1kGqa+QH022wmSgkeNcQNt1zwOqDf
3eOJdfdFVIevhWPcgs7bofpdJxw7k5kcfuqY2hjahBa9VLm1tkb8X8GI28+L7VvIq4LmKA5eGCTP
KPfuggTnQmmNw32znOOZ/wZnox59NP7huspY/RD5VAhqyBEh8VLVhXeA7rPtxsE++pb+9PeX3Vw/
/+U2xAYLdAbroyVwM5vijwJKZjVSn8rAP1eCRDhUajyBHg+fOlKvNVKYtYrBQBP7kotRlS8IEmlB
9b77lus5IVbFOi2RnsXzA3h6o1pNj5k5afsqihn7wrRYg8Rd3J4xtJgzGnPl71xnJK7gMsCYPeuo
7mpSt7hbM5+zm5oPnnnbkFpQu9Hxa7NQgdnsA2TsZ5wNZoU0AlbjoEP0AS+IwTYdzcMCBJt5PALA
HXZDr4GkSu2J1g32aeyDEGx1/5x5MTf28id+xtYZeMw2rWh6bTvI8eTjEfldI//bGVrza0F0LPfF
8pUo2mllpi7ZclL9+PtP4stp+u8r4vxR0NYE7YYLDPrEH6YdAKVkl5iWv016VGceXqebz1jnJucH
dzbb5I55XL4fiji6pVSZawbA6IO9GqVikdJNJ5kbEpWfHJYizggyAKJZeAgCQHihnlebpRioR9pe
rkMUbQyVMdikU6Bvx8R48AcEF042yo9yVu801sfXZljm+B0GRlk7LoD6VJcxTdWs/921enbGNqZu
Ar99isJ8oyfUWmFXy1f0JM2Ql2/KGLMN82gPH4l2XkrfqRxmVa97c0J72/hQqRNNyCPyAG1vzmuc
S+LKqpDvXa2QThu+j5OhLE6WQnLUpQcPg41xAAm0mQSo1u5nx7gbz3p+E8zzbosE46vyzNpvhJd5
m2xhlpW282v5w5Ix7Q6ion9eHuKBCFVyN0mXz8bkQhIkwxundS4GjP31UlHmCTHqiTbcoIcwYApJ
DHXbMKSdmzk7GfnFdiR/hYhYw9n5zYQMWwRzmrDP2kB/vdi3TeJtjdZvToGBmjNssuosU9PZWSKJ
dybTaggf7L3wf2CEJmTJZy1RhwzPtqzUkNpGYqIqZDSHIibr2yiQazS0NJfjtxH79e7rcODJ7uAh
O9+H1eg/5R1BHY0a9l2NPkc6TnACClR+S7WuuHyV7R4E1bwfOb7Ph14NQsv71xbTIK3dTAPRUpkM
qrvRxbsUVw1cPnItPkwiyL9AKM3oPmpGnx4tbbAeQO8YK4Gs8zMthnVN2PVqrMeCl2PY5zCp+x0b
/U8lU9oiNHWm7d/fSH9auh0PIIO06Bbi05Iuy9cfa5rqUp/1uSW93e82Sw2WCStf+wVoizwU76Ym
nKOfTmwHaQLJkK5zXmp4ceaNxJ/GnWHLjLB5Mqg4b4LBE9xotQyd7+ZvH/+7Z1rW76kwrrVeRB8T
l+hqQt5pF2ht9JmmBSlRbcPOtTh8Zv4tztDxJVSw++Wp1lQMG51e38lZ9oYwFUDc0iXBBDYcxuVs
WRY21z2jr51tZTE7UAoIWRThk5p4bSFkAyxfoRz2kzdOu0IpdKoNYi0/CIxHu2zBUBq5fqZJj/8k
jPHHtuG5CxZAEVGHdFU3TOU1BjZH1UTNvcG00m1hezgNR6lybv1Zff/DSJP2nsxRTmRTQaYYFEV9
sJODY+vPDqLWZ9IZYtBoEwiqWVFWKRFuYj1XN8RfCSISNC/YHPG+q/2yT2tdHBLsgQBhudu6BKrH
UiQtW7Ge27dlfdCYKZ7q+Zihd2VwsuZmGyoZmNclMSnZkDUP5jRK5pkFZEwLkP9c5ifzCWb5qq0I
MiIKd2Qj6pkmLYyyVtElmLtKNYNJnPl6dnSH7KK5RvKUkFcInN76Deay2mO4BmlaKWQwbHVmKbWb
WdcmmUVqG+M12YT4ia9+9J1ckvI5p7OkXGyAeO9+NQzaPvwybtfoyzDCN6gRugDU/byVc/syjVqk
pgslKSqp874+e6cbWlh7qUTrwyRt+WMdEcU/X7vtxOVF+YD2tHG80RfPniGy3bt5c4kjNBsqL4tD
38+cxobZ+qGyct66JgTBhzpdTTNiXYTpfnl3DPB4G9qf1arRMSIhAGK3X8pLdHLlTOfLj/3k9A9S
oCClNox/xgAfLdvZIi9DXVb7yZZNIl51bmAdYjh1p68eSsqE+EJSePwrsMofZsnwHxEtPmQD4Sgt
8gUaOFDj+DIzLt58/ZuGVUPQHTvcAjwtjBZLdx8dZ41eFJA/OX9ibOngzupj4zT2ufU9YmIhCl7K
MrnGbUetPResdlQf7VbfW2PIXQvH9p7mRruPZ+QMS+k/H6iwwhJXZQDagZoLnittbDW3NioMH5e4
Zti+FN04/x90EXRnd4yOWTDEZzQWwBfB0H0te9Zg3k2FlZ4S1yeQKyysy98vZdZfTc+sZOgFpY3Z
2cVu6uK4+WuRZKDsRm4Z67vS7t3jYsf96rMx/MSOWBKzvXyzi1Gdx5ZPybAsa6N28UiAPWuT5Z9N
gPbnWSqVeYC25u80gBPPQXLElY6vzgqDDS2FHcZ33hKq7KVFm2iEbQbDCAujUFV9C9sRQPByWJN6
FR9HCwQDliBa7Uy4b0WJdwoQW7nXVTynEEBo7HVLvKHXqC+hY6urmiuFIcSznRlkD/uW+oEyeAWF
KPmA4M45IK/6/2DbFX8OCEB4eR6SRpuRhu6w2v31HVTM6ktCs1uiKwTMPtubCde/yYBTu7IkOSZK
4uBcZKKfk9L8lces/U4MIyKoMdFI+2UyrOQwvtOPzLAcF1hN5qdwanch/cItYAr/LFzzGlrRzkiq
4rYQYFlhmC/q9lmWvX0OirB4nmL8J7ZIL1PuybUrXGIiknFn1lV7H8YOZYHTtI9poCcbATN+9feX
Ej/b/LPk9riMHA77NjJ/Vxjyj2mVmaGQSxTKyYQ9o4M5qicXbYABosA+G7C4qAOn6C104kPG9OIG
gyJYt8FQ3LrUe4nFWtpt9JSRob4jG0tjVaaDEOIIPqQWEo3YS4f1V5VI7fcNHPmBDYc3pPV+lHYe
P1hWRtz01JTPQAK6vV+Q04XS+hewf5xmtAN2PWK6nLnfHYnOnwKLxY1S8iC1MH6w645wHD384WYW
vHqVnGiAPxNU0zHXCKInskQw5YPE6ULUdQoFVWiWb1NiIB11WM/sei5stZhDR69lwDWawD0Xdnpu
nMy7typybBHS1rei+564uv1SpkV/37n6M6EkDwakyJfSIh44DvP2lPpEXCbEPPZRZn9NmWzJzQeC
MN8Ks3tZThIjer21RGhzKDETKrrlECosoETRjp49jPoiQScLDeSR5CuQE1n55DjyPqgUIoSI2ODl
fyl6GW1lRVBQDcWyFm3+nNnEe1TlBOi/wpOtCj9ja0e1qll4dD2XisDxIdIYVSgRBpqc7jw1mypS
5A4KdKs+0C+3MtBcCR6Pp8HVwq0OhHqVd+B3cOOV9xI4z7bUwmovE9IpReeSP0Zk07MpyO6MIGh/
+I58mkyn+S2Kuwlu8li7P2Zaxxr3krPxu6g6IJhqDkWhJdxYLlvTaMp79gLiu9L8fun05Nijt+zs
zCzMOloVZVjSVY6lfagS94AHhJxeLROM1Vz9bqB0ov8WoiaAKFpG2XCxJzaTwfqsJi78VWiF362K
RUXnU7gUI0ORCZGqFjd0Bftw7ZTuzaDxuCa/vjktk77lKW/yOdVSGuTzEXD5FniojdtqpJgD93zK
o+YZN8H04Q40pMom989uA58sNtxxZQ2jcTBMADbVULePGNqA1aTylzevtcuCuzxk0vvutN25N7vm
YOe6eElSbqDC7eB4kEblRi2/tcu74EHYWy2fvlPifc85yGzS+ST5r4dEC59Zm5uNL5mjZUuVkZLN
ffGwU1e1ZLv2gfAcv3bGPJYFNMkeiEvaOKzOqj3nnC7RnxNe4Y7eOU768o0gL7zHWiTvwsnCQ0Lf
fAGrglgmS7rr/V0A0nxjOpX1ppViHeWuuLOKgm5MLwO8GDXAaqtEPUXb+ofnSRqOS5sjNuvXSUnv
YelfeRJgPIoS/5KkE9rWzL63EcrBjDSZfmTi3mv9M55fThyVFz6F2hCvhSpM8j+iJx8x2Zsx9NrB
cqiNZp6vo9cYRubDIpwlFChuMR6MKiYQDlstgj07uydXNz4wP3fJZMG51IxNchcMEakmk/WkSbd/
dSp1t8xGq0zgyxonwbmoHe5pGTo320Wh005V/iDiACyoKovXTC83SZpU3+JKAW9GtXlfWHa8DilU
91+nqRQlzZ7mdwx9ZNoSxCxuEVQALYkBHXdbweECvoM+Hidpq09baD/pPLvvkZYHiFJc7WwOZXaB
kYc1hXjSNQPu5DGBxnIeiQ6p5o7xv3b4dEiZmxRo5KJOJQ/Gt2ak6/V1LAs1eGM1sWPksHl37TR5
d8tXCed22wVNQqb5uHNNLousiwd/Tpxtz17Qw14r7HDFUXELM2X8qEUMi8GiXa4CYIDsftoreQbb
vnG9E6kK+io1KsDXM9268qunr6FSTKTNEUHzeZwn1uhGyzWBvS21hhadW5l9K+JEnSqVIJTEgfvS
m+0nErlmm0Z+8M+hA4G8Mq2udMP7ywjjx6OnRjeIc3aAoiwP8v5Zs7gmtQDsicCsuLEQu//04gT3
aCan7QgZ6zalxDWoODDWjUXSk06vdOfWRv3AJQAAWteHVT+fLhNuHUawIO3r7KO3iI/QOQVfa2wQ
d0OL9bF0M5IXGvd5Rs8No/R3kLLKrTYJWGdO3O86J2hIVavEm9/h+9XBoBAoSAdBt7G4NvGuDQgu
+hoE2Jr+2Zl5dcYmxuJa2ugZBlPusyS4xWDRDqRjtYRyI9mMajqTMha/rARtrJOzcAUF2Q5LT9EZ
quDwhboPupKtW3tB4opPc+b2piKNTxp8Zdin8UOGNKsc3eZsLZMSPJ2ftIjKb0urv+cjOjMPyzgP
tgGe5CnaeAgUkZY5P+XQvQ0xJsypCO4n2gsPkcJ3WlkKdTRHzZOW9sEp6LO35ZVUNUmxuqT0WjpS
KT0c3iLTwoARJdnnpBMi6XuwDMivXRDb8HMuGWPavJn6K9b/9lab3mPHwWn58RGVj1aZdBjajBpY
CHlbFp9EjAHzGix1c/uoD43fWMwm7CWcRwEu8rHTJcS0lg2vvq6s59j7bWsTmVS57K9aRCux7eGB
SNAFly/Ob8bIa15a83Ab+xaohGoXqMTEw8J0QQrCYorn3GnlWf4vts5jOW5ly6JfhAh4My3vDVl0
miBISoI3CQ98fa+E7mvdftEDIQqGRbFMIvOcvfcCvJJN5UktoMX2Q/SdxSXAP326aEmb7/xBXZHm
0u01ncDcuHLWJrVGVGqy2giYLDAxSqNgHqz6d5tAgpiU6qPH5ZZIRkQhaRGt5EZYACQmQBKEhdG9
s/qF0qjAKiRtIgc7EUr+BJYzWgFDfiLfkzaXpFSMkleR9JArRsmwAMwHnFlyLXpJuMCF6qzwylOo
Jnc3ss4VMAwi3uKd6ukLO6zDYuWiRtwKSc/QguIYk4HVSK6GBWDDB7RhANyYOsgbcHe9hfIT+BC2
sA42x0BWNlaNzzQrrnmf/VJaelTVJ2Fltxy0h9aS1ZRGB6U0r+r0JACA2BkMXYAgJWCQOEhuhKEd
PWcbVNm+RdXjYWZowYmYLsyhfmq+piRAkTIx0dKb9JHlE64wDWtcj4YiF1LwkK2y2tAWjG8HaVga
xZNNh9Oztxn4FSUIv3J/5ANq4dor9UXeYuYrBofbQX8ZNPKtnSoQiyoF1mH/9BXSWjC70M3ElJy4
E9hiHeSl0mG+U1Pg3k5EbDntLLO2DplfBSvkr+HSNbGQdGaIezJXn/GeZK0ZrHWanVtUED+HWieG
DJKKmKzuKU2nuzYJNKSQhIfxQwEXQ5dgG5PUvSBDE4pshbwCsowFYiZEyaMM6uvQFaTvFCcosnuv
81Zpg9B9LMSJ1c8JJ9PDAF4TqNoBbufHaJCWxOTjBKF6SZgYkBImbssu9n6ZoHAYq4hkAVxFT5RO
TgVPBg/sDxMvAO8medtlnSDW5hXzJ51ONsYkloHQi3ddn78N/JkjWB4HPM+UeU9eppCj1kPuKUH4
CNINNyZQn4lO9xKUQkCdxOFtwQSupi3pSU55VoACYQZ8i8meFpIWZIENqiQ/aJQkIY+iPyiN7JMA
6LtBf9uU0CHgQzUQIkBdqx4oUWpjO4KxFyyoc38bklxUgjCiWJScypthls+E4keLltsJCfsPU7KP
9lidR5qEl1hykTJJSDIIp6MBqR2DEHoSwlvScRFeUzHXPl0JEDNhLYWSuoSfP0AUD4nJIUqoa+0l
RWo+fb1273L9J4qlt7Q9eNaTjtJ6oVtMo0unbJZJR8mdiuSiyxXq+XSoa2TaeDP6LiPIx6jQbKtA
TXS1TNZaVJW7OmhOITjCbaGoGLK9fFd6qJgRHzCaxUBOL8JI+CqVrwji7m0ef+v4n+nI1+UiHo+J
Yin0WqB+sSwdFoI5y9B2L2VN3I+l218xQKwSMBalCcI2IAwVNLyzAcCEfzEkScuRTC0BXMsxoWxN
I7ytstFvtd88kRv3Qa8rWUwxASiS0QVM5zkC2uX47aVOB3/pSp4X6mhAb0NGrWk4+g7ML3Omf4Vw
wICq4STs+hdoWuqSjPtfuGKoHtoLDYgYnYx940AVCyhN0qooyVMaI9QTZA4Fid3wPthrR1ux7D/1
gxouKkvoqC7jU4hIQX4WwCkCTb5gNcmNBIch+iId7JkD/qwDg6a5DZKZjqibtIhvSTqGgAHKh5FE
5F7i1+HPXY+tVCiA3qHxoi8UFebaFCLjA8JWAWMjbOodIRHpSQRSUPFeeZLblpJvkQFyCwpJdDO9
34016csABQwNDlL0vLgkasSbtlCsic9J+sdUG4hloq1KLQ6dPPw4E5BcZoGb7ECPuCk+U2YszCJo
5PjZtJ90qGE0r+nyFwe3wF3pExpBhpJH6GX6rPZU4XWigBuuVa0UX3zggLfJxlMX8mCMcY7g07xY
lrsujQ4HpwF3UoQlQE1y6rK8B29BI96zvnUTDJwV0RjOslg5aN+iKmVUJex3X8P437KMB52E0MAU
KqmplfVQVI/pOAuoXeGnZB3AlaXfSpcv22LHYEWA0FwA8TlPRvRmkwG/ZQaa7zo7gi8rtAF8ZRoe
8KFb6SMXev5iK+MjlrRB6acEmccvxEK45ca/t0AT1pJRmAIr9PAsrJoWfmEkSYYdSENTsg1LLbfX
vWWvRvphh0kjUslpOkxdFrwPI4ZQy1JFmtUYFEIWC45NP4RXHSeCTjCZr0VHNcIE4OeGQHFJ8gpe
6Zh8oW6ZmQz+DTCghU3WQFXgUiYk7Wqa4rfmR9mSzFGLRQ2BTbxVS1dtSJTwO/Mw8q4sAN7uhgg6
ZNdrS8CmCLwkOTJXG3qakibJVJPoXgCTdJLaZSaZkzXwSTov6RFZx8qTXEo8UChskFS4kllJbQ6+
r/oVArPMJNWSUtFvywq+J09Zjmb76AVhPGAwHXCYVhO+jOAxXTCZGbhMU3IzGwCa6KkQ/ujZky3Z
mjaQTac3jT2rs3EZzwROao2uHisvvaRzFmA6dcnrrCW5E3cjKBRYnpGkehIQSNcL0GctiZ+x4lAL
gQHqSRqoDRY04z+z8S3ji+IckFJyW6YBhmgGTNSGD0eszMltx68Q2GgKdLSV9NFOckhzgKQeYFKW
jcVJSFap4j08urgXZhWg2rEc9CVcU8zsCoZVYuIMoKd04t97SUHtOgz6lWaCeMTFtjT5ay663CRh
2a8mlW8Fo6N39ko3PHQipInG3oRAG/cGfm2yrHYqH9uA5TcSPWYjdq7pO4j2aJh4TT2HAYj1DugF
CK+EMBPQ6gCkhf3qOjVBybaBoJHEucRSV32Jzmgota9OajyADWy13pI2tZFg0ND+0VjpV+P1R08t
abOHzgaApi6K70lapj1MbgvTE0SUKFLcQ0d1SNTdCOqkzwh3QaG2AxU0rAtJvdUk/1aodX2uwvph
leX4jg8z2ua5om8MuTtN5ZpA52Uo+bss/bQz+FTWZUZsv7TNKM6VSxNlPltZNfWAALekTU7+S4Kq
ltUeAN/AxauJf4lIQui+gd+JV0UCf2kkRNsA7cV7BQ0YIb31iW6eYU2igj0JDR6Y9ywqeSKHKJxL
tLApIcORxA3Px6f2Rj1w+IGTBSSxA5yYWLdfrtYQguDDMe4CsoesFNVwauvN0UAiww3R94ZVbBOF
YtZM8iq7fEE5Wt9sUb8iHOzeGolLTjxa1GB8ujdTwpRb7i77Qp7NavFc9Ypzo8FmPuoaR7c8PEkw
s+5wz5p/KIvANoMBBopG9+EYeD1+WuzLF/yVq04inn2XQ/PxKf5U9IkS6P8eQSd2dRsYjJ7uQ5Eu
XY1hoMyapUIJGqITsOp5Yzfpb5o8w4GW2z+HdF1cHeJVTn8ukMcj0NLulDqXv4eUYjFETXFUJAS7
1NuPQkwG0EGGIV2ism1c1vz3wWePmA9Z3WtLS6K1dRuJH7reiJAmwNtjDIK7kLTuHCp3KvHcagOo
m0avuSV/ZHrVoHjPFygS7N3gJtMNUN+ZUNUd0b7GrpMg8FAiwRUdOHgBJXxwwIWPRaayCkDT1/aT
dQZspb41lPGYBb4JrabjX+Me8yVt3KmHdkuRx0NJqhIKKmHlg8SWuxMAc1YxoNUl1NySeHNXgs49
iTwP1HTbSgg6n/AcgfF4DAkB/cFoaFDvq+wDaijtoXtU+uVxvaDCMGElIsFPyx5eo1x56ppFOih2
mLjZEv7Q9DHF1aOeie2pt4lDyXCPppEvOVj3YATwbkrUuyqh78AMkKm6gOCzBCQ88J8lxGwwShIX
D9YgoIwBQj6TMHnFASvvSsB8PKPmZa8VpVu1Tyi4nswcVGmcTeJnTSz8pBvKb71xwJjrZIOoRAr5
PZWWJvUrajd9T7228SAy2e1KE2g2StPUto4H0CGqFMqSakuyH52efV9YzikNh2EDazS6Wwr23dau
9OsQevjUjRaKoOnk74CVyS/qRmtbNGXx3mri2dLrH1Xb7kqn1R6TClI1FSMRCrV8TZtcXTsV4TPz
WfJNNqaGUbyUgpTQ6wgg70LvmVv8gLMzInBRpSs5KWW1q8eJ9CLXdbc25tBNK8rN2Bf+G6s74TRf
VS0cOYQax4i55A2ZBV1yeQJlLFIyzXphvWat8mC66TSRtp3WuS9dUt04r30lCrGqioiqe0WR+kBB
Z1jnldX8yDWZVcEVFMOcZWJpxrlXbHNN+XDaJK9+0GT3Eaf83YjoDZoUukIcnliEQCyQanIvIqHc
FKscz9k0gqPWlFudNL5CpMirOdjGtdmMcVaFrCnhxk5m9dD7zBsvrRWkmxJpP91LV9lmFkMVIR0n
RLYKUwUYYPMuVmHXv/eNEZ0U3ELbPJne5xO5Ye3H0cDWbEWsfeUG/6RynDcNHzoUs64r55ZZRzJG
E+6Ic3jpafGfZKjOnw2iMOWEZMKjgaQlycFANTVfMv7f6+ZjbZMdlS7PXiuSzyChTeHC8T9Jvu/B
fqCwIRCNanekgqwu6A15qtgjBNR/Nkb+1OWq+HKn4qfiWtVldGLA0/64qsxSYSZBmYNPbXeCk1Pk
6Kbl46iwO+5j8mEZp0FLDiTJOiJHsDsfNAyDuvKQ7rrYKddBr9rn0CqrCYsjD6skNE6h+cMSpUNM
ZE/fAg+tk/bi5jY4fgl7/y3kocmzEC2UifE0QlA6zlfM1ybYSrc5awviGojgXRdwFfCUhJeOyEJE
fZW+Kmjfb1rNhPHHHfUyFHW+KrUq/NFJQjCTlV9GgRXDCfpXyir0PrKSkVQNk7PZ6cRV+170rnjT
db7UVrDplGnzPrV8zu3Iqs5F4jgrwxhYTVpUCzPP895znjrhhvQ9KGm5qImtfmK9Ab2tQd9YD3Hw
IM6fqAB5SR+pp9SJjDfEiu6avqB/iLJOvY5lBUWLJ0Jm4b+SGHlUa8d86fI62Sdo8jfEd+Sf5Qnk
VPOZWmG08bucdn1PNbcL87Mtjw95boAkcNPzqBjVzaqp38Uy/lUMvCpdFY1Lx2yGdVINYj3WBS+w
3LQUgpPUM65GqRpPkXCGXfDpq1F3Ir4poPalFA9q08WjMZa64lnP885QZ5j4w+qHW2piP6Z2eJyS
ODrWXVEUyKt4OG/suI6OyBcXoL/ozQQQWeZN4/r/PJp3TYg3Zu4lB8KmCFMS2ch9zaCPETutt8DJ
3b2wiPCWRSDcjZIn+TL1CoM5hoKrgCn0B1+bYhGMrnFV5FonVsw7XQUSfdVhPLQUTw6qRnRp0Dfp
zRFrFqp8QRraqXSi03of1LV2mzd97JPxqw0kfXlwB0D6REC5BXWzrsmPpuV9TjJoe97QOaXiIzdA
LsFWzAcbxx02Fr7gv5fMj+br5p/Aof+fi+f9/zo9786bljriutRLPm5iKm4sn8U5aABC1H5x83t4
d6xjCcgRwRRsM3lwPiM8Ohea1Z7mvfn4/PMIBTGx61G4m3fjtixvdkvRKo2ql/nQ3x9IyXRaQK1J
9vMxxRies9LrVtwFecHV6jYVFJ4JMlqTO97vK49KkBJ0L1lE8b8bup9t4oh3s4UShFSoMzzvpQSH
UJfMfJBFjZdAqMYK58S4CmzjZ9XVyILdEcVPIh0vllhGwvzqwdExsvv6MU1S/3noa2NT9Imzot/r
P6dmxy29JsOCpYzXYEkXQheEHbAwFwKL1rxLIuCTh4UP14ZOqZfgnGe7Rhzg0wQdopRAKRNRZNUq
p7H0f/aBTqJlEX97NEGJPUR+FU1aQdqY0+/8MKoIgCnjJ1TQNFNYP7/kTvoRlVQqAfm+mw6keQLM
2m1UTNkHEnCym5P0s0E3s1YBbi6QQLNuy/TwxS/6i0pX+tPR0b9hJWSxV1XWTSHAmf/m9EmiiPac
1PoT9C3mq2S8Ek/yQ4uF/SPytWKD157ZalFCJRmV7mENYbZRDTywIp66BynQ/qGq5Z/cqyr4RG6e
sxNBTaefyLzK47yXqFV0tSi727ZVP82HIFJNJFWJq+ioGFAtK+49ifT30C60jYvgZBmiSF3mXrbH
YRluIiNRjySIymagfEidLUQ0INyj6bk/2zEPvlunfK/ocT9S1kw7MC8OEKsoffGy6WW+wJXGr4i4
heeR78neg5ywHUtFe3Uz7zwMevAdV6AXKRu590BXgkNXjTk4GdygSOJ283PYCbRT29pgTIIiklr2
baTjyRId+YPS+8Ud90y6rNM4eXGEuY4QzR3nTagbiBKb9CMfBslylouZihofIuWU4JIQFMHaIQ9i
ketY1+pofOG+ljx7af0ZpB7s0XwMTq3+iGECyO9nztd/xIQaymE/4bZUD0J5GWWUlhcH0c+WkJpR
n6pt4SItCDV9m5Vd9tIXLZlKlMgSw9OoR7FuNLxvYpi4TdU4S2vTPiK29pkyZOvWmZqP0A7xXRp4
KyNSJz8STTlMtp49iJ1Jz6DG+OzK46xInz3UCKiXy2uWB/9shiCyF1E6euTLl9o2bwjwtaNmvM4b
EVCHqbEBrbnHolR2SeVBY/wkilvNPOBo++kPMmS8O9kr+kHNnN+J3nj3eUODvN8gc4pXf4/Zankg
Iu6R+gkdoIJwsNIe2r3vThdS1VngwXtbO0nubDw6/Yo+ZLeQlLXIKJUHhYltpZp45QyTdAwqsTur
at+rWg3JHqwRJLQp8wAjS85dw6q/C7+5ZdSUU8f6Mj/S5KOoR+FruYO2Il7piVi14eI1MZRvWhaX
eTfq2opyBYYQM2SpjanvatETuNaExl1t3JursetS3g9252OYGH4Tg5YdIkpapDsZOLkj5e4MtXUu
GnEgE9G/Z0Zl7+msEnfckzVRKG57LsCc7BKzIrvb0ct9MMXdgXwSDfUw93zF6eOT2rb0sHCpUaoO
TfRUrFMVPTaY6U3xvQSHturN5ttLguxSjcOvNI6jF4pjrIFyQrX9SXxpFdbJltlQ1WoX8tCITrFc
nr2YfGr9lrk0RFCt9ZCorBWySFK4fdNcpUN71rsUompm5+e27P+9qcT0owupCWpalW4VUzg4vRDU
12NQDYvUsMT5z8ORzJVTFaxJuOJEGZXP2aCQmk0yUp0pvFudJTOkwK+2KtyjqcizJUo/BDddNW3z
0Cwo4xFY0VDgazAQr1Gk2gckOPZBwX15wEBJIBnN9tV8Yj4GWLfhVZan5wvBbyKRnPd9I4WCQenh
jghn2JVBrp91bao2QNIHPveDfp6P2Z6r/fNIHuvT2iO3ivA5tPMm44s8+PeagrWcWmnq4e8T/HkW
eRmWvuGgZTRj/v7ofHbeJGOrrb3O8P/1y/+enZ+Pxm2/8IeoxRXM/+q/fsd8sd57S9JU1OO8N1+m
IvYbF0NjT/u8GP/8LWiyehBcLPEsUXsbsxYmHGk5ekTh1QqU/gDz1pmyi9IbR8dHbBWw9N1phm+v
86HtV8Iwm32lU8ynjUV2wmQnh4Eo73tKksk2Sn3CJPFzuwVjja847dlJyKwcL05YUN+ccLCW4p6p
3lfrKW+dGSFliFNCWIcy9jdV23UXJ3LR/g8k1vsAhVE3kqatWxnIZKcHjaCBSMr8X92o6ldV8dGO
yo2JJaERrTjZsKQdhCKjHnRPNODyU6h7r5WrtoQfNv3Z8JqzFvff1hD/UNDX77AqaLekEtfStAha
zAwbgobZ409qM5T+J8a66L1tS/egZ2a8grkr1qZHvmaYt6sMMVRvDNaBHBcwcG5vLDW9Tq8KLJeq
xHNRNJ3D7+vuVSXEEk+cziy8tS9Z3j58yGFtq5mvUBN5n6pGe3Pil9hyL+ROIE5KmkNpJNOehf1W
l1FdikaJ1FQJppmCYoN6i2xY5FO4GeuFU/P9NfWWoggEAGPsnsjdG6DmUidJdFchMj4gpLEFJ+KJ
MiBVojAP6Gps1sqcLasivuQif4/kXkVa7D0l6XY+10Yu8jzk6NQRZMh1bUy/dMMgcnfe1ectlAdx
mDf/2ietm8FenumiVhz+7tpEn0P3kGd8c8hWRtt6sJia8Ak3bvhUmvxBBXL5TO6lBEScWN7+OTdf
BUNncq3u4qN3+7MJfB3bcht2q7/H5kfTFPenvOr/ddxrccQ480bxG9q3ekUL4j/PRJB+xszMsvex
TqfQLwNxDzqUJxHRo7jLVcCabwYu+/X8yeuEiO59n16TbLiiUfI/w/ptMszu204on0+gC1fWQHMb
F3BBvitaCRKloWQZ5VNEVXQ/DvEvw2nvNBXsu99b1j0eAqTIYMJ8JlmLoB7HO629kbplG24xhieL
rB+3tVvmJyXhO+l4Pu5No3Nv2Ri557IMN2ZbZUdR5NcJx8zJiaripMUDqSOGXqycomjS1XwQ8Pg/
p+00xpuphKG1h525ns/+3cxPg0EyTvLooZKhi9t+/HC5422xS0dbtwynD0lHIzGNWoadqYTahi46
D47HMU1fxc9gDZkRCkQSmU+xiUYr0F4ywhm3SJa5hxVo9HWYBoGg+6v3xB2qZYqLpaMx4eViOkB7
kjGHt1YnUpb0YvIfA218GyjGLUAfGDSh8vGti7fEQjivukPuy2g7IWHeXAVyyN6SV4PJRu6CKS+W
hJb1R97FLy3R643nK/WrMlB8bHAHkBh7rr8G0sHeUU0HR6tPfGJENfu9sY1gibgK8behmi+mVa2w
jDU7KiblFnGut/O9eFgU8BNCelluvesLB4VJ0kmHxmgww9JoQMhNJoI1PoLg6FfKP4dARmLVz0+e
BW2BhAk/vIipf25Qfexb/D1IvzwPzMRoADtKWVsj0OCav5tUJNU6ke670hLawfGJ7UPRIbcq1jLG
d3l4XnDOG0tjipn4wPY8AziRFfTB1kha/Q3oZIkEFVyLSYT7Gx2u+bAfMINsSASIoKFcI1uxN20m
xapyF4kmEYCOSK8QlhvaEPXtv47nmYlZ8N+XJyhOKJdWhzxOpyO63Ok4P/LAXrACStE6jUTxlf85
3sfGcARgWkbKF+XIxcT78cvMp68w4MMlsuTV7pJyFZausY7j2OfGEe90t43f6rR/j2s1Wrjl1JwZ
B5tzUPPCz4+ImByoKw+UFGYnw9BABA0CGnOGcmj0CAl9SzAGivvsHPQM/CbzI2p8OCpE5NKJDTyO
hUWIbpl3Lg7V9Khlqk7mmHw4xfYlYqXMcLEbmXpQ2iy0nUKmxyLWGMm7sjuqQPlIWBz3tSKNe7ad
XnVYUczi3Xuvp58gg4ASevVj6LVxqeLOArmuZYfMzjZM6LR9RGLkqVPL4TQ/mjeD3P1zrOizpedP
5sqqBopCBcEsJ9b2/2yI7fdO5BDuaaWmG9EJrMxpTjbBorZ9B/G8wAhEvNC+EMPvWO7Nx/NMTHuN
BFE/5tY6ErOQeYATnMlbty1afxgv/o6ZLzkrGZ0BFWfagTCEBfeJhaHn0y0v29+zaW0weZGNavKI
zR0fYszcYxxXH0wFTRydrPU/m5Gw+djS3/toSE+W1WBT1Ec+Tl63B4S0EKqi7qs02iaF/qJRQj8U
mu0eStN/U+Wip3cNbR3VLr3n3pYkxJYGvNcA+gqJnkPKTnA51VmTZmVV5eg8Ih3RCPED+9D5GWvB
c1ipwz5TqPTF+rhz9EURQ5qJQw3uSqt/9V38TOJauoXbhFhb2Rs1Rh+zVE98LnZVoV8yl3tbdgF/
JiU9fBQ7tUKS47jaZrLxSWiRc5uM6So0RVtBsLooGWF1lQ8ocLR1DcneV8E8sBmUe5NDGiR1vYhJ
lCYcxV9yf1jpCROE3N1DpK6hJD/6ktQC0scLZjrBr6Qqmn0chwQc1229aAJMuRitFm1cUSSEFEkG
5WpEhT/yfYL4QwxraD/UYHDWbdBvWzx5q1TvE/Q23j7suWsreUqeORPiMaH23NNEcQf3lRjpeqlm
2Y0cfeyHUQ39KYqBgTE7wlacj2t/Uk9TjC/Lc2Nuib53HMVIiU8DRkGN4kq84LQCkHuuY8Na6MVr
WuLE1LESZznF1ziL8pVdYqFMSlrvVfzRRnZAdGL6VKBTXrHhb4QrOQwdBpMxsNdx51mvefLiqrIG
joob2EDZ3oegPXsAZRIDzJZbuN2l0N7dusnfSrqOzNSg3My7zWg8NWjjz+FPL3J1sik1UoHMPcaG
5wEbNLawdSS89i2uSSqj7bnMMkSRmaMO9ItV4D55sC+JSjfwxtsTBYOBOEmsC0GzC0JSb+KaqWvp
4pKime6RPksOjqvTWEDhmlKaGfMC6ZOjQ2ZtgcZoiOPS3iRWIEfq6mjuUxq1JzWm+t9V2aoRLOtd
pb+3Tf1iBIVYigT2BaEthGOFFlpWWhFH/EHLkXT8DFLEQYTmTycg8IgpObnlolBY0zVb7G160v6i
BL4fCjjcg3omP/i3SpNmUdD+3zb2sK41qjo+96SkpFEcjZAAqjQhiBWdn0q8AomkNJvssqdm0aP6
LqGh7lRzfDSDUZFRWy5MUtFsJrMw6cp8FZdIvLyif61CT1kNPqym0FAusUHlDaQU2SjCGU9VXeO1
cLkhR0otQ86VGHlxcK9cTwENgVR7viO1RrczGuIlU9et18gaiif+H5H3XIxQmUrRjYSMsh5yXDRh
McSUYKquoy0IpI4pDgYEx3Yeqahm+EyZjN4vMcYhUpjOLI6jQhdSKcN0EZvNj5b5HSGaF3uyYTp6
jFSI9k55bm2Zy6BLKVEE+tawmxRKZ36t+CsmguA5+otvEeM+9m17alUxHiC6LusiZwUeu4LIeoS8
oF327tB+DkqCxZhEastE5BhHrPRT7MsoW0D/parTbS1T+8pprpwJNR/WE9lPmwQA84OZbaQi4/I2
NY0eyRFRjs6kXSYG42tEG9BPF15LNbVR0uKexlV+pQu41AdrndOIuJISTjhGNSlnrJfkvjSkMAyt
tXLBDiyqRp+WQR9/0i5szpYY6o2pkH2ZhONLY1PVMTJAvcOzwcdCCjbHUwQ59DTEIc7ev/vzo25K
lFVC2fXPiV5Bv9wYsVgyq9BWVaTuSc+q95oRbeuqAsGWw7huam2hIbyFcYTc0CV6y6bUdVBaG4uU
Z241Sjj7DLEAultieBMslgrtUD3QHiM65bJ1owVjfJaSNtR2JvrRlExpcpF3JCwN65GbEfmkAmsU
jdXBgM8aebJBYyNWwrhQOxuXoNaDaZeb2VGQV+63qMmxsCMXJlmZwBcKB2AlvsIYAMq4KUZEGL2s
jyWCrlWFRdon0anK4/ycu1V18/QUMIZfmSuFnIYl/uRbgcgJOUVdXyZtulZRZS2CgWCCXFHMk+6q
HXJbyrxVuK8jxkDVJlyJ4X1rTBU2Ho2vuiHeO5XvB30qhOktnTJ03FszbHa4Gctz2jnXiPwejFrI
smrI8lTRcX34jlZd/bg+j1y1S6S2I0sj3PRutyoZ9yfq4EjT6xQCU/ei1anHEBkw+KKMTE33pGrI
te3Weq/RDqKtaYuN1yHzaekg/KnVDFPXrSvBGkGojThZmApOxLJ+Y5pCJ2HAJh9D8xFa6bCllYQC
lLspfT3o5gVjSIJ8W2EeNCECarKDMmgEjDB+dujRMyX/1gxb3RiTTYJAgA6UOjlC3/acEMp8KLwf
Ja3GDRUKXrJUR2fLcunQKuVP38/AaAqvobvleReyfH+1Wn8eKezfqdYj4pQG5NYztBUx0umPprGe
XDHGxKG4vDVGZTwxqFXAgbV0FzqTdTdYtwWefYus8m6GFZEevq5grUbGU2pE8As1sg5jbV7mPbvq
xbUZIgfJCN+CKkiQ2IAR5svvoF4SBDE7DgESTcByKA23Qh+vbQEYY95UVWeclaqE1qp52Rrr0D8n
bFpt9ATkhaNZbnyHWe588d+fnR8ZgkJqbEy3//dHQ5zGCNfBorWtZZzxM6GO/fuLnU6/CBun8fzD
//qVfPv1Q+RCohPBryjP+zUThnVA7NZnFZOHrCPQeG88rNw10XoyAxNeld6bTxgco7UWmtlN7/Rm
004q9ZWAJBRifaQsq35BEj8cVXWhAGvZ4vN5I4bYZbzLqOmMKnR7en34JC7ogZh8aCFQML4GDYmO
B2GCs1HTNPvIJFHNQoN41EVMAQvUVp0SWBBOz6OaUp1peutA7P4RF5x3LXtVf9CkJTI6qxRiLNkt
yQJd4YAMt/OusJVsh9ggWiElGHaqFHwGmEdPdpX9oj/fP6jC609Wti3CpzFx0wdpxinPkvx2awW8
tNyrDbVZEwqabhwruIvGOWd2nVHi634TPgDDxNKWqQjSRdn8dHxBS62UvoIoJ7uv6dWV0ja3WvTO
gXCkpVFU2l2JlWNatNjRcm5gtqizW0xgfwvX24sgSimJew8DXLgih8HYQQrYhji3pzT/CnpsCElc
dtuiY3LWVds+oN0v9B+9VhWs0/na9I15SctmkzpdeFBx3gIxBo/ebTSy39za/nSxCy5sJ3h1fOaU
hN8hZ/RpT6OVFGW25atnfZDbugwrd2foYXtNg6Z/sQIEyw5NTPT94TZ1AOG0CQlFRa+vRIl5oOqZ
+vtMet+Ep95MxcrOoKExAZ5zM3uiU3TNWth0k2Dd3O3iVqxiHEogGQ+NFr7Ztf9D05gBaYWyLwpv
2dc9Ie1rLXbQMI8QFiq8IaRNbHD13uIK27ql3oVpvwivIJ36aaJ4WluYP6cUAJYTFQs+3Vc3SO+6
DkdAXEny+E3MxJ6376tlgpxVEDILj7GktlkZ1rucClDaG5gbCIIAH1MqhxQcRDg9aQBH6UbtHX+F
Z5h0GEC+xkhzPAEEO4XdHeUI8wFK9Y2Es+sn5QnFK4o9vCdJNgFf6FMgMSwN1HOUYdEv3HIX6/an
IPYh6NTnoi/JOXAwXbidvRVxvgEofxnq7iaoSHrp9ANUxmn6zvqS1YL1YRlP9gA7N9IRuRc2XzlY
f/wzB3RETrNReptUqM77BgWBXH0vUv0FqfFbG8UhQiZlU2SI59r0I7DMm9YNB9rbryYDplycIPI5
RZHs24lN3uRrga/OVeoblGC7JlzCe+qbRdDmp1Jx7qTX3hxd2VNLWVgVJszaIpzB23fl+D9UnVdz
pEoXZX8REbjEvKoMlC/5br0QLbUuJN67Xz8L9M10zAtXVeorlaogOXnO3msX9JEJ4UK4fsPn4Yzl
Yz45f9xhfJYmLQp1wpsXUMpXkH+V+8DSb6oefWm8kfaMcyE9DrJ8HZYUkDrYnfLU/FZG68hFfuxJ
bB3c7qbGTKki0nNwPjGoltmvgsIZcdVzn1aUXD07fUfjVjOoByehFdAo4qMyGS2YPWFX7KlGSFTz
Mq5cpM8R7TK7Ut9sQm537dIMXN4vukDNQ8pl9QBb/C+G50rt/uQZuRBVjujNYvVhsLxTcjYIY4si
nzJ3aKE8pbL5M6nuIdPkTlABDpKYukWkuhkt1FpUNjFrYmIRPYnVNmPfHqaax1K6i139PugERtjT
YQi0/KFNcJ+EwdH5GEbrwBBAsean2c0+G3N8G0NxQAVHcnO2HyfzgmFxVzICDztGX2JePkySGjsP
+e5eThaTCZO5T70lqMXPJhzMg3op4vFRtemuDxEtEwMbd/fCTQR2YHBxhg8mtDNoQXatUtcgvsy+
08efWAB3iVlc7Ybv2qVAsELjFcsTy/m8LSJrV3fpjcv8K+tYuFLGaTJiVBdfUlU+2pwuNkECY+fc
6tD91Y+k4Eq2r4Ql+oRUC6M+jEZ/7irzoGmKX+jx2XYu7J4OYmiJw03QAk3tn9zKjJOm/y2VD4FS
0C811sYamBr0W3WnfZEZ9lk5CXsnvJVzukch+iREUz3YE6bLvj+Rw/ibaQUiSyNEuB9dRkt9oc7e
Wxq0r4Zk5EFD8S+V8ffc4e0iFO+BpvEvVEUEMfT5J3L0Q2lx0VY12kub2biBIBqa5iI0xAT6YIs3
W0epEYKCH+T80jnFJ8owDY8KkBs++vb3JKZjjSWscIuT+MJGtA/L4apxY8L5laURTgquy1FpUR6d
i3xkpKAAlSTZVE+GX1M1owklWjJ3r/ho7qKEbcFOD8lJ7OmjPCFn2TvZfAxDwrPmK9HWEitZwgcR
HfNWnIn8XITK3CTAHsjugUHGC8m47DyZVg7OVzRH70YYX2eXzuv4X06lBD9m09bvyCq6Ux6G33oQ
7JNxweJooedW41UA3qhJuxgttBGcby2tjb7qMAhUF5Ptq6NoGPmz3Xwte1ThFioJ5MHnnLifQdCg
EEm7xAM5J42UBrYsCE20dtfOQbFto/huFspxMKApOoW/3G3UhOwTpd06GdYYW32bTBxHNp07KwVS
xL3FI7n2GuoJNjil/tU3YIfsF+Raj+qoufCebkkvPo2WM68HltByxpZRgu+jJvcneIwtSgiVVFKj
gQfiIvqfdXRMZtZ8SCA6JYo4fP1kD+CRVrjble74QOPgkJvkfRh/zED8tQaCnbPGfipouGgjyjvy
Z37p6TiB6CCdIm9pXJniPprDb8QAdAtpnUV68zSZ2i+Rn9kEOw9YukPcJ5lvzJxNPU0RybAbaN/V
tMQdYcSuyIcTwjXs6y3ITjq9ekFjsEn6z9iDreDVVLbUVeUHuZa/Hk0Xx5FQligf5Id2r5rbxuTG
5TjpnwR/J72yK/bUN/KX/5sDeXfgNT2wyaASMKxXs8bmnHeA/RqTtAl4Drm8SpWpYc8+sS7cXT2O
ml+44XZyY9sTMBbZpgRb4IVXPTchk4mEXmPynUfNq2rDrDEiOjUUVDhprqo0JE6K2bMs9Y9KWnCe
6jvUhhuJXUZQjIdMK4LkwVKInKf+bH+LmBgqFIrGQCMlQRoNYWHqq52mpft+6DcYEgyIcEFS7pWJ
2Lsx8hrZ7LuYYSvGqIQMzZiAWaTDZrpP+LExP2hW5p1RR9uoSXedDiq9jg9LWlFGtFg5bZoINb/G
MNwddg1j90TYTDxqr2kyVOAtUpbco1udzDnB39xgm3KL+m8XDdoWC69nmOBj09YnDXTXwEVtkmM8
6x5a171WBF5kf+bsnSQaaAtZ9FgMBz2Hv2vM+0i+8rsJzeRFx/1eVcjbHMNHVsbjVPB3FynNAcsL
NMMDWM+Kqe+bYdqPDmJbae/LuNiH7H3L1jN1bmeNszWKiWjY8QAK0E9x7va0MbJYe+z47Zph7iP0
ATjZtuniXq8VvxHId5qXnF7uxO0jQJtOU/gQEvFchjR3WvUEQ2JfGPZuSNjwjtJnlrBTCxPBqNyF
5bVnChIM8aFV3f04a4dgaTTgHQhxb7DNI5nWRUYxoLdQ0YDzATJuDPkJjvC0TB5ya9hLXR5KsgcG
a8kI6z3NbrdmPO0VaW1yWCJRDlKRE3yiEVXTNbCrm8t1MFbznk7hDnvTfkJ7IdgrT7SAm8amKWzv
a6DBYz364DP2tY6gonC8AqatEji7mCwiMR9cDYumZQFBeDbs+CqzZjcDSil0C5Wx7SsdZN1Y578Y
k0GY5UikaE9jaJ53psoGLE28MCR9lwunbwb0HuqzU2f75fuFrWyfFEl6FrE1KuAoBcNzOm1LJb0k
gX1gA+cVpINC730Ju+1i5dYMopAMfzHhLqqpfru8HjuKfYaKvoncL+pMLymLgwnUJGkR5s/CD11z
ywb9SNLbfgLhKZ1Nbuh+CyuNKDJ2DM0pNLNz0pungmzehfcV5sZXwd5K4+SN1MnrhCChc9xSM8KK
hiGwtxtnlyjqVobRtaFXC90B7rTqL4lElXLIehLHxRdxLNukBG+riGOC13OUzoHrdzuofqPUR0nG
WcK744DpJWclMf6Oi6Yl7fY5VWcxEJ+DUVcXxXtTNGfczWH1MQIYzPncDFXbgVvdIUHHMaVsYT3w
mbq1txg26JHPouFD7/B5A7pj+r8ccFH6SpEy6OrRzS6QyLjNokPJruvsZFHoMeP6YO5hPtRKqe4g
xdgXy1zA/8xQLy2SPAep00NWBIiJY/tSi+lpaPrfDI1w2BT1eFlpoeuh1sQPq7VV5uic4hRpsqT8
NQx+3dHlT1H7r7C8lknNaRboPLoyteFJAsGMcFThD8hprWrk1JZLgoOJRY3c3Fo71kY+X8f8pGd/
0O39jw1LpHVyFOn8iblw+qBZr9ycyC22mgoEQQkXvwk9gENG8DMmouGzAIoRhyMYW/ca2Wx64+Uw
6fxVeE2wvgJa/A1etGK9d9WzCmDgbPbhezWUxqugrY1Q2dlqegjY3QQWviLwVhje+tBEyrgUil9t
o2gPTJjGX6k2vQBPrxlbpWq+t9oLo9AGCPSCo14Z13RfZ/iq7t8Vex2OVsI55BImS9ufHU+fnU0Z
qUcAlC63i46OTBZ5FJvjXmGV2q5YGgM3vM8CtVtRfHmeh0eQDhTghcw3rD7gUzXoBSuizoZTQmvf
mtCsgRraSPO+Qr2Vhe9Gg3/T2On2h+rTRIQBInZNPLbgt1Jhf4MbofMwI5osFQzxA1r2Pz8r1SHU
ZW61YYuP8aAdA2oHDjiO0WH3DONZqlNANpC9SrrVBFD830M+dBOW4nRM3tOBTXzRZqs5O3kOMxgy
U+e3YVedTKNPl5tdw7CaXJStEnTOJlUiipUgbW5Daze3XOWu//OCpp5SPGqPgTZ9R1kprjHGy35l
WNKziQ6tOf2QjJMFhfUvE6OtWiw4VjPCg7A1Gg/9XJ6gUh90t+5uP2/MWDvfwn51usQEq6bEVDIc
zEd29f1FT0MfGklwWg9rdEJuyz+jBCTYagv9SC7f1a8qzbyrsBCfrIfWZJlg9nJcH1WLgKnMrauJ
59RfiXArOaZE1+kFTfinTfXK2D7+kC+iSftdEcnK/RqgojarCsOwxGTvxG+q11/67yX9PHY6NXlQ
EIjs1++sr2kM7EcScCT9DMY8936i6gjLxtmvUaIYar97x679aTCWSamKWt5oBApJVyV4ecGer/iw
qkqf6jHqD+sjKzS/oqoacPS1I4ZBo9rWCxOrN83XeqoCX8rJPfdW9TcDeO6tj9aD0NqKUPDlu1jK
K+IW603nTFgD4tJ4n8z+PAej7jki7B9N/XGoR/3qCkatwIj6Myp9NhR6WeG0DIFs0sZfn+e1H9QA
q+BI21qb4ukW9TUS1P+PzMO5yS5WR4iIuwEbr6XX+ylwLXPvRiYKouUwmCEzijYWKL2QweAaDtpt
VOnGQzxiVVgP1YBVQUddus1iAkdBjLMGkCM5Qh9p460F4AXmFXGRIf/wqUjClySPXpQ22kN+1v2e
XriH/Bb/ZbkwfZbFp04QX9k9fThVVbhQ4bcSYc+8usj7Q0BU9YFFzKfFIF9rOP0sHs3dQgEUPCRi
rrHu0B7qeHMIUCGewoT89VAvf7wM0NI7RMksobGzJqdrAH/7imHbKwste8pnRANlHyq4G4pmawTA
fJ0O5ubSBtbH2LwwvTEupjr+XRz49M2Gl6jFiGpRqvvdAEeg1m0ay+V6VhIuQgYeAyJa+PDspsYY
vJKsj/ZgcKdYfFTOsYjegsh0EL7HT5reHzttno7SyDjtqzxDPw+LPOiTm2TDfhCL4Zf4qPg6VCHb
7LgiJ0KAUt6mGv1hc6lsXDWHVVDg+h5nfomRRNjUl7yHlp7techMpv2IicBIntbkCSffIMuJRk9z
yecd7HKDpM4+/RCyLD0F+V137DnI+9uT7Ru8NB04AyYfI2JiCfttYTN2U2/5rczeXQTK6sLDM3TG
sL0Zp29G5FzpMNXWLC/YpKsL+Yr1pcF2RZoQ0pSmUIsLPRdja9JQfcjc8lxF4PKgXareoqM7k0WY
yFantYLk1I64VE2jJv3T1cdoh9/AxV5BriibGjqSVqU4yx6/+mq2nYH+wV4ZQBDYW+be5n/VBD5l
apr4Frch6Kl6tm9pR4zmkPG2eWpu5qeyKd3XzinPlma4LzZbpNAAQqvbBklHCCC3gwssigSBZFv3
KTFLo+V4qqa1m3zEqwr7U/3Eu3Hn7YrpvaEMVpK7hHC4wOJds3kMVdEdkWz1SIlM9HLLw5xb9EWn
RWZTAanlfRqWkCFecVzuImJaEaPBP9Ar4pgyI37mdoParmmVgplTY3vOlgxP+9AlSNrkcsc3FIOG
N7UZimgHr3vahscEKs8A6uJE8NfWYHu0dLY4S1Lnj2MX32DiG2/9PLo0LfweXhatzTg6gFjs/Ljh
I9CRtzQByuT1U4y0miHM0pya4k9taKnjlx8XxsAQjTLqL5yNLfGNRXnUVdweCB7S88+HpdkyP1ZB
WB7mYNiPQ3IMCYE4iBXFbpVqv5uAQhCossyu5wq5Mybf0/pV47aMBRk46npPznSjKCps/aw6Fq1x
XMuV9VAuY7owk+9mt5zZrnQ9vW+fCyRmOPdzGqCVYz3KjPgpkXWtnyP5CpjLwPjLp4OtMkVcyxUz
dXFjMtJIKQY3K6pX6zWTkerk2akdoy2DgKxVVoJhEkgliTzfMS5FLG3gtAQTxKVGGKzAOZpDCCZs
egpK7X0aSQBTS3UP9R0QbWi4gh7uZLNF6v0VeOUUtvYBSf7hahh6BfPcjvYlmeVjXSXHrtNRV9kg
t7H0omB0dNg/USCfWpO6khkF+m2sc3PiQzVeM3LWwxqUs0gWlnPU1eVXqmloCYy+87B+TtcqBeS8
LsI/C6qauACWUvQi63o6AutT9AFZ3VBPP+fzINzMa3IXz7c+NLef+quqvpUWx5TSqMbFXQ4IEPOz
3Sv9fYAK7q1Lww+HrbQQlqE2Me5TJvlzSGbYVnph3tfnCHPUD0nI0NKp7iv2oEG+BMtoWQaVUvQX
zfLVpk6uWi2MzSyxLGVpaj25pg2kQIr8WMej9RQEiANY4+4RE7YthtLU19JMv4ZYp/DTusZ7OHUR
0+1fFRfHcw9IInOTep+mSP0F855dFwPnSOiybmdkfJ42Jb9Hs+gOfG+8JMyl/XGTT+4nmrDwWc0H
+WiRhJlCh/IgjZGUlbXk2YZKpF8ABVqniViWaqE02AMtSsQDgFhjxb2sz7lABi9jnBp+EYmXtXyL
amgcBnC0AVCBH7OMAEueruvHVssULbpFW5BtfVEfs6QJrtYSRYVdb8GdRo7+K3NUw19LmBBEjxrE
4MRpUd1Uysq9GdeIs81+iHZizhss4Awo+pxW+f+erOnw6J5cYof7deUSyzO1IrgFYex41AyleWpj
hpQiQprFSBDpSkpy7U/lPSFgGgNHO9nWy7oErYdOWu5mrBiAyYkckg3EhENr6faxVrToljQ1zTiy
1Dw7q5GO4Nl8qcUXjp5218+LOmMh0EP0Uy99kmyEpMaGGJs8GPNg7sRijDqsv2b9TgYFATnjsdOx
ZT1U0PG40VbBUZOM3sYS2j1pVs9qSYa2LmPzbrfadyQZIfiDuYCc2WLc0RDj0CfXZuGzUdqAY3SC
xhOt/kQoVeCZE4L6ld0Pp4mw1rYh/WvIYpX5YWEe6As9rsWHFFipetHPu6gSxxBf3EdSKAQp2UP+
mNHw2M8k0ZzUORDUdgZTiWX5aoeh3odog/D8VR2yJfg884SQx3HDaWslabUlz7im9VSlbwTFGueq
LOy7LtCa6aObc5/sLGAn8Fgc8rr7KILZIn6S9VpGCwdsojeEwPK6Lg9mGX2tH15U0/ptIzPcU4i6
dyX5VScFg0+LYrhN2xNT+TdgNuwgwuoudMW86/p/cgakslCyJ1ryIl3zNJYXTCa8dqoAhoAIpA9n
DTldrv5tpezZsXaa9CHFwyXrU64GL8bybgP33ZRU3pYMtbs1l58kd9VnS3XT/RqIw8kBMWe5r62H
ogXn3Dax/KG/J9J4BIjeeSuvHabPXi+0ux3jpP35fMYagXRmwVcsR3UvNJJce6WDDy0B4ukt2tHc
huPecxehKk/fig7H0FDNM8EL/RvxO/ELyZP8c3Xc6AM2gjwptrhJlMcw+oqWl0pcSXaM4vKEA0K9
mnOqbMmzCy6oLMFCZnCVfoi3Bc4qLbwUfRMz7hDOW5gMjyhY5qcoFtssdOUfFo2uUJ/XTTCBGw5d
nkzdiBKNImqj6cNStZTGnMxPTaduRsNMtrY5pG+hSdxF8UZ1q/0mlM3FpMKkTKl910oEvXynPo9W
/aoabnGdAS/6OMLejSp7N6S77RZipIIAk/C/maDQkJl6s9ST643WqTTunkbzKJe1bV3gcGPUu5Zu
wkZDQ3oJc1f3x2Gk6a3o6TajFAbpme1r9r2NxlVACma0RUN+5JYnBowi/ceMDsHXNS2+gXdF6RcU
GI94lHd1dDSw3qYwCK5O3NIqE/Z9dFv73sck3ylFoH5mkYn7Y8jI0WnN5/alT0fo3lmV3+0yJika
Uo3+PHZhAfqvKi59zxK8/o9NZsN1XZbFzIoAOuh8FFU0q9egshEQOj0aPcgP21BXfitqD7Uk/BWp
Gh+4hi+HnOHSj5D/H6wy0A6RY+X8tVEA14sDiZEUTlMalqAFbFT7QfKc5eR4oZ6xnpoiA+s0go3I
l/sXitZj4JCtAmPnq6ikfHXcxLmXMXk4y6OYPCmqOko0boLM9iLxBp5zGZaL3+uj3CkNaKBOs1kf
Cs2Sm6qk1+aaOe4XREdhhYPp30qrYoTHqDwe1iwSt54/O9BeqfGdRt1TQUw1QXpf5sK/pu6AocMw
5dzP0GvYumINw8ztlxNgY/p09PGpmqMJG9lKyp8ZB7kEzlZy0JEWdvFW9G23D0WkPLlcrWu904b1
hzu5xlMDGGPnMmPbrQ9TPW/gnjLlA+jkeuR6v6eqc6+yarpwXYiXcXY/4ympL11CptsEedqzaocP
DyfFaUIt7JttTNRGHxpH0U8vSEoyptbsjPC+LhghyQA8TM+NHJudFebYZea+8Or+tR7T8gy+4ARP
pvaSpR00iS+WBO49KY6nLFTSq0Rf0Y9Kf6011xci03zu3gz9BM13IaOXIBbZY5Iav8RAslcw2+FB
Vezp3YmYOzlMnQN9qjdrnlxgtvoZETC4VaX3zZjQ9DmYUMOJif8p9mu93TGTQacfecPQE4g+N9+8
YOcRA2XmVVFS7CSRfT97kNDW1U8mtDZcags6NF1hpMAq6O5Uz6oDizNNxilLzjM2IULcWtTKTQlg
UdOLvU7/zc90paA/3TSoRVDNAgSWRxbDClAECZ2UQiMtg1ssiFOKSUfDUSS3Vi2Nd/TGuFGXQrF3
pHWrG3TAjF2+i7L306bt73OSATTumKewrbI3tZJWB32ImeykxrWLopMxU2Ov54VmgSVeoxmA3O7q
WYiTRjsboXP0FEbfsRXrXqEGuafz5uHfA08DoVpuMl381xRTcSrnvPbnAPC9nk9vZmukjzmYmL0G
nQf8DqGvYd9Tu1H1hDq3hwCcZBdkqFsM89Eo7QQ9FHQ7aZh/KCzq8xr2tn6lWHHPoEHVN3bEaROT
HeW5i60c0S1+aPXG/ztr7PoIfSk3UTnPV7M9m8o7lL2dM5f6ZS2ELbvHgkeHVl82bcayHXXGJIYE
TD9ItfP5tdEpz36WDlPwpobQ55idhO8OXYSHPNSZpWXq99qwtJrK7/D30k+umDe2rXMbqHDaAaFL
YPGRNELxhhEuRD3M5M1JGT6MsVL09GMb54iFp0vd6h1oq3GEz3U3WuDmK/h7WCDhmabXqNpHZ0Od
6BJPXJrXAZD6rlezYJOLBjRN0REF1EbdZmBf0+wHfcmVWVo7RmEXe2ImY5SUxOYpXR6z3WaySGcU
pTDL7pgk/Y5r5Lub3K+VBG80QMYylUJytgkZCd4Kx4SLr9qxV2NDk6C+d6qrETMxjdEJocn/DnLp
UdEl/8zzBFIltLd7jl8FL0KfwI6kPpAZPeycgdFWVKhs19qYTQz9hhIUPix6PxlwMbpaAxMt7rnD
temTjCzQwSD21/vtmNV/ker35DOQnysbM/C6JfZW1B3a6hp2QdyRkJmR4NNtB6WIti7DqI2eG/Ut
BQ3CIIPMLMc9I0DlPqeXcdzsnALlgnSMhgqGBbtuit4Pu/HcKuLMCIGy2+ifwsp+IccogY/nnPs1
2JLtsUDOaflm9ZWYNpBMt8ATyqqpIYcfUa9k7GVVS8Ah6PURpMdjNIzM6er+kdrvfe0ZWPhufXPo
nx3EQAOf7t0oneEp0RVvJvD6jSK+2bbpwJ7VJftsPWCUdSAPWlhuHcMz01h7IfxQP5pL+VbnhW+Z
brGrZswbmi6fdWr2Q7WkK2NTan+uAc4e1nbVsDbrTzQSYticSf/+aRfoY/ErlT119JiPgH3nHKAi
Mhu9tYa3vIruJYPdo14ksCArLO9BrDLJKCXewrk4pXb6p7cXwGWVLZPMLjhI0QDN0uunuG3lPawx
Py1b0JKUJr+lw/CgDDVsWgc7cKUoTFEtNuKBEsoj/QbtUWtVnivrC1kpKvnS1mYt9PrCaQ8WlP96
rMUz3l4Um9J4GLt8ydRoPt2c/ACiv383PRlZMeAKBqjlcGkMQkMT2xQ+tE7GDVm9YzYSfACx/Iyo
fDSNEYkbFu9sNr9TbrUP0zwbx0mOxjWMjbvZyuaYaLGzq0x2BjDeEOfyPtznqjvTKjZeq0CxrnH6
iOK4eyB3RrmnM/2aWkGIq5VYedZIcb0blatF9ppjidd2jX9y0/xZy/RkG9m9/JXYbLIBBjpHp8Xp
O4EAjeyy2Pw0k6IMLbhwaFbptRL4AdlTvprG4cF1mWdHfbe4OHBlzIP2xXA1e9EUpbh0oXA8orGH
g8gRiSRzCn8mygkjLJCKSFzTrYZr2uS+GqDac7TiQ88z+fTzOxHi7dTChYMK3/cUwZq4UX8nrwsq
US/yy1opa0kKLnLMk22fbuWIeEFRsXKuu5sir9udYqgO0xt6mbZUUOOxLduuD5vOvCVd8tfKAHU6
tmJd2rlpH5FS/uceqq3St2QuwuR/01fyN4Qi7A3mO2BpUAjLF6CgCZyYz21iKBetMNwZeQRjoTay
IM+xYww/7WWssF4OYVal8BeWxpxR5NgsEtd+zTP1Azus9Rf9C5Qo4bzYUyP2yCan689uMqafXYPB
hilJAu9Pam0HBvd9zsmxnkFWPGXpSIA41ZkIhl/r2alFCVOmnLSudc1O2qamtJ3Kn4dwR+lTluCx
iUuDYY9hh3fnxYiDndlhUk+c4Z2fGRO9VtPvZ708RjL+QzZFuyHsQttHy95cXQLjKPzbB+GKwoO3
OTdX05TsqUlHcPPoUrMnvVWGpINmjX/jUhcnpKHRc+KWw5FbOc0Z5UmSZvsFO+xJ6Yf6a+KLgVC4
TSMBnOQlOeXQfRl7Wu3etWa6FiNJ06I1XhncopezVJ5T2hFw07DVOvZlSLLWdoVo2fnN+O43zjBr
J82kP7F+xVtIaovMPytWATogKEL+zYyHJC+xYEEAUitirieRYfmvieiIwhXtF90noRSEIICUrwmN
fcgTHLJLltPafYtHVDkPjTmP2F4IKythQ8A0bSxfAfN6mlo1B3MvaD5PdM4LxXzuwOjuauyoiFyV
iobX8BQuF0gpKoKAEJX78VRisdRUsAiJbZzMYMz8CbsAJHVmsxbb9/XSLMs6X7QqLj460Z9hRsEj
4xY8nEvI4JplnRpDx7qmaqd/Z9c6KJkbirjSkaAii4DFyUw5zWGNb/CBya0sS6I9ZDx+DxYrz7p7
plZ0HthbVV6XaPlexeKzjdxngFrGl3xBsCT+OpilJCkGQo8tz0mE+WzB9zjpZQs3etkRQyEu9qjI
XTxumLmxayBVXWdw4JgOWlx+Y/2sX1RV2zBLch7XR9xuyK2GHspKzTfnhrYeACt1hwiOEFaD5g8w
ouYR64jwhUVbOhQxgeSQVy2IMJ0BkIp4sP93b1u/YsaOHWBdEEdSGNfO1LpzoqJsz91Q/jy1Pp8g
otq0RHc/lJZin/4drKREId9U75TVEX8wj9ZvduofMf9eCxc1D8Gju0qMU8gMjusOFX+0PNUoQdet
Kkg8PLLU6VsdCvM5D7Jqn/RJ/lwWPc14TgTzYGiy36wjr38HmTTbNAL8L1TqNSi8D52qy19lBfKg
UTGlJ61u3sZGF/gX5BdeP43IUQEqyjC8nwBvBYMhO5PlswbaHMH2iPRdZKm3BJzjuzo4zQGA4ha5
9oRu2oF21Y71PY7G9tbL+79n1qfnAatUMXJjpLPfbw3JHK3W2HIwEUHUbJD7ag2dujdL1/RdtFnb
RLQgImwEAQY+ni2cHyiPRQxRrhu07KY9MktteC2U2/XyVW1X2c16TnLTvhDVho2P+O4c4zGKF5TH
NMnMS0QsMDhxa/4oLOrjkDj4o6EEGvRkxBGrQoK8mYRbQppV9G/stvI1dt6+K+36EYd0vh+zMN5y
qiFiicPWm1OHvkgXUjdEAVil5bSui8jcWpFl7OkSiufG5JypzPDTfV0vFZMoEm3PIh6iUydgVcmz
4tER5aYQENHXO2brMOEtbPByxIzgyxziizK47aOmFNUbGeUTnM6HsaETYApDPJeCbh6QHiBflioY
xBdjyfiwd856QhYeWyHn/O+hLKHHEhegbWAvEaqzXuItWTWHtZtf8VcfYUhdQZnV5yYeyzMi/3kg
ADIGIVmsweTKwIceRalGP7VrbuvGzSY7+o9dqJTyrXsdjQ5n+LLYdMvi01moYfumZHwWWCBXKwuv
qihsRpgifsLDNdCBLdCs88iqAnCe4Wldqpr1RyyHlBYgXjY4k+s3JiYnmGfV6Hs0WJ7oLbTbtshj
fuwS455jimTV5krvnQDDu8ixjzntm6N3GbMTbFt1YTzBBKYRFM/owZc8wbEBEmvN3TkRNH1Sm+nc
TNeK0oKBpdazzW+aLr4WzC5xd+INhg1E2QVoIrrpQcaWL2qgYKP7/NcGT+X8u2h/VybvYL00ktWp
/EClNJ7SWLSXoAtowyVIyWgOkK1VqxQSU/sWRrSSwv4aj0X2ouoqQggJqZzdHtx/od2kVOOnCqWI
m02PXTylPuFPjL+ljqqNbdelsJv4qIVWtXPDRr+Zev8eDTGOl6wvL12WPFu2MaMBJLqdQQ59xOqW
3xBHu/zJ9ABQeJ9+NFNLmVTAvT7P9u9WR8wlWjKfonUVFUb1x8bxXkdkyOL30l/HGHm8oTc4zcvi
dWknFnY4vjAe7DdTo32iEEEvsi5UIxKhEdE6sU1cu6TYds/UV7AaZ/MQ98F3MgXyZ4cZEKYDxA5V
fsjNZVV8hUTZLYQd8zK3PeC3hHGCMjmYyJiG5hbyBaeNpWfOVchLMZ//V3AxN8uaBdGx/DNut+0+
r5meg+AcLz8Lfq7ZyeMYz+VBL2jIBGlBpuzCMFh71iUm602WJ5K8Zp7Tlz95mhl7Dppw9msHX8kw
lEXKRA29pM26LLF1a6leXHc/YXTrxpNaP8M2VSo7V0UcN6D3f9JCmhLgWCB22KDdKz37TAsFQn5H
sytAJ9ovuUDzHEIzzGS7+xe1vn6Vpt3MtCpXtxXTlXNfN2dptH6rWVwFmpCa3yONztPyFizzmbXH
wr90mMLHhFJBAw2YlevJNSvK5/W80wGzk5g+dA/pEv3FxtLnShjYYfEoiDqiPUogqKsIJAycwkvk
/KbadXFVjQZ3T1GWiMmTFBxZwkBDY2wRg4F9CFY9i40dc/2qNPALB4brkRxi4S4tTd/JVarGXlyL
yp6f0CTsSn26QDaWGzgp5XuNv38fmBli+SADnGDnE4F8yDXWg7Q0DbrdbGz/PRfhRLbNabtOKcid
tFli1RmevBaoxGqmDJiaWaHDEdQxQWwyxv7NN9aHbkCThJpoVfC5kItZB/Bw9OKIoxP20HJwGCX9
fLU+tIzsNwgF1/v3fBBZySaeldSbWkzsOJYDj+ruSC0eHE2AUie4z+wCSCe4aH1abiaRfKiN017X
K2t5JAjMO9mk0a9Tpwmx0ckqXVZ8BYCtMkbkkAdzeMEOFfrQIF/aSeTRNogQLJPF+yB7dPkWg7Iz
Y5rqtC7bDREzGw0UIV6YZQ3s9eGVS6r0Q4aoSC/5jd6AzX6/Cg+biivdA/VS7ar8/3B1XktuM1mz
fSJEwJtbette6lbfIGThTcEDT/+vKmhG58wNg+Sn0bSaRGGbzJV28zwZlzZM7K36q8KM7XPUZggQ
vejRm4gY4fNM5rz/iimgvvqlf1Ldh+e/2ulQE7/nvEIdtq6Ol0dPbtfHNyTP9qau7QGaUJjiXyOw
rLYQHrRND6Mmy34NKQhlADcODFgYz3INkkRYVIB3jOeesfq1NvC/xrDNN7MjxhO0zJIJJA9lFRiX
gXF64U8v6hgBRPOSonlO4HXefRGy+YusDHJDUkUHT9fLcNP4CRFCJmrWmu6lY6rWvSVZkNxU0RrN
YBTSwNiqLGEtwAdT872YUaTea2s4RnHtg3G+R2YTvKlcKDvT//TyQu5ISjmHzYBY2y67U+ra2dEx
E/+l80Y7uy82pew01fXdtLUazIXhfU519A71+VF9ibUueEQylG2m8R7G2fzhl6V5ThdMoGPk6d/4
qb6i3/nVJD4O9/9PErh+S1J3xH9hE60WM0juk/ljTvLf6qN0RcVcNbfbk56E7qPm6DnMP+FfQH87
WwYH85UdDG7EHQiK6rmsGskhMvBSjj1RaNQ1RHaIH2a4lN+H8Y3poPEDkzzNc+ZmzIjS5cEpYiC0
tGMPZKuEJ3Vt6RbWAb8lCUu9dGTlDlnseQ5NIDIkomxsY4wfp4IEzs1Aisw155YttMY7xrDENxCy
uGPm9S/5pAUx8cRpkmy8PhOndiI3gGyhBQce0XtVkpxbPdJ++z99O0XvMmq/5XsOypuNazvJK1rm
U8Y94tkGpMmhX8tYA1IawoYLUH2UvUVMQ0oSNxVeCa7ldwQmaFM+hTGz8W2eTJQkoA12lRv/nLzC
+RaWJfc4EAGQM4bjGh/WOsWjcA3cyx2/ab/u2R/52SERGTwYC0eVEXPmj3wzwRljiNLGuxlKCVI0
whJkU3NBx5cA9ZgY2BQxSnqtci7p6PWXOhC4lwDLBCY/pHDSS1wK8TUkkVj38ZKyCyHcnevu0anD
kLW49ZtzoT8llYfFS64Bc9PwsITHXE52eqaT8h8w0+k7R8vKlwEXYy/1BurmquYaNQSjvQF+iI9f
a86LPT5rZP70azcD0Unkqf4Zmpb22GrWo2aQR2/6DTs5OrO8mofvdTGXJvOQrvw+Fo7M/NGd6oXz
wVyrcA9oxM1wHTLkwl9RnX6NcKZcYosZISVY94wMsZQX//KdjCTCum1Wb0kS/okxMb+Gk9xRuNyS
lYyHvkIJpBd8cHddm7DgtWSfzaj9GHlb75UfzPvRhVW3SB019TIeEO4+tlNtSZZw30Km3k9ru2QT
gPzks2cm1Nme7Q18Uve4RKxm/diy9mSCcQhVIYKjCsZiZ2CXjWpWSJphBo/9sk0DWivBGbYZ/WF+
H7qoPkJaxRvfTeZW3YZIVP17Q/p3k/KQkelxe9cEI1qtj8eDocEO25h+FFzXIxzGULIKg+EJ45ub
wehnIrrPU0JWXESyjBpXABBDNG5hJZHDC7U1Qwz6GWS1c1xVxm5RnQMNCLARg2VhA5gd3SSJ0SzY
v4a57y4FCaebADBezTqGvBE7cQ5hRVHD0Lp/gjuE1ZRF2cP6dQZhkByXDGVTmfrO12ZEa+fp8XxS
TU/Bqb+pemzaJSkaFWm0X3FgZNs4yaznTCMnBwkuCUHkYhmy4hAdMDcXtbfMvKUjheK0K0VqbFO/
7c+0De4m8HWI2WWApTN6XtsEfiTy9Zj4P6FviZ7i7+pkTZusvjBQQYCIwuRpXOJwl0uy2VAs3gX5
GgefhlLAHfCjNUrRJQrgzkuJc04PGNl7rtO+4CP1H0MSNyw0U4OMCWUNupBuW7Mj8AGMwFBKrS+k
IDzFdLvwIzySTYpR4qc80HFIvJg4qY8Do7N9rAgpWaXggxj2ml51h2Zp9ZdU/nPZaxcN+mT2oJl3
M8VO+DhPsWdcnU5kNx0CFsDW8OQY1s9uiQWWvAlvNxOA4abH9Ggvfpw91YnREDYRY4olKceqK/+W
zn1Oznyn04Nn9WdCYkbul2SRxuOn+mdKI/8jCTqHrBPzdv1sWYfY9YLMOh4YBcvxVTfTe/s1aRVh
4n8EnV18pHp58mzyokTY67v1N7Sqv+0gBz/maxgV7R6Zn8YsalK6HLNstmqZZMqNknr2Py+Djp+c
wNJPAJGgfnwnxb9sWuVe7fDymPwkz2Za9U8hrcmQXLImz9EwivtE20ienymAd/gaXwM+Uy2JnUfT
JdZZFvxuRhzZEMxYXcqw3hdAN3aOTDX15EOd9u+tENjDLcKt8SuUF5Y0W8aI+ATwcawl2v/ckKca
UMW+7/Tm4Bl5fxzKxDmvv5H1LjG11BLy90it8Nw7TX7Fi37XtCl7i+bkBdj1/D6O9c+CbXAQD6+V
XEmIkUR61LN45LDgKXkQWHXvKVzwL0OqIS1YSoYiO4wwkubflMDjn/uDLXZ2FMSxlWnfrNXiIh1a
o+UiHLKelKRYR34CvwcTzhjk/bZeHBut8YtqgNNAnDwHdgbsiccMzP2j3TnBtiTCgDWEeDbDNL2R
v0csclJXxNEAbGhtLCqq7DMsEmsB3gOMMqvYYsOMIbn2mx+mzDi3jZ7NnB20u2rJFoqx3uPrpfko
K5rzuOTFcXBwcHk+GOLcRGYsF1Cmi8DUtahe08rScL0B0QFNTDhYZb9ASe4e5p7ZQEvtVhIRl2YF
RmE9A7Irz/91VF9H/t7RB+o3Qvtus9OSGVF/1+qweAlt3bmNkk0+ss/9OztLGpZAfb2AQBEJEbic
XVul0baL0DtyLpFIP/GxLV7pvGLrCHZFbo2HreZPZDhPTvEzJRu7AV3aVa3+YOEoBykXMTHTGtHt
1FwSdsE+5K7EshrR90YNJofl7qMOyO5MGS3YegE6/TGnfZfKTxZxWybl+3Lg/muI+qUSlnkXbv6N
WJv6G3s0FD0u6r+2RT+a5RSvnt+90P7qn8FyR+suZVuAb9V91E379oVDLsvHn1WIbzcq+/q9mFqu
aqMMTllphNf15EKw+JFky5OrUXox7gArZWrXrocpDfygeuim4jhRaLoXayQ7hD5V2XiGATPONJvF
dsg4wQ+txYbdrnSTyFQ8Ayxu/3garDKnm59JHCXUb46/xONsXNC3Z/dSk74PowG1KUfsYnBt+ovp
m11O+M+DijFcgW55s0A0R5/mgMx2s3Y/YonauvKi1txpPi5MVzBN8zJrixtgZFzo4GluE4b5rc2u
ksUy20gX1OaTHkIQILKbv1N2Hr28p354zUIsqufDuBEEZfZL8pMdJQCR/74Fquk6wteEetEU5IOE
I/MrQWQquVvntf+IIQmlA1vg3IOyrHYK6YIGgU1baTNar4cAQRwL4BYCSQlmD+NfrTX+rY2TPwEH
/NsSkqnWYKCoULu/VVl+oWSILurqT0dJDRmIFDAa761FW3xZLxBEPSjtabvAAF6WKvfe1EAEJgXB
bMnrGHNWGiS7EGnXMj13dBj4UzIel85OnjRPDx/XrfVkp85JWSQWaj4ghrZNEI/OXrLUo4OrNek6
HvDljOB/BgW0Ic/rvDK2PP+MDOHRXsbwWT3w572jIAQKzPCIPU3t1Qa+9xtl6ePaSTYF4JtLUPxR
i+R24PbcYA8XA9+XsewuQODZLk1jsxfy+MwS4zXWq+zkp2kJd7SdwZPOZ1Vu2HgS4OyixAxTYnLK
gHOgpM3OqaLAy43NektWI331wDdNkB9NUajKDYeUMy5KNm3rZHvSxqchgtqFJdkZpRFBR6WOQ3/a
K9vddqD1Y/3S/yAc+qtO4vNiZ8Mtn4qW/NHxCFlxs0p/3JI78YBHf64JwYRi8JUt3fygDE941SyA
ZBWbHblPjBav27Q6ni9cYB9l7A73USC71SpSh+1WowQBrA1wYJonZONJvNflZ6Ye2oxak1k6ZBz5
fQ81K3kCThszCWNrBSCKtVNopZtcdp7GoNU3LTxzRHkXjKDeRT1TD4Ex/X1pBBpMcvlf1Xt1RaCv
V7fBrmziHMs7DOvLOqvyBtC+tl6SkiUvLGRkmLtLPM3Ec7qXtI6vS23j9xjZd6Ydgh1r9oxja/gp
5GwUVusOyClypPWeAWUn1X/iPVybBC3PxUOZdzd1tuXeDjEcySkmyahlR/k3hNAHkwzd8vq0S2kq
OlgzuyHWTk4PSOjfA3QaGnQda4pVDILbi4c/kU5ksvxPePwcB5GRfCIw6c9tlxPtGzrGDq7OVB1L
7+yYb4E5zD84HdMo5U7ARI6WyyAlLtCzQ+V16d0jmWRH8Tr/sMad207fI26tJ6Wo+LfWWjykIUmA
3D/sADfrAdc1Wq3hvSVSY0G39tJSdr42cUHAbBqc1vrTJWcI0/xAnrjUxFpV+1pF3NMz6ckrADCs
DQZBR7gOpIg2iDxtL3q4G6PZPzfmiD9Op6MJKhSxIcPCzTJY6bEGZq9WsoPNJ9JnpHYtVcpolpn1
fjHN6JrYmLfUs0m+nBmnnuLAOqn38f6HxHVy8yej3DKOKKVGhiDQX+rKbG+qhK8KZthu2e7W2jat
FkGoDsZ4/hceHrzgP5ZgOd42irNWDPvaLzKknMzT1HittFk4pAv2Pj4danforGBI0Dinlfu5Xh15
gJ2UnAR1canLLLUtMpzzhFUJv/ITRTrDbSY52zIbrRsV8r1I3IYt6cQkjhw/5+6mHwYSDszbaIcj
eLA+gOh/PZgJCjIPneGczM1vzA3zQZlssToAdpDFw2BV6Vbt3+vECR4T8jxYZpvZVq+dVwjzCY5a
tKYqtqSDtnMjZ/6BGVcfAbwBu404VTvptM37bEAeZJIDjmmPHoRJIjly4JrUzM718x/YreqzzR7k
SLwTO1S1aWk9ggutcNpM+Th/cCa/Bz4bzVxbyILLSbHRh8LdLV7Mv9qQ6qj1PoB++lWVmuq2gzeU
opuCxLVI3lUbRrVvDGdnIFyjGVmrw0J3G6N5rhPzK0by7NwuwjyPE4a1KGrLRzWSQSgmqN7nuwVO
7tOyUVlppR+/DmwRD2njDCAQpLajmDC6eu3wVgSA4QObLnBoxVPkEFXJZ9PeQz8mIScTMJQyr9qj
CGq3jjZURJgD5iQQFoEelhOoer0/zR8p+Zzyk9lwPLMq7H2CM9uYcE9jOLf5MH9GZvwzSIPiZpXZ
Ojb+Nxl2uoGhmhsKoljxbNFwL7C/3xCGncQ0xHcYVsj+2eBum6ms34F4Aq7E9XOcPEi9OKJQdek2
PhD4TH67kKaepdzvK/8caaJ+yuwJPnaJJz9ougW1D36rv+0vg4CDphvDcXHQwFF9sBn0m01ZpN1b
WZg7IzXqCz6P4qnKac/XGm4uFj5EVpulFYijO9v1Lmyz7xWBt3AAteLJdi0+taSjUPQ18oVbqnEP
tMCLA0+CgoRRhbqQ7LQSu8kqiUnDAPHWFS0B6SxmwHgwwojE+EtY4CDULLDW3Q+R0gWhEFjKA7rB
rQa94NYayHgjsx8OjovSQ72sOsNGDJVuuoTSXi1ll7zynmUeverD0flgljSNB3WfXzI4zixN0S3Q
uRsEReRSJ9vFxbTj1IU4hnSE8Ijh0IkekoNwSKRuo/RmSz1fYbf9yVhY6e2MaKdEdaNwevwClXVr
5wlhgD1PT4lZEwVUfmqBVp2EPHVgDHp3JQSO5XGk9TAQ8Xd+V+8HN3hDDYxbdIMulgHp+qcXyLel
71ysAmWS+oWSJNbiUW5ONnKcvxX2HL2aEWjsOMfPKeJZu89JhxCpIy307nmTB5eppXOAt7+vSVa7
qf25WqeLau62Hr0GmE1Wla0PdBop43A2axsDopM7YLoMkFzyR1frQXWSZl77rpfemxsn7U0v+pjl
RoXRPJi6Q+W600s16zW5YlH9bXKsv8/W9yY7PsSm6QDaXeZrSVHlpQEOMwQjbJQ+ueijHdBL7zpO
iGciPfpYC7upKluZ/TbtYm4VN7IQhn0Ss39o5VrCJ6PlmHLYbSfIn0zb/IWZSlBYWzWx8IdooaiJ
I1R44Ts5UfmXAU2+Zxf+B64VACwOGOSxaa27Q+rfxhBF9Crl0NDk6u/wfOJH1iT61wjfMFpIE4nj
JN78LMWjXgOFYcB47QLWdICyN2FFuFcgBQZD3IQXPr+jxpD+rjGEAIzRgWipES3+96FO/L8vI/Q5
ByQP5k5nrkyIGpFIgwcDT91QjD6c9gwMy22A/WwvMkhZ+M0X7+RFaCWVYcYHxMkh4IHbbdwX/LJN
ob+qvUUaYbpHPbLrDciwMlvx3la9p++Yccswchujl9XHr4sZBZvVFN+aaCinmeFaagGoLfxXhL8j
U9eEgqoIsDWOjdffoZZPXmodtZzUtbwc5CoAht9R4BHazlJoNoogWLkdVdO8YrgnbK0WNNmSOUDv
kb0UE2IjJA7BMoLlZLSlHlppHp5NF7uAdOMyrxW4cbtov46GqGEvYM0phKfUwbFiIbNVL32nnU9f
rQSlppKrI0nbCBtUx9pLePHYHH3aVj6lsbqKvvwMhHtXt+BhCH4gHnfOHW0R1s7swO8VXeEUj6gN
iDlShZGqh9Qzr+C+Pk7+sLHabtOZ33wm+58Bo6z9rPXOudcL8lwS0IIkrjQHLhpmPSR87RZ8jgh2
IZ7M47u64aovshd7xZ4MmWSTESLJTtO0v9c+TWm6PI+WeaXbKN7qefFujlf8dJsuvrMTj/fCd2BG
Wt0AADrfsjqKCIkcOJQqibIJCaNtUEg5LJLldV7W7Q9N8xlZyVeNL1DE52l/6EF5YucPaVyCyPrC
WbavaueslA/sS5KvFsOqbaTB7W59dJV0ENeFhJh1MpTzCrutCcvvtMJCmAC6yrlP5UMSixy7Zq7v
P3T9bzUjVA+VE91TEtfQFNbFudKT+poOSwMiY/iuisbAtdprPTo/Qy7C7VqCcv6ypMaZsiWQ2X1g
/L8nGVH6SKMKbAUXmHr278HELk4yEtYmrZytpw562JZMQP+QSGFwa7Cwx4E7Mez6T1npLJ35xVro
gqc/Y1jOzxrcmFPi66QuteW7PgywQ+mPb5YDAGYpjOraJd6XsRnMS14Q3R6adDdIf79hOqLL1I1f
ccxEPGlZU1gEkZ09ouNfcFSdNRc6J/ZtUjhEwggOCMMmyhY+ELltiXRGsMq143og1tgW6C/DXFVP
fmBv1auCSdMtNMz6pM4dt2QMbguASviSH/iFHxdRm2c1hJqs5i8tQL3sL+t3w0DjpuyigoCFXTcz
gZpmLuX9EPT5LvIdjKNJLMhg1upvhDvYu4A743koiCSOAsw7630GNfzXf70+ET+V2CS2+DUgNTs2
Foa0wox+C+lsVQ9xOukXtYDEao80CYJm2mhfpnyID70JDLZzpv1otP6zjiiYqUid/xUuV7q20QI3
+FbbCaOepA6/jZ5+NqoWHF6b3Bpo8V/66fu6vdMRIVSL2/1pgY/rAWNrra61O5E8yJWN2X1sk6+q
kIM0Hp88Mpk2YnQDHPvZqbERrApGVzAsYLkVxVZN7jg9GVDJUG169GDkbO71vHspiwiUQspdrOjz
vT6ioZQEE0d2GYqkskxwAxcb7EGXoTWM7AxJgrrahL+3jeBbko01nN7R2E9TMx1HtGf3KCyCO1HT
bCrBPXnCFBhumuiaIwShKUePEpnFeFZuDQ5NMk4sBg8WJUgwFh/NWFtfPFGftch03xPPu0Wh5fzC
znwr255cJtPbDVHa7KbiHer0zsZHdtflzxR7IFaczGfpJF9m+iA1Tzu1lAy6Dikf9sqbry0d3Il8
PjN/d4RbfWksNnzt2D+ZJJLhG3P9dSjTZaiOEoOpGrJVKDpoF9SDmo6rJRUz4X0c62diuWpQ4gYY
AS2oj2sP4Zp80xLS1U/CNC3Ub9KWTcuzSea4IqoAemcCl+lQxAjj/y4mGFvgn8vKp8EOmn3skLW5
fuWrajmiHIXjI0VoiWOVD27DXnoOiFmU41/uwfxzK0xLY/MIQRCUDnFwD7ledydPKoqLa2R58JWl
sNjNNO6gCUaZUKpDHLLlSS2ZmWjno2/ugZFScjYm+ttBsL9ZLAiscQDkjoQlMdAOQzeYABTbZuPe
jKa7GIyfTkqu/E+9nAmduYxvJ9wkrTTidx36u/VXo40jImsvJVM+HvtrUHfGYS2D3BlMClup/FQ5
MiBpmktcdEGnvVLKtNv/Z5dLcjZpfAxZ0BVHV3My7Ef1IJwZxbcBs129HPB2Fa5b32ZFIqHKI08j
9d7Dpcbu3CEePZX2U62b9vHfQEI9q7HIbYwZTZma9KqdgU4HJCb+/5Qcc6K32a8Vn+bq6fbfn8sz
WBehV5zVdyXO+NFbgwiYBoxOGyL7tq0sexOau+sSasyWmzy0O4bjOpO4d/Us64YGTyEBRqM0hM+6
gdLRs6wn9WANoFrzMgydj8TIo52Wuznbw/odnzqoG9tI49uQdPFtzOw/OUgsY9fnenPV8TVsA+qt
ZzIsrTe19vAF+hyOkqvw8+pQOaV5TTsZ0cA8jlGJ+e7EcfclyxJalikx37J2euulBpEx1LDPopE2
hhD6eOtrwPiqNhJXX8SBvy0yHwK5j/DWqKMX6Qd/YP1XvKXlS9mCXi/NcPgYLZSiM+St9Zl6j0nt
sBnle+szPduNBvhi2K4p6bG3dYuKqJWoTSZkNNFpSBtiDgTfJ+G9GRx7Q24ZGeZa1N/ayX9rIf2c
OzM2II3/x2mrnjkEtVJWApQ1SV+K4n54bQlHfXISsb5yrVJs6ZTmGZkL9zrEHxl4UjU5bFps47OJ
BEe1QKLjumGFEu7U99SeK8pO+WdulTGVWo5MXXsIUgEOs0MhhHD8t9555dcWVTU9Uj+zDZ1/G6WA
uyUt5H0Ik6NbqOzFgPERnkfKKGipd3W2vC8BenYEcvWLHiOPiFNiSj2mHWxdUUqzFY4OzYS6zbMi
9mfyiPBa67NTXw/u+uDiFkjFm6SLWpwIVG0NKQRWy0JQSQDTCMGSuo+3ll1eStD9kHmXqjhhvMNK
yy3YBpBztuzC9VYsCpYv2CiW+dGNTs3uXNK5IVHyB2fKGY6kk+lP1mX9tUQ9mwIq4PlQCNiERifM
wxLZwt+kju08NPVP/EAJm5g2earlszYgWMItNk5kmAe1wpmBxGykDu5mGaG161IEF39EMyB/dATx
qbKxRe9IGI2SShkLrOvUG455QX5sm4Dk/0eVa7TJw2+B05C8TbYe0XmQOcPNnGbXEtkqg+Oen6pd
frB3ZaLUxNNHRjRCPKXn9QRYyQwmDnKK2qEjdhrWV9IDwGTL94Vb2Lyr6k57GCbDOWaev+c2KXlb
KGXVQ5HiF2nhuJ/t5qOt6PhsOezyI5f8YNUiUufQmcQ1IdzV/Ck5fA2RhNt89oud+d9NQ5zF1XbJ
Yu9YCxNjrHBsyN1iYnPTf4kt45uWetOTO7q/OMM2/OfplbaQ5VxMKExLdEukRdOrHi32hXCKl5q5
xXXwhme1jBUyT0o9y8SR3QDOKOzmg68j8ou1q9pVJ7MTb1PSitZpBjmspyodHXgowJjGsqXgGBd4
6pmAGsbOWKqzTKvv7upVQLYg2mipYsL0aW3HoCxhg3mUr7LjKzuf8IpoPrCXfRpnr/6W2JFLdhLB
SY7NOak0z5ExwEQiZi4rMtJL1LLF94LgZlr+DRhM9enqNtk8EehpYZvg1plvniMJx3T15t10sVGv
lMVU+1STu5aZPlgrbasKbXN20qeqZ94w9g9lH7e/arN90FmwfRg+Al0/3apNZa1n9Umw1eM+yzx4
So1pF0q1fuol9sYorbuwIkYztp3WgGjN9tEq/NPkO7R8UfprVZ6A4YI5kLaXVW4fiJ896ZsPU3NO
NC2+/WOtgcUZb1xCwTFYplfq3JZoPkLVK6diudQa+OzMKKI4hVQzGx5547z17/3MvM1JIA4Mi6a9
YxJxqzE23/lIKH/VnZ6d2fCOJyPN36tocV8Skob2Zp8j/aJ+CLncKG1bM/S/MXOFuzsk/jd8vMi/
GsrTOX1ts3E5Gh1wXZPlNpAZ/1wtKA6MVL+yzAc130/di5oEp3DA2D9tE/Y798UHJZB4FL+ay4dQ
59SGniHh8d70tYwh30gkSm/UA/tcOKAYHCLcZ93yOvAhP8WGuye0YXmNQ96qpQgoWjCfe4LNpV42
yS3iPD/9z7NxIkVgrCVprIt11o14qnrM6Nc0Jqw4dxm0tfrg3WSJ3gq3/8O298gokRQ4rIYHe/Lw
VILye9dNpDcCD8TPMfAPVppon16ZzhBx+DYHM/PkvqKpmnvALK7h2pcRK9MGpZN47B3d2YqxIn1d
rZUX3caIKJU6ncEEKA4z56RGBvHkvdWo97aD2fTnxXHHuwdIbuz8H1bJXI/rzo6CcJfBzL7GDRza
WsOBJ0IU9nrxlaSFj3b0Hvxh+qn6h74i37ooZyknpOhFZCEZ3A3LVS6/h3yGR/7fY6t3+XKRViG2
vkEyRpeG9WvbDO021dCva8jV1eIPf0RxHr0fDrZaIktM+xIJpsCeWTrAP10L3AwoCrW8LLjLs3C5
YiB/8Sm4VkkKlCwHzXY3HLUY5lQd1PouGkfxzaZmYSnxRffz5qqOTDRKKbFq/rCPvwceOm41xM9A
qOzrGDEsPiN2JbZ2Jww+zLYzw4HDkHZiZyHgfzFsq7subWV8KeceqTjSY/hxdWSSHp5O9qPdMLQu
ByfbZGOO6YD5MwYNhlhN/spXwjnjDW6f5h0JMwHwBnDWOW5/9qXBEVj4ym2MIrgKXKkfzZxZmLQT
rEncVpHZDV9Ha7Ge/N6CplFl2Hf436xVLylzpBTyT1Mve18MFyRnV81OQozw7jd1fKqxhSVTkoQ4
LkC+MeBB6wwFfYJlm/WhI3JwY9vuOZtrgiiMgBngf/1Fjkd32DNMUvuywjB+TUHlHPrQf1AK4qSa
PzB6eM9xgjdXwhWGuaP/iOd1Pw9lFZFN0X3ps0jOtxOJOIXNMjTG3yI0GeAbR8X0Xt3U9wKQ+mPt
e+XOw5b9ZmrNSxwNv7PUkRBJajGKoQ7MQ/GTUXA/fS7FCBL4TzGGh87tPc7y6qGJSQhiwrMJ2gwc
Q28ISPDyUO0D93U0q2dH1WEQFohRiuWpD/slKcMHtrMJngILo0ziZcfc1k7+6+JlGmD2qf01iRFL
S2ews60yKwMZpX1xhv4tyc3w7Hc9MDAnhZmt6gw7o6em1wivdGT491Ljrh6Mvg2ZAueEh2bR8qvm
77vbuTee4z76NfezQ4Id7bcVzcVP0OdOUxB3kLBBMXBkACONECD7RXlqLPM3Yqb+4d/76iXm3i+l
lgETkdIp9WBny9e5srX1rdDtrG3dkU8VjWVOonWZH+yoY0o+ak5yBAaA6p+JZ+xVQNwpONSKLf5O
7P2lSHxmWaryo6p3bnbmMCiFzBhVHxYJYEc5bxtdpwNlbkuuHM9GcBBnik/M1pjPCMRAI9N0A67W
BDJF2f8wi4yvTWVEJ3OeP9a+V920K9uqdlE0v1emJ36Q8aiKHqO2iY9YZhjosqlvY+AabgvQi+wQ
88DXr1tN+v+atzT1wkPblnexTPXVLb0rBvXz0AOBNDSGRPAC2KINGtGLI8c8ljtmHI3Iq11Qxy+o
+5u7LgfvNpotI2NwMviRxTFjkg9Qur+6bPrGvQO7TABbV110upMsd4NcFyjMaOCUHxZaVoYmj49e
at8DwE1Z8Kdl/Sa3Ot1LAPkERXp8svxUkyEz6Zsmkic9biZsbS3SAV2bbwOpnRtVcQwD2ltQcUyo
eqpe/GHFmXVbtWXabRxK09B3bsD4aRHUHvqsOcfUK+YbUqydCzfhAQXJVzpNxLKRDMqk+UU4ha3j
BKlNbHWXsrhvnW+2GEd5zBMp4emMz5WDUR/N7qHSMbF3BunhHGyvCMRZi9UFU0qJVfCxPm9o7z9Q
i2LEHx5nCaLLBzCy4PD8PQE602s1BOtiDaPCOSWg84z3PNlBtXOloqWCLoJSdrE1DNczGxEniB4G
RodnSzTcW0fPOOErj06r3Jeh1amfydVTt6hkoQs0gLKecli6MFOz/KUvl2erNzH65Zj60tJ8NJmO
X1kV40txSBTLDPdHm5gJDjruXGoRN4a6ee3s/Do29n5VNI01E5whcaaH0mjcXeiijq2J51AFXtL4
W+FO3dcwzy9mXHvHYKznnSrQ6T+3o4UFne/XL9+Y7mVpLb8Y+1Y/2sj607F4u6otBpIO61JPbrXR
iAbbtMn4M+gl48asnwXj+rsSHIZgm5FTdNNTapDkrhYAUwmYyEAwubMt2KpxV51CvoHK/OJj/LjA
JoDeYbkjeO7UOkTyWalzDSvJeI7GdtsHXnCanDx5Ll0mWbJpQtn9plhJDeuL0inzK3g5Z6NniU2w
k5Ofk8auT3ntEfvTEKW6DmgoM7aVYROAU+nFQZ37c4piGw+PDSEg0jmQUnent3hP/QThQFQAyyS8
+olGJMafrQ8X5cdC5YjOLIEib/veEY5x/GNI9QXV+9ge53Dg8PfM/jdnwqNXV4jF4rLcFxokzn+H
ANJTZC/LEu4qzDx7n2SMU2JBiseSMH/OzN5sB88R2gxzn/FtvZdBU2+cgZE339P0rA9WtwkRt51M
7EXslCQGd0RcLiieqc1jugoAQ0o+V7lRe12FsDOa+b4jfIzhkf3S0oLQIXafy8yZsNVDpOcNhP8j
31Z6Gi1m8IFy55bLAMCY3LibK3I2GBNZXfKVFcKqcj3S7TETPVVWG/+Yu8HfYCXrLkG13FdnelR8
ArrAT0um0V9pdpOZj0VDFuHkzRczIwTOUoIpbZzEq5ZaJmq8pn9a0bpqdmEgKm/wMh+toegZ6hv5
K3bu56o0yF5qzNfe7iiGpHViBLKcSp4N/YrOlVvxb1Ev5YN61oOp2icaGru4NLJnrbT8Df+C9FfR
/TBbEV+5eSCoqBsmOXmY3bymb7BvSEUX8ThfHfTC+8TSo/XXa5XRdv3tiiCcHqLwQQysJ9KqHgGH
I1Qxhgm1YpV+KWMdXAbEGyMa0JTIdYQiTqI5pPiMyCKShv0mZv2c1JO3aiHZBVeXoew+1GdpGEKG
QSN83Hhc/6eIuzOeB3qqxV/ccZci+ObrhhOa++J2fc9Gj9ggRXl0gWgoQHx+ZswaHoa6jt/G3Co2
c5j+JiMveRt6nemzjnB/L6L4c23/iPAN9/xdJ7vKDPxH7IiHaMTRo7orzb1hbQGxORLL4w1c6dtU
F8e6I22vdczwyhimfAO6SrR6iAWxTNJb3JNhZmLdZZki5uv/EXZmy20sWZb9lbR87rCOeWjrqgfM
M0iQFEW9hEmUbszzHF/fyz2Urcqsts6HCwMgXVECItyPn7P32sQw3NFTzUyhwGH/dlV3RLTOpWec
aFfgMTZp77tt8ltHnGjJvhGzzQCn2sYi/mst22VLzww6FwAQxsg6HsJOCbJVW8ctQYM8KHHmXxDx
HWyhNZNvzfH8EyiChjQrucvtjGlr/CRfpZBkl7EbKp9hmWuWQcDgWURgSKNHVTANzdOp4DbAOmh1
dFPjxlcfcpyk2sEvI1SiQ+0X9i3NAh3DF//QzO5fPAexud5/cRPDu0ltLEuCd0/74b0scdti8vVW
i56N7pF1aZSL75fzIqj+3ZL35u5coJagRzmnn22p7Rl9pVdl9LtL31uPkXSVXyaUHL/tX7nDkUlU
/Qfkonw/DxC6wiTfK/XIpsC3u9IHPXmeSnsiS8s+yO1VPgxRjKKmxPWZFN+nVqtXsoxAcITqUuqp
Y64yKUpVU+zw5O26w7pu0d5JuQPfIfNTSr9VGGlQxESTUz7IL1HT6AGWqlaRF4efuo80gDMckPxd
2qGJk0Bd+aCPHnb0uPgYzATmqpDWOIgoCLWYKAgwXyhqhtUpjuD+K1G0G3O6Q9KwC6WOnBN5FHfU
uNrQo4uS6bRM2mgRExeDzLqACLQIQcI2xTsMaJ5TlUBvCyy5fHCIt4JiTjuwL9u/AkH6icNYIaFt
mnaeIP0Uc/sZGhursBqcHYj3LYDGW4e9EOSaG27dio5Q1oLzgJnIX7T2nEtkkT3XljlH+SCJfszN
/Fbtg6RJvxdd88kQovw+++Wt835JbcnQRunZzCIBGvS0S+wEnGcUDxPxIvApp3xj4FE5B0pmXZU3
KVGQD1LSQuAp4laH6LsCvO4mngL3mWY9VmNyvrGEsbejin4hqnJmp5i43QvvXIxpRMq1eiFbxfxS
pcHnYAd3I3Lbi0ob+xjN408pN5fntZC4tJWOluEoRSONUdiYarp+U8Oql/olBAv+PgaqtIqcIP4R
EDSLpFdAbOCMVSnSCKvbJDZJloYyX4Y4MZ6CXp0x4mSfKBWtcxFkV+nqmLOHbCAnjPVU/53Fddo3
4lynOeyKpZHlSx9T80mqSSx64rI/4KGZQT4gXKpjDoqKtbeB9LOR1b6RlOq+2NPOn1503QGHFjmP
LusPXekFD63S/NPQhRk0pCLaGt5Uc3ERAZINnOKCafiO2B/MjFJ9H5PgHA8VaAUxsS8mSyMOkgpf
Fk053doVKvoW8RRxUYuuTC/dh5zLmCbGGwhBDGetcqWh9r4E3ZziBReKnAZnRZ6Y5qWkU7J34wqn
ihykBGp71tueHi+YDDKi0uiQD5W9pmWkEVc2WqdxJo8MswOwgYxlq5oQ3qOgE0FAU/w8M2TD6d04
x0YEbVQe5vaVfBqIoJmsN+nkZMQTrdQs/sHGQq+H2KLaJ1WIpUH5YpodR/eB3qJ8Gbl8wg5Rirao
xakY0I5f5D8QodPP1J/ibY/aa7HemYIut3REya7uN4NFzJWjTnffN8W/KIx9wpCBjsnaItWAU08V
2j4oZC6JJYHSgIDUQ2OHhjfZynq0JSrVB1208mivH+TlWIw0W5afMju1tnXJyxUd6lhJ/GdtRgJt
2/ZnRobEc6jMjbBueBuS9rxt3yQzn7uB3q8q71NaYJUx50OE+OvQeGoB1o/Aq0BHceb1uAjlg4su
dnn25z1H/GoyYMooIUlt/vwC+KoDOY3ndpwKvAL2Y5DagSilDhAv5XoMFBNPT2qzOGKdvwHtK1z8
5Cz1tWt8741ceWhwo1a5pjJstLInyFIgQDNqFcW2qFVH/MeFyPzJYxUhRlS9zeL8ilhJFfhRhPri
pcZhoXbjmm5uNdFRJnQHeug66EhT0Ofyk3J82AVZk3xBKZcARUyADhS6wmALpPi0Gw72VFc/E6Fx
0dDRrNBv7iDFWV9zHX6inFI6XVbv5hSRSjmZKGqpLA5h285vKW7az75taaX4HtZWjE5xqDWPuY8Y
KoNGP+ko49ehzljdIwMBQ5aNIpLi6lqNJ9kpBE6tX4rM/iLbmX7T/Cx8xxFpVEzPyt5/Kly2sr7m
ZGGOtXPMpowQI/p3oRsAeZit8QkyZHVqoiRdKQYUeloxz0nGxwv+5qi1+oqhWv9hqSCz/anuUc4C
uJMrCAWjcfHRCj138BRXdde6HKQZg8qlqS0YVaVJ+Pgz4ykHtpxBScZdYCfj1QpR/PR6sgiaRILK
XYVCarZjh2zZG/dz57xVrtLtF9sfHvdrj4D3PpjlOS1r/0U+gNd5ID0Ob/KVAksA3CQgpNaLlZcK
3MpvVacdx91Kax3nucT6rqRe+ZHhsfl9LxZgQxviuiq2qWBA+8ilo5CXJPadmgFk7ILi0gDmbVK8
fd/GCmRjS6h11jm7f8Et1C1CzEU8BlbhWwze61UnCLgx1en3qpSR8vpHzyCf0QmoCu9iWcSsqDHk
+qCL6pdGg7FXT4hy6kqvXmIPK3LpKa+qa7qPDJak0MNVFRmOJiaapS2M4LPZ9VSnGwLIBFG21fZz
FB/mRve+BQpYRI7b+arU6wHgp3B01lE07+oKTQJxhdir1crByK1qhyzPO05Mfs5AOw/3XueNN5cG
JerviDpLeMXmXERtkYOVmkM7ryLuxZVRN+k+DxHcZtTGCISE3YjW3YDWIpxWoKHLO1IWakrgxhJ4
PDpMgbsGxxdK0yJfT59mWU+P1B8fBNe8LEK2jjTgshoeAByISBsYUZPI/LBpdD0rLb2rpTefmC0p
077VntUg/6IrLp0Vy8nX2YDezckCcxtyXnyGjRxAIlMIYXXbjAwtft4ldOrv1lTne/lK9VQ6OFlK
B1a+7glO3HTQMtf06KaL/GUTW7klZPHTxZkdax8x24yz7FBG5qGfj0REgpfWPN3dzX6dbGTZ3DXK
JsytHWhvuFr6FGxC8LLHxCPqaTLuTs/YgxNvWp07PG/ydCyn3X8e5HsDdATQ3PVDvl+ISUFTzspJ
bzh3pR0jlsrtk21jMglYhZ2Nrd+Ddrq8zuLhc2ySv/yctLalIuJv+Wo7nX4KC7s+5VUVXkj24DzT
lSYOcSPaNEb3heVOf7Hs5FuN/2yVYZu7SEG+YaCsj/9BHLRCulj2DMBWWGJ1y/1Z6DMJ3QwxNqFv
QNilSHxditO+5CqdfXuv2hnAb1zZJ8M3mluKOWQDlCgknkntyFgMrM2MrPUcdSnBuwlZqEvjI1Bq
Dux6Yq/Yyj87r/+YqjTZWobvAaxtbwFRXi/OHLn7QSVjgBDgU6Bp9jtBHsfYzIzrAI7lj5FFVeBK
j9ljEFkeMyM9/itvjBzxociawo+xsrq4pixh9PQUUKS6hhxD6ooCwujGyFibaUlIl+u8s2UqC1Pw
jz4H8THbRDdnyBjEXeN0pK2YAXxX26l+QoOj/DGVWV9LYNHye1qQhpjJyu1QgcRmoGC8G06IzyJw
dq1rGPe0ukB9WMFwjymOSVZrV71RdpflqQqTcqUdA5cT16IA0O3M53sVk14VN7ict/q94pxox4CI
pYHoGIq381w6OTIkxYOmd2iSyF5e2iIzBZYtjm+sulsniz/SFm3k3oDEc5DQSASt9NRljotVGS+u
MimXEVrDA/7Dj1oaH0SqOXaGozP260WESk7CTLwvIjzGDKifCHQrd7HKeYjRKlVKO4ZraTLTjQDP
kHwal8qmI9zrNvWgx8GbAzGV4mL/29KwqmuiRGD+3P2xB6BjBsUDaVtxo2d4lK9m8VYccLUFfnEu
rP5XyB7cmrT8xMmudMp0VWmjzl/HZlpZkoWS9aEFZQu/BqEm8sF3sY4TY2Vt/7xHTzohnQJvSO9a
xaZDIHZo6BFsl3NYFTBVHCykmpUGeqpIvklH31Cl9rpxwHfnCIWueTbjaEBS/JYj/ojt8GnU7ssu
ik5kn+jJeJvHjql7laW3JAY4z8d00qbW3eXznJ0s1H5Hg8Rn6aNFFkE+I4B5aCdibZ5iJdoTkM2k
1PTcu2cgwAy9gAtT+FnzFP6IZ/nmyZwtlmm1oQkg9K5hoMwbKyEAjivjp+mTRSKvIqQ/57Rr7G3h
j+TQCs+wVogMbjvtcDsnyH5z3TvpGgc0s/YaMlsTdSvwqLTGNHRJ4lkxm5c4K7VtWkLNoDetPyH+
BUsIrHE1MZv9iPLsKXPGvbyvimjSUSILdZ3qc1JA5sF2CRcmVoZXw87U5yig98SlPGvJNwIpnU04
2WDojZ9SUI2Ia9dVmPBKIzDgownCwmgOT7GD5UQCuT0Po26sXNIG5/Nyj/JldCtZ6fvEUJ/tiSzs
asxIzqYX21tR9CMeW1SgyY5cinsABGS/yPPrFFNZPtxGt/auDPKLG6DaG+DP4kmh4b3980wZWgT0
JgSrRdbi6cxpva4iBLw01P1oky0qRV2Vjo53WaDSVGTQ26F1cTsHzqVn2KeJU9OThS6NiYz1iL2i
faIl3D750KyOKWvdyqHYk4oOB3jXAb2Ns82LdlyKPRqaYIRnLyLmRSWi17J+go9jxxk6/6kzilcl
riwO9Nl0KNT5K2CDalch1CJBNw+2rs+SomhAKKQpzG8yhHEe5JQyy3dBiiOezL6bN8fvwRApzxib
s31YqtPN0KANYyH44WB7XSFw5mLFqYFfkuWsx8I8hU9qlfxko0KoYE3WK8j1YU3zN4WhrVivw8r4
bhf5mxzKW6rb7lkr/X1bNayU8MUPGVOk3dLhQYbO7Cb1DvA2xw8tMl8auywTclXRp1QRjUH070k+
k6ekjcoWyuF4BloN12du7lnwjWZMvZcTBU9/wS8GHU3n3CHbuw6JMa3ZM1Wre+NaU6+Q48rtedaR
A1S/jzaBE/yVu1l2LzD62YNGwCEGLzzT5hAtJhGXW9Srg13Weda1BY3wXJrQJmEAf1mWkygg4UTY
KORFPVSIBhhaVYfKJaAQxarB/x4OZ2JLsnUiMgwGjldkKU+P0lCYlYgJpMZk/NTyGRImw2mcIUS6
9+wmwQ/jtedoqJA39A6t9BlGExdAvB+gPaIDJVY5FIH2HKxChTzorn4KIuXDFYqbnMHYzpmD8pDE
GSfrYe7P8ghW/SjBkK09sRKz7lgvSoJsRatNj9yTiiznWWdeaXf1Wk8xzDTF3GH2TfEcu+3QXBk1
N1CKcloHxlG+kG9zGtR2VQ/kzxF9Dzmy1zQF+S02YflWZFTP44zBaSQ94tj6UCJs65znsCftEuXs
IBSAfx50QGUrRm/Z3jSFnAdqxVG27DKwYLumGox1QKjECmkY+WV+6d8py7pL2GY7xuIa2aS6tbF8
EkNV0QBLRP5EC04V4SoogX4m5JRErN2iNjY1RFCT+021o+Gw7Nbk9mDO9e9WqEI65Jy8kT+dmBy0
BvKuki0ixUL1JjEGuU6wT9VOGizQ4rXoqiHg8yWxWfpCfxsj6jhYa/ZsUu4HQFw9IkY5Y+DQ6g3V
/geWxgQDgQNGx8xuveYFy6y8uGhtCbIwwkZik6Y1q3T6bI7ug26F8ipqS0rSVSkYNsSJlvRT+bcr
/Vje5bNqRnhkDvs20erF2yMNPi3kDtja1dcF+0pRHlP0l9NXPUFTRstjB2JQewogXKz4P6fPECPm
0qfnS6nG8KWcO2VHEuYKa/isGNy/zHRegqCnnB4vmB/G5zbQfKzVM9d8IUKziUOSH5nnknknYRzM
pMl0hIsC57MP9qPwgjp4Wo6sCpRLk5+tBG/ipFK892mj3JZqY6S9OOKz6FuCPqUYTz5o8Ol38LBw
wzSqfeoUDRTAZIcfVV0iBqi83yLzrAnre5aq0wa0nLOlVXxEMwyjrwN+ABwg5eiiEHgi3nK8qGPe
IIZxymj0T0XGzYECNzqCHII+Qpu9DElOpo91lZ330AJ+sFxekWJPAlScb+ZRtUlhhWJAqwrMgkdr
+0qqswjwosivT7bd/7X0wjTF9HbpBVqNugJ5OpFq0cW/rLzWV23rmjdckObN8Eti20ZiEaXJ0THT
H4nWxug+B5+j//BDgwz8yIlICVZYcSYksvSP84osBi2aYdwUCO61Dj+SdLEZSv/bEMwIDf6V4f3m
T/k92wsQqLXs3hKMSjWGtHYvmXCTbXu05/KCXiwrNvjgCKFZn+/lrJx6C6ilvGMU6qblT0hE3FNf
MbRx8ShzdtHdJ00BvyjVO5J/C+PxLRTde5UclIWdktVIA0eXkLW6n14rwxGExMQlFU6eE4RGd5oN
VFFyqj/Rtr/FM+XbAAG4KNy7nJ/YNZLTyI4RQoiZSuT0j5zD11lrXX1feaa+4u1oE1OuJ7uYjN91
5mmvRmX519boslfCFQGPe8Ojh5eG24QZvpRxzRyzSA2an5q4pbhssvHgq1N8CxLzIZdD3cVVQZcE
3I2ocTpFJbOUvN2NzwH9Smpgxz33TO3n7MLS1s4pDp0zXQLMKvLTw6N00EWMksehgQVCg4Ja6mdX
qcoVksFaRNsx6S+G72NDIDy3y5NsETeAgXFlAqCplG0yWgVWg7o6RVpPXU08AwFJPahAtzEeY5AO
SL/6qxPi9PVNHVP1kGFgWVSmXjHeiQpQAs150n2EEx2h7qcoLqCF9+lNdeD31LoxM4Mei42i/KUg
/CIGzvqxrBgtlCTxrSe7tiuDC+fNwxSYwXGwGITJFA0CxftFwZUIlQqfsLnEL/vKZ8ds/62unSuy
5+45cGf1rfK++PSRjsv3T9S3v1/auv2QHuS6qwHqPBONHG5qx7E3cu2VAd99OZxlI8jGt7rqh49C
T8OdF9nNaVYDOCTg+tYKTf8H5CNQKFnubORLbySdnZF5xWcZA7AW36U8NsIlmfYZRdE1XZf4Zz/Q
C0fHEg3O1vKN7EWdZzA6nk6Ah+Vu5KABI/ARBTV24zKH2wQZfm0LZ3Y9m+NRMs60WQXkk9Sv3WhD
1RgZ4kVu/T5XmnGdqIKQgt4sdCB7SMrjSr6UD4oJfC9GDKGn03R0wF3tw8qddmB4QWhUU7YqSi3+
aXMcDKZ2+FBJP2KKcc8nYqRHUaj24sGx4/Gkl/17JArYOQ/9S49/w/q/hinpnzKdiFklosaozNNn
hhffZbtPm1sBbvcuNAntQ64OziFiTLjLC3K/6wlnSeTMD8co2WfAkkiHkV0690jjjDt7HINlb101
R6I75b7XJvQ47QnuZ1uxS0D5WAUf9Fk9e2WHaiTyV2D9oax8z0ZwZRXk7J0eIcgnFDQwbfNW0M/Y
NXSshZK5XEe1cinoj//suuJlDD0gY2UE/d8k4ibT4VBFeA4iPy9vbRjQ0jJc++Lpuv+AgPkgOSr7
1ObiPdoss3xCY3BkFh8e0vlnlHvGTY/saVWK3LdZtfo1mJxvcTBVGzmldxXs860RPNqGCy/V5u+Y
CsvNGLoEtY6pvlm2ZF2L/K2cTCY9CRVdhK5LzCm9yRjv0GNXNUk860o46sgHz46tfBmM70ZIl3gS
61MKABkLbKfsAzOGee3VR2n9TfD5rqrMm2/KXG7JQP7IClyipAV9m1E+R230ULv+DrBGR+ZH4WEz
thUhVME1a5g2krjd7GSwQm8kpJIHGbApj2AaZiXaOezi8uCYxbm3A/1oVvhgBfWrSoE8kcqin6xp
Xtm2afyVxPWz1MjCCYFrmTveMXdsUF6prt4xZpMzh400Ya09yKiXvAZ43oa5ukNerK0MAlFXmtQO
kNxe7gsnIBOxrNjup3lbN729GyJjI+vkyqRBDbLcQr1Epwwc7psHbWNlK1nFdKejMgmQYAGsgisW
WBNZeQmtf4v3LbqYdq3Vz0MDSaexYgg64LM3ZF21R4NKPU4StCEZzeDCotXuKdmzZyikdhkuo181
JKXRIetOF9rqse+JfRcvJ99PCACj2KH1UNfHOi6KjRXZCOTd1zpK6SJqaPJEcqvSuegmSj9kYOKE
P2wCPUofGHDX0jGXbmGLKKF1gfdfOEEN0y8e5ICinQ8AXGqEsL2nFNMH1ad/hBAseLdDKknB6Awa
uKP5RGbWaIMphRsbHxLTws8DMVJZ90WnsU9xZi6j9iiu/iJOmPpMhnZLlZqwugBjfBwM3g6Scrub
lPLnoJk3vyf5CJ4GViAf8uVKc8iGyR1MCVk/Unp1UNrql7pp3c0ya1yAizisUuTcY34CYTPtTKd8
KIMZ8TeaY3rPYbtOJvI+bP7CGxNjyLavxpm7ENWIR6jsZtluHC0v39zav+QW8yI7naFSCGArZvNw
Zc6J8hFmxS6eTecVuNB49EdEcJ3JNaC5OjG7sWhDxi915xhH/Fv7Ruh7XdMHZVkY4aZSOR/QwCEf
ClHPNcS7ewqC7KvEDY05v6N2crJQhSykmiy6ASMLGcvQRa0hiPQUHQsNOXXaZJd73viEIg353vDm
W6aYtXXVHctJ9i0BfyFHtKEZTztJMlQZiAEzQ5ZveyWteD3CXaKV3dqz+fMFFwer22omC8XLoZPJ
+XRT1f0pS01xgBnrU9GX8S6vZnr7RYaEF520jdzriXZ2euGU9V0Sl9CNmis7qqlFc2MgTnL4EcbZ
fp5j91oDijn3BZfQpA7dw6xgHkED9A9NRF5lnwb+St5lVhgY69aKypVa2O/4Au2flHJHRZm/M6lH
bUFA+bGuDHebC4C0kiQbq56vpaUSFuSO+jFEpLyunOxXb/b6G+IT7Co1E9E+IEbOrlOKRyFQz3KW
eAz53xYlY99xkCI74t6043UZeqIR7bb+6G2azA9PeTR1a8QUO7l6Zqn+w5nDWzE01itMtXzfAmze
yJdxN4C1BT+0al3mL17s8nkILIkceeLfDICbmxzmrCje6yMDxKIOTGAwYXumoUg6EImuz4GRnfNB
QUoiXkVlW/APJqUSdJ2hqyJeUGBcXH+42YWD8MuzXiYjUJ+lLS1ROO1G8Zx9Kki/e4AeJL9fZSQt
uN35yuwcWzm3hpt2zZt81ozm/BTOrF2mM3UrJW+VdWR/xsYc7G17KknJEjP7KSfhXRayzNRldFUL
wucAvI3wN9T2Wz1pSFM2dRopjTNsg6R1Dp4Wzy8IZB9GOIy3QU/xqGTmyWE4fi1VV6MwErO8Ecf9
YYlpZr4RFSuuVhRvpOZt9BGivM+lsg/p4wxxSJiUuHCRT5a02AiAVSyMCGLOkjcEwwV9l5zREuD0
1q2Lo3r3AGPLUxDPFRM2A2a3BV1EXqUxWRdbzvJvFXkCpzRFI0wOcXN1VOOVe5KxSTv8IOFPe5Qh
Wn/ksjZxyWAA4DtGfAdjrapvIA66rdQuwC8JdkabD5uoKN2rT/0MAamPzw75WnHDIFzuC6Xin6wZ
6GswYKJ2CBxb56nxZMBD/9o5ZzUc4E4AUzn5UfUjE5TEAbWl1Z+Yy/VQ+G6uM3DONXSdq3tWNg5t
2t0iWazrho2xj49JAxlbPAnUgrHJNDxRx5lU0CYJip1zS0Z4223l3QpchRslHCm2S0Z8Z5x2DBg4
EKwaSS1S3IqW5TxuipTMHulCgj7WAr5xLwBJRewxXiWpEaxqZgyy/6doWXYybTVcOYo6v2lNSiik
clW7u2v3xamiy3ErJqT3QDLWsZ4Pb/IZijMkMiNAokTTostQj8+LTkaJ1eySZyEGG9WN74qS74PW
6Flf8+Qu5jzqLEg+k2NXuxQT0LpXMlSV5aa28uHTLUKCP3zBQm9Gbjh3fI5nzEu+Edhr2nTJPqom
/wU4wHYZVfoozvv+mlRa98FSquwZ46Swf90bqyyq7iEvD5A3GFsGwVGWsI1Ko8hnr99Hk3cG+6sz
MWRMZeQ0BikcFcraGofAQNi79KGOwE2pX/SFGQYV+6XXW6F/1p70hAJe5MGpEDPRqXh9y7EdwF/Z
kWTaOdELjcNkaxaYqrq2fCHG2/hLoffFfzkRaikDZiUxnxRSxle6a5YfZeikWxd28VE2+dl8IJlY
EHCcllLUtKpnm4jhTSYnMywBI0fe4Mm3gy+joINBSa7XNXjYAazMsbHJIFIqXVuVSKgkwmwSEWKG
aTdoB/RNM9X+puxz5O2d81gqlgKwnEJOSIIU+eq6H13MH9nXUwSnkq7k3AFmYEONVlHG6crBOfgy
UUdS0s3f6QxZeIpI9BBN14vvOdGqUbLpVAnLv6gJTmozfbdKG/cc6RayNTC0TnNPGw48fWNCnReV
sBsX+Q1G8QYiGL1oK9LPijOXCDJRY8ckMHIvzi+tbdb3nJHYhiDceVv1dNCK8sOy0C5lumZuorZN
n6zmFaMmWI+qmXCDMZTw9PpNYey2r0nCSdweCXifX5xJ9U8hKWgr3XRrrgwg49Kwkbtps7yM50dM
psnTgq7IA2/b+THCokbbdgJ+L5aFsC8oYif3I5rcBlGtNmyUPgvQe9dnOhPKNc279lE4KOnsPrjg
P1H3/Tz9pKWiplgGxFRoMU2Igi9p8+w0JoZ/H+r65BprZk1ZskLg2XSt/r2Kqi+dIGBV/XBuLM15
qfwStbJ9GKaSYbwY06dauvdxFK4bo68uiVuXZyam7o54A3XbQuNBnjA2F78b2nUv7KgaXGhwXRtt
yuN3zda+eIyfPrvRQ8IBPjBPrUskujiBeHAnEhuVXN8UIRra0m3Mex3yU+ck+AaVyN4vqx1m+3Zf
DZALaEOkgsIYPygAsq5RDxn6BDzlNHedLDLeTJ/uB4rxSy/oe05Jo1FeeY7xPjv5s++mFeRz0cfA
bElHPSshGAiHWFCr1ilylFuivdHGcJ4kaGJQsag0GfXQqNTNnm4icjo5JlczqNd9viajJdknQpMS
/3Jwiu/GHkvw8iPsiEitcc5poZqFc+1zszskfv1VAsZ6GsLQWPNxWw5GhUizB0pml0jfBKOuikIV
rpJxQB9YPyuwabdK2UxogIDuLryqIkWmXqVnrPXdIagBknhm/Y4cHUkdxnuQmx2dhmpg0zLN5NBY
3pegy35J25mmGyQzuIVFA8qjxR8gIg31R+UTrewoKNSZVHVARdHBuRZpGn6Z5NdUc991xf4h1ZV1
5u4q1H8VYrhjxSSEVrPl3eU6gVq23aBQy5is5LSP0YywluavhkkSdVwxnBaHxxlxxsJVTO2gpN8G
L6pVcF+gH5FW2GEQkXMZgqK6bb/D6iP5j7T7BXeE6oSRAxbWzBiZQoojqHjQlHBtcy9+8U1nlV6D
RnO+Owo7aJfUyADxtK90HKnGKg1YuFQdHmwVGtPXutXeZ/52uYIRTdvhopmvSyvasdzgwSWS/Wac
My93BSbH/KEiN+UwIwypeuOsAyIOr3pdMck1uosaafsKp0+LNFGPGHM13jqkWhynr5o1Gqu//+1/
/uf//hz/V/CrgN43BUX+t7wD5BflbfMffzetv/+tXN4+/vyPvyPTJrxdtwzNsZlk6Zpt8uuf3x9R
HvC7tf9h6VrOioBJZK6htUsUqnwAd+Gc/rw08wF8cVswMmE0/OT3/oBcgJQsPTCEeAiJseqN/quv
pq+LKp2UhRWJg8URDXJ6DsaoPM5qfsdpPJyX87s4xFOds4rSF5TnVjxq6qPP0nRtuqTA/GNrMMoD
aHxvR5AXsblk8FpmBqBTqIEbzXzLg1NmeO/yhBCmmnGbK+ddfvD//8/K0v71szIMnaGCqdng8DhS
G//8WSUV01PfRIc4kne1ZWo4XluLA16jAmMLy7tbujmkOqO8D0isNnFcvw2xmPrEQiJYDN5nmSKI
NIRW3JVohVy3hBsXnU8U9Ce5wJdWPW4Sw4Rb1rsoTE3sWyod7a+Rox6sXJm3cZbU+ya1UKbihr/M
4kErGQJS2PYbzSirc9ZOa3m3zWOaorUkvq70xq8FlsyJT3JtiVV+uQKlhGmy034dED1Jhc9APx1e
tCTkt6m9WFEG999cdc5/u+pM11B1V7NU1XHp6uv//ElC2HNZthDiZ6kGVqZs2IXn/o1xLvpFGALY
TJE762O0V8VMNK5havQOVGLG84YYdYYuoljF9lfOrK0HRYvvBMyisq5NOhxJe8q480/ymXww0SDu
+y7OGBPQ0w78GYW2eCht7/ezyGbzUZNZew1iIIPhMU6d8mK1oC2D3gPtNmbVk5Z13dF2QvMw9DTF
GKu7qHxhgDQuIw65HLZqeAWdxn6OTWfX6l6DCiD8YolpppxfIkftvPkR9I1Io3BF9PfIFQwiYHZm
sqO86DtTjanYu3Vd/d7IEEUIAcsc00uChqY7+AJUGgLrtIm97aQXoN3gDaC1nZC4dtMzOATvFPlJ
+W++Odv7l3vA0m3DsjxLdTTPxEJl//M3N1XT1E+9NyB9pnfeOV17sZ0clgC+wCWvrA7ybR8CxJMv
SRbmfjEg7XDiKQHolfQVGuBAl1GlbTdzbsdZ0DGIqw2GsA5SVjcJOgxxDPissoCzoJZrrqBsXUy5
ehhF1TwkdnhTMxLNO6LuibE/IqVfW6JL19KqRTU5v3lJbV8TQc1pagSXy6I0oj2UMh2jrcaD4m9z
lT9YHvV6AAcbxYWxGDjQD7xyvsqqaHDsc2VNHYp8vT6qdfbFjxJ8oR48sl413vR5tFeTghsgGRX3
XTsRx+W86XytrY+DqKiFHohS5qPiHLJqlTIE9zg/tZT0/+a7McVa/V/Xcr4bYmVYcVTTsHVd/vp/
WcvTVDC8fJfvRpqdaiEdaBPaNF3n0Ql17R8OY4Wz202ojDra7PWAJMwj9iLFKHwM87pYqZY5HLwp
is6DMf2ySnfLIgNQnSzWte06/dZLCANdjYGL1KTEJz6NKH3suH21hwGhAWJ2y9pi1O7PTpQtM2sk
OubuXzPiEL+qB1OLrBNSjG7lImrak11g2qt2LDHhTdk+ZwO4pLrl/JsPSrP+H58UJAzcuZZGlqbm
uv98FdvketisdP3299RY4cdm3fcgxV3M+NC8yweah9bd8PSvKNYZOagfYa8R/q4ljk3rM3qB+sTI
qJlguLlkFMUewCFdRXiTh/lH7JrTzhI5RY3tAHcqOyKLW9DNFSKCHIpJl5oHuYXGvklorcxAzlsI
T+YAg6VHsScDUDus8bZSPDfExRKn5zTPeuq5+zDxTGY/s3ZFdxnedAVypN04pFGgHpBzRIxI646S
5iGh2YCCTxz3pydYBtamzwbzJB+a0DJPzA2/+VY1HbOmJCmahiRrUmvsDXzS8ubwZo5ycPBygim8
z0Gth5s+1OVTXcbVKrB/Ljt1NIIGNfruUTvmocDqvQvG1D0VAwVn/H8IO6/luJFli34RIlDweG3v
2U1SlDQvCJkZeO/x9XehoBPSUDc0L4hu6hxpiEZXVWbuvfacHEiFhm7qgr1TbKYC/8LNDJ14LS2v
Um7ux+qZKFnGm2PGbKEJeQjmfmYfkEwI82QtUZHyEkO//nFAYHJ2kZ6t5dkM6/5j08RYF1TC7CPH
jj84TGMdr0lJfw/h/WVaerbULD47bgQ+GS7sxtHN4rg0R6uEvqG8hT6KtbDBRyjQbEHTpicwKBqm
vVQvXzBTxmBErPJQBE58yHTKEbYlqG8aLnJPI32lb+0U+JQH9tiNnXYT1jD6lX4fhHqxMILrGbmb
1d46LoR243c11wkehiUTUk1RpbTRs+uSc1GhSD65c8iX4kN9y/oY1qztfApMbedUvsV5mxGJnE3I
t6VRfP/z+cf6bdfWNd3S+dK4tqUzfVf//a1BRFSasd07ODWO3NYOoP/3BeJfgslkdATUwZojkuAf
ddshNbLtECqH5ZxhmNXGwyBx161hbjyN904zi5Ph1O5WV5HAjV77kooM/huyuqemH49u3DMxUA30
abMSOI2bp75NvGMgD8wdQ3qZctu3E9jJeRCcS/VfMar0PXBZyYvWEPyHPE5weo0+y+xev8zyizCM
j12EO0KvSO7qqsGmbOJSV7mzR1wJREhAEtQayBglCjuRwVL3yPBb09Gdbsk0TLcQHZCFgh1EU/lc
ObC2F2I0H2F7BUKs3xA+ejs0UNV/LGGm8dtGLFR4uAjUdVtj4ig36l8WeyewhsykfUuCbE0pquj2
NSwVdWsPTbAOLLO8+hUQc4YPYBi1z1YG9CaNa0ihlbNhAkGiIQPIW+dA/mTEGG2WosPLG2vV1xit
lKExjx1JoCqnMRpFrvf3DxOtkqkvCDZjxqqGePHzEGTW2OqHSc1xguTuPTXSC3N3je/twPMeZHAX
iDmkXoD42OBOCny0SKKuN50X83WatSQGKJiTrxdo9ufmrfCDs6pM3l1OueZ3Ro2QU5uO+E3iu0lR
e2ZPf446V7/Liyjs79Es141sgwpZjOpnOWukr3xvXce5Dnln7eUwf9CjaSN/fXlH5CUgUSgNA5+m
FIBpZMvTX631ia4qFaaF+1LeYTHfZgXf+qmvHHbI8lNJT/thFUm1z9PEPLjMv14mdKp5cOdmq8/y
AsFvWHs8bPsuL8Uzveq12lbhU+KOD3Td2nlwWjKLxppYEzpRJslLuXcHFfy1LZitwNiBaZMT+W6k
6niKM/PVM838xXWS4kU3uoxNPPHP8me0UsMTvfOJXDT+tIWSBS0TfSSByG8MgiqMH4TSndQCfMai
TA1LCImKUD77PlIk2TdQ46YBxDMjtkQgINTS7qAGrejgV+WTbOZaU3Hi4brJLawrw/ZJZ0CoulNH
Z7zexKSeHtGYoq6bSuUu8QhL7xe9I5Igmi4bCIbhvcUTdnCn/KnH2LJuu+khpUXg5LonufaHqUUi
3IjG2rEVWpeBHtzdMPhxiT1xKsspvJjjLFmP4uEAXbx+lPmAn0XXlikpyCeqRtPJD/LhmpzgS6Uo
1z5K3WcqjAgNLVydefRdt6ynvtuZq6LV27PCQQdQBTIuuPvpXRFvsiBpiPahoKONwaJinS1uPfOr
/72SP2vouu3wFH9c/rAG/EkQ7kYl5RF5KT0swkTbozIOfD6TMJ4T85ts4qpelTBSi74lgevR8IgY
rPOtLayvDvoeFqrQfwqsvIaqUEfdyfSrdDfVfbQxXT3djTXBWoqAm9+AKqa0DOfw2DjfS9fZqH8s
aGT05Vs+dXg85gI+cvyXKArsVRB71nc65YkhGPGa3+2isY+qboGeo9AN6W7vzC5tTwR8t/yds/0A
xeGXoqADF83oVY4YPmVB/3c7oS5BFnpowZC91om6dYJCf4RJfo/mPFLbK4mgcOxpMw/+bhUhGjfP
Z3ezOJWwgfCj+eeGkZg72pbRubF689BMGTZOdMS9WWv3ZhjSo42DZFOYZO7Ig35fYg9UK/jXOYDT
H3jBughgyJh19Ri71t91AkhbUpvma+EmQNrpG7VN5S5T+UBz241tdw/ZStPtLt0ID+l0FKvRKSZn
ZqXOAjv5ivgJ7aRlfJUBM5Cei82jw48R0SGcJkXbV1UVbyd1wsCau/a4rtLE/+D4yqPIv0lZw0/m
hlZo06mljfVTAAyKQGgMZSQu3AsAP6t2vSNl9YneQ/p9fpF7BTIGmSsYQQjflJnXboecCfXQtJio
zPyhT1TJmUEZLTJ0rn3ueI+KOe6jKYBm8f+pQlW7eGE/nelvljufJAwmZsTWjWk4smpW2iWeN/vJ
VhcHa2iRqupE5rNEtk52F6xiB0S9oabTqXd76zj/p3l4r9YyruznJTChG1pKUe3kz7pY7JmaX/RB
rw+WBQSKMLjxE0ybmVRZR0+VKK0XzRqOXWkXt9EaPE6zLTCYz71Ou6pLwhhtvFme3KoUexRv3t10
vkbhZ1yA4Tovp/ZteWXh4x7j9NUwJ287llGzc6umPjbYK0iMp4EpL6097SEbIHOqswWNwxGo/qHL
l0F49oyQMadER2KvW3fT5C7NxagbTNV+0kkXRarIGRJ4GNhQRO6JZcd3m2hahtepcWMegw8j9HfM
OLWnmAV3qzSYK1SreER9ZzwjCFZHQY69phibtCqWOGhrlkhJpyLIdio16aTue/LRUlvJbvSuD0Td
+QSfMR2pbXNEmxRMm3Ig2Cjv4pc8Uoi/MG24XqFgH/fAyrCSUupNBSYIc3TtD6Xe+hcoOCGsK0sW
Re4Oy1dxrOrZ5Baa/S4bSk4C89Of6v1LI7OMcdfrpyYT+2aqjIdM/HD8KjyGcDlORt6/SlOKliXd
eRkQu63SbqNgJNyn6Ixt2jriXpDTAPzHCQ6kSTxkXI5Zmlfb81+l81le8LU+Rr/uLtr8RHddm64x
EXW7ikZEEPX983JyN9uBv0aL7Ks2b9R92QD+DkF92tbwtChTsRCbu1QI6JP510XfaakF1Z+URiJt
jX/kEkqZ38J6SA3VPTWzaEP4TrHDINavioXuBftCUSDElYZzlu2Coi3/Cb4YolR+6L/JdfLYfI1m
GxaCzoWRn+SRUfbWdB/9pBNmmyjL8ms+VuY6j93qYGdBt0kLt7qgLyCzfMBI7Kcj8sKvyqT7V3mZ
h9BSvVAECG9kb8kQcPM8g7zCNv4rdEP/c9j0NtsiSYS2UK1D5MbZQw+rTwpAyWeLYOEzqgF6K32o
bv5cLgh17of+ux/huq5t667uuIiL3lfZzZiXCfrccZvbcXOWRkdpeZQuSLUOp60wlRkKOQvxXJ2g
HOYxGRyWEam6ZG/7KVtXSC11sTzP3wdWjU2b5GtAsKFhXyzSjuIAEUKVmdGxJjQDHyQj9dB4TVLy
lqTIWHHNac8Taa1oEIWbOAVyIRkHMaj7rcTzEajhnDV1gnrm1R9jJz+5kXmRJ89kbF4YR99G0WHd
51GGrtoaZGEAlG57jAITwDLbnJCwMjeqBXLgtmSfMSSUlL4q3pph5iObdLfiouBoR6jmiGtu08Z8
d70gSXdw26ZjwW+9lp9iTXtQzHNZ1Qb0mEZPhXASyvvyIXWM8lINpWCB+FhasGpkVYPqPcfSdnFS
sn/bKbA+0KxgPmfDUGdKBrpKE684QTzgSeqgXJTGVujdkYbFtE3XtraH5K21ymfFi8DcN0n8GiIr
XGn26HyxkviYqg1Dweag2pPxGuZViesrGp6ReHHIn19lhCX9+Rly3pecps4Jg5aj6wgVtJg6N3J+
qXJsStkqVVKxXZSRdVjisJ3tL5544MqP3sgNJn9j0qItaEXSOx166aMbc1R2gn7/MwdhSlV0ILS5
aEaSjYDZslrLe28mVNKMvrs1CC5sQEUdbIqqjM95pLtfNbVi2mOLbodCT9lwxGoPqRKx9PdpegHK
sA6wSW5gC9GVJOnoyRrUfcYiehE50voZTf3TiiJfKVNPym5b2EcF4/Zxcf90wSdOVfXT0tDg+f1m
pUzc5gaQTPAh6HFjBUH8NLKOSHELYcarRYzgaJS/adz2L12L/q5qzvz64VkkTbwfo2rrhDizolbz
HjY4jWM2DQ2fad1ebZcwtjnGEsc6weBkWxyqqjmiJE2JwtSrez2Nu4kUlA0gCcZR8J7WJC02DxL6
nH3TYCz686et/VbT6nzItuqozFYcw30/jHJ9yyNY0mJ/GlFiJsSjGIXZbjEJvXQjlFKK//gaDhlR
RwJFgdNE/6SKp1+WBDAy9TZeARuspJBZsdPfsinIz2rXhiSeakVzbVR4mU5lbe0QxaBefElFoHzC
znUVmtKv0F8Sh2K6xpYUrr/+/Lv9Vq+7uqEKW+X4ysBD1d83zh2itdwkg3bS9803xpTei0FFe/RM
WqYjlfuL3+jNS2pvBszO1Zr5wsBChkSTr8XM/vacveGoqHTzun6ABqkeaC6Bu2j2scrT9LnKQ7Gz
4Dig+ZycBcEmkclGMeUruczhbnQ2mFBWhTDrj6K29vIA45RBenCputYxVhc+48w5mUWWHXJOEqjA
jOnkRL6FlhW0X4c4rC4oeQeCR1wlG47kzcxhQC6PdRp509Zu9O9xFer3P9/AebDw62Yy3z/EKCor
AjQJBkf/Xgk0SBEKxHSLJA/UGJPHRjeC2KM6Gk2cFd/+/K9pcwf4t3+OXUszmHXQ95of1V8WHmvq
NRxT4A0X5w3q12/hWHA4Q8y683RjeupHdK6K9YqhB92B5c+Rock+t4SyqzdOibsMIqFHyk1UXOI8
/Zscl+ggjS0EnL1OPcEP8p0Gosh0KNjHgIn0NB+8K82vt0lpt//1BXt/E+l1GxZiJEu4glGm/K1/
+a1szoJBXNr4N2dcYW9P5kGOMccArcmG4Jny7yl8JgLM+IcZ69tA1RZExeLOsSKye01nuOs6eaaj
8kxnHV1hrR+sMu6fIsseTo01fZXoUnqo/Zb5FSIgX8/+o/nl2O8+nJlpy8YAMN41XSbB754FQ2NU
gWUl2GlGm+8Xug3bn8XWO41EjXH/ASCfwzFNwG+lkAdZAIgC2LsFDEUUh8lJSoW1drIoeMllRV+9
7su4eBZD6b5Gnv0JL6F3lX+WBePNi8d9ooqjG07NX3UEBmQs8/Q82C2ymAY3kixsWzIXCV0BRzJV
HClnrlI/hCQ1dTbi41ktEil1vfZqR90OMTb8U14a1kurpRdn7IITNjkQKtLAElheAEKimJOW0NvL
OnBUmZQDCH44mdqel9V/IYcZHXFE0YQaGGq8Rhwc4a+uUNK1WZhnT4TdMYuiHiSkShlknfqp+C56
wz3rTo57BvKlGWIBuxOHFR60XD1TK6k7k1rvc0shibyqTjXtQ/oiz7GIUbs7OuRmE8GOgEBqvggR
ZPvCIDiNFMN//vxVdN4Pa1wTqIOtGprtOhr6Eu3fX8UYMS7uQnLWl/6RBWBpnZZKfPGCCFXGrIIv
DfaLgMDFFfEa5d2oRw8zOiljU5KdCIV8hLMmKZ72FGwukXuIfT4zm+kPeSUMgu+JEBw9kt3C0gmf
2E/bq6nYUNAopoOk8t8oItK1HxsI3uZXkUa/Pchq7OGzc9GAxT3M7qE+9O6gI+h5Faq71+hvNkkR
YhClsOwSEJd0scpd0Hrhro6KrT9SO8UN3gQrfXTM959rDNweKo1bn5qbRNFoFXnPHHGKa+0EqP8I
ZmzILdsFjC2a3k1fxyIz11mDoHEW/6DmwM9pdcqmzDvvzPKDBJNWrpOXV0mm9jzlK+EjwzEu6QvK
9prSpy3BCCn1G9MOsqW9gywqqj6bk42t/AnqiS28v8LSd25keDj/USf8vjMysTStmdGuGSbnzXef
rzKyBepBUa2XziTI0fIKWMM7eFNNFNoXaVCUl5BjDHhz6HCuX3W4nO3TFFbhKUhpkyWJMjw5op8p
76a+1UWXHPoJwahSEztGa5OpgAl1KQHzc1MI1GTIxLLgDVcZ5tIgbkF77x5jhX764FnqB7eiPI9E
b6NOyJ1t6Ch0cRFvUzJNbzZPyc3LxxuH8+BrRhOIz2H83ATTtNHRTK1UHqht4AfiYvof6yn37y3O
rsefvxza72cmyjZHYxCvWgwDDH1eK39Z0rPcyRQ7z8BoxMY3icC0OBdtrAkaII+hSbeC1jIlVgT/
Nn6SX5cReNBq+TblzRy3PNe2ul06B/6VSyNnJ/OP4jA39qmrJyszY9SNNTXjnP4qe6hYMVAE2e4u
s0vz0TVh8wwYMcQ0MxMY2IL0tTv7x6G8mdvINT+KHJSvDgGBYSDydWIcyf1lplmUOZUocT7E/jrB
JWfzW6VjNF1tvmRNSoMO6kYPbb4cd9I6DU/yGSC0i53XfXS1pn9I0sqE+juXTHZBLy6OS6Qis3C0
iYPwCr6bgmtal5jZLpPv0YGfrFs0V2R4pL4FSg8upujxu8z/6YiyEX9y1llaLXKGMNRlgRj5H/i1
7ts04KFfVl+FFtMsu6lOY28GJ1bGXUFHUKpJawsAKGdsUt2a9G052Y9JbRyq+btZzBc7asBLmYV2
MApNJVs1ekLXrKKryO4S910lxW2B7UxmSK07t6tGRN5nBhjPIWvRM4EqB6mVl5cyRUUitfjz3yX/
CiVUgPxaFfnOVca4p/huoczbskvZt8UtHuH73avGhIOvs9WrCr5/1VjUiqRhoQquyJaVEDMV+NRg
wpAYEb+lSNP3UmLUBpAaM5GempgY6yXvhu/nuSQnegd5LKGHqgVPytjlZxG+yf2CwkbfLsEvwTg5
ZF0SpCklioljbmLEV6doTqNO2lhD5JGa22ZmqlpGSd7WNPb444Y+nGNcGYTTthYTMvxeI+aqaz8F
2uw9V0ftXjDp2MWhV+wXMnZs+q8poWsNgg1MPJ6Gdh13W/1ko1QkPuJWEcDMBMQYF0ONYc3GD7d8
M3ETytZFVkUD8SH9Y/ke9ajlw6iHrIjtAD+Ibe/0qfLWWAZsSkl9Oi3DT/kQ+XB+94zzERGqhOAy
WHfwN4HdkspKHQfGfqJXkmQd/seClohtQd1X0H6hkyirnZZhptPpFG3p1DVbOZinah6JOyDiQcfp
1IwQGWZ99ceuIDBZClj1Uby1lPA3Wd2Q8fUWY+/hv3UOi8xEk61lp0Ve1JnCgpw43/95lTLeH9hM
gc5LVx3Obc7cDXq3xBsaQ/3KGLyNlYpmA3Yk3yF8jpZRn5JBTZNv5U21tfLWJvEhpyy9KEMPp20o
v3gOmfEr+TOkhLxEnwAjeopDWmRovZH0rsi2AAjZ+VBsmmpi+1YSIGbzW47zSBOaUtn41tcySyAJ
eTjUc5va3h//agfW9LjSn8YyACheNRByCY8t4oZVkWDxqu7dNcAPNdt5I8EPip1qO2IggMo7AcY6
uqnIE1qx/fNts98LDunk2Cq3zp4XeGqfd92P2Byw9vRKtFseXzuJ1adoSHGiD8it6s7PTz8vHsZb
Lfe+FKL3LmaHGU3UHmMI5IebVET2J4PeJ/ZGktrRdY6kcqi4B/Gaq4pSn3s0u/SGOZh2kUXCOWyF
A3LG8aZZTnTI7CRYWTM2ruc0eRqrClFK4F6Ryw2HyVFu5lwTynZbKUjPhUF31AIDD2GhDfbGS6mu
/TC2j1rhrDEfHAzVz5+6uOu5jfW0J2Gh+NZo1QQTwWLwG7baqUo27vwmah13jQDDILiwuvpJ7F5k
H7oHOLzyvMTa2L0dYQS0L8uXDXSisVNV8BS2pn3TRhKgRzKPcSh4BtseSvbbnz8n8f8UJHQ62fo4
phJKhQrr35uwo3cNsS9WsVuO4xHP3C5Qv+kF5hoXiulWtNbDnaNz5Q7tD1B6bUEPkH4y920sHAK0
K1vdYZlo13jftUVe6pTkzUrXFiHT8U7u06VDWtjy75QKEcGB3Toc2HGPuIpHEzlyH0iy6SXNl5EM
zJyYsCZ3i5taa+O1aBQOViw6bbpSQ56lcghLcnX/p5f4Bfvo1YfaBnJfs7fA4EJMwwluoDs2q5OL
JOmxNgbWUtioTl7dMu2LA2JjBwpp2I4zeyNuyeHrsPEzuHSnHXJPbbNoFRDtXPMpNM5pESKMeV6O
I75Chydz7PbuuAJclMlBhSBdEF7zt3Kw+SzVZBg27TD3+Rb5B8nKC75KKzdl7MdXyUBrp+ogm6g5
zMr7Mq80J8Q7chMNENQYYbWeD3sXCkhnb0tBLtIgmqe9Gq4skjbWsukvZSShmV4F06UUF+fDU3ji
UQF+LEW6t0QM0UHsPHj59EEwieeFtvL6WtkP2Uxx6eewjKIWfy9nAAJnCqSJTs85NugxAvUt8S+r
KkLViwjJ9li8wrUculZOl51GhRP5bJmkWzAcZz4LQUIliZr/oO9jpRs1FT8rvnfbCfRF2QsEv6bR
PImDCYht7Wf6cqhTlAKDHjLyleOP4TpwS2ezWRJi5+OePPjJ9mhvF9120bLYCBROBTMO1QnBLZjx
hfP0LUdbIA3bwsU5XkIjOKRptBn8yL7JYWshEnKZgBTuwmN5YF7FPSANOdwxYvzCGtqs+7mSqqI+
PfpyHF4qXwIYXDup8WdqNmxQjc6fPilgEhrvIxvfjiTn+mA2Lyj7tL2Yaigy439UJNr7wQUaSqEh
iFc5UTuGkEKoX87UKqL2OdeZxwPeHUQA8s+ruso4YqNzz905Nq6H3jcSEnAM67iD+F/Zq1Jtxd4c
2RBSi8YuTtJDP2Q1dYN+HuLRO4WjWq2cNE4BrzKh67zuyZ3rlTTXtf9Ykux5xfl3/4q2oKUa7Ng6
O4j2buuYaIZOdap7a1JujZNk7Smo9OmGFuOZcTyxJyb57HI5cpKNxr59Tzrgw84QVBsWIO+GP6fb
T0HBd31+m4uyP6QJsfUSS6NYwKwnA2CffOtWYbMqi1Kptiy4ML9H/CaSfDwY2j9hW9ZnJUHTZ9PM
XZe0ymfNrLuXDABtgpLu68qP1oee78VsneoV/VwN1cTExfpgIiKdndREKClIbw0fHunPaUjsf1kO
7y4+ADNP0Ao3bHPyK92X4UdBW+fA1g8FI1b38gCg5N+CGChGZSrlTh58lrmTkwlrLWK0hpIs3c7H
BxgS5Vm+la/G+r96m+/PR9xdQbtbFfQ3XKia80HglwcO16CJHWXqfmhugqIlWBrV8GqsjO5ZXpRB
KKsKwPFBviXXbrpn2ls/HUNDJRTW8MOXOWETV1JzbeMhW2U1GuRaDW7y0ruVQdKJmjKsUMpLPkCD
c1Lb3fa+YV2XC3qyVTfh82Wn9R7LSBQYMbOp2TyLO4ovbIysU9SNu601oz9bMSspcyz8k2UUrkAg
VX/Fankl2Pec5UZ9g2BeUPrdbHVK36zpno4Zcqxs/v1ww+6nsscsKNr8nM3TzmG29miwOzZKpVUs
TUN6r/2gXllTVRzkOBkg/S7As30Z47omL4HF3Wzrg2jy4593deO3FrDJV4ftXFMZRZi/HVqDxhvR
6IYNm2eUrRl4IT6YLDqKsmXqKrW5N33/W2BG7XqcZvSao5hHR8PwnRGXFFV5AWPKgYoKvOzESKIi
3r7VbfsD7d7ySgnLVDfplQ8DDddzHDuEonFgzSMtRG7TjtTwBrFQRFaSxoCpm1CYY02LjqI4YARc
CCaaMfHccYHQMh+HdsEmaYyS15pwTE5tfXJvk+r7oONw1HrmdaX3yuGquWijAjd6fhsmkfYfx335
uP5r8eFmmTqp5xz16etY7+TVfuP6HAHmXMEJYRReqe7gdUI7NKH/rW7H16Hn7Ci7COkbJmr4Q1i4
H5OtHZzCUu9BrBmAwNUTD2rwZqiTfzQUBu+dm9d7tUIORidFWTc29RTz5/7ZD5AAIBNZhV7n3OU7
vJDpsVOrbaMHb1Hv6aRa5cZVvgJugSch5g73gVNeejzvzaAg24m0nTw61QL0ehyMDsMY0JkWTSBa
KpLQ04VVenadlrse5M8Z/rO8GLR7TQi56YT9tkdzdtXJyj766K+6igCUIYF2Wuf9UW6YQ0PGQtGJ
s9QpUJgx0XCbL+6k1c9281cHo2wzTJDJfKIP4YtkZ1cdQEeSQTgdnZhgUtDbT22hvsm/ztQTqlm8
Y77r5kco0OVdZez+9ufvAsOBd/vJ3INl9GJj/DDYEd9/pEqQI3nr2mCb1tV4kja7hIy7Y2Bp97Yt
/i5hdNGVKdA76xAUmKdOmwnAwrnG53hELFydoSHZez7ga6hjumBu2umrAVDTbZovZ1WE9vLSSCfy
caT60IzMtyEIvb1mIhEq7U7/GGTDQYOOo6Z+f2sGv7x7+OBZfyA+pNpjGpnxxhG2opKoiFetx7Co
p0UBZlZTOGARtLfoF9sS0AhZSEA5NZIdpqHE4E4rKvdi/QgSmmAuK/+WV7pxNCpHPA3kkbgeRzvZ
CPAUAkuWUWRUmI/QbP/BlAJ1R7b1R521rQ+dVWWZzZ0uxvDo+7NDojEJ0cmz1HnVgJVvcZ6fbIdR
PujG/hb1MCEXIMXYejvwlMbGzUWyoCiLMbgGZaGsjDl+QS7JoQqtRKA7XDIKar9jdZqb27pz6zsO
sJHZQKWY2bDy4gin3hL8+wyCVtsRw9ieIrVKDkPUEFwQVYS6tMQ8Ea9XUGtDzlXbIHyB4SB5GgH6
WbMnjiZ1sWKRYwNWJXHzXTCVT9Jf1s2Cb7cAgRVmb1Ai/Gcv/lAhKKLA9Go7eZLNn5rU3NWfn8/f
12piHamVTXTSTFdpJf97A40cAn0tJ9V/9JBrsgR/Sk3kq6V9M/I/iZR2XGkNka/zki4Xc3nRyZpd
2ThZtzJcqbdiku2U7Alxkn+dCFpbmQQJ75vY30kLUGFa+mk50+tT8yxP7KSOblJsildXhE/Co7xp
IG/QaSdrMpgABXgsKnFnxW+qR7qlU/QkLzrxQ1CE0TvG0WgCuF+TQm2vc6qtR2uRIWdBTZHvRkuk
T3++db+5Gk2hqa7u0imaTaAcF/996wwFdFtZmzHtx/A0KDGOYUwqOZ7mjayfahSDZ/TQXyfVGc6j
rwdXsw4+kfDh3jT053ZUPsmHUV6gPK6NLnUuDnEke2fAGmuIPniSF3LeAnosOpJmIwMWIXOvxyA9
F1NBihtNohSZkIZuYVZQLtRYS9e6NbaHjoJSO8l2TRH07iawvRb/nPC3VY7GXgGOsm4rMqd7dYsT
AiH/bK1gtNZdAuRE6gzL5JAaImEebVRhmO3/fCN/ewa5kQj/6E3i0nBoBMzD118OcQ1ASJO2RrId
G+9Z6eg6l+TmkVPJq7Bu/06ET+97/pH8Q9Ot9F3UE1z3swEnX9VuiYzS9BDjzUAEsurR4QE2ajHB
SOuLvJgpgmiV4WJLCXMiwUS56kzd97UArijM/KqYxa6mP4KkPKsMOvgu0vF+PqG0KNJkAErr+ea2
xFm0Bc6AQSxQH/BZkZo0NBHiIjM29AfT56wFF93bTffcBxYO0wlW1p/v3e8PIYdee57+2Og+MGS9
G7fTE621rPQ7+Nv41dTWclcy2tOHqQzRovysiEDdGipYI4MB4M6F67Jl0fLX1Cv9jjyd5AlPc/LE
FCN5imMj2XpQyNfyD+TPROG3Wym+QnZjbGTh4aBOQzdbnVPYYUpFfHAdAGAyA8y7QwhdLAi7rS9K
xC8zkNLD7fuDANKHXbtuJi3ZdLhzdhUZRLvlvJzWKd9fvXB3OBcN0tywQ5INaRK0R/BiJfJ1MOb+
OpwV0wSCp1vZG/7z7RTivZIGMrSgqFDR32muLd6rTTD/uGrcRh426bE/T3OelsA1eq7n2WlUvHUK
XfPG0E82sWOI9efcyKhXCaT3CSGQkUO4K0IY0q6CU75/VJKoHLkQhBE7QcH5S5fpsA7N5wuRciur
9Z6LbkgOS4PdqiN4J0BMZHWYJcawhlQb7zhE1IcBBwX3ek6SHwUyn8nCC6iN1NpqYo77n56OvpjI
B/O1tdkw1Jf9RR0HGrbh0tkn+vRqDXZKp0tFuN8Pr6TRpjtHr36EcJY67HkpopI9H5XJzzab0Msz
Hp/jn9p4w7mN3Ci0K3tXD6nQDe91mZ8ocfdagZik9vXjQ9/YOFS6BHSf1IlmPTgy4A060AGcnm03
6vtwfgti0PxhQ6qs5ns2z84m0BRXOSpJ5rex0J9Q7lrHILHqD5WmbqQjtRZ+czSbhOnlHKKUQ4+x
MlXRmGg746mIkztZ6+oRl3+/FL4dUOCN3OyF3U64N9sGxa8o7rRe2JM78wqx6U3aOVov13fS8730
DYXV6ccOJaors4tqbPd74QVfQzv52E4jMQuzJiDSP/75sdT19yWVieiEWb5Ay+PgI3v/Na/pQAxO
AxIvSOu9fMpMMcfkqXm0kbuxYnSsRUG/6kYHALrRPSSOjuOkv1azVOVB8MNtV3vNI4/TcBvbn6bW
RO/dGtl+MPJph5J6ZO2/yVkCYgDuR5jRxY4sjsgRPq65tcD55O+yjOAIlWgmzLb7YYaX6yxsYHJB
S+LKnUpgMsBouyvisXuqKvM5NHSxWfrMejT8qBc0b+IoKrx9O7okVBlluidfxzjhGu0quzhw4Gk2
3kCLuyaofBkdWgUxnWWDXYCM9e4Qm9NFT9KDgMZ/FDIkK4L5OHtMnrLGSB9oGEBOyENxn/b5p6IA
0jPOPpBFGin81FrTuGLr8a1/6r5Mv6k4HxQP5DBhq2OY6x+KSCQ76rZgk6IOpP7rEEWEBNNlAwsb
wtjL4DoXFXLYBZDoNaqi8MXOhnibRED3g/w2IhffBj0i159D4kxNH3YZgoUe8wOZ7HRLgHQU2Zxy
Yzi7n36iBdUkRpOE587fdjM6KNAIilLYEv2a1cZviuDqu+q66JB85uSrb3MLRXbOWG4nRG1u7bTp
mQqGIV3a0T3wLclOg23h0YGIvIG1qd3lRffNVYp+CJf4/34UwNlfOQAmD00T6Mv/DNdxtzNKIuQj
hHubpO7+luEMTmmIXTBkwypWu+lmgBWnuxrsjAKiNZTEc5Xr3qtpTvVBMV364uW4UcIpfBFol9fk
nLRHw15W9gA65TEQKFIbHeovMgOqBcIpMBNIU5RGa+iHVNzX+pigQP/Wl+BHm1nRAbyDZLpq1LdD
4lQHd9DAA9UTLTR6f1uoZO4JFlCL5affawonU1RaUI71HnvfSG5e1ccMckP7PhSJdSjVLDqUPbNg
Lw//ttNhuKojXrlp8Lb4G/WTN89hwy7qdrWd4ikY7H8y3wRrRdt5K00IZEXWh86ILpA0w/Nk/CXj
FiUkeGzGL/J8C1W+3cspt7zoYxUfND4GYfYPlfSKY9t4/Ccz/N5nYYK3Dchqhay3nlMCNf+rEg0f
MFSEXzl5r1z1/6i7cubGkTP6V6Y2Ry2AxlnlnYCXeEsaaqSZSVAUBQMNNO5G4/gHDpw6d+zIuTP9
MT+AmpFE7ZBV3rJqmbBEClejr+9433ty8xWEZispluAmJa0BlWJQEvf37T9UKNUD4+hd7FfOSsSI
JCbBjDQlWPxoGq0BzwOFJEshFCyq7KvB/GIke5lABb/kzU0V6hQJ4LWD8HPGQVIFPhTIl5hqGy8I
fMZ+eTYhnNvTQgEwSGaAb84TiYFLG4wcNtQJY5A8FdncU+sU6QTHm/kwZEa2AV1TqrLPXYuEYyJQ
bHvbnkc+D8RK8tNqjjd7jzCEMUk70TPJbqAUrdv2RY8ek1u1nGQMU0mvIM+n1cEqiki7jBl4tDBp
/fk+B8IJM/Z8qiB+kJ/YVMBWWUz6OKwZpuaclwo6TvPvUJlpAYseaQMAGm/2rES1DukYHQTyigz3
vuC5MwVnLR04uShnQNegoFsBK7bZk2wXHOFjvyLQ+0RFyVDRQECtPWu6pPo9xYQJgXafyJ4Kmuo6
iW7A+1MtSetM4jSubgNb1GO5/YSsWTZ8rtjYx0SEDXkfLZgrsvxFKToqs4BYy0A1PiEu2WxEXBoD
KcqLKWj94xNW/NvYlY5CBdQyWEC9I219SKJgpJHNfSSYh5bMEVGNHOgXFH58WbaBtAhM5R7dLk2w
4kOosgSfVZu0C402dFoL80tOeLowGzNZAG6M7ZjU6jQrOvlZVHCjgK24skH6gw29WfRpF93jiFBZ
l0ZmRZdpRlBFysC9nTg+XDFgEqeIS0UrsJ0LpIooYAZZeOU3oMwCuWCEhCkfVFAp+gYW0R2IPr0p
nItskVjddDYZNECdZM5Mc4rqfQpGv0q9UaFjO5QsNgXYK702nHDD6qgca4L7MwS6qpVa67M4Edq2
quJvcdXwSzNKwdERReCK8KgBtBmgRAuRJsbQApoN4I6YDDqyx0Ui2/cNmGsAfwmlMSxTC5WGjrdO
QS2FJQ1/qQ2Nx6C8KYdlJw6oZs5Vo4l83gpbjAIB6o0uEwTJ6M1xw0M/tDsAIQQ2CgBioBBQRXAY
vSIFKvCCNsF7U1skavoEZqMxsLNXGvRAMJxVI9PumpbrwBdr0Bj2C7HQJa5vwqQBnkihVxXxQarJ
eDuCshBK/XgMajIGaFmul9KtLwioSUkDWkPfkm5ReP3Vspr6sv9n4c2BkgluA62FzKHfIhYgIW0W
+gR0GR0ZLqmHzJe/sMhFjitel7xTFCpKueNSDga2bYDhXaPYhONSHySa30BWU0oXVUKgJm+iXEyz
a/OLHikL2OM4lID8mkwpKHbWCUGNO2pNybdYgIO6Dko3MdubtMVqe/wtkw52+yrsS4iiYFICp62D
7+aQH8ATpO3qb7QhAqnJyNdLoIsNBNgML7pggCZcCQiEACmWXRjIu148o2JtrZo43ObXsIbLUcCF
fB/CN51DIzZZyRmLl4qTFCsnUrV1WERrQqM54tZkaTQCyBdhG2spnvT0cJbNl4g6WLOsdtoT8Om3
XhVMV9OWYfAhDgpc+EFc244CruuUoyywM3F0s6qQRpeTNdA2FJLosXPLK52hAAtOSSvX1TiTAa33
6qJZ5pFsInBPoTjKQaiHoZpNwbiP2pUiU1aKHUNrnUyPd8ibiETnAaLcAChNE6FbZJdeRyRo6yMt
UUUcxJattPJ8Vl+jNuJzr8th6USatECS+ih8TJXwDlkQaMgScW3E7NPe3QNNhiYwwHnZblJJpfCT
MzbM1Pxrr52MtAUCXSK1FjZBsqazVxjVbuAqg1cO0dIecgoVAzonWMSJDDNgn6WrwLUz6HVSVY/W
K2B5N70thApRkfDgjpcoJOZpe2fnzipj/sZJc39TOx3BaApiCjDPRMpE0rAvHn9j5LDeCDwAKugt
gP0FoFLRDoNhTMoaxQcR8chGMWVHSwCfFWr3KhBhPbWpzNoHVQBdHXF9rseONrWp1F6gbL2EvVqL
gak58Zrqwf3eGAHjBxtYKWRnEVr2UbLtAHUI6rxwtfcC6qgdVhHwKqyAnmP/SiLT34bCugVysJk1
fgtWUBPFZv0H2B3zK+xIkME+0fA3cxcNNw0UWRgq1krrcKhggSPEFODCDozc7ZuqB+omSqx2mbES
NIO6zC/M1KkWen4D25YrIZsYBPn6xECMT4RyuwDVFpvkKRxs1a/ZdeRl1TiovElAnGpZUn8a+7xE
ypsacxPqQwi3h+atoPW15oDhPPUuVGh/+CMCIcz90vTrK567oue92yVpgxp4nx98/XgDIyOJ/tKd
8+OY12d8XNEdymeSv/KjR124yXobucXhQa+ujLs/Pd1oy7evvoxjwPOa69LNm09uUTJ+/L/7dnR0
ftvcjXl/NnWLF+efPuIHI+DbS3zANfE4HRsgQsAaMs8/+AP3D/p0QNfk334Zl8haur88/QZ4OX7b
JbhCjMu8OPXFszYv7kBsLEP9Yd+77u0DfX8nT337Pxzw4obYjl481e806PHvkCqPHw5bVMa86x2P
JvGL83/Squf39m6tws5zrJtmfMvo9swahZzNsTY9/qPgbp67dOefW8PM4y1blrUb3Sdl7p1Zw7oU
x7EuW7sPbn6G08s80WFrkO6/WQT/5EuGjbzesb66SmDGeVt2XkNQPbFfDVzm0ax0P/z6of/z8V/n
1r4TQ3FcpNvHf5/ZUq+e6raNcGHDndkUA3bv+BTb7PzKpS3G4gbqSkU3KDeCtq2bn1v/dX7TscXk
5vE/eUibP9aBKFQGLyOgZBoS6/BhgfDo7/pORhZSVccb+Tmm3H34sEBe+SGJzmtdeTbE92b271jG
rxuUYht39xb+O71/48TSPtrG0TYPXz/mLvlzb8Nd5PHYxJnlbmcvYWV4/BvN/9j8eXe35GcT9qdD
DN7ktjjqpxQvXtdPvK/nofxOA/OUdbgpk4ie17Dsau6PDctJvo13ZzYa7RNtGrklL3b++bkn9ok1
ZMzY4z8xcdw+sPM9RvN/WxdPzbqnSNiOudv8438BAAD//w==</cx:binary>
              </cx:geoCache>
            </cx:geography>
          </cx:layoutPr>
          <cx:valueColors>
            <cx:minColor>
              <a:schemeClr val="accent1">
                <a:lumMod val="60000"/>
                <a:lumOff val="40000"/>
              </a:schemeClr>
            </cx:minColor>
          </cx:valueColors>
          <cx:valueColorPositions count="3"/>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_xlchart.v5.21</cx:f>
        <cx:nf>_xlchart.v5.20</cx:nf>
      </cx:strDim>
      <cx:numDim type="colorVal">
        <cx:f>_xlchart.v5.23</cx:f>
        <cx:nf>_xlchart.v5.22</cx:nf>
      </cx:numDim>
    </cx:data>
  </cx:chartData>
  <cx:chart>
    <cx:title pos="t" align="ctr" overlay="0"/>
    <cx:plotArea>
      <cx:plotAreaRegion>
        <cx:series layoutId="regionMap" uniqueId="{A8A00AC0-89CB-4879-98E6-23FFEBC2DAAB}">
          <cx:tx>
            <cx:txData>
              <cx:v>petrol vehicles percentage</cx:v>
            </cx:txData>
          </cx:tx>
          <cx:dataId val="0"/>
          <cx:layoutPr>
            <cx:regionLabelLayout val="showAll"/>
            <cx:geography viewedRegionType="dataOnly" cultureLanguage="en-US" cultureRegion="EG" attribution="Powered by Bing">
              <cx:geoCache provider="{E9337A44-BEBE-4D9F-B70C-5C5E7DAFC167}">
                <cx:binary>zHtrj9u21vVfKfr51ZRXiTw45wEe6uKxx+O5J02+CJPJhNSVkqj7r3+3c3sybnoaoAVaoHBjyrSp
tTf3XmtR8++n+V9P5fNj99NclbX719P8n59N3zf/+uUX92Seq0d3VmVPnXX2Q3/2ZKtf7IcP2dPz
L++7xymr9S8EYfbLk3ns+uf55//5N3ybfrZ7+/TYZ7a+GZ675fbZDWXv/su171766ckOdX+cruGb
/vOzei51NlQ///Rc91m/3C/N839+fvGZn3/65fSbfvOrP5WwsH54D3M5OvMZktwXgfB9gpH8+afS
1vrzZXbm+5gILoKAkCAQlHz56cNjBdN/YD0fV/P4/n337NxPn///zcQXi/9mPHM2/HTvoT0uVMUf
7+yXl9j+z79PBuBeT0a+gf8UmD+6dIr+/w6u77LHLxD8efRZcAbQogAxnyOIgMQv0MfsDENwhKBM
Ssw4h8ufAv8J/R9Yz/fR/zrxBP2v46fo/+/9349+9FxXj13xBYI/jz73zxBlAkmMCWdCEPECfXlG
sUQ+ooT7hHAu/C8//Qn9H1jP99H/OvEE/a/jp+hHF38/+pvu+fnp+QsCfx58KiC3BaIUM4KEFIy9
AJ/QM8kJjPpYBhzJIPjy05/A/+PlfB/7L/NOoP8yfIr85vbvRz7J6vKxfv/l/v889D4741gK6jPC
AwG5/xJ5/4zAVvADRjG0Bv94+dui8wPL+T70XyeeYP91/BT8ZPsPAL97rP/KtGf+mU+YwBQFEAEK
ef8S/DPGBZUcIUYCwvxjO34B/h8u53ew/zzvFPrPw79B/h+Q9tun57887QFyGQgSQOVhNHiZ9x4W
Z7AdpISqQ30SSPoS+h9Yz/ex/zrxBPyv46fob+/+/rzfPHfVY718geDPFx2Oz5CkmDAqpH+E/2Wz
xeiMCkQwDWjAgG2eov8D6/k++l8nnqD/dfwU/Sj++9Hfdn9x7nN6ho/0nXIeAJ8HWvOi7Hgfm7EI
OKE+BzZE0UnR/4EFfR/+rxNP4P86fgr/9p8Af/9Y/oWpz+gZB/7IAkQCoPu/YfnkDPsIIRzAR3wU
sBONtf2j1fwO8p+mneL+afQ3qP8D+P1+mJ+rd3bo9F9XdZg8CwJfECYhrQMMGf4i70EASEIlBvmO
QGERfCKwfmxJ38f/27knQfj20mkk9g9/f/k5PPfmuTt2X/fXhYKTM8I4lBd4/RiLlw2AAy/ypWSY
Egl2BOInFegH1/T9WLyYfBKMF9dOo3HY/wOiYbvp8S8sRz7UG4CZQ6H5zYaQZz7CPgV2ioEJMfjc
lwT4JLsOf7iW3wnA53mn2H8e/g3sV38/7Ne26wf9WH4B4M9TIAroCnLUswESCIH0elGMvOBMwnUJ
17jAPjhCoA2+Jf8/sqLvw/9/M08C8H8XTkNw/Q/oCHfNY1Z/weDP48+AY0qEQdKi7zUDD9o0B14K
dgSH8ODgVHz94XK+D/7naSfIfx49hT3+B3D/u+n5/fNfiDsUHEEFiC4uJSjaU+GF/TPwGhDxA/pR
EB+Vwbdp/8fL+R3cP9/GKfCfh0+Rv/sHEM+7KevXT533CwZ/Qdr7ZwIBp4fUp/5vOZA4A7ovfe5j
MHyEYKdO2w+u6fdi8M0N/SYQ31w7jUZ4/vd3gPuhK57/wsYLlqcE6QUbACo8sP3gJQOi/IxRSsD4
AY+CYzCdv+TAp977x8v5fgy+zDuB/8vwKfL3/wDv56HO+uf3P13A2dp7+1eedoGrTOG8BbJdgLHP
8YkMJmCMwl6BIgU2kISTgRPL/8fX9f1QnM4/Ccnp5dPQbNRfsSl+/3zs60Fh9Ng/xh9PGL85Ivvv
Vz/eMJx6nkz9XMm/W8U+Ffnt+//8fHRBvx5bHr/hRQNIXpieXz7//Oj6//wszzicjTGwlD43F9hT
0/PxisfPwE0CPnXcbXC4iSkYejWQOgOnnmBGQYvnEvYhP1ZF2GrODsdLDJ9REOm+YD7FFAS5//VA
99qWi7b1Vxw+v/+pHqprm9W9+8/PGFRL8+ljx3WCoGfgZiHwE8FKh3cCltc8Pd5CYh8//f+Klqdd
2tRIldW0nI909uO0x1Z1IzF76AZmX/KOJnYIxjsr4nmq39J88jIlel6rYF2Xw7w0096ujf6UHZ8O
SH9obcB2wHHjcLLrI0ARjli+XRuqvKZ31o2qrhqq9DDUEU/769Ys6MaWlbLZQlqVTzTf1GQN9rId
vfO667xQLmKIRtSLqB94sdc5xdE3Ef7O4jhE4CVwYJMD/nA6BFGSgQ8Z8u3issEPctN5Vi0j92w4
ZYPcaG0vdcPWS0s6ljSBiFok+ihbjD1UJS7jkeM5LHkxJXO5YNWWxB7yta2i1dE+mudhuaiLhd+Z
rHonO/+qZPM167Ju28kluOReeU2LEt9KajZ6qpYLk+e1KlbtrqZ05qHkZZS7EoWG1Hrv8rU4NFlO
HxCud2sTNGoderLVbO32eNahpiV+15r1wZl6vOqzNobzsCxJKVmjRvL8VhbSnDNddqrJSeToUN3T
YV0/iaPfjzMUrW+gDIDPUnI8RpM4IJz69Hj9mxzs8BSgujFOdSuu7sXgYWUKFsRHu/BiIblWUDDd
rZC6jp0MvHDoGdrXg7gjC3+nXShIRm8+rrjI5sN/D/SR3X2zOtgTHI48jofb4NHAfwHs0m9XZ1ue
2RQVg5LNOivmKA/ROnaHtBY8Xt5MPTKHnMoqLpp5iXTjsbvC41HNH8ZmtIehe2zKmSWeqPC+47uU
+/TBppmNAty2W9rmNEqd09u56XDoJjPEazkJSBrkNiXTYeBN/o7Optt4wtuOay1if6wsUriRe4on
c/XxRUotk4wiqjzY1H+Q7fi41V6UCQ6H0BIhOIeGgwl6VIbfgkDt4Ke9pp369NNIoy210Tyt9rUJ
bHDopkyVJbsnUtMHkeMLXLVii6Zy3X68m8qh7LJPZXdT5KlJuMG3/z1MXIqXOxLSyKcEEWiewCE5
hYPxl2usRObLmfuFwlO+RsvsU9X18jDP5KYtKFMeXp2qFk42VrgoJUbG3npIC1op3e8zy1Dogfew
Xxr8VlQy5OlYXTb8qQtYdpmaioTMBoFapjXOMxlclo4wNWCPRGOD33WamJDPC4t8Qz6YIzorSd/M
UxkHwTpcrBh7yvBiU9RTpwK0uKhuZLf3W6KoWZcwzZtWwaf2lnbkYiiHe+MRFXTIC1fLb0UuHsYc
KVJ4b1u0+ueNJSKau/yh69FGN+2ODnFR+Sbm4KKrmleHoYn5tMSdyanKTHcboOIyM6KJMAsumCNF
6FG1Mndrqgm2z1qGy9ruie/KiKU0poV4V+b5QynKu8Lo1146RzhTxisbBR5yozqNH1zR3QX4bm3K
OvRlkIYlht27DkPISX5T+eOjXW5d1W+GFXLZFXi+qsyHccrYK8xKFVRYgfnJL1aJr4Xn5VuJMhk2
Y023U7YaNVreX3Z1PyempEWYW1ff1PUl1JT8lhdXs/D69TodRRBVmMtGVaPfxLiGRUCpw5HnZUHY
+SJdFV9IjPVkrwnSm0Z4j1OFZOK65aooFnKVN/XnF05QB/gFV7Yh9jwYq/VXIptd0A4mmhlhO7bq
MpKa6Vtn8ikepGmugkXnG9pivsfWyfO6ra/hcRmxmQaebfjQpNfwFI0X4qB0r7FZP5hSiPeTzENc
JrzyycF52Fx9fJF9yjbzAijrVIcUj+l+rFJNlV8zP4YvqMKqSTXAfOwr1kyqmQv2zIrXjdXGKFI1
22Je9PsmLd/kcrBvM+4m5ZWWvUqrbA4F49OdGNOI1Jm/H1jtDgiV4VxD9XUdVF/dSLIP0h0uWXBv
0PiGDc18wKNPHiouVLnSi0DO43Xv9cN9NhYx8Vv2umibJNP9mrQZbTetp92DF8hXbpmCDevWLm5a
Y65XKKJS9vym4/16NfZS9Xq2h3aoWdhzKiO/K2KQIWIrx1WEleBLWGZ2DldBTTIsDbnr+sWEBnLo
gaX6cQ6IfZu25MYuOL+GluFC7Y1yZ+sBx6zvPnx853LR8E8X2kql9cR2KzJerayj3u7TC/EOLdWV
gdrBWWSOe7zNmmxXBvAMnc2uSVHVV5oM7b5laFRtbeRrmR7KuZAxavo01nLdWS77q975fmhTO4Vs
rpeEOjJCYs+6CbNx6sKAIbH/9AJCIDQ0bPNwGG0Q9u3QX/7fiyNpcT5aaI2yheCMLt1oUky/pg75
5zksJcxqQ3be2Kb7ghmayJKNFwHB+8IYdJMjuEGim2FLyiHdBpK9yvCNB9omqHSXzFlxU09LdxVU
rX/BC+YpYvAet5g8+mNiZzO+y1qRKtKv3CUMNsCmo6jYNw3jO5ZDwz6+q82QRg1b5uuB8sTLR3cj
aIb3+cgvLXz9Td+yC5f1/TYrkAnzYtFJwdc26gZLzrHMP7iKkGPXsKFo+WubmbtmQXNYM7b82qwI
hyRdeFimPnQ9hAa3qbq+34246HdYjMs5qqqo9lxeKb5Oty6fRaSBImzmIfJK2bxB/fSMO/cuI5O7
MhQoGeY1tGSCyl0rIPHSpiI32tW7Zu762yLz243fbeRM3G3hRcj18rbUzW1NWRtn0vbXo0b9dbcY
gDcl6Xkua7nL+lwnjRZxwHK8w/C8ZLgu1ZPVU7Gf85RsyZTGyO7QgisbymFU5Zhlv3Ke16HnT+HM
gipVwaTNr+Uol7dJR/v6no89ildqvbg/vi2qAojvKoJbuWTP4wDRq9Z1g6tZb4Vhd2hslouPLwM8
MrnBti1f0V6uUV0Ndj93ZR92Q+ciHch2w+RSR+NMbasmNvZhnhm5YSJ9BMZmL1evBzrrZwyqaM1i
f6rROURZh0vHxlsSLHbXsb5RbK3GWy/X1V7L8vXI/eHWesNwG1TAhzKGCuWNXq5GZtrtmiKgdEWt
VZtXJZR+yi6mbpw3i4F2LYc6v8g85qzyjv/8+P7jv0RdD0rgIp7toK/LKcuij7eWuqLcd+x1R9vx
Eeeuj4WYEgchnXRH9rxhVdRkxZxUI22jFB42OqctkGrYHXJjClyHHZ69pKErUHJoRkmVp06l5TLt
u6XoNtpf+CeCvZZaiZIsCvZxPJKVXAZ+123WoXrVpnVw481rcCNLwY+d7v3H+0S62Q65qK4DaCRh
4DoUyizobtaxqCLWmg0mfR23U0MfjG1AgtVDTNPSXclpRzBvk6wsJ9UGot6PSw9Ffx13XlvZPUE1
FNhlqtTUmvo+bds1xNmYh7o3aaIDLUPPaKsqn7Z3eo4WQvGtx2sRLXEFtV3lrstga5v7tbN7aGnj
bb6u/aYSslN5Lm6aOTUqR1O9NW0NOmWlw2aS66FrUHPTC33h/GHYZ5Ufr7lu3lRjseNjTMn4sNSN
2LFZdEkveJVY20InFrQ8BGvAVeM1dWL65U6CJrqE3Whvdf3cN9h/XbC1jsg8l9cdaZporZC787jJ
onrW7xGfuuTjx6uOZDvtH9mHm94NeM32bUvau6zAb+2SjXvZZ93dUOkEnvPgEWg4mwzC3qBxrqNh
yp/Fimw4sKs8X+ertvdV5oPAhK7SLJV7WnPynk7W3FM+jbFhLNTtwHduGQ/d2LUqwI24DMrC7rsC
WheorFKbNtFT8CbL+141ZCpUX4/XNXg4F2uDsFptvSlpd8ugke6AokwH4qxR/VjskWyw4iJXpsmI
mgsakuwuZ2Fu2Fs253o7EQG/mQFFbNY+S0ZxRadBhjYAPTnXMsqrKrtEEqhp2V1OJi8eln68dKO9
cdiDzTK5FYoFTeYU2ci2xasca753IFlUnxVacUfu/Jy+opD1F4DduJaJP6c8zMv+omVLtmsmrfIk
GBu0SZflkua9jcEcrNS8ju8kfI/WYywroQZtSoiaV8Xz4CV9O4YjUVOTepeL78Xg/c5hMFTj3u+C
PM76eYnXZrnyBRBmtnpRjXL/nA0sGYK+Pne8UMXUpsns+I5Kz0BpkPNh0LfZgNOESA9IbO0BTSPe
RUPFvLH2CpVIicbpmzKoppC33AHf62I63M16tJBbH7wc0WQsdykye0yxCy2Qu2gpUCTXFrpAMXoK
LctbVKD8llYbz5WK2VtQVsGOwHO4IbGwlMFMN+3qkrmhzUVfNElPUrHzsyNnQxtphkCZqb4CKQLd
sCNz1F20GRrjjEcdaKSoJmMdZnN659eePPdWnOjG9pEvh7e8lkHIq/J5WPSB+TY7zEDMunmoE8J0
q2QdZU3Hw6xH6/lcvl9lE3nagBim673R3J63VozRPEIN6+f5PFvK/bAUoasgLYMFsl2Y2VdpPt3j
wdmYyzcB9BbVZQ0JDTz4dJ5i+zovzRSO0svCwgCNKbpATd3bjsoJ7iHNoR++AfsAquTkqTFzVbKW
y7NcijmcJhRWCL/iVTCFeZ51F8ZrLgckbsiEvIjQtDkv8+pSF/Iy7fBD0FMdTZanm9blVzl40nFG
/A8DFJHYkHGB3wW2tuA3NSW9gg7/a7Z4DGLCh2Rp1h0VXpqwdC6jmq271u+ncIC9ul/K6doVT5Pf
HTJZVldL8c5DudgAr5vvqhq9RQ8D5P25nOYyNGsd1tLRBBkNGduu+8t0JNGctiIaApcpVvtXA5/t
XixNrVi+vhNiOXd+m8a4dSLyM813M67jpSkXkMEgoYo+LBteJKNp59j09BYvINAK06ulpEf+XnMo
l/12MrgI66YLwqCs0SEvxKXDzT2XY5v4LT3wZmh3JdhtwwjpTLvZgTZa4rLG4NPVy4XW/bwPoNQj
v1WETaWaluU5z4oN0Xzesp6lIWoqaCKyu3C0paoFMplTz27BI3vIKna9zM2ajANFUW3lc75Malha
niBX6U19H5CShqYnb7VFjWpb40dpDuVUL2AmOafcgsWuWdawGMfgHK2TVMTXfqRBYpZrc68LuNu0
1GFDndjLqhhB4+ZdNPLcAdXfVdU4bKomf6i9VN7JMVN+jtytV+gpXPxexqJ6N601U04LGvoGvJB5
KRSSxbA9aqLca62aUADBz2GTFF4IlqqXTMIUal0hhSWUI0Vx2igMzdvX6W0+ZuuF37ap4s183o1Q
/82A7CaQ3mOt6zKsg1VJ3lYXpaNaVXJaQ/AeP2TgLUQN4vain70wKMTeeuUK3YBepJqlN3Xj3wCp
QsSzj4KJmxkUHLHl69UGN7nztaIz1xEPunqzCGAjgtbRmrP60pVgY1aubMN6AjG18nWztgIclh7v
zdg+WTlBawRBBTm5KDwMNqzTrlHBbPMwC4bi0pdiioEGUSv7SFRDA2S5nM9NPz+18LcdUBDabRFo
F61NxSInDjyvmNJj/R5hfqsXy1W9AsX2qWaRsFUdgzNZhhwDuUM4mmm7hJAhLuwlwGpSEmILf1/k
VigRdZFHIq+249GPSH3TRUVfqswa+CY/mNRct5c4T9H5WhQXxViw7TJBzHi34HN4zq9V4Fco1ul6
R3v+BkwBq8j61uG52JReOSS99rYlCaqw5XKrXVqFE1uHuF6r84anxW1t/bgZXhe+1mE1WZeIld+I
FGiyBh4XzqTmkSAp6FuegVRuMdRGzMNi0oNajFsUeLylIjNuwhoBBpWrwDbGWR6TKlelhVpaGzaG
ZZDFtTct4STmczxm5cZUINFBPkedWLpwQB3EYMl+7ZAy49i869Ma9q1HEn/EbUiNlUkDDH2e12rr
UbcVcnozelGh+fOSVW3Ih9DmRvmi3NqO2TD174LVgISZ8jnEI94yWi1R44ukNRPZDvx1SYos5LaC
uxFukyPgr4NZw6nNRiUWmSZ+zjYEjIXboFludN4DhS1wEVU+lARS5zxaU6hlUxabIb/UrJ1DU6S9
EhP4lryFViSQjXU+r2FvKQ21g97te/22cKBZGsugjzHkILGHIsKNH6O6E6G/pOacpHyL5/rK942v
jmZ9Jtp0l49aNdyUDxMOks6tXShK2myQaYtoMnaI1l5hNDWXndvAw3AumSpAfa5kBKLAXYA15F+C
992NUEgzQmzCC7C8GWp2vTBZHOD59SKhwTc1YDd0RlEBEi2zWbQ0QRYJtEJLIf5+ZfkUITr0cYeB
GRUDWWIOtHbCsCtEIxJcdhzqqW2gwY1jVB6z0q+rORZsfEuq8YKR8m2duT6xtQcr4BZSpWWXhtmo
GsHIFf5dv2CWwJ+YDLDhwm5NTUjcGht+LGhwMsCIiyYqxrCrehfmr31u3iEvGKIs6++rJbjrh/aV
qYdU1WPdxCCSIr5AhPka4HNtQ88jGlpDesmgPyQinc9FPwXnrB6hY/LaxjlH7whYX1HbYR07/0jr
EHj5mhV3/ZgmQE59lfvSuyx60A4r8CBVl4KqRhRxN/VryDMxqjlbIgbVAYq/Bq01z2CdilW5AOuo
n+tOVXW7Fzl58EwaqLJZPaBuQX1ZIRouQ00i7A0WGlDg7UYDNU4wDHtoGS7cbIrQ1yWBGwRTP6XQ
U6tMxyJ3RQh5ipICwRxvfKAy73dGw77iK44n7IrIVSB121EBn/XDAOafuwy4fDHVEOB83NnUabUC
rd67yh4c6oFCcjqCQw6/vlpvjfm8xhXSB2D6YAcyKO1TkIJraLOwgsI3rdAJe37eUDBwmmZuwNd1
8Au9D1LWRKxZ3rRiukYNuCsaPF1wYviNW+YrI4pdxtEAYoe0MfDNJfU2JTGBagp26afDBYa/toOS
VriNyBqnOMtm5YPdn2B/ZYciMDHI2XuJxQp+GvQSSKW29TZwQtFFbQAuCeg9t/OoBXHR5Q2UH+3v
6tK3YV9oFrpO1Be4WesLHqQzEHMogN0kz/XKuvNp6DugMEOE0wCkGEnnOLdCRAXqZFLqWaEuL3es
b9+0EJ/LmQ7bgptt6tV2k3mGXM7FGo5Lle8610Qat2/6uVt2uPcK1fgVbHpUaeXhHcjI5RXtGI+C
BtOQg7xMByjAbtTeNcjL7Lzg1iTMlUKNQRx4Gh9IXWytXEbV+eug4MDsevavi3XmanD9B+3Pg+p9
c+BERwOf3nm8O4A4iFATA+09wLMNfWRG++gQHuJO0AMQDTUvNpH9pRnYr65tHoPCLGpO/CnlanVx
boKneYEhWlbnwl+2Ypi2wwKV2rf3Q8ufgI3dFqA9obGPpf+cunMDJwNvGkhwR1ks9PjK8RQproN9
W7U9MAW4yXau71HZYxW4QPnT0oYzWjE05eBNvhSB6jDoY54/D1V+u7Rkj/PQT+tDk/J4XEqwlWUO
x0OjGhvwJv2nZmLv3IjhLEjnVuHUgl9b3y5PwQz7qSrn17ha/BAow33vQLbwZUuWEoeg4peI+FWU
Ay9TfgW3WUj83rAZ/ER8DxYY5B3U8bFqYz2ldTh5poqND4vMFxNNDppQ3/rRsgw4HIMmjcA0aQv0
0NsZ/H103BjZFbsebd3s0tQ6NZbpqGhe3vdBf+VVN3naALOduk71MudJLka+TVt0Vxb1qzLwwEqe
m0NXpC7sRLYC9QNZMXgdVYg5Fum0fyra/lWQVWD/VuOx+TGoK+NdWhfdJSfeucGDn8ADXRQayQhn
KJi6ZPBKEo7c7iZnNEg8/EFmPj4aLqtCQRRMLil8d+66GcVlW8ChGwsGcL81lI5Rxz08i6Symb0D
rjMnnXkHx0kxnQS7Cp4cPzotfs+2Bmz5aMmKGA70Uag74KVecOyv+WEAFrvNJ0fjGrqLmmUK1b4E
al7KOT1klX3u13Trz+7SQ3OST/xVD/45rKfpVEknXxVFKqBUp11oeB/OldWH1BAbIyhgN02b8shc
L8gOl6Ue+KaFuf1CErjbal9bHKGsfTulXrRMwl0hR7SaWfk8IbATUPGYgjwFcj7/2oA+VcL54GLA
4WecOladT+CVRzKrwrzP5ssOvPBQ+yDKLV3hrJMsF5VLvdcpLZKAOuBgqZftuD+9ZtN4IYOlUZ41
WWIKsIBb2t8uJGsSD/c6zPmQqR7OmfdufIBers+dFUmfqSLo3/Uue/BnVtzCKXANhkLxqnXTtFnJ
q1rk6AqZpQSu2kGTdIBJaWYDKmfOkuNTrFAlhlemBfma/n+mzqw5UhzKwr+ICBYh0CtL7pleymu9
EHYtgAQCCQRCv35O1sREz0u23eVuZwLSvfec76iW7QFqdrt3zRfR0FNBT4l8a3QWwYVIpMJMVK1t
AVccD1k4qQus6KKP+zJdStrO67fPwzyCBJJ1NaOF1M2PKsTCmUa+ZLje6Y8k6X5PKQxa1bkP3lVn
KlwKxfacDqcQsmLmz8nFhvzDbhHkYP1j7mK/CAOxG1rlPRLXDtlk0IaTrXqeQrOc9SCfhxAGAJtS
mQudaazSfFv69dRYuyfBjPF/iiARDEO/88ZhQ6O+YhIU5gT2ghcqxoOFyFKf49KfGO2h+gXrbUn8
EzWvyTCsu0C4OCM0xeZZMygLKZqlZS5mXScZdiy+U5BUUgMre1EoMNh+STV+3X3GinxE9dgeQMxX
2VZPO0e8d5XYKhNhd28TwwLUy9+5YcOh37zXUCa3ziz1GWTBmkmJEUF20YP2rpExJ2X8Xb2kmRqt
X0w6Kccq3cleZiM8v4wmGD36pH6pTPXRJc29Y67+1pBl1hB1fpnXTHvYWWJ0qn7w1C/xx0AcapEg
NkcsvvBMPKIB4OjUIZ9VLN5tgQan8lQNLCx5gE0IN/d5w+ECaF74J03Q++Mds3ypJC7E8yCiLgMP
80Em6Jb0GrRkzqgS0MoiqFhOHlI1rsW6rTEkiXUXzum78OdfndJvIh3BTEzTfoJ0lNs0nPZrOz7K
jhe2nfuirTgmiwXdiV3FeVn4C62mZ/SkeWW9OVN+XO1m+HW7ZSzlfX6KBG12Ybigi4vg9K1rWEou
JdqRtM+YBuMRRslShFzC8yRmKAfWySyeSQz3DiiOEdH6UI8S6hh3uF3bAAMNmozEpmsdF5do4rdB
qjb3tyS3yRJl1o6qgNmbCUirWWVHHICQkbVa8jpZul3nq2Jj702TPCUVCw4DJAnIEoZDmB3QZHK6
ZmytzjoIf7Agqk+9B6eSdPULwzBWxDHVmdt0yQhMvmBuwrwd+LHtoiWrQTdg/ZJ88aekwMfsCh/b
/DWAsOc1kHHFBKVxTQf7OMppX9vq2SUjLpLqd3wUQA8gV7Ogde/erp+A00DzC6YmyTGOPE9e8pOG
819sDUmOTbLLF0haGeuDjw66ch7PUpScn4MEvrINsqgNISX5L1sS7BsPUgDdiNilnfns3HKJO1U9
rFvW841dIIRKlCpXFQPKFRFZW1Xu1H6HYxfsx3j4S5eQo6D5Vals/WSwJU4d/FWWdCSb5/voQv1j
k6J7hSOaAQVL91S02Df7U+C5Qxe3f+sIVdhvIcFVwZqvHLtTi1HMNjM9uHGymFyx+FW/dHnkRoOp
A15K9biG1fei4ZclA2Q0SYEEdLXb9vW0/uS+LM0Kty+N1XzqnDhPW9eXFI/DyRp7GhwJT5y01Z5X
Ihs2uk+SGk3KZjH7h1/GM1hofvdW0SrIofit9VDQZToqiXeyzb/Ajy3QJVgM2de8NlgZcYAuLwm3
8BpG3aUpBhH/7OBMvzW9elRTb7I18MmeQ7gsFbesMNGi89qne2FbWIQJNhqRhLd6CO698WccefK4
PFaz4PsNGldmZ/2Cjp+gUNMFd4PqnBJAKiNJIhhMFv8z6d1qnz2I2E77yF0SzJJl3TNwLM3fAc7S
FDJIBpGXTXomPyRR5yThqI34p3UKXczUFFrrd091mMTIOGcz7CNv6edTvGm6Z7L7ETf8SYg+QcsE
dxQuS7mmY1AGbPZ27uwgyad9ClNs4GAtOKx0M9SFZmLCHDTQfK5acZr6d3RQ8mzW5dQT3xYUJioW
L9+51TsOyn3Fw7JmtY+m3WUwcbK6J/2HmOADi/CGiV4t7NpheAxo/asZJ9RAz5YVBX7Qou4VRgft
Di52lbEmBe41EjyRPRoV8gcjdzEFUPAhhQzek6IfvA4oqDtQHrNx8YOtuz0luOh+W+2YjiGa0R9N
D0GIJuNQ3uEoNsvp4BtU8g04yJR6L3NVdWXKhqXc0rXJMaHKYuz0n7FTkNKUydoariKDIo0f/wjm
dCgD4bm9SRevHAdAELxdixR+71G/jKIZr+HIjqLTuuhM0GV4mrCZfC2dfEwtWXO5rBi2NGZ5QbHa
IGGWLMZKEVMDWkNauo8bdQX85l3W9ENNqr6EQkP7qOouF8o8dCs4DkZ/95NMTomevmr2oxkmngHK
TE+dpv419vs3p/FctnG6gs9olhth9VOjoXBMvvE/eNi/eXF46MZx2LMZju/4SNB35euwugzd8m8h
i0bR98kDkjKj8yBpfApHd/ZFzC8Gc3pjvuu4RiNXgfJrG3w1Ve3vfss50zyrKR0xmC9n1J9LJ+lc
+AJ7dTvpPN7IX92kzbHpXF3C9cgVG3MvbpebjOODVUNX1mZ91H7Fwdb1bpdYLzgwXZ1Hs+ojkRZW
JgiAKH6Q8+Z9bQISWVqjnxJ9XD9Ztm9TbPcwiP2T0O1yanRdlZG1pZmTMwDyU2+CbFhCgBFkeqcS
2rEb5txz822lw27sh2gnTRsVaa18aNKS5ouEIowAgNv5ZGmgaPnyKQCikwVU0iyi6wzFydtpD2OH
6KKmJA27zgm28sirXdH2fTZNicqM9NqjTD8VLMbzvCVHYNY8H8PGFgMfSuq8vx1vH4Ot2a94sHe+
mg7cwWcbVoW14boS8lmUzTZoMhfG6gi/Pners7iIadm5od7N+jwK+xPbVZovXfgkmUIdEELsuiGO
CqHS8DpN4ia6GW913pmYH9a47TDXog1A1ERltEJp5+hpp7lr8s2KC+9Du4OSUBXT68bpy8a67y2o
p4ya+BpBySuAOYGWgkacL3dV1hOTg7if2SSdj028vfrDbtOw5kTdQhdPWVal5SSHIeu49y0D3uRj
Q+HEYqRrFENXsKUT9KiTFS2IiC4ZsdDtU+PNj/CNw32o+Ffr0gcG2QkSTQ21NoT3bIbngZjrZERb
RL4CfNJBOaX+t7X8cRs8v1gx8QHLxTjoR2PW8K0tKt9cHUEfWjN98z3/7HNzShoC+4qF/cWLqxtI
qeeoqfeDoGi7qPswuNFD4/sZ+0jus6wujfJMRrwouUq6tAWgDV0E91F1nsTbPLub6lQxDNCkwlW/
eu40meYN28SUpTosZ1iIJzm1Am2SIaUFf48NMc1XfSWEnToL23biGmVsu87B+Nl60aXt+rGE4ffi
Fi5PROmz2Tg7UpH8VoSDhwvQ6PbQyrOlT/wcgMgEMsy803DDpKpQf3mbNvmgLZC8CnxNHS1H6UMW
b4W3Zg1l+yStwGx65DmOL11S1dnmKoi/ozkMU3/wxYg9CdjWAfNvXoE1yxobTeVKgfb4W68zuCQq
I+3wGPvdIdXsC82Zy1Y6MrgkPWAjNF1ZrVAHAuePu54ksPW8nYejVQotN5cZEv7paOsdWg2+ULPP
Vd3Zs7tyCm5algTTkwGUJ8HBoBhJONK9QZ1KvEdNgz21wCAbx9A3oo4BIThFkJEgN3rniej3umZ4
aFmNNjVJj5ujkE/AwbTx1gEFqo5tvRaA0VvMF+jPejY3YC3jQ9Qc0g6oYq+8X0OT2GwIx73l8Rni
ToVJABVNgUnP1nV4CCB7Vq1kuRniccchDpzbtH3DzZdQv/ymDBfyvMY0C6T1c6jkJI+BPmD8KKoK
Oy8fOp4Ftmv2MEerAmZ4zq1isM9bLFLSn/v1GhvgANT96dvgiv14KxTgTKyBn2JK3ufY5VVaR8fG
YLacA17Wk1Lo2nt0gM2PlNRjkY7yV9rHj+1ISLFMMJ3UBhBJRDfl8adlduOOrS1sRwIVsvOc2EPi
6X3vbzVJ+ghFNlDJvodd2nlopGcowsEywJ3K3VTFt9Tv46wX8Jp7VI65mfvM45Xeb3JCgwgeKqwW
LPgkvPB45cVM6x0muJegT7+c6f7AguHZ7EkDgqQrgKqfMEeRfFijJPdr+Vtp+pLYER5yhAcQpue+
ab4YAYrQGh9OfpfO2IZqc+A0KtMAspzrxwfI4MsWq73uerA9UQXQVdi5/GOicJfIiexnGsCtSA3J
TcpFFkJFhPcDMYL5GqWGyZLflytRCrcNkhqtxhKMPWroUuVzgvdM2umV1qsukwa7t4K77q3VEw8D
0Fb35pSk3zqyl+Y+rjIBdiEx7jD4+ixc97dVUbKb1nnn5vPUVLdmVDoH4vJbmmEPP/MTjRkQpXUt
FiIlOsgJapp6spx/13etAOWoyzYQTUWlFZwXdgtbzK3AfuD7CNeXzLYcyv/4LiAz+hWRu1hDHq9r
U5qIbbmcCRiFcOgPZHmvdFuVq6BDJoYVNYjJQxcNZ9uiLe1hIM2JvxRVreasN+FF0PV58BNTjrPe
ssGoz43Bjho3z2YRmy8egPTJg+7pRWh8FvqmYJLDIvsQzd9wtvVhXVHSl+Z7m9yQiwTEepRUv7AQ
433VMgiEnfayEaRL5m3irxoTr2gGuu/J8jCkXgHs9ux1fr+zsXlGycBGJ+63iwQFHaNfW9KAakmx
oBdB0Vla0B5Hb7l7z8a99nNjskatTRY3zcdGyJiPekZXFpRw6Z/msPljGu/skAABiZL8lUkWazwI
ZjYAjMkAViHEOG9RHArYviwjdxHZl7+IfNJvPfkDmOlVr/6FrtA4rIwBGqf1Fyy9lTXgaLn5uc0M
rartIjxdot1RzaZiWQUcDV5lDYtEwSMKplacIUGVdZVi0ej4izVoNRHmOfCNNnnqtdf+LojPkge7
dTYad8n+FUsDKq4SH2lX08MucXjDsdUMg1KaDUx9p8T/nHTt7WVk0V6MrOQWyNpA6beAebRbqHt3
CpyAhcrl9SBgteUDOqTgy9j5oQKKGOhEH+MR1BVkoBEqWPNWGb0LQD4VHtbnVMF+MZt9MwtsNPD6
U/kMxPlDBhXLujgRO2XB7iUWsuvmkxO0+PbWcu85tG0RY0Fnjpnq/Z8fPnnbj2C2PzvTJ1nAk670
jf4D9/8NV60rZvA3OUUDjT/jPIv9oSqntg/y3L6NEXtgPLg1iUh2kkG+k2N8HHAOD0xBPIDR4Hd7
RzHQwuIdC2y7J6+GyYW+NUQzM8AO8LGxuaU5hoK/SYEnomHjUrQpMZmPzmQ/4f2gOWzybqMfrPNE
brH7DYv/IvXwe0EBL+o6fdIhxnTD1rf7Vptt1zQSdzMiRlWEtxMl83tIxqYM0vnR59mUDs/hDH3N
9PLTGwyQ4cX8dhpDlwu7Ya+w1VwHNZydS7xs9YgtxsigsLowqwZjs8XceFr/pbX+hlr4vBrfYd2D
LdaRqzKvj7yDuvoRv0vDlSi2mFoYvrxMLLAkMfsoIwP5joOXdaCo3Mn0BEfL5L1Zn9t0HxNaX9KU
7irM5ECxMd4J2WTVKl+TxD6GU9zs07nKtW7PqwFxLUWDpeJ3RZe4UnjvvZQ/0iFIoDo7zD0bVn+l
ztxtYGSikiT4BKrHtqrURdb1HbbsGsxP80HX4sw0muIxCg/hqFZgZZgpJ6ZYxkKZAyV49DegNbCf
Tz6uvevpyae23jHZQmUPoPlGSr1OOvoGBYattWGo/VrCf+3hGlF4ERXDvtbyvoAVBOnUC21mp8HL
+1ZdFtBy89Kao8fWu0UEC0YHT1aIJmd9w/c+5pCAt2Zfo/3PTU2fG2mhW1SYIQaaPEqw94SEvCA4
gwg7pXqFAA/N1GFZL/RbzQrzhNXA8lTwgqQAugzOCy34M3Iuzy2eIvTvGiqie6nCqFzGuEaBhXqC
KNZ1hYecLRX6CzdAalCi/lCuobvVuls78rdBlPBHu6Oh097BdTvrNDz5ASQ3ipwCehUUV5qqcz/z
YvNcn3Eb8HtKrM0n48YiTDp9RgBwgKa0PIzA+neAxrH9eadJoXuK/e0lxH3xEwuY16ogH2pZ3+48
9JCAfNWKPbjUQxODOrhggtoaAP0o2xOJTBYI2EEhBkomzXcQObpfUyFzuwGLX9CForR3PrjrrfZz
pAp/qtq0OfckZG8xxLmXAAfggTmm0JlOOD3iSuoCgjW8e8X6YuXNN42At4z3wUqH8+McYOhKYU9m
lQtl0U9wrebxkkT2M0zsejAIDy31vB1lrD5U1d9ox+rSGYm+eYdmL9mC60gWs0s9jnQWD0q+dSIH
KmIRUtE/xzvZD8Y3N01NMiTIxt3ATd6kpujYVoau305OvpFIrruF40IjavBINV32IlmmIsLpM0j3
ZNT2r3HqfkyrAgCY4hc7X+cjhjgAjclx2dYDJuiXmYQ/nNN17gQanWGe3+eN7W2rH1qFPAdKQlmt
wVsTL++LUrDtfC+ztTceFYW/tCx1kTTJWxL2fxviPqGRN3kr5ls3rA9pxXPsFP0OEaIqT/FAZp7F
TVAg33GUTV6hacv9FY2s0qdKm/c4iZcrqAiWuxm6R5oseUCGw9C7qAwZWUFGTW3eTO3zAnYYf76V
aeejT0XCMkULkW3EFBQ7fTaiO0BLZt/RSR0ZRyEba1TTxQe8zZEO3Eu7AZMM/sJ4wzbVCoBa5N0G
OvNoxAFJrc9BC7ETcpG89BE7rOzmaXhc1CBi6H83nXyigtTQmaEyLkpketNb7sEyLKth8DLdee8U
6aYdSYZv1qC9jlJ+bVJ1VENELgxiyiG2sP4daTKLYgwJifV5ohiafHJdK2D2szaABHuaU0bRaVA8
QCO62IQH2TJhVDUxFtgykBY6KQ2gZCH/OAMlQrvqxoMESFB7K9wnMCY5MJhf0ZzeuMEjTcldZTxD
WmwyIJYA0YCeFolCozxMNd1396qN6KTIAYVCg0hXdO8rEIhIQHN3E7vDx49wb9qsgnaX48ibHfPC
MFuCHtqr+WURDNxJb/yO+gVF/i8OxRS5PwVNrquGIJHYeiVPGgNdH63TvX3uPcxKnoWTYXh7SkcG
H6zboPuSX4ixeNd+stcN8/sBvP4rjBsYS0k5zwJwYvfYrNOtmWN0gX4+9vaGcEr3JFz7tElOTtHI
fyzezTL7nJhtwATUnhux9cUmqz1mhuQ4Du3HCrjlaIUuey2um3B4THXj78BbJGd/4NV+I5OXDXek
x4veRdjIPdrN/SjnUi4I38FT7iaMvGN86wA2lrFoXhcqGPZVaDLxW4xU2L7rsF+zts7Teq2RnLMP
LdBObEbj9wJCc66xHKkrdAWwMqb80NbBUpBUgeXsFRZ62z/3TQwvmCPK1iQ/eRcdiOg3CEHAvbbU
Xe0aLbmx9jsZ9xVNl3Pd1acVYvr92X8mbd0+QQnC+kuP0l5aavZdwvWuYhBsDH+zrp3KdM04ztrM
a5NeIgu4qkuH47IAs4FpWTbNYi5pP+093vN9giQbQNMkT6cWXwRd/aMGT77RrfCrpkgh9UN8b/rT
Nry2zniw+miRykZdNkCAgWmiwtP/4s4PYxXIPYnxWWf/DL5HlpTyGTqfKNupQgfqIMfasT82RB7w
Mxgi+aKzIYmg09zpYmUV2XUBij1P06tCt37HYshpvNsC42KeRANiFmbq3S1VWYs9IFs8BCWiKW83
ZHEAV4ToXYMoM6b6KcH/5MSjnwi9MEDjlv1N4j56m2GvRTwp1LrF+84AH2jddvVM+9j7BOqObv0M
y/DBmjizUc/zJZ39HUvqH30n6DEa0d8M0ZdoU8gNge/tAkIUkKP22CMrWnJVhnYeir1GzKBcpWJY
d0ZlHmYM4e/6mp+8uX3sHGtRHfndr8QNSykuNOJgwW0Yv/w1/t1FSGZzSKReRboz3hPYyjiUBwoF
H0M+AikphADrH6ZwXM4gT/aSyV8KEeCj1VFZk+CfgvkLyYnnGR3ebkJpzX002LFnvsakcMvdW9fJ
BKzZBuXCPLDDFg1yAI0k2/oX+GhIud+9TLXpb90PgEEZ2JJIoTuJ+q6cWz7mwfadhhi6WmSjMgUq
AW7C9hmPWgLq0goCnjhVZgRoEvuHGEV7mJHsGCCCl1PMdM4dfEY+oD2Lu7Y69+g0kXMGAtx4xRDM
mMAYFFjAhNFersEOcf06Y9MIdBBn1+28we3chMowzgpxpalbYJtRkQ8JflmElioEbxr6wxd+G6k5
+hInMMzag88mJHS2FdMiflsWRO0V2ZZuBNMYivC3V6shn6qTxKaDZ83t/ehxgNoHfcm0BRiKdTea
5tVo+rcR6hEAhm85IHlv0TfXIJKNXcFbAZgye1YrZohWI4hEymaCrUEb4cPXma/+FH6OCx4eHz/m
uLkElblsXqgfOs8nEKDRiolZfwRDGpWatVdIygm4KbOhpoNstC8Ber0cOH+Teal6DmE37CuSgLwQ
5AXpvD88Is2RIDeFWTjcbyHEdYipSB+ua/rARXRmkP8PSDx8ekDHgBOlIb8JyCB5ugWq9EUjbnUA
y9aK5jHw6pgcPIloi76nRh1JacYoVBUx6eZBUpQaUbN9vAy4r0zIp3VBVmRe/O8FgybEo+YE2mTM
iakA8BL1tFZpiu5JPA1kvlZ2U+exmqcRBWZ7MUR5cPehj8CqPaHEqoNXeciUgBPagvncdc1wYtKD
g1SHTiKhN7MaA2sf4wQP/qcXSXuMmbP3iVIcohh4gZyXZ0w9GljAKnMc89b+VGKdM7cS+0DXaL6J
OfpJYIvL7oJnuTumQv8CF1gft9he4op5j/AwvkdqEam5f7fES77FITsPYvSvU8vq3QJlu4Kxcpir
9aLsCmgyHoFmacg4DYDbEgoICEXBt3JxnjzNwzCFIDnr7gAknu3gYmx5INRwi+4v/75aAr8+6aW6
/vfvtUf6fU9Zd+BXTFnTD0UR8XEg+HFMQZ0HgHCeiQVJJHy7nxYCln8O6z305ClrGlYdu1k3e8XQ
PYBCR0QVOfuiD0LzCKAwRfQVP4fkERwXwb8mFoclWv6g9CCSZojbpEgpttXBn9Fz29QecQxEgfXc
f4P6x14HAE54kr5svQMvH93n7ymJX0LJfuq2vfc/oXuL8Hc6QOcS7Y3I0b1J7G5r28/P7ZrQ1zDd
/0P5YG+2TxHOOvj3nwxpkF7Wjc3QZfG3QzQ4nSAcY3lKYlCIgZbR6//7FmXv5qnkTZtweer1MaoD
+RzfXwB0DEfAPt8+QIloM+RW+elwjrZ1v9QWmFrAzsaj9c30c3JboggnDdhqh9N56LmSjBxF6L/0
wkU0a/r0tDYSLL5LuiubSd6qID4HrorPWPG4sBb7btslyfm/F7uI9LzwFFBX0roSmQlolCmZjwjl
kWcpDL0FCT0w1Ye57PV6aKnsXkek20Vlo2e7+t0rjiO5EbFGDyztmhsNlze14cZT3wQHPXv2OcY5
Jk+yehebs8/TFnc56e20w8EWydULB0R6EeaYlvR5jPtqRKdf/Q6welPS9SeCw1mOwok4S1Ta7RxN
5pLGaXWI7yhTAm6knNGdHHgn1OfIUQhT3b8jYHYaFhbvBYIeRd+0wWeLsHg2yB67FGKm2cYCBr5u
gnfVTk9dlP76d1AIAL17zPe1FQOCqjikIEGQGNL/xoBcijCWB9UE/PDv/I1/LzMeost/3wawALK2
HQ8BxLCDtzIGFAokMuuXV7Y19TVlcLtioA+FIVMMfM8XO0QjfMA0dH0LlW7BRBt1pGQuGzOacx/F
6vrfS1LhoZbq/nnlMUijAIzI/73Udzx1Zf5Vgxs+yn8ReZCxE0YjnGZASdTkCFJtGAUQsezWeb6A
WSoN0JKbaM39445nWsNyzPwBQaKYgRgHGtU1F9pPB0TS6wOJVHzypiZIy39fLq3Me+Rp84nhwIhg
HcSGTRAFIsYZF9M4PW0d8Ds5bv1pvR9+4dHqG2fwjHscAB6c09UFZ+59hCNOTijZslavKOxehrU8
P2FgA8fC70ftAKkaL/F23iopC9+DOOvb0M+HWIqH+5l1uYPnEKDa/HMSVDufeqSVd343XgDWmz9h
FF+TntCnwXcfQ7iNOSQdH+epbDnw9LTsrfP2YXxLkB96w4cziGTY9RJDy+05eQ+E8ZFZ7RCX8Ay4
YwXlNJXsy65Ne44RG4e5sMEqrMLdItvtuCBCgLahwRjTj8M9xXLE+SnA7WxAHsZRpoewRyfeI9aX
J7IHf3e/Dv9eah8IjlF2NxEf7cc9LLyE9AqiPjySewa8rqDRti3ieUHgprxDXmUn5s//3Sw6pAec
FSjwvHuDAwOd4H7UjQJRUPhuXPJ/d953k8kW3lLcwgiAP6JE6gzvSk+HUAdvAskkmF9R/wijkZQS
SxIdEVWFsBEy4kJeucebMrWNPfvI3eTrXXGdYM8CNWFnsL7VOQiRenVc2oKHPiLCwjwDIG8AmcX1
M4i5o7U1Cjhz/XVovCBnXtKePVAVq0narNb7kd6oDvTT/76sw/jQJgPwYbkCAVCPKzSQR66dDz27
ZfvJuU860ugwx5Xch2j9oJQlj/2UAOn1zQpi2I0Xt/IBO5k98jHq3nCjmlMdes0OmYD+0KngtEaR
/1aQfo7Pdatclg4Vv9hBK+CK5FOMKwRCGq3wneiLpvXyOiaaF9Shr5xJ9B60GllBlFQi42WPIwWG
HzhD7uXuLLSzZ94SAbl3XXowL13/EdmIFtM0dsd45m9t5HAExBb+0MHa3jo8RDXOe/l2HXnkkGuP
dQB3JxWreCfosUpvm+QOmFxeO9edI5d2GERTxHr7lYI0x7epStXBrfOB2CgfcNjKcXWYgYC7Y9ce
kJExckGIagsLkSTx46AINOF10hBvld4bkOC3DpDnDSESvBfj/8a5QK5EDAGgC0aEApZ5f9HNCC4p
mcLs3xk3okvrR8h6SJRC6Nq7eItfdGvp/1B2pr1xc9l2/i/5HHZ4eMhDErgIkJrnKpUmy18IDxLn
eeavz8PyTb/pbtx7E8AouGTJlkvFw73XXuvZS8chtpWOaXwqtdTdVqFNqZQORxN81ZrLkaFW1IyX
2HkjvNifM93SlkmPTTSNNXHiKqzd4K3Rc+1MIdq9SK2lqS6eutEx1ghG1CYqsAj1jH28G9paLB9v
e5FMLcO15oelNdazGf3uW4pfC2G6wHRx8yuycgZGSM6JgJhcGtHo5tG5nJEO5FCN45/DJwa/0OJl
vyMcviC6IiV6fY0bJ8ivpsB1nkt9gQNs/K6wfBjSTdbV3EoMLTCsidLuwFsz8fiUVjCP6fdBGuu3
TGt+iwRbVuFLcarCXKdirKxno4zPAclrjFlgG0yiq3ZpkfZwh/gANiC7TVGQrDUcNjj9CRpYovmy
C4kXi//ledSz9NxCjNhVqbx3BrGjusrIC+Wddwx6uQ9V8oghI+R1wEyUo0OHyS3K+MwlRKvCdR8S
/c/xmCyIkBmrxw/Wc7q71Hty8GU6HT01yi3hyZQqzZZrDmyPAJFLCxy02imQYzYfDsigej2eBpMK
LFIelom6+FUb3OR9moDHCdVyFm6ogL8MEbqrIHLAlUw2WYPG8fYiyLQliaOJorgnADHWBLGD8MOH
cPGc+wjYFH/23qY/WeqdFDAfeNBSYFm4AWd4V4cp6erULg0XR5/myoSkuLAweiT6YUhQyAtQVUMA
uEIgCT4O/zGY4qVVcx04CVYL323F8fEwGCP9t5tmiDAuZXIsQub0lWZtA7P/hoeDcFgVcIa4FnSk
oMHLDGn4EDBKXI9qmE79/DA0Tn1okDotDzoDfbQ9HqJZ0otldFFod0qjJvKZDF250deLQVfVoYjS
bwkgtjPpkuyQ4fVZ1FLpXKRBilZXdtxkcVBYpP22SV1PlzGfy+jevwH7cbe5L8w/vU8NVus1A34x
hxrfgBtY506o+imbdpWi+nscOUNQH6y2KdeZSK7e6DV7S8K2yoJquOh9hJ+Yo2jbNI6z1fC96otZ
PUYOYxTjpfGqjcW4a/3iVOIHuGMB15YFn7X1JT70KsvUNivVImG3G0b4qDm5g+rpxZLnlINnRaCp
f6OgKTdJNQWoUwqWTjeeCLto28KrrQ0BEPveORwQUzz39FZIs6mClVJGuDUStWq8bmdWXXDPPOqH
mnRxHtnLqQyrU12ZwUbO9Is/3/kQ9t+H+QTEvnubLIMac6TBAR0RANppTP2kYQ8uI0JuWVUMK32+
ZARBjl0yP5VJF2xHLSyXWE28I78p8azHq6rMIrAXuJqFVbdUfPkuiWsP72aDKBjqBjYNf9qqAtM3
yef4xNgz2vtl9p6bCJVD4MhDlKroxN9I+1sW5kW3E29lJ81AGCh9c0jK7UgLJrT+YHCcEed84U3+
OYLg5ark1PUf/dTaVytHv9BRKn2CetfHNWcbhVhFdmOfvd7MDoFuvFaRcei1QX/vMVRtmtZ8JkRb
XU2UakMpMF9UpQu+teGmkjRZlWU+u3jJiqQ4kEXqf0+nEYaTm0w7Ry+5UrlgEQSj4fT4XR2cBvVz
zgJNyg+vpL7UTVCW3lSMq6/MjkPiCWw+/+fD2OMAM1k5WKGUNn6w1lFcpYc26eJFL618NeraVg+V
vKiGwRidgtxFnStvoi43I83ZGRVtW5dRcYpmMCARBO9oV+3OtCtKHtgWq6yrYhiCfnzW8AhynK0m
OaoXPe+cI6EftQzRsT/Gzl5xr1unbqaeHFTpbdsQFqhUUTCvDL3TaLXl0Ziq7uZEebp3qOUXovO7
2+OhFPLs6+mnnkxPZmoz86a4dMVwS7zJO3ZjDYfKwmnjjsUxVM0xj6zsWEWt+2SpfvO4GfRTWa7+
vFfb3PwG2+xqaLwdRBPHL6Vl88PwDWeFF9jcQs+M9ywuslYDACh8zSN0oqpdOkVvHY02gawzcFVP
ZJ+OeSEYmbs1xd9ERgBSWXaP8kn7QP1kZmEpf6uyKVp6KWGqsormJFXlXx4PSgr/0vjmeKjias/Q
VV/lRQXdJeqhZoZywKxhRNoTVx61ROzdWe5A9LzF65vbU8nAkMx0VIpppfmutta6ML5L8yUBGIfD
W3E/hBbUMCXdGrmDmFKUMSV0bIpjKxj5RIJ7dYXoNEZB7m2CUVMbm0N7EczvaTKwgBtAYKwVZUfl
V/VhCofkNMwPqk0+OBQGbjlhfCzsvNy4xUS4Gx/Gy0jV0FotI9LBqTdF37o7YjdPqhbesTXoAE2s
14ea7OkinP8lOZvwSrv8ngGaO1qyDZ5D0ubL0kiDXdd1gGwwT22xDOHM1W1y7EhNGxsEENZXmdx6
ZV46P7HWVuCOm8qrk5sr1OUBgoq7od2EnT4ewxbTVh6a9raJmQmopIaxVmVvZVv2/t6yCgdfRZcv
0ybJj5jE/FXnTv1So3daFG3TbQqU0yw30kuaWt0TsadiO6NhsA4ZZy+0npB46mc5oWWEUfJJ6dt/
xGSTei1JAOK53FmhKWlipPcykvIgevcrGmV1aoLSJnHB3Ir57rTPPJxmaSWClRid8mbWur3VyWce
KhUAuxh9ifKuLbUoS6+ZZzkrLTIAdlWOs3h86y2CNjJlEqweTwnYcKJlATpvg7UCA1K8sjIaw1YR
a+J7OpM5Rm433FXeW+YxFnZOflpihVUa3mlPAqO0PXnh2AX9ULY+BmVittGg1beugSgmfZIeReO+
SZOyoqHbW4nJwZ0wO+qX0qjUiXJNnSzphfshSJ9Vme9izw1vUyb8F9kH3IDqSNuKBMtgLqbqqAdN
uQkCi3m8o1atboTfcJECpsCgeRkH7Uekam2dWlZ26+1g+zhQtabYxEL1CBBPhe/rR2VP8UkL1Bmr
+6ynzv/LkNCJxT1lpQmMIVMr65cHXalM9r07mBdISeYJLxicCdv0z6YRMtt3mRbjSm3K8WaqWF5j
58OzNKqXql/ahqZ2SdhehEhRrBr+DQKEDF3oXpBUpDyM9bFIIwU6Um8JWTzpbccUdFa16FoWKCba
RbTNs1t4MQem9a1W47S3AlLH/I0dg/I9fa23+tNoGVm1nBAKSL+4/rZyktmz6ab9TjC3PA6Gw02N
cxoxGVyjnL6PE1iNBwaqNdxbIXX/mHpWcFAJpbpfq73hJ59l2618K8InDZezXltJ3DGwzd2r4YXR
2Q11ABy0vpXRAWYwp13t4srBGJ+velqXw4PbpqT9UU4Vk0LS2Ou6dJpTEddvAQHISzQ/qFpdB7PK
DiU8Een3W2kn1pULoAcxNAuZ5PjSQ1krJMdS/a6NHNxC3AfP48+WOMcmyfhMTW+no1Dt2u64xxRw
OMdGaG+lRCOD+eQzBxVvXpP6NyBJ4ftSojcfy8pINgamg00agc56RJGzMQvOLedakv2woXs0Am/l
shahc/3raVqa3cEEzfSHfBbrnbstGOOS5Em8baCWWdsUr8LAe2tp2rhugbTwAzXrpQkteGu43Hzr
GFtyPhcUXVz6oAgiUq9h8ar700ELIlxhyfPsWL0Q8A9vj4d4pCBQcSGPZJK1V8xBi1S/aY0d/HQj
suFk/j6NmGxip8XWTuQDMpu5DXof/QjGFRQBYn8rLyObqTS3XOda5/FzKRDcp7HtDt5n2efdoSqb
5hsTaq5V55tdEzwtEi99dp3ipPSAPrzKpo0XuybO77LaWXpXPSXZarDF3KeM+keuS35ebnh3Uob8
dt29xHG3yyYNmF2JJcAJrPrQOqXPfccaz7Rd/sY3wcN5qvUOmMIJ49hQDaVWfav8ttt7+KuuIc3x
Mklc6GmDOR3j0PtCqcIz7rqQ1jg0OYzxn4kucPAOtdlFGw5Wr5dgWaDXalrCbIhqWFtopnEyNZge
qVA/Mruc7lYoL2BWzavA2S/MmCj//CwhICtFkm906ATfpuyOhGp/ZJaOmDok/UYOtf3Rog3BnrRe
0dOIqZrvYPC6dT7a8jmNoBpqjM+PUAzAwDLzbMPkQ2pjua8I8awyzvcMys+zRg5q9fhdGDEofPyu
R/Ijn9uvzQabcmSFxtPjwQwrHIM2Lqb5Q+3gJJd5LlsphyFl2RwpFtN7k076LeSO3UY1QFPu4FTL
1QhwoNPxic0PkwtgAC26WVJTPPUq1TdmzPwfjl2ORYdIvoNn4ITFyF5EJogG1QfuPg0mQZKGjqDp
JfNfrT/nznASE4ZO06AcGto9zWl0NOdqouxpe9wqflEQjz5gkLyTM9YoBkBUhCJpzvFI9d0zn98l
sHw3VomDXUJJIQphf5ZEbG4dpXTh/0Z6DJ8eD4xtzV0wf0N2Jt2b/jXYRD5Dze+eLEkmMUCxf8K1
THc5V2XxAF8lF8Mi8qP0V4wXFo29jq8lYYIVfe2vPlfFS6e1a9xyELYTz4UeptSGbOPNwnlmJ12L
qTlfTbr7OdRpdpK2X7yvzJZiCsOqc1cNL2IxgHTI54skj8sn2iv/Z9dRj1VwoPAn1FvbKtLXMmJy
j+NAYKMOMRWCq9CnZj0MGqGFml056IwmBJjJ4n3qgy9oRuwfSQdusMM5uIa8ap2GAv95bJffYtJt
S8kSK9zMx4oKwaqrp0wn//uog7u8vri4QzI4h66JeatQ3ChpuHTnB7FlbLs2rlO0N2/dDXp0LAc3
wk1vYzTuOaW7Ij1ScxwZCW1gxLr7YFbLxBTku8eNow6xuHhU3utEyw9d0o/fTD1rlnXqMu6guIg1
rb7Xkz5y78enN5kuxnOC5QciWAb//qdeAgrpB7d6sXBLQjZJj4ZINYDja1X6/SLR8QOMYy5ebMJJ
66ipxebxtDMyGGqVeAbDBQ/RYZpuBYPzsyy6ayi7/K2vi2pbaw427KqJXgJn/CFrYV3q2EoX5M/M
SzqSbsrw1OzyCcveqs2HZB2P+plZMMmQWRct87p+mkEy9I18TLP8+mkwVHKATQSYLLT5FL/Rdl3K
jzPV2pPhDiNgQbTQNGmsH3o0/qQ+Le8NrmZ3qq8cd8UOgGeKlbior7XNAaNNYbFNDbRxhCgSyzNJ
3axpyIAhk0IcUZ77yXmLNHluJ5X+qqFm+aaxAQmk36nbxR0zBTZ/Hee16TJRsGEMPFX5bIMs3fiH
yNttV1I06pLpg1PF06kzbUJH88ua2sOxc4AMSSx02GFbY1PI8iexEJKBub/n6HEOAWPelT/Z3bOO
blMR4n1niIuBRRCR9+vIOCKxpOuJNO5tKD4dRmBLOCH9O0UAbGrbLs2tM/ADDvO83bRGHp4BHIVn
x8uZlP71XLbRc4VosXt86K+PP36XBw0zFQ2skpt6/QaYjUW6SZ8ufz3YNaBtW3m/I81vdo+PB6ob
GBKIT91oYm03IkIfB9zLx1HVxt5rTXGHQdq9tj8qA4cgCQKSmlUz3nilmdY5erLgVKuuXgYyyW3c
8FsHHmnlB2a8FzOEvGrqHaGvnT5QWkBEse6e5525OYzfOgah1BkC+FjuPucRVh5D/s4luQpfb81X
I+IGH/b1TgnQX49+FUu+uW8He5Mzt+VywzVXu0iGD1Gi1OF+jGRi7qXUmqfY24o3+NTtr2IU3dKI
UBOEypMjVgreDgouZIdW93jo9QHOBgZbXvBXZIG9m7fu2Z4ftE4v9NVQG1+8L012Cxi5vvrzJySk
t3WvEwT/+2eD+5rABUyUIV1d3AZ7+o3gYewfzx4PJcjoHbfDgjtNLgriUHi5KjUclajylSlJXXYk
f7EPVPKAbP5Ux555fXzo8ZDkgeDiB7fzT39ge82rUOW1KkBvO00QnLVJ+hBXkndnKttDp3fmmld3
otAyvvpoLD9IL6H+T77al1aafoyrZJ5f5qYSe7sqbhSrKMO2Yd5r2dF9T8J8wzHDO0zTi9fQzu5T
5Wzythi/98qt10S1GWzD69vDptuMJHqfpz7nHu2NcvOorqPsiEt6mYe+PDRJid+xSbRFMlaeICnK
kY5W9dt0AjowI2t2/ohNAo7cFxyrOXhX5dBtZPWu6/pe84Fn1SJ/hshSL2XBM5CjDL0BNTFCn4iM
LaLKvMWRvyx1+TWod6R/WlPDjrZJQwqQ+hJrshlJDPNddGDh4Pwfqw72nD5mpOXiI0zmMxWPqo2M
UAUftBU6kXwLOdhsbVwBEieIt0rhoREEnaqNFv2UTIJ3MnQA3TEZx7SyCmxIqioife5Sbjp45hhu
E+gogCmCZsmPuqxvXt9gaaqDYpmPeKsbLpC892ZiIJZgS5OLsXSHBUNkucQtGcNZmONpqHTY3psn
5ZUMw+cvzEB+IlHEa1dzfmWz+mm2mPIZ8S9bUcHtoDFclzU1WxDQI/f+7wH926LOXJIPZkoDpLjq
svJC4gqmMfKe515HqUUAMR1nr6t4H5ogSxiAFofEklsHpsrSqUoQJcMJDbO7poTX8sgsF2UxNQRT
bQMfYRqsJ4vWusWO5ooaICaBFxVRQHEn++F7yDY+eixWiDn6aY4fHva3RaaL4jwWWJV9s+l2DXHk
pCcWigB5GGozfZoajouQeW5hIoXNEXjXjPadl57qNjuVft0vG+r0xSQlFIyQeyT622psPyuPNQ7U
1AB2c//WatI96WxtKJwWoEpHlx8WJLWpZlAs9WERtsR4AxvbeZvvI6Fv84FtEqZTa5vc0sH6hEPJ
gU+oy4JGv2zS8ruuA5BIuhLQi1F4a88s+AykTU1cQjsuloGPh1Xhkh6UNL9rerf03Dpa1lMEPFjU
+xQnxy4PSWh28hYwu311AkXuYmzR2rCuSxvTotV4N7zCiN8zUXTytNl6xR2NJmijx727LzvjigaT
bBlGLjSQ/HsvD8N9V2qrip5m5bBngKAX+LUpAQIyes5HUKXLxpTNup9MexcWqyD49MiN3z0Il31b
hPuphRVgOvyXG+KBh6who+BHYpHMtm+yMlZDfAoI7arL7PjUQ2Ss/Aa5lNBRObbgXnx7ANzK+Hlc
VPlQ4Z6I79ANmFyl3W8wdt+BcIwgFGWzKcrhOhSE5AiIJjPHUuDMWo328OGYAWTE2HZml/PBseJX
DHvmGuIZZ1FH4dpbnzRRa8Owfis8EStXTZQ0w8acYrGRXd3MQ9J4pWiCF0ZbmETJ0o0uO+/glZgm
E4BxTPrALYIgZNQ3UcTJ9DXWGB1n0v8goYrUmH+ydMbc2L3RXiU+UtuEljgVzSeJc+ut4KDMXbmd
Ju89SgmLViODSosg5mEIjQ/NJkaXK+vmhyIlNEcAWwvMz9C2eaUD7buLULrJhnZnB91TAVWYsjjZ
xBU5i4Ow3fjq0iEVk3sStP3fZdBsoyay14KzF1QU7zez/Kyd7tOLmULaI9mYzmcnRjGWW9ACPwI7
+zlYyQwCmcFIUNeXAW6ucz5fCo4uxdqCJ4vppav2wIDfJ27LHUsm1q39UqAfXGUEgd83QC1Asd8Y
QW6ewtDDOF0NAFRYy8MNgKPKKCDbSHhfJT5tNZKI0LskWdQ5OyN6k00G3bJWxU/231xCqYobZHU0
4wjAEaoGoMgq/l3PYB/FHBEVV5QrUdlYsK19o2vtoe3VdczMUyGwwTMjujkGnHLTncJ9Y6hwtnfP
eWVKDqCgOA26c8tmp0UcYf3Wu/TOmiAy717xvSvxYYwlIVBv6spVYBjrqcrMA/RDTM/RMQM9Prt5
LoOd3dy2CdeF8o9xKb40pJ911he7uE+0QzU63kFx6SHqTNOKAH+PslNRduQ9xu8WNzLg9S8N+CPo
L/dYNk6IJ11/5530XoZwC/HObRwFB8Wshc2l1mfgWXnFalGtcgMXn5njSNMseCJt+hvmGqzCcJmV
PmFqYYDbfasLgLJJ2j7HpeYeGu9aViStyYkUS1yluJAsJhhuDHJw6O1rUkKkGf0eDxznzkbetJp7
BxqTf69cvJIGA3nqPWMvay3ZEzIkxR9UJz3J3AtbdMK157Cswby3PhsgIKufJ4NrTVRjdNYG7WtI
mmtB+mxb6KyPGHvxVWTZO8oLvigv/ira7jWrpm/VZFxkQJadiE5hYn+mIpxJpxLujUuTHUMyrsqP
oQFN0+r9t3JU9kHUZNN6Pk6wFq5tQsU4Ca6dIB8PT+6UM4hv9GyX2lwfdrNjwr62+1AcubSeAfrQ
ZSQ1TdZIoABCHOb5bTRq/SHCEuZEmdqDnz4pu78o3P8HfApwwb3wkLoDGyp8kiaNVmaHNgzbTZrx
XopJow4jfYZXppe4VxuCDL8nX781XXEVfm6cnTo+lJW/U2Em3p3ZHoJNJ8EuHX533ZBvKtRWEX/2
3Ht+hmjFsY5nzkDCXeRaGG0G6ekXY3wdxYi5NDhZto45MecMNiQRJcPELwI/XdPv5PDIrpOG3g1h
9tOF4xNprb22mnSp6wZqs5E3W8eg8ii1Xl96o4+/rLHWLenms1nQv2fgoFRlYBfBMtLl6ScSYXfp
GrytJjsUELCW7hzHx2S5gs/6NCnWX0x29NQRAvOG09T8zAqWSKTK3NSpvi0S/7unF78za8DNBBYB
6R0uhIgumW7GOwYKi1jbalqLwKv5ydogf7Fl0vLUacYblLrIyX8aUfE9HLpfxWDhrCGSs0Gs7TEz
j+e+AhFrJ8UXibyvSGZPpKFIIjAT2DkDFWHXuIz33bA4iKEqDtRMjJDPJfmXReFC+JEV+wUwIlob
h1nFSzEY7wK6MFHurFqhLice4O0szj0iz9Mdcy0J6jjbxSFg0qBznqIEU7SbuyCZgFGsDafHBGbh
ILPMdtkUwz7tUGdtwX4Yj0LwXpnMDoQOz3JYxRGxckZXT6EAh9Ainy4tyz82VW3ue63bqtpeqsqZ
TlUa466qXHW1CtTb6Rpgkv3d9doTAfB1zzqa14aTq5oBlIZ64W1dX0ps9lMC5Vd1zqb/anzRrA0T
qEODiyTHKdx0brEvDMIq5hCcojrnofS3NvHYibzW2aW4WjRxx36LQm0qKwXQqOk/HL8Q1yL19Cv4
7sbR/J0LQ/IgsniDm4rSZ5zeggnCaGXG34n8aM+mqJu9j9llMXjqvWFst4o9cUdAUJjRrGSH08Ta
jbUDToGVODZXyY5BLXTjAjKJJ4f+mpJqTdNGHmiX/3vQMxgy4xmh0mQbsJb9viSLGvls9Rl1VDAY
cyGhdg1BxOoxqrMmJvWLC1E/+aLy4tjZ0LAGucLdY0jsvIO4DlkQ7bLQ3tNLb/LEZbjCKHPnx2xR
yKe7ij0aeRPNcdz8F/uz/mXNmTKseaG2Mh3DFVLO27X+ryVs5oDfkNkz76ag+o0KyZDbChuCvD6B
kVEcxsK6eZnIblUVEJqOc//KtOBLL73+2oJTTEjXQ7FG7t56lXsvaOHO2KK/87Vq245jdQZs+jOf
svosBtiI3OaAMpF3X+SOqZ1zQEjD33fiYQE3iJslcKjLIXgeOCiIaLcn09TQfvuTDEIqlwoaC4Ny
azCJd3svxIfKj4laY4mNimnLANylp9XZOAR/NvhFdYnqZavqqWMZxLVK0+cQ5XChhrC4BHX2G0WO
ZVeDOPgWI7P//PU1/mU7mSMt3VaWkAQ6FUPkf3x9gd3QvY0NU2mfO18cDewb8BPvqbU2xCN5M9R2
uLFSfZ3G5ngXssGbEb5bIjhz49Q2dQEXEP3wRPhBAJfhLMwMtPFU27HARH+fSCKRpi7+i2+bNwDf
V/7YIzkviEQ3ZM2ocgzbVlLXbYTAf/y+q1oBL0pa4IGPkU+tN/GFxDoOOndUJ5xm6Z3j9Qdh2Gw3
USP+cfVA/IFwppnsPiL/x+jd6lESq3GjjZU69I5bH6qhW+Onil9MI37x3THd+DifGbu1G+5DLY7N
VL8T0tTvLdE0rYaiNxE3Zw8HbAe9dMBMJm+dbnWnNot60tC1Ab3CClZWA9SUuBU4S5OFDHkOIMFz
whOW9fTo59OwKsmBUOrJdeuV+a1pRf3MC2CCHmOHhVaAKqujgmm+QGNN9Cw8hpAblzgALcKffchN
Z+BCaaKQcx3e3K4GLAYFj/RWWTgOP10LrlxJkJ5usTl2GWylOBTziBpyaO62vKthAk9G7B58Io0w
c4Hy8ncYJLUMbRvlsj5PKg+2ZjD6yyAxmw2JgPJgFRpbBOaHx1NA8G8RTszNXx9KgizYoP69QZtg
stfECIHc5tioNX/V4+sfX2oHik0MbL4xvSm4qvmhzAgxG0Z7mqqCEElOcy0Aja+cMWNAy6CMU8z4
Vfa1cyOysChnObTye+cZfYv1JAJcu0H/FnfNCOadh6SGnNFaPokiFV0e4l0h5LgXHWYYHylmPWhZ
QhPRskwlNNBFctLFjwcl1CuOanNL2itak0fKYcWU9s6ttV911KUkqWGVsAsxPzyemnF4HRkoObU+
HKY0vbeNVe5Qm1GCtcvUsNlrksa5czGzwkD7Jqhm92MgYc6LImInA4sChnpUT0ZVYD5x2FUBOMM7
PR6yMgGzYdeAWc1AO6V6TlWvN+y+oVJ8qvpCvoYgIV0tmp6nLDOwRE7GyqcaFIFvf/ddoyd5BsRF
+mwZMgaGZU3ZL1XI7p0EzZ4pLRmFkZ+FO5k3ozjHjutcGyM3b/V4sWNT21ht4x6cAUtEXzWgd6Ua
EAUseWCfDpz6ohpPt4F35YmUdYVP2/IhINRVs2GI47WLyQ7NU0Nnqc3jXsJqyeHhJKVcQEOajoPm
ZxdWopUMQKtPsKmsuLTThlRJsTTKXhwG6ZKGNUbtjt7DYBc9d4nIGiG1sxAiK8WwjOfrpJmvjmzt
+irZsYswf++KLF74DOhklRZ3EzAipI+JZRAzCoGZmHuyiHCse1Cs7AQrYfuzJQ00sP7NEaA7zM4g
YAaJ+5b45B3yLLdXgZq7sDCBN1jbWPGmtF7a9lAdDALDC3ZH1GkNH7dyiIJHOEQYKIeH0fF/15iL
8deMp2ky8SJD2zeMklUfKt83TlTtDbeguUC/22ljWF9CryYNm+OF80qXmc/8sYjzhg1shGeq2qHZ
ognAw+qUJT9XTR5tzb2wKi/muy2CEy6QX54VD4zjz5Q95skzLQy4SfaBk8A62l7vw2uqiDTGdbqu
TEKdI92zNy8KlYVJg6Vn9Tpkj9h2SDMsJJr4xA8yfgtm4LubpyZ0xJ4RFJTj2hoIS+NnTzGD4VR1
3OCL3LGxY/Ja7FM4mKue42ZZjxpU0l4vbpGc/B2h36OduPVVhpVFuV3Er23AJaI1h9xMkxP2yGjT
1Y5+0WyEGqdyk4O08SGbeX+W5NhXJm5F6s4INs94iJ0o+mhnBPUYtzaLGAS6DI4NAvW4UQyv/flI
MrEHdFpE2jsLEwYoWwdnxNYEAddq3/ArH5EM3Z2bDvY21JuvLujSpzAZyksmdHvRSNle8GCa67GR
4cnq43HXGd1H3qHddD1x58EeVinR0tFT9XudfQtNTMe+pEuq+iSnwoLhmXSXxmrn+ZCWbwmcdFdH
uQcvEOeQJTBXzzO1/Zg5FStRgoXuSVy1cL8uVIPMFCf6JtFnGgm+qtukeTu/oPOwVRKt01gHwQRD
/S6gI52iHu5V4/v9oZofTDTAZdsZ1hoeC3dQuxQ7xoXpywRffGfTMrHdiGJXesClEgNKEnDPfciG
j5WG4PFT63ZAgrIjalO5TS1vWvojfiumFHjF0/Rs8iq8p70HktXzhgOjZuPPItj/8Q/Lev8skP6V
F2MVIn3+09P/+ZKn/Pq3+Wv+/jmP7dp/PTuHv6q8zr+a//Sztp/5vDm+/udP+oe/mX/937+7ee/2
Pzz5lw3g/8GO7/tn3SbNf/CH/28LwOey6D9eAP6/WgDD4Y//9u9/11w4zV/wZwO4sP8mlGEbrgHG
RreU4k/+bABnN7i0XN1VlmGz0V3p7t8XgJvu33Rh65YrDSVs4djs7cbC+FgArv4mbUc3EcEk5Zmt
y/+fBeDsv/ynylQ3pM7m5bnkd+kApP1PC44jP2wCZxrwOyJyLiDLp5uiA5mipSShPXIKgP3WjvVu
AE8jU0weYoR3YA1Hr2O8pZTa5UlebjHqK8zhEm2i/i7TwNyaRbiUiZMdQFYsbBt8TUEDCiUCPha1
1N70vSuM13vThqQKLOOttZIXHQAWcGDY54HixtBgqOyzdgMVHEkrJKggw6cO/X2YRmafhuEs45Cw
rt//8JyGgDJK5oJY33dHKzCK9yzWPDq6sG60boo2gbUeLfeyIS0AjFX/m6PzWI4cx6LoFyGCBC22
mWR6SSUv1YahkqpA7/3X92FvZ3qmU5kk8My955bOcc5eRdS3+0abB1kN73mxotQe1T/06xi/Xd2f
++qhtDHVuKV576O2JlhGnZ0EkJKyWqKCaszji63qXen18Wk2qoSE00tsDhbF/msX1qafPE3I/kv1
APC2PdSY94GvxjSaTUhR2Nx19fqUG8sdcSn3s1O8FWXDFlFnH2ZMJJLVf9ju1KAWXTacAX4DPNpA
BAhhMRGAJq274fifZ8wBgbeQL5Sh7yui6A8SKcWpjZeLMHLSfv0m6I2BSJmYxhKkeNC3iLKBaUZ7
h01a4E7AiVCpQyiXKzqDuDrLng4wZ2ZqDvTDCQugVHlrwEzQwJA/6VtfREd7AYMIzSgDOLKxEP3l
cTQKk6HCektwOKFr/ClzjGdOL/5x8ZBiNMNU6qg0WAYothhWJUHyZsvmGYaxpMvvJEld7LlFGnAu
B44aZoSvEEjpP1PWSuhUrPnSQPvbjcQxntG8vVpFOQTwAAakt+bJ7NAgKUvB1QDFshtdVOdj14mT
4atTC5SjdSquJ4EWa2HxL+Nz1dv2zh87YAkpjDM0TGhroEbem3H6MkfqCRfqkxf3LOBYM7g+f8+I
fgqknIaBqEbP2dcCsomHtGo3au+RcbA6AHy6gA0BeZ/0y84TKAGxSKtgydsgLcqNKeJjKHOzv5FU
lMcaqkAXJ3YoiBI+lkm97zdHdZ9tkaX89bu2HxmU2u0vg5nEgXsdDl6Wj2DH1W+GPv1+HHrzVa3p
ewzjfI/y1gzVjXxFTIY+3o7UmhvC5lsqG6KPzlhLuDQ1fmXFZKNJ5LjPsMcEKNBYpUm54m8jI2fK
1WeciG4/bF63rBJPyi4AFLjkRjttVh14caB7NWkwWjVYq7TlA436UBizAjlOKAhWdrCzQFD+h9Y3
M3N/gKZx2sW8Od3L4oJrlP3jMGCuMEmV6s28C9rE+pZkOPEvGk9gULPTCmEgLeo9kfIuC5i5+FVN
gsoxmoAa5Ng7BswclUESRdfDI1d1T/a3zLuQPndXCzhK3RRVR5mxF2h6RG9FTLFQP81rG7+7bLtS
fr7ALRA9tkaCBw/xJ4uacqdWWBkNYiJ+q3ud2adZexAPBqc9Cn+GYFCyQ49Gyh3kGjQsmRWSgnV0
HS1ZG9FnNL430DhZOOOhw3W5+RUr+A2pVfzkCYVD2cMsn4Ed81MQK26pS6oEW+AIlGGKFSb2afbm
0XhY2uZpbHxrb8RA9Kiu7pr0vbXqY9amKcO0+Mdy4+vY9OyLax5XMP94Osd6CxB5kQJ+d83RsGPZ
1O8h+d6bgKYPQ0+ztyG5SpUlzIjTN7tCKMEouNj5vmCngwM9Svv8Ipe9JNRgaKb6PpEO4ndgn3DG
D/yRQBY68yGdD4r6MJgFZE+zRaimmEIfuRbe80xau5GsywgcXAAB72uIoCpFdOBYDvU7MR0Xk7p/
jzH3aR4qdq6mTm7EJ0VODZeyvpaGBBfMrHod2uTQsTMOqkaB7avJSSv0IC/AYq+GjwXF4JD2WTzv
+jrdNGPF0aOs2/bn5DX1iGrpok5eifbQxUYcebW1Q2b1blYeKwq4o7xrUJ9cYCnovgDWh8CzI9yS
mJba3rxjpA/CmBjfO7N4aF0CA4VfEjrByIv8mYsvWLsbEds8HKt76eTdW+K+O6AL7Rw9NvRcKOZ9
dkxy1R/6Rd9wjicw/TE/TyUZN5bzVI0NMzZC1ZIeu36WG2iEypw5G36SWfwhbXoJ9OZzS/ujWTvO
rnU6HiQ1/EqH/5+s/ALn9gJ6A9xkuzzgbNOBdNIHF1cLEbKnCGmO9iLnGWGZn7Hz7VM8QYtk8u54
c4jlA85Anau9KmnbORh2UT3DU8wZ5jSWhW9Y4M8z8BGS5G32v4G/AgRdPKQsnWbZYxUPvA5g5SLr
X4+4aj8I8zPOAHpvYHvd1Y9Ju4bwMwge2cirGu8/hc8R6S0ZFdryaVC5uZ0NRDWOH0liY8Ud2wlO
v8MyAbMScZbk26dxca6J9GaajYibQ7CJUn9XDsY1rj+nYT5jhEF5K9SRZIFdN/gq8AZrCIZVQmSA
A0Rz8GqALjgkJU9BnCRPcVWmlwV8x4Ex3LCPkiM7CDL0khotFyRE9AxgDjuyLWn+SZOy2efrJmV6
XgVmMbzapJ8erDg7ukw+LaczgqgpgW3qATbsSHaBXaOG1tl8WWzn5invlSorE+n7EqG4mPgFYuqI
2gDRErOLMwzny3JyeF7R8OV1KKBK/zb7XneabQE7xDu3iX/OWZ9HSfM1xvLWlbDFPRxIfWW+o6pT
oUNuHTIV/1yPvRdmMz1jVd5bdQ9wrzevgBUIuEAg2DpspuFDE7NrR5xJ5J/tRzkw2GYnLuEfsDyR
wZiSXodofqlyfcKDcRgn8poaqNh94mc7a/GO0BEw1aa+PMxEU7BQDtrZZI2rc5zTOEvOYqRRJHWe
UglQU+T5b8a77+bJaQSNciLQBIUnSMA1MW6ORpmbTPoN1c5wSIscXiqMG2oYgI16C6BKk3fSE4NO
L/kuRhp2EoiEQaIzhCDAUY7jM20YvboFLBuXYzgBxtxl468El/F+kDM/Dsu9dSp8ElYshGVNjat0
WhYEaNoJbTNmesADtsh+vcArFuHk4FOE12/cJnswbsWcuicLoe9dKdMrca8A/dZoQ2DhdNDE0so1
9wDylyQHCHs8wl2+13MhT7aNMatIOzcYOR5oIsRd0y0YeFmfu8yHWI+zrQIfrdCxZZBb6HDtUr/1
pfHa42YstL7MrA0gkRIptGmbbHILrb4+gxCEQ4MRMC9dh50lMtelql8qRgbXuoUSDgKI/BdlsjPm
DA7y8VjWnnEUrnpTevoBNXcDdT0eGLwcx1nBjXLhQ5MvZgEvgPrZuP56jwTWhAffPQijOCLjPRTH
iB/noYu6By1gPc9NkR27INFdfu7Ah+rav7VVPexc1m9YZL+K3ohOXhc9yxj5EXGyQYW7bzEiBzmV
826IBJHMUP5yTAnarTarwFpXig2a7ig/IfF5ryBsU51GwExacvhsYzwqPR88FCQP9tr4PLSsh/G3
JOhjfAKVA4vlPnahmESojVk3KJPjrSjmk28nC4KMa8nlDv3Nwz3MyREJLn+Q7PKSG+ipCF/sqcks
0yiDzGZlnqUtIX8px+OkkHL1MUAk32u/MxuUlVjX6YFJNaIAeHwp/1Ux6eYE7Kw+pvF1MaytIBYW
GZpYzW23utiTk+5TloUtbqdJDSfBpA+ZJykbRs+Xhq427CiQIdkwdJ7G+KMyzm7hl4e+I4HDLtt/
qbNhtfo5O5MirkJ7lv8cPCo7j20gXLzs5mqOPgAPnMsLwhPNm10WcLkyuwxHb/lApYCU2I9gHVYP
kC+GY5KuL6CQfcJewB0lS3rpt29BxQmZ95F3zezqqMvyMDXWdy+cl0KSeBEVfF7GY+922v/JGm5D
eDwWVJ6TVUT/tjobb8O/HNEvZw04PKeSeVDFkvQ4dRqsCKadLVGL+enTSk7OSU5Y4wSqPOTmYEMm
bF6Re/EWjdKhHunYzOclmcqwsDuQYLgjM0GqMDuVRp9T+gPX4zS3auveK67NgnjDL25EfeKfj/sb
X2d1JXH+WLSSb8myvwQdcgjs4eylmAq6yX6QhX6y4PCQS8WcvJu+fLX+I4TxmCWkZeZttRnXAGyB
NePiRd1Jq5XvG4t6kBETqMIOJrYrYE00aBSteP2dj6xybJGHpK1dBuhz2ZQ2wDR8Ylhq3rI2ehWd
nYX9hKVc4E0ZWAi3iLf6zYU+mmpfWs1TR+kT6L5+iGMLoBQCWCTUXMHYLnbGpwUkgH+MRJYRwA+m
QefvPC38ewsgrI45eWwxvCUg8RYMYo2ABe5TfwbjMeyXmkWMqaarQ1uru2E8lF6NRbJcz7NOf1pD
riRhEVg0ezHIrEV8+E78kKcDR2lrcxUR01OMDW1R/9ha0GEi375llXtPuDaJG1YbRKaBW5oDY++/
cBoq1vpAE5cVXTj4JxFmGtWqh3tuGqfXaMN8dR2yJfSqNG9tiwhtoStmRJtdW9exQznMP8R/VUd3
lHhGnexa1D2uIhyqHRX+QzO+kB7JlicVLxMPVGhvrCXbmr8Hz78Xtvmra+2dc78O/XyxBNO2HBPk
TXoJJ2g0PaFzePX76hvbEqSRhjNl4DjDfy2MNQlbp0UzzcvjF/535SFwcnIiCeASiW54o4zJdo2k
cnDI6Qhc8H/AaD1QrowvueD985SWeETX+WHAllElOFt82/oStBmWnE5OXJ9SGzppBIK7JeYWUkCy
E95CULXwsCECVAPHdrEMTK5okoBL6yi9buApsk+hW0ZgnzGVnASGn1mW9UXDfjoigNvAmCRktZYc
jtRtz26k+n3UNQwMLEFcavZpIpQ6DzVRgWnyIoBonXRvPUMx3wHPwaeNBzbscwICOCVOYu5wWdfm
XTzfvLkgg+cu9RC8VYTAhEatbsmM8nRqPfOQXNaoZ0dh949Nspp3GCwOtU/jqAFEctBld7jYIbzw
mzM9AkH8o9HDsDXEnBnLMPHFyY0FHCmTLbwN5j4stx/FTXzIhLm/HdbU8H6G8JFyJgOvihRyqu+M
ur2inX1Iq00elnmAmhroph7qCObxy0ETXr+zoYWG0xyHJRXXIUaAt9bWzXYhO6byTWFwRCcbHVuc
xrsRiz81ibrRi5w7foGDizxhkyisDmpTAFUNrQSaWYn8Eh1XiNJDXwZo+nGDMgLUOSU3991O0uGN
BkVJPkcBQilQD1P7sc5w/2vQ8ifCY3OAx+fZR/m4AWWiO3hH/zpQGLaRQ/ciRBvpZH8E+XSfL+Od
kzTnfJzvi2k79e0VgnJf00ul0QfIF9QgUbTsx2k5W55RnlEjXXNXfQ35cLd2S8dKc74MOR9Z0LYz
7kTc0L4X5yoSm2/N/wsGeFcnug5tGj2wKwxdCltB8yMqlsDufQ0V7UqyM9P/Kr34BNPtvTJBJt3J
E+3967De0y+eOsQ9AWF53ON4SBC4XjqOq4AUE6Lm2+ZhogBGYUEl7JmzDB1N7AHAX/bo6cxYjT8t
4jIXMbI3pzSfet9jIJeXf7JMzkGcsPvJMvO5fEzZSeLKTn8rMgBiYTxWpe+cFOkz3CY+UCFgUVvg
RrSQ7EyT2AXlDFK3bfPrFGfIkz1+J+V+Oc6ZHcJvf4hPZTm8urQhVGoJQi7k7AXhbys4eByfAWyW
DRZOQoyJOxWtJN2h9VPQSNGbJGv/wbwo2bUkKhjpfOHjAeepVmghPl3x/MdfJjBwoC2d3tmyIc2K
RgtybC6x9HPyxi5ADOHdCeFMO9vJHnheVVD4x8od3H2MGvLYifRj6eJ/iwsjnaDMnyJK3gcDlb7j
O/+E7V0E47c5NT8ylVFErlG766Ab7WalomCufY/WM3IO9tBfi3xdd0Vy9et+Jp+xuR9jIOCNDRAD
bW98LBBg46gqrsagEyZ5CG01Uo1+1Rtslp6pxhNkUB2vc3nQIkfm5xCLbrPsoh6EzNibyPo8/UAK
JIObBi8NEVBweGMDH69PVuqWpKHzDaxrfKVzhIhp09tkpE61ZBYbEvgQtNep4gBo7Rw1HuSw3JfX
PhvIS1ygJm7Zts4KxmpUjzn4zYutpu/sl8zL8gPQMIHzTxbjKGCkBhF3GKFZxIbU99l5WKI3e+Jk
kL59FmW27LW/4lAwYGZ0ul7DskMrW3fv2kwfXYXgefJ9Aqsd9zzFzJu56IrrCCWQKV/FrZWXl8hR
vxGnk/A8fJNK9CbHKLoILKvM9hpzez3d+MfzyudRrH8wuRWBi+wQzMuFmJvGvRnI845LI6Kd5bAE
psKH+IICEtSVFvKjJgiugj/MI9/Y4SaLtnysnHIUgG4FZkanvXmMWkXKMUfUZUmYKQljcY1TEI3E
PgKCjMv9zFtMfJ7wP/k4oKoQkEmzOlYRhTrehdCzTYAF7g+xFSLugKkJk9nfkAxMJRzSuKbp2iOw
wfzp30wbyrvR8DRnVf29VhxIiexRkk5cnObyk+m1RuZnPZnatXd2PfxrCqrJSUJVSzznOJXLxZjX
5miOBrHTa7nFdzv8P+JJmx3xEq9AKLzs2m+BfH6hfhas+KOPKL2ZRkpFQrOTjEPAiw00Dm0rL7zl
EBygTfiMF+4VALw+Qf/LRGcIAQJgtQd274woMIYm6HqXAJCqfCyy6XNum98uM3q8zQNEr2k6YpAv
T5vScE1+jbBmOami+zRKXzVIV3xFcWDxIZiBf+iBSCbP/+M1y6eeyfgrsug1c9/GHhFyYhBDQxTg
reiTx26wgEhIg2mkKuEAAF9nnIsAjtOYIo+3dZJ/2vpvBFACOQy7AkDj2+QEJUb8mg4ICOWUoT1q
P4dYDvtVYhUvtjxWC7S0HifN6MJ8rHvjp2FeX9jSJDYHtUx6xANxW0bjKW6jwxxV751NgCFrV2MP
2SSYzS2VvNXnTbzZlBOXQwlNcaMicPFOV5tv48XOSSMunNzi17kwY34h4WSfDwsxLCnyBOA7v4vZ
oX/wFAhtRWdDJsBkqfW6TNGF65STYQILmSWIvjOibpf2ndwP89IqyltTJo/ALh+dLDtH5fb7QgTl
8JtBAuXr3l/Bt0iXQBDYRWipn2RBYkrEcYIHu4BZDahwcB7957kCgcd07cuHzYbI77eTLteCQwcW
9dGBlaTKDX6rnqemBgBh/crNCa8Z3T+VKHKDY8bohlA6kB9uc09sIDhSTOP7eG3+5VuC4URYj7Jo
SJm7nB2zvSJUAH2rHqpM/nHF+jIZLRYGsz+Ql3BwOkejw3Ph6d1P1ZZ5XxzFMlbPfUmC6ZhqUAD6
PoeJkxdMXoiGT4ziX+4Dz2KecEt6udG3mvxGEhVhjf3JrwvjwVtBIowkmukJJE/WWd0p5f6QTFOe
Swn5isna0VpCQVT2RViEbMGGUOdFPbj2MIGrQqdlI616GirmU5rihhwISo6duSWPd5sEFJMtV8nq
M8hcfqWs/ybVN+fMKF4BOHhPfmk/tY7WYS77X5Dx6KoTQRwVqXtHDC/3qog9BuvepzTm4a6tzCPW
7LuyZM1OypTGjZR+TuAwG+fIwaIDI6+sa4Gx2yEG4X8zZOQwCHHHAU8/X0Y3GCec0s8EUBd71ToP
Xk2cQCXt22APv+ZucEMlu7DvmiyMEDIe9ScTf8juFfAwVnZk+sx/Yrv5V5nSIJF8PuF3fPdbYGi1
9dcvx4PySz5/Q1D3OsT3Os2B3K/pmV2TeVvn/tPrEPdMBTkKev69+tFt9cDPC1E/gK84MdMwmXiy
tWttgmRMuZz8OCOCu5ofOqj2u2JLqjfLMSxSh5SLJnuZSxX/qmeOmJkb/cRQ2zAw9doMdJ8aMbOq
qQLHgBVJxqemaWMB66pwIMQv6OLWCeMkCtiN2j4D8DzX4GaVHeIhgApTb+tV6zQZjmbr9Grn/6cA
nrBo/hWRdxaLhX5sbzusOI6GMWGstaip6vxDnK0G7wsCECdY/YH57YiXuOF5Hdl2/XmWru1dRUYt
V1kTsfVN2JdrvKth2VMb2Yp7Ek+koKScuN4CLqNf0BpzvrPK+kyHmzfo0ImH4rEuppKsDv63msWv
ha917/jxnbe4Tzkh4mHVay7uvkbm1+BgyHrmklj6CHf6UsYiT+5I9EleKcZ30CntYgSjatuvEdIu
RjOpf7ILPG9NTHCW5cpvqxFjmOSLPAqNTMfw5u4BRQrrvSQN8gIkqDJJ4Em7bgoZIYdjWxPJuMNx
isTbZUO7Ts14tpzsS1G/m0V7NE01hzND+WEkvdJxE2YwzbZlSN8lo3VwTzEhyyCaOVc8ouOM76Xy
jjUZG8QnW0RUVc6tcRKYoCi9D05a3RV8i2c7sU69o5pdq/hLuKtIayIYkgePMzAzTnFl2iebRf2A
RqdpouQe+vM5QUFrOv67o5ub2daMgGX6wP4MhPtGLXCM+wIt6K2dpwtnfhv4Iyw5xrVfpTs5N9cu
7yo7fiDXkb/e3LiQE+EnvU1xH4GjUFjeHI2122eYLrob7WVC9BsjEJjHn5PJE9wOkgs5A16e5V+8
O14gIejqybQe0Rf84JiTPKvlQ8zHqnj+EynbSzmsvOHuTcUdABQBNgfB3VQwpbJYEcBC+S7JbAkR
AHMwTZppgZk8o9MAEaViHrMBfzq6C24erzs7uY1R3yhwa+NXyJ9YV7yrnjCIeGbk5hFJxBKNsXdD
sOouFgDT6pJhbVxUxT5im0SHTJnELQ3oss1kyCbaOHDon0zTuslu7h4LDG3qEUa30uMLpkBmjFn6
m3eBSEcveRabhWlFcXucnUfh4BZ2eEYBXfg7Qy5cXKPxPvo4drqZYahme2BD56V7qAht6zv3kTIE
ZZJ5wJL2gRqfYaaiPFus9UBR7T24Sn6wS1RhD2vAypMngimJIhuwGTa4Zi7lYpz/FxMCCMppWmuI
6HFk/VKok/xZfLaKc6Jla7WXpYFrp4sfDSbYv5KJYi8zSSZNeJX2SfwvmdbffYSSZPKt364sBows
Ygt6Lb9gNjjhOrdsjVaUEkxEuvOWrTvz9eq1+V6Vn5xyNd4SgeaUDeUuiWvrQ/FkdHb+FuNj2ycK
HmiCJjPUiZ1z/gbC9lnJw5sglWPLByQLsygT2BKx/rSq8+AzqujSi+s/kHDGyLiOdRATNlGI5qfc
EhawjQIksfHoVGPFSC+el0Pk4uHIBOEjVRzdJHcXBqPQS5gMGKym86qOrz5VjLK7KMxaeueIrFDa
opmqa9GhN/eBndJ4eo1LgvRnlnnGOW+s9Dhk9XMbCdbb5RTtjUHtspreM2Zmtmu6KCLgbHmxUtPc
8/mK3N00dt8QV17KmEqWSge7aUp1YgML3a/KeO5cquyOvNwxwfhctBBoCB4h+q1gnmc4TnHx3aoN
6pkdeN6LV7TY1qGZ3HBecuDZ0MRC9ClbJIoV9T9dsfktIWvFE4UVRsgkzApc4g3RzgH+feZGftuz
qczPUVa7RwlEIHCOrDA5VdLeQFKSPC/NAOYv7fCPxPLEVeiMRWi0bhbYmPEW53Eg3eHUthlXDrGc
eyLl7D2F3Hok6GKFbgU8JNd6PZioxUmjM4+zKfDkFTVk6fJ7ngUiWrGovbZr6t4BP0DssBJfSnHJ
oPoeKh+ZjYXYj5kyk8c4pbkuy/pbFYkTxPZICs0mKIJFxzzZPphIFnaduTllt91jFgd2ZFMBewXP
J0GvHYlvtUaJENnm+wTkeFejRzgkZCIDjVtKAln/9iADLuZKIOYIrGHlmZyr9bFixbObese8m7Pl
UfWE6o3XeM6vlMAICBL3KVHW3zHKfPZY5kX2F/BzNdF3ogfziQ4BVy/teq6LB7/0fhD0zAeA4olA
tiyQjfo1vpxy6e1DM5yx7fiXXjIyJp1jZEGnahQ0eHQ7Uz8sMorPTTEQOEFVNMeUNwOvZCqY/8M9
CaTHvGGYExS6LMh17e1WhkxdAQq7a5Y/avO0mflyR/LvDEMbm1UpvpFhA6K1qLxidGNkMOEzR3H9
P1jZIIKbJ03FfPckXQBxdUoqW87kEsds10REzBLA2U93E4uyQAEL4Jld/uhofh+9fgylKk5xXQ9h
lY4kJkljINZjlrs4twZylU0Azh2FTVc9grecmd9Vl9Wxk+Ocb5qREaFOneIDHyuOqbkArCkOgKi6
kO2Q3mure4+5DQIilthyWlb6CJJ5vwi7fnZWBsCZnplzMF+eeQqyLSmHLaaV5IIxvPuhC7aced2i
AVhTTDk0NXWJckbLAZPR8KXY3ARtDhScjVdxVpq6qgPSuagELM1Ul2EjmWk/KaTGz1XzitHjhmfp
Zg/pGtboyXT9AGjWOQ5i+MfMCn5hVDMNtii0s1Qe0gXDRGtLbvrplVxsJkUoPhrWImAGKV18tudp
tvDjZLQQcfwhXadF8MuND57QMRjS9A7Cezr8/tqIAvPym5lHeHENCmt/5hFPSSE5o4+4eMdyJYAy
1XjaOyADzPD9p85tnzB4XBGxkuHJ3RqCzgLu8tfjnDo0sSBCplV3qmJA6aKtinX9OPXY/nuTSQ+d
AhOWKv2lIrEcTNZ9pMazFbTYQorKJt1EkKTEXjUPCJAtw3oJNbqJgGlxG7Qoo8GApylsPMM276Qr
sKLToo9rqkOV8DMj9Dsmnnwck6llgkGsBhR8WGQZcXbNNRvWO90SsrgMuXdxYoeE2iV/aqRDsA4p
64kslyN2CsI3ils8T849GkNMfRMkIuMZQuJE9E59RlfZ7wY3JaDTYhrTpisOVGFvVx2GQA6+RVBX
Rz0+3J6wbLvHgkL5gKJiW1OmY+jD69t19FdeQfJLvb1CNmmLWGxB8UVx8kcV3hvI5XonIp+6RYBt
0PlzXet/y4AXuSpGGaZm7ZEOjIqEH9aP5PQblda3EO2X3fAlGyXOdJ0RyIrQ7stA9DXbsRVKQLVO
7fwFRNUHcyW7vYjyxy4qk+NGvMi475nk23dkWlY2Q1RKXpOxnGCTWjXLoU2J+5pBA2KUVQi4m8uI
DP0hysEcuT4/PsDxfCmelpFINYWTdkr/zHZHxk2SvNQdulDqVZAU0RhY7nhpnPgtAVl4zdJ7kCGU
vW46BrkZHWQKLlKyVsHxjX92Mghp6shuDBE5/HYKYpgp/4DYKJJhLQbLkYtcjvQZxWm8q+oEKIrd
cvO69ats6N/LwnkeQKJ62sMq7CesY61JhZmJzGUY2osuDi5mgPsxctF40kIcY+GFnbRg/Gf8Br4Z
S8zXYJCgrl9S47FN+DVZQTMjqrUHZ667NlIge+NDBhFo+4DlALcvSn8UEWx1mdrrQ5rYZ5a5wzF1
l+w6cPuB6st5VgaL5wDEMxF+nCMG/9mKFtaghAwc28C52X8h8r/Hs8gcvrRO0h11OLqM9uypxNhs
61f8O5iJCEep6uM4JeiHBngxC4QW0EvmLS3BDLg4sFqf/1VCiD0sfXk/pFaAgwmxZ299uk1+cdAA
I/36XgxDhEYxE0psRxeovYHnHmx9bNz+mdFt+S5N5sioLDFvd+cuG54ROx6kHxWImwCgjMAM4mz9
Ucn8y9PDT+Nl7B4MIz7P3rXm3L2jORN2kBtblnNTGtQH011aezz1MV0iNLSdCT1hh8z9fUrcC38F
m3LfdlBfsoXus5vfEoU+izFga/IgJPs1005unc+yxd/Cm/PyFOn0DwlfhFQSPlxWC9V5apLFnhHx
JImqrD11TiYGnzNc/7GMSYzq6TP2LROhoLObOcy3ZoEAPkpVdkluO3dh1SJPhg/GjLzKHyUSszUG
I+ct9WnhfTiZ/sLxgS+pt+7HmtYb3ca21PK+sraiBlvRK7DkpZcujD8uhZIoQUIJICW1Sr4YkE5Y
z59y5s4APtxDv8Y+ZgTvhKPECgUBW5QpMLFXF0yhoa7+EsOzLPxfXi3vlmbm2Tbt5raKNFycuyhf
f5HuHZO5alpIaemrkTNgb9LxpYutAejVggcSR/dIjcaFC6/4MG5SicT7qnFo7xAkXybm3kcCQx2a
SszcXc2etnfJhl9sqGFNl4UQ6mc9f47J+pwDMzw6JnJvsP07U0zjoedOxxpB4p9pFyHi2l2Hk/du
W7N6Vbd3kYusK2X3vF1nwNiHl3rbRpKcsJvMtN1wFY/ADRn5MIJm9ZBcIxWLe9xB4mSNCPqc/E9P
dl/guARhzor8xJgybi9tOCq1068BXHpeTpRyLXWOKo2TaMfHQnn/tv8iT9P5lI3D31mSJqEJ+LrE
cnpTK+qQNdFBX2ZwNXIujDpDysT7TTYBl4YPIqSy/iKlXclFnBHMeF+pSYnAvLo8s31ERGfnZKhv
qiA/VvfMx/c5qQY7mLho61k9ui38tfVoucn4YaZbZnuGNJ4nlTAM89ZVcAL7wl52GeCGbVKWM9my
7pKKv8NnkQGdQEApZy1E2KVGLb0bIuMtmWdv1zT0X3ouYQCSRIHa3oZbx9uS1PoOtFJ+mEz7JUpQ
uK5aW/vOllem63h+emkxW3AOGWUz9WV3X2sSL1B6RNz4l2wGKOi7z7o1YOO590vPciBKG/IjveEc
Iy49of3gjytAcVS2YQbwHkByuh4qyvwnMTfXYHbuN6aN8z9Pd56PfnnCIjrsMgUQE1MFVhvPPM0w
kI5W2m8x4BwUTXqq0SruEz1Mu7FkN0FdzgHR4Kc2uutiDvLkEdeSOuRlElte7uIWzF3MLmpW4EXb
sX92ZkDQC/r/g+Us/CY4A6qmTY/dOL6jwTppGjhYARwRS8vc1gzYbZriOytd8iclRjWwro8Rf51D
YKhgikxomcEqz1dfMjJkUIuRS8AsuktHBA3wRYKBkVocenlfZZ6+8fg+AoKR9PHE+TmLOlRTuZm2
2CCzW/iOFLNIenG1b123uaOcRQqRYpAA9rtHPMJ2Bs8g/6ivAYfYpFezgGMj8w0l3h6L330PNsTR
JZt88TjwCwbIPolcz6Il4F2XAKOSnM7Wg66s/LEKtSpsrs0I5UhxTiw0ZK13LqKxvh+KscYOImJY
9mSH8ukPyq162rH8iUsMH6c7houuz+5aX2Iy7Ps5/WilOSHaITw7bQhThlLD2ZoabiDz/q0nG4Nd
FKs6z50PFVsTiF7guBz5CMAZC8L4BnRZvA9opoBR3VkLK9StkGb07r4Pmzxgbc+zwhaOeRrhhpQn
9hXFru1gc0aQN7rJ4oZzm0/6jB/icAhb9VDKGvI1KllCJ8SFIkFZAzUMbKJjVAZcIlQEdv0fe2ey
3TiSZdtfeSvnyAUYYGgGOREJ9qSovplgSS45esDQN19fG4r3qiKjqjJ/4A1S6ZKH5BQBmNm995x9
WlThM6Qzr5x2Q4h8EBIw4YdFvDCFoJUGuXYwi9ShAeo9FBq+V1XtqesAFNfDF4JnBGGdDw36YyKA
NieydyMmgbslHY6DKa9Kw9ru0NydxKOJfubGaEbj4rScDB0MO5yqSEQO5hbx0iLxIYj3WqM8XomM
Z8mm45HDrQ1bZJdhMry3ac1aaqLgQud7ozFqC0yN6BRVif0oJF0AmNt+VzQPetG91PJXGkW0L0L8
v2X2kbpEaJIyt8XPf4o9rz7ECzejDSec+uEnWPdTUEapT6XwmbuK20fr9nYzplsmRKBhvSwn+IVe
zZyybZY12Rwp5CNmZSwFuS3euh61bIAk3oZHw1ryTgALozScBqj3ENzCZ41QaQfoSIG72NXapOO/
Ua2AnPkEyzPj5BvVtKIvQ0sKLk6PiwEtc9MV7ncydERdg34k0xYZTCQ8Asm1+mgPjL4YwLdrs/zS
pqKg4FMkm9MwpJuLL05mBCpOmTWt4zGAM2aqHaMhWTfPnJbEjjUQspqLuJ7t2awbGFmG0tjlMmp1
PKkhkszOmB9Ft/iNzIVtMwgQanH/iyaW9LMI1wwpnlRj9Qfzbx01/0c2Z/bdUMDK72dCeGNau12X
fs4a+TDMW97keKdHltjT/MYWw2bLlnLkDlO3NE+fbdN+FULcxm71FudV+pBizSc6WxjbJmUoaryE
AxasIKZMCtyNUBEZaLFXbxZTMFnaTD2CBgoQhUNE2RrH9tkhbo3ol7wiqLjs15KNO5D5vqLLsC7D
ZJciEh8H2J5z6pDQTZ9y3c5etKM+KzbeQjhJEaAiFWsvWs6BzNAntGgLPzgPzHhbmWNHfeOEmIUZ
xxl9QzKyA6Yms3l3iZFkQoD0HdfIuG2WFoc3t2AAJhOKv8ViWpK9cFNYw6LjRgc8Oo2zphQGIyU/
7cyyfa3Agj9EDMkqD/+VIfV2X2jFOU7pnKeWRa1YSYpRYimQLdAIq+avoDaB7QKb9TRP3xptdmsB
H2QoqNdgxzHkLyzvGa/PFPh51Gwtkjww5dbGjT0UajczEs81ER7NEd9SYXTlZphKpEmfIsLp2nQx
3QAJTk0mebeyFO1k0yguYQA2WabopDrnVI4mIXcJQ9w+GJgzVds+p7iPvCSl7VV7+2GYNsw1eZrG
PvOlSn67GnrEvpNk88wkTFncqkPs3La181IJR/mVDeMC4jGVXcONkyTJcxDijQJu8cCewldQ77ed
Bsx1BA8PZ4Rupu2sWkXQZkOQg3lr0GBaLcYfki3yHV7gFNbTg1u5M4qE/Etyk0o3y9aFAWB6vJ0m
I7uGUHiKQCAoM5K1iOOrow+SesZ7h9Z08bzIvmEpYFrSPRt2fR0zvTmEDo6BUFe/rBhTSRI4D4FG
WBN5GL4+6ObKm8kQGgMNmwYm+huojITl6fILPsJ6GOgUTBXbi6WTFB9phMZApM/Pzpcl1aZu7XGV
MYLZLsii2QrObGMzxIVDYCEyzKCP4bVAyKvrJ69iFEsRV7FoEKRpp/VBedEhhUjmIxNFbOyltNW7
AYS+HN9MN8NLtJC9oxIVezuNxi6TEJOLwiOV5kvXkK2GPbNoWFDF/WCwVXcVx/mUJN7W668d0Ui7
YgKFg+IoZ+j6qM/7OnPucpOI1SC1VwkEmQTHOLTa0o/hvDB8WiIjkDru2mTQ2LoIAQnGcjqFPfNA
QlF1rIrgk+pu8iu909iAq+poaMR0LPNUoluIisditvOCAl4G/mKvbE8Z09mdmIJfYWKv0EsxVDXH
r7Ba2PakhFFDoxa3x0XdXqOq152w2KQQiwmwkAzF+v5cyyyE2cnUxujht7mVfhbGeOYA/hTW8VWR
u7DS6VIBOnAWHwlJrHlXXqsYj3LrogqwwRYAxITuBYtbn9aTrR1tpGKYuDhDjcgaxtqLTtRonFBD
UlVaZTnkUJU7Nqlq9WPW/f+m5sdJff/jb79KlM0M4r9DUAF/9igLE1fx/+5qfuzq9Hv6b9/wh6vZ
sv7umpbnOjZGZFd3Jd7lP1zNQv7ddtAHeljmwYk6NqSbApZz9I+/WeLvBrMGEwmQJaHhuMZ/uppN
+XfXkBZhRYvX+f95ta9/kGj+cKCH3+X//fz/sNxfkU+3zT/+9gPS+TOwBgcznmrL1XVLCpf22z8D
a1Td9p1jMm/F29BtO2QlztQ6hyywSWtyQAr4sUrVByIe6oLMI4G57Zcwg4W4bwV6uJlBCz5YJr1X
IWgauU9lfPlJVIsJ2IT2qJjv1QgPD8zu9BuOR5+49K0NbLvuANWKRmr09UfMA7rwYunPEZ01BupB
p+/eUJ9j3aoFDqp2vNYOp6yoYwyBXZZ0pp7JY9TKu5+/RHWL72SufVVWv8nSLO9iDUFD1eYYmWJk
r7ixdpMnXb/PsHZSgoGaKAQs2MDchLr+WQzp+U93wP/w7gp85n8BAkEChhGF5tU2LDzr9gKS+hMo
Ku0agY6OvF2YtPT5RhmgViLfqRYiuJiuqnxorzGdieEzJkz3QlygeIr64RN3GOuBnT0IaPHreoiR
LrhoPQSaLsDiQXDT0EFGb5Fm+WkWp59v5LxmPZLC8Ef6hnhGu9IeObHRDfZi84WW/7VAE3qnpril
/VNNcPQ49f5878+nxBc1+7LZNFBD7+a5QG4CQZU/Id37yRHJyMOwDa96TNXzYGPRibMuQYkfxg8W
7Zp92Hgrs5TNrdx0CGSasVAvuRWQUxeSw6OjgF83COD2hAvoOw/Q0VqMxfiMYibeTG5m4i7u7KeS
PTdNoxOWkE1nkmNry8a9RLLpTU44HF/jPrU3eo9ZOayT1zbJTSzxy49d2NZx5R4EUooIkQATtyQa
yXId0i3FKuDQgWjMdUWnblZD/yLNSWMJF8ipl0/LYLytu2G8w3qwFEkj4xel4y6S9IW9KJ/fe6+h
Rqs4EgJOgd/vpfvZLBcTx/bnl53TXFwS8LsFcI6ww8sWSzAysmmiQ9FbxJkkVe+tqon0vLCL3hKr
rnYAGdCppmH0ppGhAtUsnqhvNRiiotfNM+O2QRKzEudqkzsGb5o9Uq/NcrhYtQyuWB5XqrOsc955
b8oc+xOiS9MnzAAiZDvLho6AZ6xiQWezcBwd6bguj7Nlt+sFVILCQvseJqy8Op04ZMu7/0otGo3x
QbiO2NoBbP6fDww2OL/b5bQ2nPFiRQkNiboqz14UytPQASlWYOlJB4K+la1NNTbIqLLWL4NGOwd6
jZieBMly1zXhx6hNpwLvBb0Pzzm3WiS3+G8wz46JdW9Z7gboZXX785kGugXttuXCXOPIYgVttaZ7
s+jWqO5mb1RvshvAp1Z5dK4z8xJq3hszxfryQ/kfO+ehnzhm9XRHbpj7snWPv8xIECaD3K1Wpjo3
1QiEpK7OMK5yoCpevorq2b4JB/RMjtVZpzCS4N5q81ja2QvON51Q7m7BXpNhZ/UPOfkYD2mq9oh4
voTy2i3qDjJY6lnecti4d930oxpt54pQi9BHe+rfQ8d9kIwye1lWZwVe714YWGcANDKj/Hbm5lVW
XvRgzS15Vmwwp773nnrHq5+THwZaacbHGufKNk8WiZ0ZPUBlejLUcB9g5A1UX57d5UM4m9MRz8bK
WTIwFXGy9EX7dA92NtsjbUVSokrnSvCgcx0l4yFGxDSorXEnkJcdbKt0zoJ4MWjD9pIVNAYXldTG
hdKBFkpwQRC/yYTOaccOnGtnTOhPQFb7Pz8wqcH6JjjDcF/gA8uiaNojRAwfleSNLmRsr+ZS78hP
Hd9dPfSu5OcyTMU9sNVqw72y0XjXthS1P6kRo8d/fi3Mem/XCDwmP/+JiT6eEsy2yG2o8jWUNXPr
DUWxpMpX+2AWhDksBBkPy/LVStPNz19m00TEUqNNFKSwN8DsZe9zhHfk509/fG3UkIXNpn6RerHp
ZNz8BqhzzuCMvmlla6zqojJRry4rstc05UqrBWqlQXRveVb6g+0OWw9/1OYHBIYm0dgn8UxhmKEb
T8Za3SNsLVf13OUMGUOBAcXA0sdyCa/bfYE/NvuaE+o7mfUsISOwepQFnnb9+UAu/JsbtBJWsY1+
SxNbs9HuEXRdJswdg2c9aa1HPpZbPfXN0cNgizp4fm1KSJhWfM4Db2W78Q3Rv4cpi46NKfzIYpxX
PVdGcW/0uLutZDU7fKmxadhTYTD4zmgE9zXgN9hRpERtKw1eavbe9vMZZtZL6dEJLDzIc3iPcrve
daPYMJiE7mX7E/UDad7I4z9EUm/awNgsP0pQFxU0GfBW+b2Ocq0f8ftDmVC2v0Sr6gKYK1JioRmQ
5R1gAWIjMpMdC11HxgoPS5YUmL0+5Nh78zugRkx6sFKh3CsRM0AcQlAUI3iVHmJ4OoPyluV0Y9bO
tsNm53TBXpfWmXPOfYZ3DXriOeo5RoO4Reubj9VGgZs0epo9CJpEQr8yDECxacR4onmw1mbg+DVa
0LYMd0HX+AzAfBPzDs7fVRcNpz7zjsubuLwRs6NdTbpaXUepEYTHzrH9eC7XDX1VxxftW+fx642v
cp7hnz3rJjnd4DE5OdCpyH2nKreRodapJlYWTJKOhQtN6yaDml1XG2i0yCIHIoJQpo6Gv8QiLA3r
AZlDBkG+NcejSbNAyQo5AkpkhAedhhbHs87zaN0GmtqjwvL1Kn0m6JveQ3lu5pHrMJ5aMoExPu9x
SdEZttZGNZwCBKMxORzYV5/r0r30DHlhmbLKMKhu+g2ZlX4CFN0zyw2Q5RvnKhAMhqjnqV9mnPK2
iT5oRH0UfGVlsO+5XRAlnQiZWjE5vLG9eodT5g6tms/IlDVvMT9sph45A1DkbJi3JRAog9ZAm83b
KnTuCADzWzzLqDMjmqLue8S/xszM152CfcPKwIFnNxTxGAYyP1r6eMwF2vjS0AdCZ7kmPHg5wqxR
WK9HHURHNBzNsL8VLg1J9LAu8xCXLPqq3jPz2GT8Yh9YfdCiuGeb5tsSGk6r5TOnXFyUb6vl3yRb
6qYznR3GqfUYkJWurG0Qr7nBfrdZ8460EMhIdFIIkNjP/WAd2gRzOBo0QZolVJGuqNe9rA+6UpDl
NYrfCBahizpLuxJp9Ew2z3n5KfFjPSfbPujoieAJ4MTDnUMflVUvvOsIHuk8eRnqcQeuA0k5k1Jt
QmtFkwIB/KKYCELtoVdfVePuoh7HEClCjCfWdRPDzMES1kznom2fG6y/QTxfMwEAAG1ala044+KZ
yA807ZBb0Eobmm1f2rhcGt+rHaB95akicCO3WwJO9XNEHzXpkGXyQHekqdCvYMo90WxyUZO0h+X/
G53gwdHi4i2Fyjkv3L1pLbm6I14QrGaY1HqrWtVcyuUaN/KikzaBL9NH3Y2Vm2jzDLN/tjg02QDJ
7hkidH3tLrXN2yqWPy9uENZ67MeDouU4qPx5WQtzb7qUFBbNa4SeEZoqjFS4KU5+R52+64T+Bin7
RmyKsOQ6TJcBBY1r+NPUbSbj17KeZUd2tzsLAVk9e/te5Ce8uaxiHcJYYHmppK2NNdUaeELSq4GQ
V7dRIZoKXo15RY9Gy9h7NeV8MJkgzYqj5mvtIfmY0/NyFXAO3xkhP9GW27kqMYdOZ48ArqwuXnu8
08v/5MC3QUnUIuY+aGd+sdFiCRnfGnwWBRJWtDZPED793NB3Ll7LNu5uWSRA+IptHbU8zDw4IQZI
19wYE8nLTn8rWTBRKZpOyPtv348SuWVhBpeI+f3QB2eSbR/LdEsqfKriEwl325JdT9eCfZYgX5vC
g5K8U910TsbhHuzSmtSddYBCiphQtnJrfmZ0uU8N42hi5BQz9slCvsmemHsBv4pJdMM8McfhwrEm
ujEL/SVJSVfIqvh97oAtzJAf2sGFtzw9eeYTxsi7IOiPmZdR6vJmDk67dcaMoZfl7mym+m7sAF7q
eK/s16QOCIRLu1PMeLbl/rV19VpMuym21EopdD6N+0AT8wTNFP3Ru9ncETD1gpWd+Sak0KI615V9
zIzyENkEznrFMVjUTlEevuVa8aRr2jpmsHqj10x9NcV3Wx+lEb5avXVGcpMzbUfBYEE2tqxHTUSs
iP0uC9Jd6OwmSXPVnlDXz67zpEj6LiZi8tKJmU6IKEiEDD0XQU8ZY8ZCz8Ah6puz/inIhi/P7t9l
F/v9xKBKcqxrBE+hNr8DLjd13mWyK3j707tvUXmnSrc/bRjjyB3VLyqjk2aZG3IO6EOTVxvDftCK
+VhU1p4UVnaXOwbhKGJMJkODY38OY/DQjJfRUndhjK+lI0elNu67YRc39iNzgycvsvxUpUQnA1FC
1fZq1/R7x0rd18HKyMmXSZz5FE7FtyrEezm/TrPxrCtYRQAg3lsAxHWkf9CV39rW8AwRbmmVlmct
dR4Z923mKNmkMUrIbtjWsLBofe+m0vwonfDD5PIVY7kFxYJ3ttmi0TsgKHO4qVY5mMreqV51bkL0
shWP4yWq6ocx9t5sO0F9rRWH+Ksqo2MNjp/OPHXY2qsps0vzmcEnoErvXgzJRVuy+Nx7c8rOLUMX
J0q++nQGVhD81lPsSRqbK9quhVQ2DurAIOJQcjxrPHlKvI5DClhR/RER2l1iTJ/FmN9WoXcvWf8G
Z0aGDDDB4fCgP3HGxcxnrD2j/TKXtJPcePYUojqtJazBvDRKvJCnQPTHNmIMNBpc61K+IeINnWIP
juElTtRr5fb33DPPbaneDI3zOOCkqsy+ZtjuFhF1q47AKJsHv2CH7yFYwNQabykjyCEBM4N3Ong3
Jvu98+xDPZdfQ0MvvQ/mC4nfxAe65IlU8W4eogsYq1hZt+4MGXystK+W88ON9dWaGdHXqaGtJthi
dab/KnEL3wQtMA2CytcWVyoz50cNRhQj+lMbsJgZ4bkLzS0HR7yJ6YTukViIW6IIz1ZXoHvxtF08
bUttwMWVmp+xkx1+3KZ2zc0KWSVsgXsxYzpmQjvMAgleCcdBoRDyKwqwLQKblekBJ2iZKypnjG86
FzvP3BKqxpHgRqf/21g7FcU8/t7LDJlTZ4mJc8nwvejXsz5+5jqqFOL92nL2W4JWmaWtJaKBqirp
pjsfIKyupSXXIGXWFcet2nH3iMA8vd/MfXeEAe/3xuQbigyRZFx7ffsUWsapH6sXm+hArdhOmXk1
8pa9990JPSCEGWfpc171xc7OAVx0pVhC587xCFI/dMW6M0Ax0f5DTOORQjwqIMwsnTOuyhuFcRjw
NFB5h/TN0eJLTjWxECT0Jlg7N3ZYPbCzF9iSc3M1jPYv5poLZQgOFjxlHzUHOQEmEo8Y/oHCJT7a
PGgLqG8KUWrzordzap6Fcu5g8WH0vs71eDeOIcf2tHsfiwerx7PkGrel7u4Yisc3sGBR0XW/mC4d
S6h7tDjuWqe4Gynet0USr5zeeOqN5tOFqkczf6UlJZEuTndMYQtythcTFv4QzDG8EsRUCu2/w8Wq
LIxCWvK7kUgbgrR4DzD4m1T7FgRiK6Pxw1rRajjFNOdO5NWOO/Eoi/C+i/tbI6fR2ZB8ES6hdog/
wM4Wob7kRTCqf2YatZ6D9OQNmFJy5lBINCnCN5GJ6E48lYrwDzKqgOr7RvapsQnpkzrHGeQ9SwZn
j4onGDiVciy+Qdy3UQPeFROmdO43Q7Sf1Wc21GszjX0vYS9CfZtH/XbiQG+A0mjs8SErSLUULD90
T1+7eEJCTlmF+MNAw7hFAIWMh1zwVZwX+24O/NaLfMXaTl4KyWY0Y2762XijiH1wkTecWo9LiHXR
H7SQNEPnvgfGasiGeiQ5LQk+wQwPb2y2wykdybZCyffkgn1p+pqHDbfojJZWVwyPzXs6a2yzjDu1
8NYI8k21aGS08pbmLrq/dhvlxLzhQx3B55rBb4t9P5++XAb+WjUfeHQBWBXFRUckPQL58wochjrJ
xpN9ZyG9ILwAzWdzInfpd6GCDfy9M+dOvf4oNfd5ZDje5MGhKptvBFO+3psr20PikYfsY/ahqB1x
Q5d4EydL1OJSfenaiYSLrUWK+mjZ61Ikj040bLpMrjxBkkpNmqV5wl70S4OXHGqGn9v5DWEKKztP
PRSE4a3H2VQ324NiIh8AXpdxvImD7FndNfHnoLL1+O3U/SECR9RKc8dYe9c6TMhZaN6ssGG+L/yO
APden8+TFewHdxkeIrjJ1zW6VPZFb5t4aOWFfihscCOxpNU3OOGnnUeEsHXg9pr2NzKJ+ymPUf67
L0Wf8rnayyD2TWlctXRk0UYSWTI5E/QdVhPny7RxiUEEo6V7W69yf6fqbC+7UbByHbUNGv0ZXP/O
U+5RB72UDICSgujWapWfmveqs7cinr5jQ17MuUeyQFQkA0WLZPgEb13CZCvIxKYv26t00qdyKk90
JK+ui7Ro4IHToxNcwXUlFLqn8rXtf8VdvI/GYDOHDE4J2ui7hGaOu0Jv+8kIfV0jmuuxFdWuQ6B9
eMhUdm6M2gdqQwuDVdtQsZ+X4kUT+cpKOUB76hRlbr8z5vKzX8rJHmemVW+agJS1ZFh/NC0iRdvW
yWLNynVGPwSOZL8KdQO0EeQTKw/eQApv6sY7JpA2cIeoW7NfAlDRy5nvnch+jS5rp+1Y9DyeJTFz
Q6hvQ9aySX41pNVEIUY3RtczQoPSGln77d9cRd5kQjr7OdsjBfkc5IczvinM9mCOviD4HZsWj20/
wLULNijfXvsheWhQGzuVxGKcEfFL4nsc4gKTtMzwIExMCzWnfSkbbx12lMkjuh5zIvyN2bAWzqty
tjepmT9q0A6qttmMtUETywxwyWW+0e9ao3vwohiovSnPCs48MblrT5ObITSvAz+VaJJvnlQck3S9
cyoZEsQljEVxRRS+LbPHgPRirOTiUFUOviZ0ZDOe0EH2z4gCtiXcyXLwDubAOLi/Ifp5P+kWwoJ4
OyWQNTRrRJ/YIFyb72y9hW3h7TDGHuI2OLbZcJ7hntEvfIezhhLJLH4HuocPeOqP1uwBq5qfgfni
NqbVyBZ9yBbACvRKt/QOXb8cpUH9yozCFjYuR5HVVMEPF6cUq4TGGRfx9E1E83Sw1Z714aFt8Vu5
ElV17JfoYK0Jqage7mIg3gZ4iNAxtg7JZbrM7qwSwTXI901vovai/VRMcmMUga8STFhps5Y1dCpR
epcYPV5Wb4DSkUyNwYKjzTWlG+AYDTRKHA0AEBFF3UzicyRpLPVCcSnGx3w5tjne9FF15NZ05v3s
Rkfa2I/D/F1RKltJ9DaU5moKAp+GK0V+s88rurtZggyrT3bCwnMGOKBqtp04TTWKZtt7DFsMI5b6
wIx1kihJGY5s++nTInsMeH9ma7Ay5ntQeBugFRd9Svwk/e6GYYWM23cS6nFN+CPgd4Nuj9W7T7JD
pBmYu5yIcrMfNsaqTGBGzkr/ThrzFPeCkAmm7wvoG5TFukb8bfQuIenah9VT+xG7vraj/FT33jsa
F3fM9kZr7IpMu2gDWGWH4WVv0WXXPejB9W0zgwyq+SdAH7DyPaS0A2MmRb63YMXyJUIJZIhOSpkO
AWviF0LyHSfAkdyjpe+jEo2OITYRHQGyjVxVb9CW22ifR0LqKSwgNYLSH0DZeHI3q9J3ujq8cbNx
gzL5CoWVJKWRM3i8KkIbnXl3oNrdWU2+6gbtmggOqQXDM6nOWIxWDrB6dkMfST/mvYdpgLdqYUEQ
sHO7e73GOnlqkuaXF5R+0xHGgF8mjZqT075n0yFBI9Aydivnc25I3/mVll92R+mh41e7o4AnPI8G
rx6slLHH2pq74U4v3jTjUU+e9BSrrbtyvoDtXtEyrRcRRR/oN4SO4OCNkUvnW3dv19OBpXjWW1qN
gElrZlIIw3XnY5idh8R08J33XAZsdlN5M+G9sS0CTrcqfEjISR0WZHb0ZMfHJnjOkwnfmXPuOW8J
kNkZ+WhasiMpMv7MUQoFQ3cgr0lbyPtI5lp8umgLAUOTbB6Su8wJoQ192EY3ohXXsHhvtRer2nvB
Eb8yeShAn9vvIYdCJckuNSbnokMCNMjQS3/HSQhttHl1XD+Vx3EBuUlzb2G1ydN32QeI3rUL3Vzh
2PjO2tcsH3GF07dHSEgHCQ4CUAzX2Rlxs7dZRTJ06ZH2UlvmiVqME0Aek9mgfaILvC4JUeOuq1+K
iWZVoCEBkZd0Thi469uMiWJSBDeQnVYpId5D0WxdPb1NM+0uypK9C+TTAWxAZ0gqTO+ivU9yiryU
y0/e2GqgZQeFA48q3kuycMTi+FCQXQjQ3trhdDL1cKKfTXOpbA8i3ABPiYm6lR6RTrPBtqAjiR4A
QCniw0sTt0dlnKIwImyh8XYMottV0ongLlo+EI9lCtnd4UDB7DIrYGTKq081ZwYOpnWYcStOzm3e
je095JpDp+IdEjWNYyrtzJIxywmHa3QUMGRMW3L0Mgb7TC5huweq3a6rsZYPuoGqskypaBtLuwCV
0E8OkxLGIsTBaWaxh48XfCNiPdHqfPG0cNppcWpddOInt5pD+FKvpqNGChW1ejgdfz6tTTLZ0rxR
nPr4258PlSff406iLic7OxlkfnW0Z4g9n0zx5LEYsTQj9bj9+RAPMIjNFChZYdTy2KHJ9rLQeMmM
FD09Ff5tl554vkHqxrFx8iwBCTFImRJNIYzepAn0e6OK6fspuJ1uP5GFXdv3xTRVuzgu2BIqMb03
xGyg2OTekApxmgpmVOgTm4YsXZTgirDgXNUoyFrItF0BvYBIujenfxon+nOao7BGU+PWKxtZGxGb
0QmzGrV809xqBjBDbYzrTy9FFKYN9BMJEK9m1/ZdJw8PP38qaOtuQ5FzmnKYBdwMy4xbUyc3Efmj
aj17lU5oBFtYcyirXPGk1LETnXx0w44eVl3UhAJ5m0If41cNANW/k1n8DyILzwaBo0vT090fZv+f
RBZV4URO1jtotAO4550Zs+dKL3t2kpacGCtilWjG36EK9E+aQoWC5GhCEjvNWwfgXRmQ1aWL7Jr3
IImCNADV1i4J7fiWHg0K+X8THiac//Zy4ajbkrVfGMyrzb+EW6Vw7cwQ8R6AwyXYhdTscFDAvFqd
8wFGaB0F7hXBYnBJu2W0bdfqNiXybPsTrm3PLdX6pFLW+c0Ec+gOmVwI4NuqvuqyD472or1DnLAe
cHEEqGJZHIsEmP7yYU7a79x4+tcXwFhe8T+riDwAUbrt6I6HykkQ2vBnlUtYCDcuM3gpVO3uifiH
6rZueJllSQanwTTBLDXO/w5wNcdW8UGTRHsENjZM8ubZJmx5z4VdldY0Xs1Wedt/8/oWFdNfX5+Q
jgPBxrNs4+f1/+kG6UNPEkxY64CTCA/KPKxchcm7baITxE8E7XQdG/TNHUtzT1H/OOtoH4FxBZef
D2Ef+P/6FQm0W//8inirdNOypGHCCjPkco/86RUZkeZ23tIflY0x+J2Bt6QrcEtJ0c8nhLMM9rpH
EgJC6rxDaWtiH0Y6utwwg4SYDGpP3GltZpfQJjJHMtytO5oYcCz0Z1kB5KuTwbn/16/ZRhb+l1dN
HoeDYkxYAlepa+p/UTOVVdFw7GcgN0Qyf6FBDaXHmE8kQN54WCd9zUDIyT1NIiK4OWsnTHfeN6rb
o23CxaCLPWLeTRuF1U3clPoGNyfjkKY+IC89RAFi31bLr7ICVlToGej4GmEwBsAmrwvgFmCMKzY3
SNkzqWHzZbaMX6Av+7VrAFgqsOKiDLaB2u5A4HFKpx2XqUAdZrsg7dQMHliJV2jRcOV3wD5w258r
gqBu2hY9z5wtEPE4YZKXWeth8iByyR6uHfAtTGGc9CGhjlP1hQfoPQvn1k9J3Nx0DQahmSMxsz32
V8+iu2SGuA4yIPQCPmTQln49mK91PuBaK7puo5fatjWrGUBveHRqV+4F5yeCYaGCJ5jU62469W11
tFvMprlFGlqXEcw0a75M2FrbPl3wtSOlg/UNn+Ih1hamk5L3jqneYevDgayKjeXoD5YmsfW48KRi
d5P04zcIQkwqmkV+sUGZLaKlP3+a9PamFjrhvDlzdIrTvJjehh7fUCSfJ2GE29Gd+f1IdySWwCTL
sn91QrDjag6eM+2enEL7BQPxCUMhBPkGkVutVytjILItbmlMBGVfHKhB11VJawJyLCgTOBKU8aTN
aSCHUIalT6O1Mpuu24fpdHS84SyEdWdlB6/ozsB8SNU0wFd7DMyg0Y79Yi3PHUjZNtYnNk4aSwVk
T0099HX2bag+A5mNYxbYDjVbu6KvX0Mqwj6MxQ1hTxI9hdRbbc/4F7fZiTGGcSqH6jGvEIG0ed/4
daJD0oGuEM0DKW3oGehREEafMEml5suBePDCZcKQUbxbkh5jGAJh4RHFojbshiF8Z/tuceB0T7xM
7FY8sjdG1+jo8UYEJc0D3gGqihhuBPFu8BXTowl7CpBD7FeqRohn2sFqIvMAkQEwdnolVLfeHkxb
hFcaC2lGOgcp3Pu0FM8cZn4rV4kVM6YannWsP2Ab2rhJ/liPUbJVrU9kb/jWI5owtonLTSHCwjnA
J7yJFpkEasZNpzNNsJ2G3Fr6Hlo90egVx7IMvqvOfjInewLsGGzj6lpBML7pajt7tuHTy7wDRONd
Y0A+oURu5mrBh6NeRT3uzTw9hWa2d5roKYVc/h9Encdy5Li2Rb+IEaABzTS9T6W8NGGUpBK9AUH/
9W9l9Y14E0XXNdWSkgSO2Xvtpel5jFxR6ze++9DoKIX8yQoy9dLi0jBlhjVu6mXjPCAsNW+jX/iP
EtE5i7ls3t3KsfTpb/kyJJN/cVgbhDq55AQrQMIk+tfK6wBkQOUd/QSsh2rxq5R97D/VMmUZppwT
1TpIdcf4w5LXWJNcX68APO/aoXrs8fHcuhgYqo6ML0SOz7EpbwbM487Jm0tP1zuMgbjEnqExCkDx
zEfxMJfJh1WS7C3Sbuua8tvxXXOHxOqtEZS86J42YVh53HHewojkYxFhpk/wxcx+JI93i5lX6r+Y
Q4c1i+9f7GcJj9VMPp5w/uAA/NA2w1uy4nYzVKmFRC2/zMr5bGgFksqpboaDe41k9BCX4dVPqQIR
cXYbYyaamUiUBkZvftAZd0vgz9OOYfJWjJ46JIneNHEfnWM9ghGMA3vTQ8Q5iZYKQzsQ38ljZ1S9
aTsJtK3IVu2diV115nBpkG2uBKuVTmSA3bWlz7Ydxw824d61GDn9xgk9UYaDxhiZPlpoBT1Er+Dc
i3odJfFzCMPi1Kacv0S9lBtY/hBDFJTV7NWLZErBnzKTGr1sz6AKiRtWYHDRm2qyMAyDRqo8mR0i
Gj4pzOlJlUcx23vEokTl8eo82BoxX4bKn1DUHmUM1D6RG5/wqL1j3rtPhp9ZV+NpYGG6qXp2/Mqz
1FL3It2m4p5WRNHEJJ/mvRaohrIaS8+dvgMh1rC12HaFZXHE9y8MkdbR+NJUMZeZNHHnRYP/AB+R
jJsqe3Lc5CnAOIpLdMCZWNabluxekm3m4KTNW2RjxBOx91uXHngUa5R7hmPMNyq9tXKO+gY5Qq/8
cgmTHOfRELVHOulNooBwY8+46FzFl5CPQKHym6rEIgmnu4z+4EPtYNIDBg3dI24UhZPeC1x9hnRx
aIM2fhaBzZjfqE6VSo+18OcHl+47vjs8pMHgUY3ZY39Poo4plSo/DBBfFJe48b/aeybFMHBiW7xR
aIIuSV17D2EsmMJa43OF5HHDZDXeOZMGQ+xE6hJg1vIxO+9zwzEYBIXPusjKR4EgKK1bkiCYGwAs
dojMMhp5JksOlVHZXsami/eSfCDdQAElv3mi4EX5MTLYbcvuMLqlw80SeRd8x8YGUZN5IEM2XIKy
10B6ocSkjcTXFYbbUA27/5KT7/HJcYAuHMnFpTA5ckz2MWvw28MlNsJkz8jjYwbAeeX67bZEJqJE
71BNenP2Hk71V9hnjO5b5AhhnyKrnanBjFSQUm+Xa1MTcZRPcXgxfLffdNwiC03s0PF/X66Ynae0
7ve5hcyCNQ3b7AJgZuXSDxYMibykv9S12e6c2S3WATGkrA6m4FT7ZbKLeoFjFBV5yC58CTu0ZXHE
9qWwrUNdEHbVVQkjkrTujt3MHe+48lhnYXi2mSUMXerjQCQlFpTqkUE361mftIdjac0O2gvJYu7u
X0nC4ilL0g9d6HbbJi9zjRTILfOX1ML/ikQOTZfZwqzMLHNjV+K11m567OlSD27GBk8FI5wbOzAP
PYFBL/hSHr0W7bmhpVwXUMOPiRV8A5LsTgydVzSg3My2fWjBb0DfcONND8nuimb9zDwfJFYFtxYH
l78WhWbMHcRcYUMD3iuuRxAPiGb8yOOKVfpYo1ZlKtNkuG3qR6tkQaiJXcSYmT8E0EI83w1fUXfe
QWq53Mc2i7XGih7SmP2Ig5ntGNNDsSxd4azeV7E9b+XY1fvBQX5mjYR82XWTrMKJzc/g0I07CcKs
kuBJsDSyYN7Cvi6SRc9e58EbkX2YnNPYklJ77xu6uRV0Z0M8hYSPmuU+syAcebm8DvCOEYipaZ2n
5Ncw1DdV88i7iI8z8skH9/50AUmnVXlofXA2veN+t7kgATvQuwShKtyXGdnU3ZzriKw5O8AlJ5tC
qq3bXYlXAKPC1YwBfQypcfYjE++tnRzKGJG/zAhpYkpqLkHmg7W0wn2W5c8aaswxMahlOg+mkJqC
eGNUQHZdt3J2Q4wKwGWIe1bdRrk3Fl75SdcMHj3qqJVtMqapC+o0R8XRherPILBXntoOohUy8rh3
50NNTgqDQCjUqr2QwNk8ThYVE4Xj++Sx9xjEdzehAot6i3hHV1CUcGZSHQAjSC9zw12B/x1i7ow+
VnkQ7aNk/y9Pbyjomlh/wTpiOBmtjIJNYxJZ1QHz3/++/PtjxZ5jE0zNW+7F2enfF2wK7WKg5t1M
2gaXn7iM9P3pzRWdefOQPK7m1jPI8CJuGdPXdiZ+dkqHTT96wzGZolviND6qVy0OLuQVw5kxtxNe
AYEpHHiujOziCTO79Nj7L3OiU8YzeOtbEDQLSzfZRdy//PsnxjbZHQk4LrliU5gRTHXy2Wj2FVaw
p85AOFRh0ZkJMdGuDwiY/c8mDWByDYF1s+151Q0FY1auJdJfBCZ/3n4nKo5t0dY7G7c7ph9SHCai
Y8sihbcz4z+OMiZMiVpG9GTXOTLe+jEGEWJA0xPK7A+yLM8z5n7OOWR7kx18W978VGRAuxz3Fibd
Sc+Kti29JiPyACO7otYmwQ49xJbUtje36I5GPL5kOvoF9cPAunyUqg2XY238SlJ/NIxnuEQ2dyB1
doao18zHxyDP3zMD3bVQhzC/Q4i53uCNDKvEaYttE8q9QIe9kKDQQRlyqWb2VMJ9BxA0V0c4SGT1
jgPvF1u8kk2IcZcp+BKHUurCaUnbVTWwF4S8Wi574pSIZWBqTcj6knxewbmmozvjkJhusoCC7E3N
MXhtiLSLMfzVPaFrA5gamPL5U1I531ZsDNu2nmkuAUugGMPzEZ1tZoiQ6QSScVwo3hAhFJgYjNB8
L6F8G/El6yUhhJO6JNmTmmYAly7kVGakqIxMVNr3N4fk+V3DbAaZRbiWNIQLTIMU5gk64DFzgPUJ
1sRhyBhXjcQtGP9iozYO3rKFi5t80f0hpmzCRlsjvMayKvPiSyGhWtvkKFAeGEccrRwWDId5lz67
QkEOwlm0qaJb2zcoFcBrYsbi+k+RHVgMd80OSZjfAf/BHLoicsNKWf2JkE37tIAnUXHH4wdqWzY6
CXHIIXpB4HW8nID/IKJuoOA5a9tgBkDV/ND7drASjbgLzafPgtnKrgJDEWnnKRmmI3ALt4JWnynk
h7m4J+Pp/qtM9LwHr7JNhvE3rbKHoYuqrRhw0tqPQ8aA0yv0S6Td679jKSOKY4GTgGuMzZWTKEQo
GeHEwJXXPLKXgBszDnUJhs2sNoLHYMtNwF8mTlWcqoXR1cY+J1gtBdWN5ednbhpy3gx5L1/zs5/o
49hhXr6naiurIoO9VoeRtBYIafdYyTpu1rVoLlFtoQzx9VcWsAKmXtkEd2ICovELyAQc+kNXUoR2
70hGOY5F2dCyE2tVB6/D/VoruBhXjqUBcfKiNJK8hqJPzlWTfNYg2Ne50yNuI09B8R/i20IWqJ5D
38t2giCpRU5YgOZHza1yxjEU/bEQg69LCTC30/q9ZJK+K+qw3boGYoyJJKRjFLS3Li2qY5VIuXSx
EixxOZOyoi0emm7cibup3ZmGJ6MOK1R8QLe4vELJQQGRCepRLTFr5FT6fhzhjLCiDxkUFYiUDpED
8QV0g+ChE/6q0TLP5kSklvZSb5MN5r6V9fuUIHCdSjUvyV3PNGukId4VBe51t3wuHWNp+e3V68nb
gG8dL3M1/gUU+FKqWK1ZjBdReHOiKkKvHZ7IP/GOkILtBbp7uXGz96H28a5nW0Es/UsIjMGv/Jds
nJJj34T3tPL67+AjCuSe4flsTnFHm8FI7wWDxVE0CuqRl2v0c6RTeUBEF5VZvTrlAzFRL1nTgVIy
2gj5PoOkQjUmrH0UzY7Il0KGzSYJesw9+nUS2r7DWjCpNCOjg25aNdVQ7HKzfC6y+ZvZv1rIwnFu
GN7Y4kD+D3487nVmI3iT4/QrL8nQxhYAqbiZd0Q63UpojqspJYhgkkQgkt+xVK0HAREPHGZFJGhl
49Jk81qhjKBtizHJTKVZkp7QnRsPxE8pan8buLSkXuliWkYU9+8fDFXiJYitbTHH6PDmKFslbvLS
ub29I5EQWrgkprAtvivOMZmMYj8SL0hwDm1RTKYoALxhlabRkcsK00KunrwWlV5UV6dhkpdqRF+G
7qXYOiRibX37tWiaB2j49ZJYvl9D8esrqnIPGQysxl2fnNstg5G4uwUuLUY+kiQIop9vTcpH9awc
29xAscCjrZi7q8hA9WBHsNXZRiXauSjT+PFBpaP5ORSF+6cqUHs3TvKHnzM4NA6qDFqTtWWxnIOT
8T5gAsIPfnIz4C0NO0uPUNwUMU5gFReYTXsIycUZ6c2GjNDAeEnNsua7Uh/mvZ5OWfBRLdw3k8wQ
s8jqYAVVW6nz9jDk89msnN8AXRjpjvdRHiOAurJT5qVVsZKafRDt/RNtHmFqQ7qfJ36p/siysghJ
HIp2dYmM38KQzA5XgTMvPmsrSx+SZP62u5GWM/3JTeUekhqKwdTN16KvzQWtTLHB0A4byJenKuyu
YVZU5xp3Oy7mEfbbxJI3ag5WgDjKKrxHIrzPNY/JNk/7nWczZHBl+3jncFMdE/yVmIG3YnTD1szt
gDkVJFQSOnuyCt4XXjeoBPOTaNCoN/4NYbu/c5j4+RAvUZTRxLlBSEQPm2aT4PlExg+Rn21q5g0r
JN3MgmT6l/yrlLqtb49GSxoBxse1azFbcToK/zD2nzEk8q/nzJLaY3BnArfvsAvVnn02wkI+g5xQ
aVQfivuzn3C/vpqEezh12y0Gy2tehih6xm3V1P7FU2SO18GM2RW4xYibsJD+XsDRQOY3v3ZpluLH
xNg7jAgaFO4Nx0DVkGBh8ZL5g3l1dp7c7FgCp9vX/xqTcYef4SWs70p3QkEI74BgnTcWVOLA+yMI
ddez/V0aeXDK+LWYiNbQYTWMHaSO9vw6rHvqOblQ+uyjNVhjo85oWWD09PeTypz6XVWREcD3l9MH
AQ0kgPVcQdTZOOUpa8inKyro41ZJSHJZr+4AWuyb3X7yuufWNm6iPhISqtHYBzTuuZ/tyX/Vhksy
3rAPYq8/F5OVrQaJNIAJ0rpKAupgdCl5lBLvmqWvdjdkO0O3IBoG9eWG47hMjOwzdseHwKnCdSD5
bCZeMkv5LMiceUuMMRJSXZOCVRP821ivSW762/SXgNgNXFFvj6LqOHPt7QCg0bub2JWi+ck2Vmbn
bRM4GMxc52RpJe9NYNyiGbuEmd9yElPWmg2KUzCP6r3P1oacHN+T0yw5UaVMyEl8mp4Gvcpojahu
7VvYM32KsEPXesR7gADS08hnBrcky9o1KW7GzqTIMRF1hP30wBG20qF6dSy6Yq7Vr662h70tDmOg
9KE1ojXVf/NQ2E/44ZmgES1pz2aA5c61Nnl8MWZ0CE0aqk2S2Geig/B+R/ICzOOnAEK4ZiFxCdOe
Lh4BypKAaYIfdOIsMOzuHUeRNlbEV5I4iz1LGuKRwfM9prEXoUZkP5HTX/h0736LdNhT5qrOPYUY
uXkw3aFf01PjS2UAVzrVdQRdCnm3PGAd/zDrW+Hc9yKnUUKHbXX2mdcISRkkJ2Yir37AD1PmwyOk
2HI1x5xRHta/pQ3OGcc4FWd81on5Pt6noievbB7xaB4H3XqLmtHgBaE1XSPke4XMFe9EtVYwhhdG
kCC2zuuXnpJjSb6eucUq/Sz6dM+ly+NqhNcUiyDpt2DooMX9pEljPooEQ9KE/kPjEGTwhsy3hQSe
DREgxJCPOPOB4A8kV2ztRHWk90EErhDWmvCaV5ZjuihtvKc55ppU+8F8nY1qr417yIaLs8cdwQjD
AJUbRHkVW5/wI2i4GbGirtD8DnB7yrzmKnWst6GOvzuPPt7voPi7NgPqzhle69yJD007frY8/ix5
fcSkUdV3i5gLBzbUE8HHEQs/0k6UKndVIH592/+I+vZkd/wqVMCJTX1EoEIYdA9WaoGQjGyqKxhb
qK7HYGOF5PBgYR2BCCTnJB7F1YLtZtnFMRpZ+gT3vUDEUVWSN7Oreg9V2+icAGzrJeurlyQyGcO8
ViG6e913b76uXzwc9aT5xQYy+CEKDqK7xjohDqNjz9Fky5Ywgo+GYhGdZv40lPYZWzCBTzHOZGWa
IQmz6B7L9GSi1mduh48eFcWxDkPENQ6iKQurBPC7Gq8he/2B0RaKCwYtIh1pwDRsIihoFh8YFkcq
Pua9BH2RDO0ts6InOafe9EnzZicIlFHxJOu0lGxe/Wlzz0FhEMOsdOwfLGVuzLFBcgcKq/hGPblL
uoiXEsp3TUatspmq2R1RRG0rEKfzYExgCnUebTTubRzBM/cX6vGmEBvIo/lqRjY9hsmxBrqLK5Z5
rAJcOXkfLg/zsaInYlPvliecJugZgZhykg9LE+RdAO7xhBVArCraobjGJi2hKY7TNG3zmQE8g73I
FXKrD4zcnQVCj2E9M57KQDEGTls+KK86gllcpCXnu6GatUkERBESAIAVuN5l2iupnoW/Nl0C5MsC
slguHsXclUusgdUhVXG/7lx/b/k4tepJ1gfNTYNdGbb7nCumaKrddpmAq93FTKYRy052sqMLITmq
N4pVLeI34ljXnjMcCWi6c9aeVV2/zjL0+NzhQeqM+U59FewyydUw7zIkvaK0u1ROAD80tsHtmUh8
2xyrbuhDTESrFqVhd8r7dkQVRjoFan5P4tiKFTJYG97WxD4qWlsu3OtAkD7hjNlrDkeYqJkMR3z0
VjXB90S4V1un8wp/oE1WYU+dO03ZusxYWOYNs3w2nUHRnxtB0voIaVqELQ6UyX914+eaYEMmDPIS
Fy4BBZLnuJvHJYCsR5ESKxGOSbvmN/nraqvY6s4iRj1lOtKU+sSGon7w7nrqhjetrpEEo9hheBwT
SlgSHKT9GzOiC4neX7gmjVVAqTv26dkNQamTVDSuWFgRfw03CI0lN7sCiYFSQ20ogJ21R5bBUjij
C2MXaL5TTx8SlUDmyuHcD81zJYlwbAh7J04tejdL46MSMj0Qf2OvCfbsu2fV5VhKoo9abxmWnaep
ojDJmDfKcQL86z93yiNqHMkFNxeTjXHybPJOGYrk2n2zrKCG0tJY+IrwjDhZRHjUNDublKUhA9fy
jf3J1SX1Zm3NxLQL94A3k3AUL7uVpmW8xAVeipQJ6SDIPdD5sAVyLi8BRhnI1cSNDjR+FLVs+yrL
3ZtWuhtaQy3nuKERDNSuzt1nO2VhW5IH3PImkbHOHrUHlox3B+Oxm4feIq79dE1o1q+UrK8VkKtw
skqYt556yI3UZVGvX1n3hbuwzsMrYDNC4mFHfYzRrku9rZ2H5jsCuGmr5F5m8LkCPZDtCMBhbJvk
0J1NOdMJ9UAEisq5zajnItl86KqxtqAmJKrX5L329F6xUOntDyIksOij9uW5JCox5v0Mae9jDavE
yRmKJZNY1T5jFR+epgxTspB4OJAtjsg3Ie3W1zQs9ga5LAA1TUyHwSlo+W/8DOOmkcavUw5k0HJo
Q5+pqFa+A82sHBk9VimXbJdF73EKtD41Mtyzo7X0RpVu4fTcYL+vUfdNSw40Q1JXze11MmV36OGK
Ta7cMy740Fb6OiKqM2MSIHwaGmDhzruLJk61QPHpaGdOmJzNN2ZKrwd6gHIONRxv5gwHS7ht/0yl
u/YsNqaJ0dwisNFUiOGqZb+9HrLy25u8HmPJvwUqv3y+rVVEQ04OsJ+yYx9S4rFr8Rt2Zn4MSmtc
SmLImEGSm5ej6V6YQNiPViL22rfVh5EAzTJn8nLkzb7nKpHjhI2IJ4h0113SUiXjYMpf25Azn8VG
ulKNdy0h/ywJAXeXogoepZlKJpxUC9JrrUVtyWQFe2Gfjoxo2HpsKjSz7NVuoSM/tNM+VTkgSsic
YuUNfxsJaM8pgaVYVvcwYdTPmUGRuiEuVcpSlKxq3JFEwlGZlWvj3qWMLGdrtNlLUoExl0GpR3gP
La41UWCCBOxWij3P0mxhObR595xVzrClRATlQ3s1EhS2cK/4dvq5XEkP+ySudGqP3Fxa11Fn3qFQ
73qsidNzRvLmDX3krIuZvoPM9INfP+Nzjdu0PFRT+GSN8R96hBdLWkC8a4LISBg1EYBApFuzaRGb
qQ/+xoa7JQJuYvQGXzJ36g2g0WvJ3mxDfswqB2aH6KTcwAPatln/MysAFnnM9Mfyx58xwvyHKMpK
cElZIwOqmh+vIeJKBwNZk1V0nS3ezSph14LOcauRMvgzGXgYPRYlhAkEvOFvMWd/LM4SkCbehmyV
mP4wovOy5gtpRjz9w/TKcG5tgqBjOh+sFL/THHOrK2J2tlWeMg126YQ5r4Pe+EL8bSAxbFxzUSbx
2hTD3mXtwfJkbXYmzUgWf8BTxF16NIW/ab1ma5jEzCGBgo6PDaP9qBsGx8hg5k68DZHHSOpScltG
MJ7b95osFQw3xF+dbSpT1GyLRvbDTpsuwAQo9XP76WX27zQ0H0El3lQ9vAfFJ4mQf1higYJjmmI2
6bIKg8feSRnquCSUYqtyOvI2TYOaCfRH8hYkiI8NazPYch3YwDGLkval/HBQG60LVtXonPC8uhiz
yYVs6QMEBh6A/tHA5BZVC2OAblN3/lIZnLahcbIGSWoHkUYMqjYckMi+oEi4jBDWISzxZbWdnPnT
y+0J4GfI90WccWJ8I8ZUiEUNfyWiZNOY5QMufmLplvdzRsI5UmaH4ccckNa0ituQqicGKDglot5x
QRPJMFGgR2aCFcxhzWPcjKb9JT2rIOeqEwuqzafWDg+Oe7jnyEVMb8zEOoWxkW2EpviUd+K12ywA
PJAZmEt6MHSUKAVzRpqC56E2WYqE7rSdPXrfIMJrYB5RW22CJiQIrnxE+3xSOd1LiYV75da4iaXz
06GewdRGzeqMzrbP4r+Fn/61BuOzbVgKxV61KifEEGLELzWM81eZ99x+1qeoimol8vmAzO4nn5HX
Ebfyg/p+B8f5U1f2s1ejI9PV8U5MSOe/s6Gf4vk1HuRbbU8Ev90Dh9xfnHQVPnTUoLP+S/dA62Wz
oMusre/xORWJmb9WdvK300Vxwepi1g7kc4+AUb9onwVrkuWsOr3ywXWjYU7ZPgBYCniErImogtSB
/8HKYaoJZZOtJ5ZOYz7Qt2C3gwymMhoYdyg+K8tDx22hn6KbuTZ2Q+kgAbIk+UBsCSO2vKIVGe24
3pIZLrFLqIewwJkUtbRYURId8dzKhm8kbfqfWCDcLbHALoCMPVZx9K4kjqNayy9R9gFLBQ9lC6Gi
wiF3mYibHziszSYcu/d45PDzc/0tw/phmDECe23XrCzwOG3XHsiy2joTV1bUVH/vJvoV9T1LDqAw
ET9+dRODe1H02W7F86tROBKSCqnBGPAo8OtDwIv7loCvTscYldEsHeEy34qGzqMZ2nNXKw6mknBi
lzWQDqn7CzpMnBkTjqr0Og/htYHISXoE85l0Ct6qouYDtkqDt9PdkTMEdMQBfRoiIwa5hR5hWng2
Nw5t0EGhhuWs6IZNHKEvtwK4mYxcxNVxYVAnJhoi6YbmVvrlh91YSzFne+7lYlmIz7DPp42pugjz
C0/GaNXFPk27DMxlE31QE+AMAiLnYvJjXATdXaQw6VJi0geHqbAgIxIzRdQU/snvniOXJ6drEQLN
aAoVDjK2Ru1XGNV/ywSpkpLvncgHPLDcWjzW+7n0zyU+3YUn/J3Fe9QgnLFM99wRoQ0c9E+q3uwp
5Ng07pcZdhJiy1gII1Ih4mNYpDnQgNICI+VRYprOJ1Znd9OA1FB+0S1TNsxwqBr6qGZgfuNWCDgT
8aDC+MhUsd+W4Ief/FU5SHPnp+YR0VS4CFhdsvpT68wQ12LGO+PBriBqhTRxHt912m8oHKtl6fH9
RLnxzsxDaWGvRAbR16F0ykjqIanxE3dCGwg2zfwP2dsrggHbBWUkW2wutkUWT19YqL/DKvxMJ1ef
3AIZbFLPwNjWUzPQgyQJb1AgWtaQ49Wckh8rQ1iB8oE5WoQ106KWRIJGIgWmn/vpmA7thzSDr3B0
H8gayVTG+mh07ikUvBUE7Px0cknTswTn2u/dIX8Dwo2EQ3PNw2dCFXtjKg0WvxseAt2xsSENmpeA
o2guF8onVqFqW7niJ4k3oRc9eMjPumy6DimjwpZBr+RbrnHHLduWvpwkglUjsXIBPLi4msyHInPs
he9hEcKD+WhjPooY8HJrVSZ1keOy9pEQJsnz4uKNKAqo8JZW+B1E8V5IImPb3PihtfwZfDhYToTN
Psr52zqQuey7QZ6RZxXqADYsR/QCpPGfMWife3QVQBuIhHUou2CIEW0Jwik17f0Az34VNewa6so/
hEP+3Y4eE9X2HW/gu6XDt4gi+kUVwd+cKQRmE+9q6uA98Uq8M7PDjDjrN8w1NlPtA5Bupi1zfHJ8
BhLpq/CH7cRnqfIzavQVmwVyvFAtuAyDhCL3J5GIWJPyvcAIljh2RRcT8/91xwMt1i3pDtXobYda
7hpGOoK2bZXdf9yCTLfaSRySm82tAr8EhWXCVuQ9IZk6EG7IzcZ+uAAbLiui7Bu4nSYz+IbonSoP
0FKuMlR6h/g3LC1rPTvA5lWCerWUj1YoqZHTq+klJ3hDEXOPfQjua5GQcbXETgsLXpK6ihBx6RnR
Kkz87y5gLX5vztg1FXd+UaB/jbuQx4crvzLgLVE31Bu/UoyJfYT3HSaNnZgETn8RZdsZIiahHGxP
/6Sxce6d6I/mNl4xT2da56p3u5HN/Vz7DMgVq+3+V91d8tFJlJwfdf63G/eFQfHRmJicLJuJT1rk
G8f0eEnd+TZGwB2Hdlo2dvdntKzmmtQlAleyBikoKNuGahmKSe4ziupFyLzswUnuRt9q1XY/VMi7
IGv+DANXcfqaIGTZOyVaLtfRDD4iFg4zmRexoBfLijpedyrZ5tH0Akz7fkW990GEoZlRPWx1uUpY
wjFlJGm2jZ9kG7a7QCqCK+S6lgKcTYhuqzTt9ShHIuxacuwIpqK4Ng71ZP4mmJpdswV7mroXao55
aTjRyUuYBk/M3LuqarC9OR+V30FVIxLPRO+1iKW/acr4TUjCRaqeuSKZ6BtEuzVEA5t4ESd/59PZ
xFU4bRLQAkoML2k6f+RqfvSH4dfENl0MCGRj/Fb3Qa+DWmIVmfkHa1yoNiEc55n2dGXNM5BxEgqs
8SUtDBihimPPYV6OnlyyHeIID3iBuOFCFsRdsOkc67ucLDhbhT/CF1AUqxyVI13XSgh8sSMSlqBM
8ksmZvl0/5MTgAnlCRwPunSaG1iQJx8tWw8LCPmenTfnWpdPgxG6P3EMywb1zhIT9bCNgu6+zeZL
bJyqdLCvEYOPyuvM52Fo8msn2qc+kbCshyjW1392Ld8ELpSTvrcM0EcAmxs/pM5eu8ivfhP50yj8
vgWPVI908lZy0iKjgx5iIMCeWjM4p0bh9yBMkF+jUDPO///FhQFUZxzlhLpdcI+jPXRk/tUHZbSJ
KTm/tG9Q/l0xXFXMGDHyF3F4N06r9E9Pqp0a4+kNncPZ1OjSXKW7tScEpsKqNlmmJMmLCvqrPcfV
ER2Kf2XgNK55l6sVIDoeTRMlbdRmGbzcCnj4aDNAzgjErpMCAc1wIdiFgbhtRbdIuCyW7wY6fXfW
UQE+jMAz704Q4qGCJr+5RcHKb4ZmKMv+ywLzoOsgfKmxuq8YJ7qY1mkZ7GqYC9gLxdmMmR/fv4HZ
cM3nya1CXK4vaRBM78S8aIZknG3zY5JxBUt/GB+SyRQC65d7jFJMf8Q4z/v/fFFSwhaYw748UVPS
K1svOuy9xzzx/oaNl+xat+fa64GypW0vvnLXDR+NOO2ABuG3dajAICjx2Rlp/gA8wqbN9P5O+BkX
qVPYZzJY77j40drOBXc5uvLgKpPniiRzWgjim5n2jMaLiStiQ7wDzJeCaU0egkd3mY07c3Oqx0lv
yyBgnN2axuvMAbWY06Y8eXZ1tq3EB+uH/FJoNaESiMa1UffkqiF5UZziFR+VARvDv2NXFdwrrrvw
GVs5e5m5eKbho6JvsnEVzU6wjGOjoJN65o3yzqnXAl3NkaXmQ3FoIC6u/nkL/33xxH2IgfhvY+KS
u1DHdcuRY/OfjQ7aJB4HNzoEdWI+J0JxTeDC3bhTuim1rw/T4DQnYT9aud89NSAcy1E4gIiWoFGa
JztcD7QIj//+0PrhvGIG/ZNZXYMzP3olUsmHZ/o65MP0TjbFUvumPPpxz0fsWiGuCC74g/asv/8+
HvZ7JNUAf8p2U+rfB2NVccqnT8B+Ft7y9tXW9roQMSqpwN7aXawesc4qRbUZI/QCXAD5vnYDAEqR
efyHNi0lj5RsyoM2BLC7jgLJ78ORHA5U11OVyuOk+XULVp6Gm16tZkivtAjt9r9nzh51tTaH4lg4
wcmeu+DBdrpHN6h+8wlQNyAcpHoKbfxbkYkHxjvTrUw8dItG4L+UFYGXI07N0TUu/z7VxITRSmX7
3Btdc+q6noDAmSGVVtlwaqZQLdpyT+nxp57K+WVu2bdmpQZjMAbvVfBF+dq/dP9H1Hktx21sUfSL
UIXUCK+cnBiGUXpBKdjIqQF0A/j6uwC66r5MSbYsk5xB9wl7r12NFy1QSRKZF7FXQ08uQYa5oVm+
TaOYt+sHJbEoISeL9UxSYT7rsD01KG5kYu/wnhAFQOf5jF7E3yofdUjSqN+9bss/fiI+49DeyXbM
jnHv2oe66ahudPc04fbairHvICn781GZZYhmI6v43MemvI4uscFjNwFPBR5AK+ORODnV90x3qD76
t8B2m9fWnpfUnwCu1opQNlvGcHhFggdC6GaOHsfaOuyLSRM2EGAl/c2xiLMgRLc42gX4Fkc7/kVm
1q+6cO2rHPETI9MEmCDHeN+6yFMj4MTrC3vA5NgJ49Py7e4SOD1jr+VXkT09knBZ4QKIE4iZo2bm
XISwMgOW+bxu24BOX8ukvRZUTwT1EcxUBc1RqZISdvK3RSioRabxLUbiBgcR8ExmmBbNNkdI7Jov
iqyrAkrebX3pBcZq5TBywwlMkjxL/ltL8t5MPAbfUdK8s8huEDDJAyRHAhZN6zxl8Cp8r5pfxzwl
MYEtCQMLH2tE0qGccap/NMQxTsI7Y6yC/LMFX+r46O0cSfoO+I5SCMwdifOIS6S7ZoV8a4MGZ4HX
GT+KMGbs5Y/PapK/ssmR18zr633mx4TyZIIBWEKs1r4j2AXaTVPfcjDNGzH71dGwFZ2VTwgQtmoB
ndVY8jmRXrSyyZ65Bc0Xvv4Pe5gspnVDemhogV/oLhbHPxhfyIJgbW1CHw3hTkdyKUAD9IV4DdIU
QGABCo4AdHQkGTpVK+tgM1K1M9ZqjwFJVhsnY5U3lBFRFZWpbjjVootsiRP2LXYpOuwxLjQoeA3K
+Ac1t+VlQO5ymcy5vOTMGPdR1xv1JovxbZWLM3R9yQe8fs7AwqyUOZyF5VkoGmszzpSnAubA+qcM
t0tuJWOMlpyr82yhJ7Aco7uvL+lMZwyJm8ceGW5i2u9ZuwxY2cQcS5JWSHD5EJLiLfaT+pR5oJK8
NG/PhUnlZrvE8rnxYOEqh7eKUTF8mZAgVDpJDwbhUrDK+eIUHKYzo6zXrCFfT9jV2axa/ZIT6rMi
p6MK4IiVVJCZ+pDrfIg+kDMiFk47NFppcoqdwvqN1AgcUfqxxJHFIhQ7HeUDwfDZeIq94bntg+px
COUvawFKeAOQgiY6ETl/nuL0HyOw41NjNvqM6nV8TkIwJunM91n6wdek0EdagAES4X6/BGP14hR9
/VSaqXugJfyhfQROHnrDH50GaGAZ0+958pgCoTmUvnI+nXKmNq4bfS0leGxlXDvDvSoTDKkADvno
Ly+xLt/JWUuIeZTh2ScI57z+yuzN8NxYTXGcouHYx2S8mEy1vl+qUQLNyovk3yBkSBww9iR40QrN
n0T2zLtOQj8vEP5fbPpl+NLedX2Rk/auTK6evm3GJVHXx/8fKpTA/tYrMLUxo1Lug2HoRx8W1fn7
MgGQWqJyPpbkWtEyRTK7+HGe0PdOBqGdOY0ZHgwH0J7rXFhhOpf1t3GRpQdWesxGKuJKlxeMtEWP
shXpZVLCXGTzcQN5xt54afgQRAVXO2dKIyDZXjOcYOguyStvvDHo9klljAfttltz8PdFPY+cMs1I
PnkwXqspLIYHH8w0cZ0DJhd72imO650xofn1RHenoPVRVu7W3zDf6e8J2ZbHNibkoXHHUxP6PeB0
is/WnDHuOmwveJzJ+YNYsltL4Vrxw236e4pl8DVk/ORHXfaJKLwAYFcqWhov+6yDAsAYdfLBItCq
cbpHRvU92Xtd/7j+1ogiiMJd+dT0fJG5w1pkfdfoKevb/1++/1mFCh/7Ldsw89Cy2r0MIBGO85w+
Fa7uWaMvZdNMf3DjcKN6bXfuoFxWEy6B2qWDJN9cKg+UcKgVyox1NqEKgmv5vR713xUUURvDM1Dh
9tCXjffhl7CYiwVLEBMUGjIjxTMY8i2jyp7LXO4Zm6bnYIipgmvNnDVLq33QRelf/nPQqgHLu0UU
vS2WaIlycRzlHXWhUbRsBB0gTa3snvJg4mZyk0dS3hG7i9g810iAWAze2xmNmBHZ8rkOFhklwT1P
lkskOL+JOAkoioyfbVWzhDAHPoPsrH7Ufn6d22af9VH5aMnKecdiwZljBy9sE8szIekz4FkLHk0f
lPT6/ohjdw6PjRHofWdX0d50ivHV9Ngb+16WnJIY7YPIoM1pgEx+3D+BYeMOCwosHQ7RxX3uDW+p
NxyMKrCRc7PUsZRsDt8nj0XEpT8SwZgktzw2EdS3fXrEEe5u8StUe9FK8ge0ZdwMX8NYLuSfvqNL
Cakj3oapDXeuFRRXW7ACqVLBOWRSb+RJfHZT/aeOiCqaspe14qzJST8w2YH7btM+j7xz643tk469
LxR6uoo9JUhrvqUFYnNnErQLWtzHTAX0phRg1rc2c8Ad8VRhcTK7OD5aQlxSFN5sPIr6OAL9zgrf
ulaLcT0r3HhPBBjZo8tvufdQrM3OeyTlRQ9DeAwLOwDkSiLHA0KxcJuA2LvgrBY1ygd7YQuX5c5W
Ixz5LPIQlhA/t5jVe1YNIXL82Bl/e92iLJ8Umtil4nf62TxFbvHXrpz4CfU9t+vyxmdm/6cyxZPt
dsbFTBNqbG/ro+ZnUJ6wSOlBkueIR12v5kcwTgEM0vUbFj0igPVoxVT/39FqR86XMiMXPDglPpsH
cinijqSJIIBhneAPs+JHYmnm61oP+FhC0NfRMKw8lQDXyY5gnfDBw7I5PaRS6r1BsJbZDEfL8cB9
dgsNnl4EkdS/LADjI7J1zG1W7h7iuCx59xKrvlbduJvqwSO2W/77/1oQzZhx6/vhIyMM4lgxGbxG
AIYGktYwq/X2sK8RuD3IBbtBomR0sQFX70LgtcCHFPL8hEjuVMa01HRYh46P83l0g2Ar3GpLzLhG
h1rsA9Gz+M7YKCSuYmGpu+hBYbM6pPBj6DGHZ6to4OSUvA0Ensc3H/OcSGGUJlPyU0vNzrhMYdXg
IQrHerilXMDbYQy+/NKHcdaNj67FwzdWRf/TMdqtCoozNbb1RqBa8ZIRF88ouI9C+cJiDQtbLOdT
Nk87glu8H8ZkxTvZC0BGmXcamLm8oGUEc95yK7USX04PCrbArx/k7MmsMHbAv0hUbmEaHuqF9yoY
xz4gSfxDeO5JpEhbyMbEBZ6WNk/ESv0wKLizUvCgp1QkD46FGZiRp3diF3gJ1rEFm1Qm1datxE7i
ww3pT26gB5TwxEu7OVbCoccRVjYtTmtGPcvtT8+Q9O8z/EGB1/G//4qpxNeYV9Vz1/Lv8PwiMt4M
rVcd26Q2N+uXbQWs1eNBuNjMYU0Q63DTjC433+0d3Ib0uD7wM3GUi8D+lHacoMJNve33xx639taZ
lDjnbhjTWEDsyYuO5jMjMHC5U3p+MLuaSILYRWOHk67BZPJMxPCiSlVfWdkJLqwoPJOANL8o+6Ur
AvSuTAZpxUcEBUsgEn4ktfGWxh84iNj2bJJovLJoFwOVOkHpBMLhopdJuuTZdwK4bFHxiEanfrTw
oLtHtwub81Ql483DkQm8cSlx5Zx/prF8/36cY52Ss9aBIVONe4wi239XDVQarFzfd/xg1WJDTKk6
GLYhdhXElJ2KfHdvMTMjF0N2Z8YmV08E9bEbKHTXthzrw1xouIrqhRtNvqR0Ixg7WMl2Tfcyle4P
I1sizVzNMyI7cSswQgH5IZAydnnG41SefD2zl7Hw8MXEi6yZR4GtXoE+sSZQfJSCOj9rnrdN7kfO
Iy0h0t2ks89xOrufomJoHE6npirKm13j2rQG2ADoDi+Ce5RAJYZbU89/zEyBoTNjFEWMzWVtLowy
un7fS15ESU/YzW5s1XCfGrNbduzFR+eOBHlnDCw8HbzosEACw728voTKwwA1kSARFv7H/8sPEqHZ
/8wgJjoIw9c44vSIUA3uvk/3GUsaGaAJK2SfkyjxrK8kGdSrV+TP32+drfFrUbX+v36dXeyaSKJr
SXY9Y1N3MK/D8pevL5Jgkge/IV7OgyNzlcNAVQcugiVdgwdr+WeR2znHJC2ec87lJyYfoFR72WzW
UYQzBCS3MHTgBo/44kIT/6aLKAc3L7lSpU/9YTS+eXDTVO9B1DxJMihf7DrO7zHC2I5eOShU9WF6
lJdJ2fe4ohTFtNf5JwZEF6jenxWQvrMP1ip4MJygJyuchQ3wWlBV1bWcQEu4YxxfvovsDOlaPPGR
lcJ4M4BXns26LT449CGTLb5zo7XZlUi4KFHMjrWb3R8R4ZEFpK3IlBtd5icvH1i8tv0ta1kwFJN0
rmXjW7uQ1dECQrsj7/9Njk3/pG1SZjtW6z87gGsAwzre5Xx+qwlSykRo3Do3/FktfLNgoBdaB4wU
iaQ1Ra11ATh7XTv7wQBruBQ5bFX0LnW9+GChADrOzHY2fEw5L8vcYGATU3l7Qj2SIFUdRG1I/Lf8
lgzcZwLapsdYDAphCgkbMu2cx9EjnjSuuvAw1jWbNcfh3DGyJyNlctLGdXirAsu+e2b72th4nKSg
eGf8g/hUmPqxU9Yf6BDkJ+rqnqZmdk+M8CZn0La1qYDCRB0e9WVT0LU2fHWMFgm0Lf8hJePoYXAo
8uXcMwHa1q2GtAJihMog685JQ6Lc8iGkciVfQAvSsAvoLBCL2Wnw4CTqn7gxXPxisWZ/mQbgp8MR
SzsrQEKfuM5nbwCEli1IuAU1l1JV49mOvN36ubRFiD3Gy88o7KKjhAW2qcuRkiXyLh6UkIMRSkQ6
AURx34WubdMAX42pDLZuG7L1cwlsq13KokrM8Wl9nt1J1uD0IkqroihOIpOHGTjBOdPavGLillB3
qINqQT73MGDzcZsEB/AylbZ8RHe11cE0KEZW8W7yM2uc4sOOwVjjFLRZzMMtWy+JKCCQZIoVopOA
1M0kQxSWFeGZZcW8Hxz265R8HvEb9rBhBj1+CerHTWX7Ow2mYOdMg/toxPUfu51argJ+NBaKxbkS
pKaqSh4s+vHLY+7i1mQYw3kUPzummO6uSNiiSwhUihU17pGMsnc9RCs95zsy5M0tI+rxWXR/EsMh
YpPIcKwRWFKlMsS5Brpg9O30RCwH/oY1I9AyCfBCUJTfMtK1aebLe2CYP/KcJGVR+vI8S9oHP4lu
Xi9OiE7LNxDVOKOHV7aq98pxyMXkzds6OujupBdAEUkMdUuk0o9sg+8KItChX/9fZWT2WzbqpKUT
34yBehyPugAAVeqIwnDOSvDyi5poXgY6wzLfWX8V2Bmlie09x2OO4a5IWwz10HEQfNgQkkecNHNA
jANtOEsH5tPcuxxxvlMe4faHW6IN1LZb2qs+G3+tYxJ7QsZJQWgsBeHc8y0V9nXUNt7TZS7FrEI/
rH9QFH7xXBA8MlXGT19JnhnNaIiM6va/C0w2PBC6Zcrh1skSR+TVJiP/stmkQ/veO4KZpYvNv25s
YmDa5IkhKik1ZTo94x1zsLISkuYzZ942LgB5I3C30QJOzBLb3CmnFei36DrsmtgG+Eku4omqhqgw
IepJSJC9phP2Xmm9uUtOmhBOdLDjQm1b45ZQyvxbBPXvqKewoOAMDiM5RpWDpbmHfHEkPbk6haaX
Pwi+PHz7NRtHhqM77YbygPeRg9qMz5aZtJcG5sEpdGCYaJenJuPoQV9mFD74W8Oh2cZXhMM8zMEM
OeI1suETI+OaAv9vgBiQ+gprcMVDfDD9pD+zEUO0HbfA9UKfBd5SYGTRVF6d6r8frNlH5j+g+bCy
VdZFca7QyTiItYAOnAzVfRi6nH8bWSnvbe2gtlgaIqRa5rkjdV4RUms7IntxFtmI4VbhZiKI60DJ
8qudNCCKdjwpxgf7ckRcHjCe2VKJ18TXDeKjyCnmZUgf6BN4vLWY4u+8CPEfGxZ1CBqKQ19GC/og
a+9TGr2qsaQXGNlXBBEiuULBSklwW4VteSRYbHwuQo/I+ahSr1o4Bw+P7NFabj3018Op88U5IwT0
ygDNeW70wCLIpurHdrUVKVkyVvquZBseKu0/1NJdSOzF9EACLfwEbjvWs/bVDex6U1dp+uQbMItr
ouXEMuCRPp4OLsjoFMS/OHoBTC1/VYfc6eynOLsRdWdLFBQowPqnPYMuM3P+xxU39jm1neC5SxsF
rsj/YtJbvEs2K4bI0Eslmm6BoB5K1xnwMjbudRUy+ihZkjoZjgbeUMOU4AaXJS+u450RG+LSFnb9
OHnlX6vypqOjSjzzy48U/37LRtz7F4ctHiEOId4S4OqpHMx9IqruFvY4DtgOKUwbWXMJ6+6HZTD5
DlpzvKaNx3nq0Bs3c3qqGo95mbBPTlWOPILFGWWoc7IqtLzY2ub3YULQDzf/EgnXe7K8EKQnYGkj
6wAzey2I3OVrqqveQzNBB0Dn4dx8HNDbebndHMn2Zax9Z4tgGeRqWV0wkcyXIIwJr+5QFqLLxtSF
4Zdq97Ovuz861uJcOMRPGKAtAaXI8TZhhl3YhqS2DuWS4e0bPbYWG+ZxXsbHzEValWh8SevONO6d
/NDHNIp2twjfiXFbpmPrTMyPhD6amhB1dZ+GBJy/YnR6WX5rdfdsrh30vuOIWmsYkIbLBliO6oqT
13CtCD18tIyzFwFJiDS24F62LFDapUAYzmf63HZ1CDnfjE6twZxlaW00iN6bmglNNVoiH3ikbfza
PTt/BYRVkKcV57Zxcu0EBp/NGg+4AP+iiDlMeNwdx3xsjFRu1i1FQ7EPW6EmTjupX6jHyg0qhOhG
im2AO1i4t3oGO42/8OrVjoubipturJlRsFm6KCe2LwIk2i5uyuKY92Qb1sMM6S2uh6eO6uLD9jnY
epF3G29ICDVB6kv4IYBWM0heYYVzzuwh+WR/mxYbdS3G7EDtg30o6IoDVlvuri6oHmaHY9SSMwOC
ZCQPHX8t8QPGWWVB+awWmUpluH9AetFSmvNnYBuEZCP85lCIIFYEY34cg/yO5B/5YcAfshajZNaX
z6TfHnXeFF/tIA7oOWMCq4x3lN8bIwj8S4KM/8q5wSQ9+d3R8kLIGq+UD8j5ouE8ZzWSbZBKWWz2
l8lI9DZ2pfsw9c7dr6PgUJXzARFmcYMvRoKZ8RQxIWNglr1WVpD89oNN5ZpgCfLZuNksSZCU/13k
KQdA9fkVQ+YrVH/zDMDwHpa4Y8z6HYxA/UzwZnf0bZWTHL54vmJojOBeH/AxjgxQbYCu6DEAQEct
czBqYgO2U54gJ82ampXx8pS19ZgcvWWV0ZfjuSpDkzLDnHZJK+hTBBa/MKkNnO5HSznqUrn03D0T
ODny/ET3btnpdLXFHWraV6BgwXZa3qYsM//9P1e1tfujq9Ax5LL9gWMQS7T2rc1sucyy7NHl3bed
Q1sN9OuUaAEG1dM4sGAmGf1nEaAGZ1w8fYkpGXZ94MMgWz5WTVOZj6glmIbyrU6t/7YijZFanWeB
JCgo24i9UNlcnGU5KvxMnymKWdv5jwqmAuHOmjmcOisVJFdTNT+8OSnPqM984B4MRvu+9XbZ0HS3
tbhThd0/D4D43CCOXuucbNORymOfTq2L55wrxc3hj8R+hG6isX/xI9q1yASGdrReLaz9J00Pi43B
CDeAItpdN0OkgMWVXaU3gs+O8plJKarzwEQuTkNSbGShJlJ1+wzxKN1HZ/jHoQZo2Zvec85s4uZo
5GXrDwB7nv8KAmfYBPG4j5i/fcGVWNKGfb+2jmun5yIxuoaF7NmcUt/Y+sONoP95ZQrnegwY+1JX
G+YUbEtkA5ve6Ltz1HWfmSCm0w67n7Fgl8khQ6RS4QS3uNTDQWACFwZ8NblWelOCU5YxFIZoJr/M
xb3v7XmRyuLMLbgU3f9ovjDJE43vbv2haK05WmU96fNgJy/mnBy0aZuPsx+pW5bWl+8hxZxtMdwY
h2Zh4cKu7n7oMP4wpz9SZj+sEZ7F2jtwlEfnshjmI8Mp5CLzJA6O8VeDo3wcs605BxQ/FbN/mmP8
Bk6fsXEpmhddwH0LEBywXcE/2S8Kgmyc40syj0xwF2GgkXb5m1vNn4lBMjX6CUmQhabt1zb9zXq4
DqTLzUiCBWmjUet8hsBGlk+oKekaWfde8PWbaD+PRhGVvxDxIQpVDNO9+hcInx2TWf8hbNsnucRD
L+oQyyd1cn3/JAZ/37HJnCYs++DOdzg+nI5c0LSHHCED2TcBQKjnDhPYnQkgfy0muEMt8JqgCpsv
mmnpIZ81oFyCr3Z4zcRDV6TwzGfEs9CgKfiX9su0qN8ZPTPULKKWWej4GvcwJsLl0DDcPCQJBDWB
4wNuwijnMAmYncVxGj77cclqqDacB9XbZ5Zh9W7yo+ZUgPlBEyhZwS11dR5A988mEg8MJ6rO3vwn
Nhw8/Os0sG232H+NtwQ24MZW+NdbX91LIAdPSeqda2J48ofst6wCfcMOlj7MEs0YAx+qNHTRm7iZ
yj2cUOwwQwCrrKEmw9Y4PrdIyZRpJW+2TUWHaOiWCCBdCLgA0hdm+NC2nC+BWwLYRLUJ3C8cr12s
fjcdCgyXDf4lU5lxcczTQOjenmWWuVtP0mUKaIx98ZwQVxKnwFTcYZsuMgA10I7XiS4O6aL50GSd
zEM2/g48bIVT8DYBc0TeLp7SiN2TaRry2GjF+8ocYavGKtljtsOvvDzviDOOiBsLQlrzhQqE7kAM
wcGbYQgO2pz2UVBaqEHf7KFgfJzbwKywFqYMAQIP5jRN98OKh2f8gxdrbWLjgFw2z6rDp8rHfq4d
5lYxn+64DFlZLMr1BOflRUtGYUxtmYJasa/2IpYfxD7MR0MrQPvs8wEAR5c0GQ6ZW58V0iH3uEgY
O5vPuJrn8MkcQfsMOWFAKcB3EYP2iS0U8SEWm2Nt5EvsMLiF5WlxG/WsLT1eYMSqvYnH8UGSK+gl
2bjvGEWXm8+4xAwi+mJ8ib2iRyoHOL5ozTNs09+WjounVPCWGayKlk/00NYpeVTseGVTfdWoOI5+
vfzUOh0ujSsCmZHwcGAYJ0Bs+g2TR7yVnfrpcwJsq3z8qNLZOEw2jt2ih9VpVB7o0uWjvF5kMVzV
vaKDWC+LnCkglluGU307gAEOfsyz5g1xUIl9FKyCl6LFVKht2Sc43xqWOsjmq2NPF6uZw48m+vSR
ju3lZA7bZZO5DsiYLn6uw8Y5JEexJKWBmFRCvdgGNTsGQpy4ithb7LsmUenwUvMchG+TcNCuS6Eq
R9wUjKRWjlmYkWWBvzxLGFnj2K/33mqfA99rPpR4eeJ6+hkuDL5Q7tfWxZiWPIWWunMd+9Cx+E+u
7997H9IG9ONNZspHH/3LCd+kvOIX247LoqPVQFkr03mnX0TIt3ZBPR/KUA/jZX27O8cuti2f7lfj
b1YIJLtVxlDaY9bgpsneN7voaHsGzsgsqD8pfenPwi479TYJeEUaioMvelL1DIAHY+FtI3sIL6bz
0wFvzcQdYBHYv+ocgvSJXHui7u4Ala2IeX+KcyRjyzzCJKwkzFDGT8RIMoBrD23hR/u2TEFqsaUw
wpDm2k/DW+wQjjIxCGSloaoLaQzyYQBBWU1V+N2misC3nxlnYEqMKb7HEXAWV7SBIPHI4te4yRDJ
MvPj0ZQHFOX5c5NK2Cxw4E88lxPJZvEr11+7FBHppRfzL+3UyesMjvJlGmEFOqQFnb7HHtUgPWDR
uiUApa72JDQ1H84SK45F6YGdb3p1cUZ/L2hylywOo9K8WcEIWByuQDMHTI2F0wLca9vXTlrLirVB
r0W/asGDeEJCBEuHDMCriqZ/a10NO3AS7R1S87soZ/NzJhU9V4jRQV1z/hbRL0Fhp0ZP3RqQubc0
d0C7WChgDGE9FuToavU2oO78mhUEwxGx1sMqfuGdeAtHZDpaCuZIo0PlYVnvwcDIgZUbhq8QdV+W
CuB8y1aOCcQjlmDEhyaTtuUGZsN3CItMP+kOW1c3jdEbwwMU7BpjOt1GuU7+hBWfdTqE38UEe8Xw
BlEQQdGr5nnYVlHz9Z0RsBYbvr2Uwo7s77CvH0jwDDcZGe0PQ2eIq2WH2TadHbFRTNv3uQtcr5j8
/lw3hSTtiysThSFIc4ACJ2macMBqxhVnT6bOJ53UwGWRn/imkTCkcTMfdT82jyIIP1JDfyFk3qEK
KF6ghAaXaP1Tbd26XHIUOHPeviaBfo9jSZwUjzLsi2JTLJ3tOBQeEINuPI241x2l2JdTgCAuoXoa
UcUdq85C/zQInBD481OCLU/1TBg8sxzzFGA93xDie0DFnT81XZbcCgJrQAbt5DhO98lqr5BI44sY
UG81vSb5dqmCK0xxDdLQPX+VPs/1L5JRSFEhIs9MS3BxQ6DO1DAFDezJQDM9LZ/qHvSScvcEPfb3
LrMfydL1Tq3L5MvDAs2ih1utLzwQM/Fjyor2ifETgunlppBxwp5FO7tlo/FU4c3bIkfG2Gb8W3iW
ASNs7p4UT2rbe9FZFeh1HNP9XbeCoLAexbSTmfFXUw6MKMhbMET40brJfI6AyxC3ANppFU761Jhb
msq/RYDgs2Ma/FY5xr+aJS/0Au9v6F/r4qWz5/qzHkh7T7ruXYbwpfPZdj6HJkC3P/Y49YiyIfCX
G2ktG9bz0QhZKM91Uu5EEhgfeecwybcTMi2WmaZTt4cVQo2nBJ52tHDXl81O61D8hTH2fO7b/Bi4
SPzWVqezGsxZZWAhp+f7K+xIgsnEpZViNyNHalcNfr6dIpMTf2n9LLv8JfkeThUKoYrH08rzaUse
SfsjRC/7cGNgU98RlSNKErXefZcNdWGELAw0hByrP0lJemasFeDkKNzPASyUispsv37YpPRfwlih
EwPo/aattnzA1vzUA7BGVMM9ZOOS3c/LdrxOvb/rT8eTjJcLJDN3V4NH7AVF4KqPZbQDFW6ZBHkL
nA3Zo79dz+sua226umVQW4cpiwvRO++o2AGRE1DIyMV67GLDPyHHUwwY8U3hyVt6FlR25BnUKTOo
QId7k7jEB88uCN4ZK3IauqR6Qg487Uykl5e8eZZGIu55whbd74NHy+5hEvp/5JJ+CCcm2ZQS+672
SKJKwyWOBCesXfYvKWuH47qJRbB2ku1LaIzP3dLhybT9sMbqSsXV/LAb0g8xjSDbbks6NYC7UuTR
O55D1vtjdGZ+iBNL+8O5m2DmpFMNux/nzhGeCQlDovyK8IyZJAv1ISqcVvnYJPBS4j5upp++QxIY
AmoiPMeHDH/gQc8KzFPG+LJeyD0C5LsTBWw9VbKfy9jYDJZ0n7VU+PWallUUVVT80ryFdgQ6RUJN
Uh4UHdUujpjm1YGp9cdZ4vIQtjAM0iVVmF9m5/WjMA9pc/EcVvPWPBZPI+OCh7FOr23Xuf993vWc
GGcmklB/IgDBHs3+f1c1Ss9yM/O2tmB3MPStpQP3d4kcxkED1LBShmrIU+H6bB7Ciem4zsazGQ/I
qtMGuKcAIbV+RBg+1qcEHHWfqAZOuPflzUV+b0KR3YdwfFlm6MRO1NdCttGpDxJ+DpX1qkxHfcbm
Qz+VyXOUvRhxmT4NM46+Ip/9a+r2x7lpHMCHyGmgUqtXHCIdCygcagUQhYf1U/59vLEARsGMZIZL
5G0mOZj88fGkczcj51LuHEsnT+tLiqKy96GXQ9FzQUOPyb5Hj7sf5568L7+pT5pw0m2I+wjR5HRd
+4y6jY5VbbQ3tmX0XCb8OVHG7smV7A1Vp5J3C6gTUSp8EaR+rBWbsI0QglnP5GKq6m3qRsUBv6Nj
y/4rawnySiYXAYEy1EEZaM+JqIZF50N0rfRiPCmTvPxMqvo5HJL8M6i6fWqhmm/SzHnPmxzsBGni
m85CX4RV9RMXQbltXTY4ZRi8pCELnnWi5IYhO9sYxRHKLBoD6NNOHJmniZuZv5HQ6kph+aRIBL+K
zbIGll8Ra+v6c3esUiQxG8Sk5fQuVWzDvRPPeELMVbqPCOnRiMBWW51zH5FcHFm9ZsfF8E6IjEW2
vTnvaAJ6+P5GcI+L/taDm0fihakSth+ogsllgjM4CanwpRd+dF68GybPPHZ+8+6FgXUTteMs+BXf
P+t8fLGGIn2Ug/zdG2Q3iiCp76PNmC8MAZFLtslMaH5P6YiFxp/v68mGMyohbJvs8MntgexrJkVJ
GoKeT53m9l/b5vv2eeqCjzDU8Sd5eCP2+IBrtYNfOi2BWFbf0WriqDqVHN60EwiIZcj6DTht1h47
xF4XK7dutQMtvSUbO46UOsIr+JcRnHlJcSPsJM6drVy2CBndVO7j5RJ2wMBzjh0G++qNE9NYUKtC
Xc2wkRtkNEzYwykF3jueeOioLMekGLZuaU/X72dvlREd+4KNQDg0CWw5BJkV/eCG8fx8zaFoMIYw
zfuYRcm5GqpP0hySU9Rmv/luklekRP2Dyiz70np+8+Ezb96NxoiuXVELmENf7Ew7I486mMSr1z0X
S8XXjOFwNoJkL7RM70E5wxzx/gplEnhRd92Ln5RyZ5Tp3wDH6p2bn+2gYxYHyCTcq1VNZGYKoaAy
NXsaMYHAUCV5eVPnb7OunS/IC2FtzAlwmLn844b17zgl8gywJ0ruyVTjw9iV8jK0uXvNevNiaZJl
MfXJ3wGr3jIp/nXy1v8EPUyvlHn/+JP5sWwc9qMPOLBMmxfChUDR3RAiKfoqflAVSvOtJbkJcFoD
yAC/sbGWnSDWmvwG/xjZBIghhrI9ylSzcMK3qC3tI2x2H21Y7l0QbsHPkEXwCU4MwbIbJz/NwSjP
oQUdSA1WucvVsOiVXNAzdVrfmKNn29Jkgc9zkN3HUL4FC1hFydLauaOtrhKTyN5zo7svvZL5IVSL
oTTiqy7+MVVKS5xoxgzfH+LAh36LRgRvUKzeHbbnl/+xd2bLkRvZlv2VMj03dDG6A9eu6iEQczCC
85QvMJJJYoZjnr6+F1Lqbilvmar7vU2yNGOSSQYRgLufc/Ze2yrxQcxRgQe4rc5xH/TXWRNDJCu0
+Y+jR60hEf0xssP3RJe0i4odflbIpXSaDhkvc9+Z6EE73YxfzMGlFZXl6ZlQ5vkZXgFtTk7OlOfr
fnF/DGF3JdrSYWyONSRNmZYh2rnXJfYQhZD0wfX0Aoop/a62D20ELEpeihBHyvJRn+fFVZHiRqA0
dZ4UKtK1sJkygoOK93JGEwR2+t12JRFFP/otIrKvfuT6mTFiTtCqepZSsBTxvR537r0dYnSNqImK
On3RnHQ8Rwvc38TTYUVMmkOLPr/VdWqfR+68qYtAAzLDA/GjfEqaIsQEo4iDyUlSHnVzPPdMvgAh
5ShDfjQhguwt/SEnbB2YGoOXnewut/YqqbuT5e70qSPmYek+sj5bzIpBNC0He+JLh7oEitKMHG/7
bh9bnX7t2N7TzAgVBhRZSgbeAzzMYCu0rntIURuRSF/Nz2HqgWDga8HfUDuOoYbis0F844UFks3G
2jLNN17TmHZsl+tXU9i+zosOcbDgk4WOZh1H2fQPOFjeWuSZG6DBmPGdTnsaB3kMGbjf9V3pI7PH
XlW35i07PQxtlTFdz5sYUFd/DHBhcZ93JA/UytwEfNNedCOqnfyQ/jhqG14s16pW6Z0pveTay2s8
L0n20nyn3zaeMwQZv/dhIIJia8mVc6Y5AJWxVdrBYCC3hpJI7CV64623uP8i6Sh4ID07UlqbmzAK
wzs2hneOYxj5G9KbiZLYZ2l27uhlnpylC5eY6Rd8V5uVZzDWYzbd/RhUzm3sXbJMvTJ6Ga60QTIs
nzewD+YDZ0gbFngvDuSYjwd86OOqmPc0CRhKlEzP6z7vdz9ayJD4N32nMwnMAK627djvZCZHX6k0
8uOxUB9DXKKjifKnoGteSga2K6c305vE1eIz5jfhLyws+z0kUqRge1PMGoktqawKkFfWPCV1cxPp
Dbrc5aNMh+BrjdnRnsxqw6KYsUkT2Kgp/T4YlfGIHIjwDOZ5cO3yLXN1eaiNKPRpXBaPMjumGdH1
JCWjj7NulzQDtJXMIMP6DSrg9aThyOhmncuEnaVEl8LvgOHRcxyFQIr+QU0jKzGgXnVVBjWkd+5s
ejcbmiML+BYGw5J02+Zuu8MKB54ZfXwSoY4Jbh1tyNaM12ocGh3RJbUSlzk3e9Jzu3uDtB2sH5Bx
tVo+Vx4UgLogxmimiMavy14lwTe6EFsACqSneGzXpx+Jc//xMf5n+Klufk/oa/75X3z8ocqpjsOo
/enDfz6onP//a/k3//tr/vov/nmOP6i81Ff7t1+1+1SXt/yz+fmL/vKd+el/vLr1W/v2lw82BcEk
0233WU93n02XtT9eBb/H8pX/t5/8x+eP7/IwlZ+//fKhuqJdvlsYq+KXPz51+P7bL0ta4H/8+dv/
8bnl9f/2y+ozC+Mu//kffCKZ++0X8aut07z2sFmgrTGdX/4xfC5/b/7q2FBJPcT+rm44hkXgYMEi
Ef32i2P86nAssjzpuJbOks9PbxQslt9+sb1fbc+SHocA07SF7tm//K+X9Zd37/+8m/8ouvxG4WFt
fvvF++UvmYe67knhsf5xeHIEnsmfUiJ18J0QmJjGBJld+LgfcKlgIquJALfU0Uvse4cNy29IP/rT
9fnjhfz5B1s/5Rb+/pOFgVfU1W3ddn76ybEKFSg821nFA1WxPacPiZY8IHnbGfNXyaAjy9srhw03
UfZTMFjPej+9dfZ8PYYQI7xjfuTWDVbwzo+eNdxIa7g+NTcYcs5uc+lMhNTVcKAAAyAOUYlimvCD
Ag988fr3v4jh2T9fRBpttuna9IUdDqiW81NwZIdhU+jIsOEpAOEzDPzWpFGhjJyfk55sdrvz3vuC
zbCRvbdJcvIXRaHtIES9hmP7PhClbS92NjEr00dFTqCYFaQvSR+Vq0aOXz3jKzbS0uD7prPvsSJq
COh9a0n+sTBSloF8I7s2XTfLYcjKTrElPkO6QOuGoywStnTt1B5KmiqNtzSqydtrPcef9IEpL01q
sksEYqGhANkv6pQ0tNy80mT/GBRf1otT3A568QErYhVHNVEWHdSL0KxxJgJA8NsWw79dLzASueo1
72vSc81vI+3UBcONEtpp7mwgHFadXttJd90172OrmxyHoG7HDaGMWj7TWZD3LpuRPyw2l9L74nE7
VNkc7gpc1uu08p69vn5FKpFwmo5vhjsbRETekKKNR3RezW51bPQOuzL9CtlZfmvTwXBK/aSbnrkO
c8NZp/mQXXNSQX4EjaJlIfB1Rg/c9sF+bin852RJR6yH4WKNxRFCPR2A1l3VJcZIzyzibUaGRoix
YdfRUaInRnI1XILlYkCU6+i8VPFVR7dn78Wqu4R4+HwtDqadDYeARjfzzpKwbmCjGN7MbkeyU7Bl
hEmsCLLyStAHU2z7HIQWdSDONaeeiEKq5ocyfieCpV55VnjvVYB3iU+Hi+WSOR9RYzZwKusw8Ovc
TphNAd0Ko4tZWzs2vGd21sZXHg6kWuj3cQeIVda9e5jLzTxtt7imoavlRJDMLvFqYeQhzALDgvUw
9RMyX/wuKPeYaDqSTgK5mTxnq9tkdSqjSnyiimnDNsP8UIzoBXI3vcW7tKQlvqep+zqF2rfA0X0d
M96Gia3EnDftS+eLaRmKGg1XLYrRA2efW7tujo4EwD52e11LMQcQiM3UcOYFMN/sxvHQAUPZ2lZ0
gWlxzK344CC+A+06rQOBXprW4yoyyaqu5fRVgQDHu0lutm7bK3mdBeplnLFDc1IRQGAYY6w82GS0
FXD5j50u1saIjqYkpbFETzriFyaSrI6uw0qcJ1pkKyyvtHGwJEBfMY8YWq56TSP/q4iNbQ3HpMVd
sqdhsG0XXvEIVg2Fq+sg/Km719RNECs14wgBN3qGv40GYczenIbOho3anG7jlQ3e0J+k/sKIch0V
YHf1oTnYqjdPNRx6amVzwzTmRRnyepSi8UfYPJBOuKfyLIIuPDofRQoiWFShuSYn5zUDdGULJK9k
OxYebQ9l3HO8VP7U0ppO3OpKkl1B/1AzGA8RI0qV4RcNYp0hZ95WZRmj3XnYKVHfK1Ft+hTuSEJi
OQpSGy1r566SZTBSaA7DB54OTmY1aCqrXyk1bOVJ9eLKssSMCYkbluQN0E86HSVqmc4i+lVMxX1E
QKIsgi8CKVLsEMb3rByBrmW0WfsI2Td4Cmg8PWd0NLrbUcDSQQ3O5SMMaQ7AI3s2aIUErlBOeirU
QlwPyxg6DuL7UNkkkdMVDApmo5U23GCeXkl9um+03DrU/bQhfG3DnTEDbEOMYEzU2a7dHoCdPgwK
JZ4oLQ4PiLkaBUHcc99TA2U7JYF4Zvopx+8q07+VGhVlnbfBLslhH9sNKrSwfLes4DWoDetWDydi
eB04TuDZat9GyT0/AziH5JfgEo20Wyfu3zV3Rvsv3DeiUJmUBY+xzRtMo3jEi9yaW4LIt4YoH2tN
NMSkFtdMg89Ax1u/FeOtTmW8BoEFwAwYKBz00FRbFDf9qixx0BN12dLaZrjeEZU3IAY44WnFWGjc
gtB4piijaKlp33vFYVKnmqoTcbd9qh6NkpsLBAaDtKfcgo2jJvU2xiU7R1lXVLkArvg5hHEug9p8
MUVJ7DSG+1h2OWR0J8zWIhJviWE8dVkBXxPzHkGUEL2JaiWyFopKapXH2nXaLdLOO2i+6ywj8WxM
OX3ULXABFez7rHyFnrBuSqVd1SdUdsHWiCpGu4X+KJPqCzDSdTUBqgvR38gAgYZn56iF80M2B68d
4qG905XOLo1dAOOz2qYuo5TYe0lYNeiczfcFU8FDTnDHDmfJ7GPBQvYFsVQ11rwdeQ5BzqljFZTk
AtPrWVXdq2fI1053YYtFkn5+bh+Q57h+m4oKTZyARWCmvtfQI1f9N5CRIyO36NZMS3c3u/EVvDy5
wWldYDI81vlZiyA01gg1/LiKn+nrLysBYsRyCLYJ+HGZpvmqz7M7fUAdRKGxNV2GQbQw3mMA41gW
T3RmfLatXnMf2CoZ2Nl+DOAb3+zabqg2jDxxfReVup9PRIQgMt6F9BlWYHdv0Oj5duWKW7tBJo0u
ziWoXQEfT6doa9gJEtGGxK28mY42skyayNxCSk7ZxlI3zki7idYrsFhR9aukCu7oP7y3kYezfRpx
trsSfK28p2MYUccSgjfCfOufOK/xu5TT2rEjbhfcmOaQMc+pmjUopkuAtAUB/3ir2hw3f64eI8FC
0k4fKdFmh6xmv2dvw5TaT1jQYUvXQJZ2KiI2xHnBXP+G2k2BHThXIWoy3bipQVvSVowusyKQBYIA
0c2J+RHGZXpcZilDNS5Eui64mHlypTUD1a2l4RMxsq1VtF8asB080jBaaEKFmwFDxt4d6Hv1inYA
Q8v2jBvHNHfdNFwqt6vv49F8DHSCi3NjObiYabUfAg819myPkA3ltXBKzrjRdCZZGLrAj/BWAH1M
rkzLu9cIM1nBF3kqyVBYsZatcNPTgoTcNwfO+yDlCWE0mSAOwTCSNJP2w2BqswnNac1QhDTKwkl9
Ky2+OaMnSSKDFT/Qg1l5sC/WyBDvKrqoYoAQXWMb8hPtze2YY6fShg95gPlG9q5NSk+yoJjdIb1z
nGHDIL3Y9WZ8WV4MwOddhGl3dPSn3jGvGWc816077asF2s3QmaPM7LobpqQkkbsWVNuBTvRUkrjN
DrlrBPuYbhHO5s4nosP73RQ1j40FhbCBteulPZC2KSIUK3APFmqJsey2wYBtd5dYjKEjl5WlpGG+
7bv0ZRxScV9XJItw8HGoqrflovOAMNdTrCfmmZXkPnFDFmQD7l1XDgen1SDdtN0z0FDwnvikNqNR
oQYzyz2aARjvuYKNFczRyfS+M0G01hKX0Goeov4YI7wC9t9Zm5pXs2rWEVYxTo32Xm+gtxGKCa6S
MCoD6wKyL3ttteZ3M4Z9MS3pdALclOpdP+vg43BC7TWEHxOdpuM8NhutFcWaCUqC1qs5DG1Wrh84
8RpLU/Bg9jG3GvT3KyZJUJ2c+YEph/YshdjEeKlebBsXVZ14zXYSXU3MsA2QJxX1WnLWi6CSH2PH
11JyCcsRF1qmZU94GV4L9BlY0Z8hMpEjN7cWGGV1CKCced3MPCKoPgiCx4NtYdgNhyB8tfLyM636
lqGUV520VJy11Lxlv5tfqqb01Yx+ylmsjT2KFgSjAqFAa15ypY+7EeoQGsWJ50qPmg3JjfsiAOiD
1/akd4bLuY9cSluv3vTBmqjwOpeWq8UZyBrujVGeS1NNZHsS1hV2RKNbSPgDjb6RYXhcQItWk9/K
YYeAZo6J0sJyb+7D2Lqfu2Y+O4hyaex/U665pXG+iNtDIPQWRvmYEnxfacApxwzSD7OplTZj7A87
82MakPCXSUi2cOq+WDarU1m1Hef55DpX0YkiL9PCc94mmMKQbBVZvDethmMqMNa1vYQL/fhDTBho
B6ewCInqBNlq4gZqrNq1qYPXyNnazQSjeXy124YZSDhRNcd7T1eP2YTUNxetixg+TilC5l0/GS86
hcM2DUhhmmftoS4XQZftbFNvwhFTTKtyyZqdGju/nQyIYSFuZ9/g56g6ZZtL2AsGnWMSggyNkPO6
ujh68DiqUNwx9X1sCrSQvfYxjpF5kNpVCJj1NMziQ8vYdkKNkbze09XHpTKzypPU3KuefJvpuwYT
D8EuPeVujv/AvISzfLHox27LYQ7WYqifxzKGMaNxDuOMuYSKEUYL8YckvRUPT1nM2KHw+PHXnbfR
UrUrq4DJN81Df8CjBFP7RoHHgh/dsc+bJX3mdBGHxPqu0efXLoi+1MQpmU75J3UcvBoiO/DZYCUF
FHFVMrlc0Yit/L4ZAATlwHdJAdNISy4v8B9K5hoB2cEtnO9Kmzs0pRKntW6Wh6jj0Q/pwZ2csDyl
caG9kP9R7aTWG9vesuoDqqjZ7+M0P8QYy1ddQsGGb649kYgQQZKooQEvzb+86DhQBz0mIgPgMqux
4C3tRNpwQPImkOOW3PRUJnWLyg2DKNkBobo4ff/ceNaNyTMJiCPCoRCDUso52evkHedA3FcUFxeg
Zg9WhaZShu9GeGJMQE7pFGx623sGXPthz3q6V/BG5kkSkkWAafXBFJ4NW8NZzzbII1yI1Ry0N5qn
or2bLw4+t2AYjFFyqEhH6GBMtITyVIQp60gxp6IHrQ8FMjBjonbaDwbXL2YXceLrHyy7kdcc8WJh
dlCetNpvcTcB26HJMFk3wi3eCNfC4uLQ8rRdw7xP+8Ogq4b62lsNkkw0Z760evTioJ/nyGZceZVC
0RTpu7zLruxKfrdMA0l/zsnDqYBj1waKa7vUj8SwHMZepkTp9TrxnsJCsKpnzOkmnFuN92A4KXKj
mEQLQBqFz5SMDCev3LH/hMwXs1OeJehdkfE0cVwegqLoXvNdJNiIere4N9iyRBXdpONw30cDZBr2
7KiWxxKG91mFJJIgHrKwOfmmZNo7GC8uEcsMVqBJUeDZ+x5kyMzNsCrDPGE0ELz84PDMQ7dSWhJf
ygSNdBxJb28YzXGWmjgF8bplIWWalX2GERUeqLaNUVeWTwwJEocCJhHsD65QWe87yVGSA3S9d9uC
qrC4ThFFQsPAyRAZ5wD4RabM+8owodGayZcTaA/GmFKMLs+c49Uaj2rTX8VQUyJQ7iIk0Yu8pWNV
JZcf+vy8dfaQrFPKZ3SlHVyYxyizBuIMTARKkXJhD+OhHTEQ3JFrt48qrCIV4j5A3vZdYon+4OSa
QZmRcPQnOAGcWfhQjkvm5RZmWHfj1ppz4GIR85g35WrGOUb4JV+kqOlXjQZeKLCMzkd2kV8a8rZ7
0kwuagapZwzNOuxzOPlahxLS9QgEI/Q7SFJ3U7byQdb4qjpoyXpT8GjlhndoSH2xw/qpA3h08/sf
gf2EOgIfOTG8pkZkl2W7e/SHp2IY3OvZRAI4mhmJ972xIxqqX8WWTcO+rz6RXjwgHVlAHU6zC9zq
LiFJCd5wisvEHR+8Ae9YN6EsMuC8evGZ44u1waDyUlqLxDUfsf2opr4eVXs1Jd3V7I0U3jahK435
KmCaO1EKDFX0Yj3DqTWYd62W8w6BbMJgUFE6FMlyTUBjfZnHpFg3UJrT6qatxReK5UdnbEAFCFgM
NJk5Dlo3uHUxCoX6XVOcgJUA45U2AipiU/JqRwTeOdTp6WGswLehjTmBgtO+CCGw1TaHmGA5Sbzh
WLFRv9NvkfreIWSP0iKjtmzRdUwNBVmg5m0IIQKuErm/YcwVygdCoDTD2tneQGCLKOUqj7Q1WZa7
LKf7Z2cxWnCAPWw5Eg1sGjf+0DMDLWAILlkerBP6nuk/oax9iluD8tUuaybowfRa0pz3GceTiGNC
3dWndz6Dr3doMpxW0cbEGMQIiUckzrt3beKY0JGPh9P2wYzJacEPBcy2gtg3NJaxWbCYKw2E0MYj
6nIa3+jz8+BxNgHFkm49s75z+urDNki4aTt7wxhMHOqp+gCGCi+s7E/1qO8zTTPJdxgqzMTkIQbF
3loU6VKDhBejJkgti86EY34vyreCH3uRAoMklm/yUfEeoQOk+KLncUO4H6axVN8GkBJZnMM2g/4/
QMU8GWOL6oZOkqmLDanogCu5eWAhatskpvdgGfpbTSZclqWCxT+4I9+RLpdOsFLmwKEvu2vPCuZV
pgNhDrr4JiK9z0mAwGP8c3ZwTdeEq6A6yK0ndySmxOvff2A6XxMLJDoN5G/DaGDkKLH/RBOrIVTY
JO8drMDjRC4TF7nOQSQ1JUPPsu9uFQ24tlX2kcxj9GEJaKIUMX85VjYTUDqSBTGrqLbx5aqSWiFL
SsQ2xWFo0hzsNnsGJI2NI8jOsPSEHKvYPA0Vru3AIASbvWimoCi93FoLILiNXQHFEIIzfacdR/U4
kUd/lDMXmj78unIhuaJI4p3U7tw2QG9fSB9Wm0ZHuU12Tc+sEdzUVWT1myRBW1midmUOyPwzC5BN
gUORw2ogbHzTJk+5ovYbkQhuRTzs8vFqdvBIoeuy4jC+7fT8rpdERlF3Hj3h9idRMskc34fBwsiW
TOceWcniJsVqaxs4RO1vgt5YFjksYEA+bIg0RGcApY0R564z5AJ9xustG2OmKAkfumIVa+V7xLjV
R0xzLUNSsN2Y5IRsJsoqxiW1vJEz3ngBscpOo8dUkryqp/JSZU3GfHwLN+gKK+0m8ppdYqKTqBvx
XObeerYbjpRWFeyy7MoiL1HpW0Gn18/q9DykNQBDSVibil+yzEA0ie0qy4lynxpQlQvU0WDRgd8n
2+y+ihv7iJ3tFvFKdgtN4qLVuh+2zgcZCZckASfUpketkJsm8rZxmHOEtbs9hrdzGU3aWRXfzdaZ
di7OTt+ck2NN3DLlDzRxRKcah02TAiqCcI/6fVNA28evAAlmAnuALopYCljmOZdqaJpwGwfdB8KV
nUsgx0p6HhnRJH3SjMMcLXCVzCC0pYXIJEUwv/Tr1t7IvaWYu5NHmSxtV6RnkIPIAQXYw3sFZFDL
IeQzpT0pwwEwwIOB9BMKw0eMNBA83NDQigET74hyXzYzBFbJmVsJAb07l+QuuDiZEpPDoC7hVqgI
P1IxrBzc6b4V5MKn1bvtAwbNRLgIsin82qUzkMWkARR8NY81TI8euw3RwzZcuvKQZPG5LNCCKpW/
x0Ncbdnonj2ltCXhtt4UUTH5fY9TKiycXVUiVzdS3h5PfyciPagHsQrnS165qMj14kqPuaxa1N3V
Fl5aj52ptp91LNS0AhpWgcL+qsW8w2QZ77j3aTaFbA1uwuSpt13UDxSo+QC0w0jkCpbOuqnopksb
bpobTvdSTosfjuWuie8mInZ8BnwsjflsbYge2UvaAYWnxsWnhd9Z9v05D5tnnK1HDpG8fYu2yTFQ
71T7WpNI0we8iA4RHX5iIB3QC0x8dXc9lfWlLAmyRtD4Ksz8y2q8pxpnRQkseQNisjyYBJHPuIdQ
g/bP3mA8dRGkNCNzdkNcXzeUZkXbPk8pg8RprkMfTeB9HI5w8Ia96OTBYMhBtAIpLkDAeBjJlfMi
81446jFFPrtKrO/4cQD6T9GwSx0gxktxoRqiRiz9CQLodBzRMnlOvy4SbmqnKbdtRJkcpoZPg1M7
hlr9zcBbt4qnDLN7bm448XDGtFEstHIyzq4fbqmcANpJUpUmWyFNaF/mksQBKGQHUMQDSDb9NUAv
eNXxF6bkbZioucsl76HCyqpGA+z4QKqrbWKla8nONSRR8kRNick8p46cwKIOhzkBp+DKBndDv4jd
4yn2VaV9Q/LoR3yjYxxsJr3N2D0i4iw4lyPgEjtHDu9CDv1ptMdVawNIR+DXcbyIHokCjTZBgcA1
/qpLw7u2kVlbizsDCtFFW9CBujLp06L0MKT+kCasioTW1jnqVPbCZtu543XYMhch+rIG1IsiPFY8
YNbAhUZsmq+6ksC/oaE/xHPLeEuuZgCGJHGgmVSue2rp87C9YAFIN1GZPGGuuJQkr26hyr9oVeld
y2K0KXMYL4ZJcu5sjfjYEohbrpsbEY0PyVTeJTUpArFUd2Rb3SFVi9emThJhMj+YY02wbYrajcPe
e4B6TqMvwotQjyqBAGRx0dFVDl+FkDdTQAkHkZoLRWWPHi3yo0C0u9QDUVmIeAeSIfKJSr4tJ2sT
YJtCMy3awwwarwNd3A60gzFfcqjKynQ75dna82S3iUWO6AbvBDpRtUkWEHHUjgPJr9a7WVWPg7H0
FooYUJzAuDLl4jjnxAASCjpPCbGepXUTabkP2ZnaLhlpAofZsG663tw7IDv6Nj4hZcZcDJs5X1yP
ZXVV5vhhLUk7Dk9GPE/urq7LE6maDpYC+ph1C/8kzu5paKUSRZ+erXPE9GulmaiWAlCubeAbjRPt
BDBlbygevZTUBC2wIPDnE4ZEYsKyNOKAvc/xoTDKA77udre9YhDXxo8Q9d51xVlDjAZcB5HQCBVg
e/B0rWcrcdflOYBEugeciKF3kRIiiCL7synuuI/fYzf86rqLp/gNkgi2trLoKlXBSMAE9q2iUqcS
BiiRaGT0gfDALO3U32VWk5SJqKFrLd5YV90Roqq77Y3ZYbiYi+FZn0ciouHps/cMK1RnOUk1rTc8
9ZUT0L2Wt1g2S1qB9Xdlmg+ZBhwFSA/GJvFSYfhimJptZmfKd8SlkLqbcWbIUyb8BjnR2YzmCHoN
IMNaHXAImtuAUfsWMsqR1jydEvZ2XxZttgsTgwFYxDxbOtZBjqLGR5PKrZvgyzK0a+9lm5pMfDKw
K5sxZnIqU557KqqJ4NwGhmzTPBET9KknvKC0Q2ygE8Vba9N9TgPKn7wueLah0qxMuAAVImpc8vEF
xP1RjAxbqRWBcdZGuq0t4YE0LF5usSty4uoNZmnT+KSrgSQBpIBkMJOSAm3NqeExNPAf7dLpN3ot
6wO0j7t2bK8R5b8BVlf+DzXJ/5dX/Rt5lef+SXWzqLf+Iq/a1Z+fH59/VlctX/+7usr0fhVITzzk
VVK4CHBQ3/yurzK8X1E06eikHNeQrjSQIP2hr7KNX6UjYakYtqm7nmujPvpDX2XZv0p0elK3pAW4
yHDE/4u+apGJlb+L6BbVmDQN/M2OFKaFaEs3gCrz+Y+3u7gIUWMZ/8O2eiO3Q6GtwmpaZbGY1zNw
eMxF7jrwOLkRbcBOEDBcNSZ6O27Pko2/5qGm5l55kKEQImTtJrSi68rgzMj9HvlZQcBNVDLiL58l
HbrLny7uv9BmGea/eNFcTGF7tnCWC/HXF10gn6wN5jKQk61yw/Hq2ipIAcFhg1L7s6k1C9OvQ0id
O2BzoD1B2pjak265/zcv5F9dPddFNofy37NMZ3mhf7p6ll6FXkG3iXHFjAgonBYMGjFxM7Wnj7pu
LyvxRSdg8jUvbDcFiRYYdOevv38Z4l9cDqa5wjFt2xZyUfD9+VUEEcdsRGehTz44hWhFDGCAkdaZ
PZATof37EvAXgeWflXGGXKRvf75nTJPQC/4zHMmdozs/Xf4+wHXCWhjiWLG6S0kVRV7jm9bXyJvb
dGOY0DSLORQPiQ6XpQundxO7/NXMxPY0GdwAAvzlMDwTWdxFKjkFkXkebDQLMhuWE6fhbkxMEPt0
KCdq5+a7Clho4f8cDOIS4XLMtAiY8BCPftfrVXao07YFnuM96d2oHYuqCvcpzTEfggXq8Ypq08zF
Cc8FBurmggt3O/QVItcIuZnRuBKh+rlW0I9VTazPfZ7P08PQyo1bWO6mcaMAoZ/31HaDvc6M/MaJ
oSHldCeKeNBXQZzH60jga6sNcHo0R74w1Y9Hs7lLuPduqqHdDZEZnoMkMXZmMewmDHS+HrMLNxKP
Z6IVvK6ZxMIooBwkf7ych3Nim865nvpDAGDlMDjjnrDkzB9kPuyzzFrmCc1OIPK55DZlHtFs3g41
zaVl7L4li/I86Km+YQCOLQqDFF7iAtCm4ZAE5JooOkYRPqS9esjs3eDalMx29W2uyZtOpfMcmFR/
lMrfyh5urBgEYWchpjrkUkiemCxtUL31zL+ZP6VYNw66Ce3FltOptTzIm2GIBaRJimtnLG80N6eX
q+zm6JXAYdxpOlVaMR8s2T6OQiPVpg4ugSLk3kD1c4QoOWDPcPKLWPTDqc7ZtEHJMnVPJXKeLjKn
LQK86b6VnH8i1TOt8mp347akU8OFvIx9aZ44NoFEmxL0lQbVRuNxeOqCmEpDC/eO5BhFqmkON5fB
aw95e6eF4Qsy5omf73wFXt6DPOFcA6cD7w/CoT5wjXW/WKt/+KvtQXuxje5pAvt71C2zxGGSe1Sx
/cKyV97q7x9x8ycNp7k8cyQFGJbhuaZj/1gS/7TSqELCa2aSR38DCWWWHDqz7U82hdbUo1V3hI1H
Iay2tfwWIz9Z6bkKLrB5ligrhln58ICr+5D0XnxD0k+8RALqKyZ1OnMlnU5enOWb6kFvmo5VE0gJ
3lt9H87l2S2m+NS527//fYxljfjrGgLGUkhLCAEIznD1v65Zuk7kJ82uEChYzeg4KryzdiengpZl
ZSMPaXq5pmlJHjXCMLeHRDcrEJxBsFFIIP7+xdj//cXgldelgabZ5T/xk9Y3A3wfo/bhqjnZ5Etp
KwSobn6YurC8nnK6P3Zq2EQe8Edku0y3hG5sWs3pKE5R6eh+OZhbYeREuBR1dEaqEW1qi+d6cK/I
hTI+SgtDDtFF3k2IBFcjHZspt9yoXqmrOdFpNNX2adA6umOVKO/rodJAT0HVrSnbHpt0RINp6F/S
aiAnWUPwbIa5vdGKSOyyMgiei7J5zWdV39jULf/m3jOs/37zmSY4HXYC2zQ96+c3i/t5dOcoYpsz
5mab6CY6/qy50pjgrEJDkiUUwJrHcKk/IpH6iAGKfXoJsY6uGtgXWsNnviKvaXMQTsC5IcuRSjCt
y5ZQ0WANoNp8iCf5rBlTcalbbbwr3SLf0rK9D2edgEnh7MsWhpcux+KuCviJKLFcKGjGdO8GN8we
2ukTsoq41oZB3tZZgUSWntqPj9KgfXO8fGIUibxyigTrz3JVRRyAng+t6yJK+iunMzoIja2+IWXS
XA8u5vp1FYn7bGA+0CSMN8CCci/W7psVlbf4+efPkDZIwohjNmV8Ow75NUZUAZ1hKHalKXGcMsI9
JDqyqKp2mdKLruRRA3c16x35GIPD+H/UyvP/JOy8duRGtiz6RQTozWt6byrLqV4ISSXRBxlk0H79
LGZfjLkDzAAXRKX6tlpKkhEnztl77UI3uPhNsmZp1jeoUf+WactBSQPGzj0BbJ41tFMQpCySlljX
JMj9e5iFqJP6oPplaLB6WnWrkKHdospLlxOYajIk6rMLP+OssT9qYQEws7blTK42Vw0BNUvbnbyd
BEqg8J6XFWHwhRkyZ5q/HmOIyQ1K7HbTFKb5xgQAt5DtPoIJNKOlA1XTWJ0RPPOQo/R4aClN37zQ
nJcyq90XTxHbiO0Ti4hiVCya9IXYxvpB6Ky/Y+wIxH2mUrg+Yok8JFk2ponAjLo+027276bNGm5F
BskrR93Dpu/NqUrm/BPzDm//f68A/r9XlFgV8MdS/xoBMwTDpnz/7yVUjrBolBC6SSRyXmMZ7xop
ilOcBRWmGrKbo9i+AYDXF0bl4IeHCrsG/EWSU2D+AcJTrfFtkEeeOqe0nnByxxWbZZFQASObwmfX
ZkBx7OhBqByySr99YV6m3x0K73uRNDczHYpPS4cnj6CW/TacDkmi8o2X0dOwO4y5tUPE6Dgf7J+X
Iss2fl1AMcvlcmgqdXTQQ5/yVpAdVfiEMCM8Yfj/bY0QxLokFy9IVQn5KVS0acYfTWvWEBy6eDtQ
g2yeTJum7FDvJdX7mHLu7xll2Knp7+WgYWCrzf4YpP67l7K5gO5v9nCgi3Pm2sUGEgEPo89wrRxz
Z5WPvbNOh578sSi0sUy37Vfn06vT6cqHlgB6qfv1P7/utM0uIZT8LSpc0kNV1/5/1eq/F8fcWaRa
HG8Cy/YMO/i3Eh2bZuGZ3PaFiZuuZ0754bbuORyYYeRTQcMthlRdoInAyoArGq4Q4cR9aO9RXdt1
DU9McHo3R8JOq8A0H//3g8f5b360/sdOaNlI/HXPczDf/O/F1cJZEYcei2tvJhz2bf8kNDM/CCZh
NWUSNdtkEN1nFUh3oU4wU4g+VCoSlt/pTXrNLhKgNJ+XGmDXAbd0yah0vJI2+i/4VIpS3g/LF6dB
HT2IMH7DwJVscZYXaLLgBLjoqH0q6YXvUxcHlczezMwdtgVdjLi8ji24wISUE7pZpnwfPQFmpSy3
T1BmqIJsWwUJKiBBh/xJcpDpPgpVTQBaORPjejY3s6hXYAbt/fPT81I7UbEBPw51YaajlJFv7NIq
11/DmBIdG0O4KjHvbyT2MdSmQ3EiL4zE0NBTq9YsihfyYfA2DO3BwOixcgSrWuuKD9Lpv2iYgOvq
q+rQoqg7Yb3rN2gqrbtJ8by0Az34EIP/O/GS4TtxEXXmmvURW85wrDD/AwcZrA8XEjNlJQLM0Wzu
taNr66BHCgy+O38T3i+tc3Ye4mzlVdOLTHnWsyAI9247I8M1Mz0ksvx2jIqIG+Z2OzsJxQoZPDzY
kH8BkpYBSJcy2iWAArRkZK90GkzpyLguTJVDz97eJq6lH7t4TjWZf9LLDz2mt1tVbkLWjiRq3LQI
7kBttsOfVS2EhRhC1RHTB6x5SxfVxiN023PJ4SkSyZIFIN0zQej2gd90xMNbJrqSJCElDqlE5im0
DUPxtyvF0kCQSLUfmgetpJ87KC876iM645452w5Qpzw3Fc26GHEncZNGfDSEOtroo69snrPaP/3Z
lFoDNCToPrIKCmnIZFSrUO8VJcFqdb0PVYicLPWNowJqfnz+BBsXv0yhqw/tEoRDdOUW9JB6fW6D
aj5AnTmnkYIFT4E0XwBtbYZyCK7gDhhSKOb9UG7GMquOjVZb2BmCQZ2RrPYoy2r0VJ46900bHhpR
5Wv4OwRR99Fv/FfYSa3vJJJfBAOoCHVnOyDdDgb7UsrYRKhZdCu3Im6d3VgHnUmVw+luiXFyHdGx
eVD/iytVxMoS491CEffLC5Gs681U30BwxKfYa5hgzv/AdG82YLEhdq27URtQeYC+MLKrbPBykdrV
e1/Q+B9KUV81FDhgvFGuBR2DkNBIkgOu6GHV1NhjJETwHbC0DqlXaDyMWVQ+SoZHWBzCtfQnfdsX
ZbEhKizkCwCKzbhOGKQJO+mmwyW9sh1EZHY9Rtc5m5ksn+nPFDEk1fvwlZgD/Qj6GTN6C+GEdJ6W
V8Dvrwr7i24Yl+cHJj02I+WkWsYoQC6ox5x9H6enf5zKFMmXjPbrwqwDj1G1TYizWeg7NL3jUdcY
p7SYdRq9dHcF6VuLOByAj9YM8CaA8XvNRKnf6ySBwAXuKJ0j4kjMgAYojraDnXouNYu6i8jKdnHA
qLF28OdUEgY5jQbO6UJuSC5LFz2jrL9kRjYt0wMnsPdVMX7GA8lmnIoWvR5tSRJuYMHX8seGvy6k
M2G+daqwjhC5/3VBYYl9OsdKpeuQ9Gj+vIA8U1fbEu+R3xU/AeTMIVqYiz1YIqhaLXlsfF65wNfO
PCUlCl8k7BTpLLSyQuIlQzOgv6CCU1Z6X3rimBTO47hRmSr3iedcp8wQBKx3goyLAu6jxXzYNQlh
9FwKy8nHLV8xDF+YiGR1oAeDJ4+xtJKdn3l/n/egcuhOBNzjVVUX0b0Ni13GsQWCwqdeaSNYQxmt
h978S/oJ3heypbXGfO/oWx6G+aJAyS3gINC676NglwhEE3KIGf/2nn3Js+J7zF3v4vtZuuc9NdYV
d2FvV23PKdsbXvyxWQpLDO99MDorzyjkHl1X8xmwJSejz7yIin6ARwgbpXzkTcu6YFsfFm5iKk2l
7XEGRMjglp3Z6+9CehfXD0Ywyl5CxT3c1EyKAQBwiaoxXEE0km9xMB0CmCLrstHNzTOcypiB7PjV
xaJGyR525kc41WeOPWtNMyZEcna1LXUyEzJih2xkND91WM0eO/IVJXx9t1OrXKHWRmUXoCXLU7mG
i+aulUj7kxXEC+zt2Z29gOB4g8m1GQ5bLyBWief2tXR7fZ1VIKHIYaGX1HRrozRqsAbGOYX3dXeh
jTNXjdyNZ1QVlncuQ97gIAoUYr0+3o+OE9xGN0ZJgkYQgdN0KiZNX3Yc47d4AP+IJiasrZzw09P8
JEBbHbFWfpgaNCemPnl6isYx2TMe+IS+8dtKOuszKbKVEbTEr9ck0wrpxPeQuF7KoioE4DH7IJs0
3LU1imJym6Nd4ZCnpMbW3VitWyH8So8+KrlVFCTxwhAeGXuZf6Dq6vee8FigqhBzop/8DJ0RnK7v
iheRKsAx8IZNvSP4Z0DXaeSd2igHLWaAhSBxIEJr8j7USu1EQFC5pzR/2ZXD2kIpdwyGHlW7Ctxt
aSTWPXe1fd4wAkS3JBEdgFFXUsL8Y5t2He2Ykg4Sef7PzFJvZiIrzocNXS3el9zxmuPY1s3ZQmdG
t3LcNCgXNkFd6yf6jP2CYah+sUOf7haG0m4cxttEaMjakdAvc+FvpMzFQWHfRHMZQwmCtnpTpUf8
hlUZ3AksFrVdv1vVz8RPrUfTtelGw+141xOElS7jyFZpdI9sqLpJPfmX2AnUcuC9/FV3kD2jhqWy
n3r6CYKmjUjjNzc0bhjmcO7kfYo/M0n5RqphkbsziROJ0Yms5dckGVlSOIN0i8xBmm402bQi5+GA
moWGhK0JJl0Iedymh1jTp0e3QcCbNeDrZBrdOhw318a+8wyanzRrqlUOypXIAu0WWKN2tasXzxKH
iuna1jWnBTw6scZOtTInHRWmiIsvDodQAZJuZY6hu4naqToEQ/Sdkx9+tJqh2NWEqy50ZqqEBAUO
qSU1KB8jGh4wM86YfDgzwAqE9eWkR1I98I8mZb6hQzItXB+hiT1yh3CvpztwsMO5EN89LjZMOMzy
SS3C/WmgAlKG0tjqvOTQTeVwVXg3l6mN2sVp8pGTAOdUJy7yC22G4cP9ISev+iA8YLhMmbv2QZn3
hsawUmusbtsMOnKzwP3jVkZ5ycuAx6F++a8Q+OdPXpOEO8UClfox67tBJ63S2zeAfOJU2ohRy6IP
dii5vpHxhJROIp+pml9FNzXLhLgScvS6Hy6Y84Nkvs6DlRfbfo5ieF58zSdeMPc5j2XmVTJjHDXz
8uSKp238GyT7tPH6LKR2NMA4QTeyeK6WVUXepkG0SMFrfM8Q++2RBP3SirrZOY32N7Sz8RYW2beB
UnhVAMI/lGWN+FaQGxPUEWa1sSpe9RrwFwGB3UlWLvpIYFFbxDLFCQWWfdaMGK/XEKB1drRxUTIv
OiutaJdmOpIQ1MDsLd2TN4n0jmBgldZ/fCPGLkDbAcU5feMbHX5STzpX27L9klAKiIipk/iKDY7h
Gq2vub8hV7Rhwl00+tEOA1C1SvvshiqbP4+ZtWdvUuqlQ9jz/DL7PnZx7mo3Q/nRlf0MeRkB4TjM
i9+xBPueTOV6KEZe3jm8ssV7dYxrPLXglkYkap/+YABiVDj5s05Zm9SMnH6hAWTZeJgzFgnjB8j/
qUkDnOSe9BuyNgryoCGKprWLBTFy5UFHRfGjPWKRmS6xDMVyGsqOPhRfg/fXHCVqj2Aq8bcSl+rg
pzxZ6HENdyx3rqXcl5Le1s7svpU9ORejKbDa4d1OzQCvuGWyl3izfbGj2G2WIUOiH0lp6CurgpTS
5AhasEbUt+dlHr6EBuwCuykBFTrWCaFAc61su7x2e80vww2ntEcrq+kdhgqsOuJXQHespBOZBzBK
xqGZf2ogpWDv84b1xOy9TXN5q2K3+ucSy/SYqlhdccX6TAHTdl0bKKEnsjXwMNwq6B/xoqlasn7d
n0njZZ9M/KdoRnuhF9pELi2ENie5YrBnBFlWZzsZ8B9sXVrriRuKb8u+WomM3mrZjStTyPaepAJV
QiORD3VTsAbabBGf5bsAdA2sOxzjN43Ui83QGI9s7sFMuv0jLnNCQiGWbDysD+dAtDyr7A4yHSwC
IFO1hunQvVOIf2k2h8FVPQn3oxhnbdKgZ0C7+dg7GnIAHDQX1Un/WJbRa+Qh8lSRUS5bacIpcuse
EGb+Myix37lF/VZlZF1FHPEWYwUuvdRyXgOTDPZDUkQvqdk3V9gY+XW8Dl3mH5McBx3p0n+8FLB1
o8nfRZ78beLZhYYK5tgFmCrnwn8lEcEPEKXPJBEF7qLWqQ9tlKi81SaFjG5dA+SiiKo5r3J+C1ZZ
ElsvPb2Q1VQJ5xXZ+U8d2NOIqWFJAG++Db0iWpsZW8CzhPJV/I3+WOygFyJMH21yUqcieKArWvZT
Vb/LMB1u3NirZ5j1e8Hc6SwHDoTPf8hwJ/BSaxVhw/uwR/nIpZt8FCkpm6TmHdJQ9w9NFhTrfhwy
VLBklTlzvih4x99dk+mXPo84JKcFHQvShupJM65M0OJDOtPp0jYZPy2DQ9CU9M5BVR6uh3Qat0WW
H/hPwjtLp+61FkgsQE6g0w7z5prHAPJSty2WIa1p6BRjtE4KPfvEzoRFN35RaIVPNL/jXeAN3rd0
khQHmAMctk1f7X6soLaCX2gENlukpd6tszr/5pQiPSAB/8ad1ZHFJmp5tctq0fk4ILs4Cvcez9VZ
k38hcR7h7YGxD5RzDztYQ6WeckCLM2BM86XB0rPz/BikoR/eJ5wuYv53GOofuMOfMdPE3fSUkDxT
TVvyOHq6iqDkO8konii7zslLUnJxDc3FLG0WrEp1mp3MNmS11+hboK1ZTSl9uwwvElrDuHtEMWGB
NR7pPGv3grnTu1m3mFnryEJ2CNw/b73iVWoubKG6+SBHsj2Ru6IvOAR0fe38SbO1n7XJH7rJHflx
ufvQpnjciIiAMKRqbCSKtI0CLlhW3Icq/OOFRIF0tlO8jPiykmLYGBnW0qBFRuDa6s6SX8ULm+f1
rogsX4mW33iEP4nhjx6lPl98i7jvqAvcvRsNINIQun+KiFwi2/9iqBBfyQ1C9iwhTDQJ1vyuJVms
16Zh40szueu58dK3QNEKVVB/13I6RToWkNKFe1c7iqosrN1rE0P442iIiUUb34yptrcAVLVoBfmB
HaR1bBJ4oIOmWoQ8awqAfAk/WedzjR136qGZ4fm/IrchPRM2r3L7zZDe+Onz4tHgmEDCCA4UpTTH
ryRNv7EnUvZJYiCtpD3VsVafczINDX0iEmeEniz18q9u1OUWzWLa1yV0F3hxcLLXNPg6VNSxsSWa
h4iRDqxKlYzfBe2obVjq/T3UCFooc6SgMM8uSENaEt+09kJjYlo5vZ2fh2AWAkdqeB2D8kXr7FcS
y+2bGxjtK+C8lVlo04ecRfUlOAM8mSD2vSidyX6cQQRa3ni4JE2nH2H5aDfqsa9e67yToxEBCqES
nVhuQIBYxNAlz7niRbZn3mdcefG1jZKlFHpxlkEByU6Q09HXx5oG819Y/msz9n0EcebbMHzT6fzl
aYO7NfCpGgvnP8Pc6dnzXQUct2iM9QTlwPs2yRbDFrFJDYOgAUdTq4wV4CBja/ys8ICQdhC+xuOl
i4bykhI+Auf8Z9OT8RKONgR5fUpuunHPiFh+oANCRqZDaQZUYIWYrK15cl2ji1mYLdMW0IIe6IXA
uyqzS8GUDi/zA13z+n8qmOGbJmw4Jjn5pXZ75oky+6kbaXOXkdtuiKzLeB++VFs6bwOA9lgaBE/g
DYv5YgHp0cREIfJa5b13S9H7LDWX74Q4N3lE9oDzLfXVGqMXME+Ru2sgbs6+mrOJACbTkZRsbyUU
rvlT2ee/8SE1mJOZVI7O5H/E/F8XrjbU1Je2XMQkT6MP1IxzgCb9g98qSxBO6qi5QxkSBJ/QfbJh
BSyAySSYdiJjy7frPAZhiiMpANWiBdiHsshGM6tp056Y6fSEh4RHx0D2CSPVGevit9tp6PmE7Zxx
s33GJlMZ6NUtp09pF+SF0VAh4ac9mwXyaKhh5SFpxx0cM7wh8aQQD48I95nokolZWuvccqL9/O1V
eARplfAVqtH/qWlD9qr1Qn1gFrqrMqWL+3xR5gucL7aCqEcK2tEnJRzzj+mDwrbqsngzYRbNGY2/
AyaSO6g5ZHH3/u/CkKRexK3/6cvSXcw8yIPXWMSDucnFyYVxEUZKMJst4FtlGav/YKOKkTD4A7aH
M0CI4cOCkMuOu66jr7Dtx0uDHgcbyGAfSXr57eMzvTiMOEAdr5gjIJGNQCUdiiDJzz6m3dwbqRcT
zsbdh4fa9MgwSR2fP6WDSI9tgeuujniAsL8PeI5uk9C0e1+F8FzG+AI2kwp3qDUqRNdYccCX5wFa
5Yn2xqYQhvWuClCXeqK/IGN0zwyhATpFSbF2abVugZuWO1Pn7htG7L5ajF0YrU43SKHOq5e3FPk9
JzYkaA9u4LvR2XjzQ2pDcE1RUDrf0B5tKuzYukxEWo5ZECJC8ct3a2Ago6K8nTdYXJYyC7GU6cs2
9OGdZNqrgwppE/mNOJSpYPXyBB0L0wJHwVmRJ8JD6DG014ykhFdjhubyDuo9xX5R+HjJyP8JeqdB
nvqJGPWgqy4/W4MK7xiv1S1B1Sq8TLsHcIQIZY8PLoEQV9Ha74XdU+2n9MMW1YhUoEmDsw4TnzIB
VjJEtRBfYxy/BimT3Yi/Thx0/X6cWn6p7z40s33vkpR8UNozrwmOxGjo6mXFCvxZeyK4hGGiv+ak
3bIlyuH4/GgkhYt6uci2iSfusZnoZ0dr8VSjZ92yfC6TuS/7vOR2uHPBb2EWK9NFNDYFppEIsXzO
07DzJ3ukYK2/QNrXW7vMo7copPPTWiXbuJQEyDoNJ5W55xw0YBp8EjTcqMQ+UjTixACOAln3/Z2R
9iVknmDXpCSF9ma8QzVjr9VUZD+mrmMGNxqrsLOzQ5Z0/TbGtLHMpe3fInIA9t1AQyq1ScHmz7Ft
OJRCkCUKtPcC4uk0PdjliiYUg5111FVkF1OjhKAPzDwtTw1At0Wf0XhhADveGnqiSG5HqJuZ+aC6
WTuUolMPKD2H7bDFRAoXGDLNi8x9dWpY+K1+gq+fapciaaGdO+Zn0XjqlPUjzaL+6/khkP3HNHS7
qbOM4/Oi2QrxmNTlgdHUufST/Icdg4bLxI2woGOlle0dmvnwTgBWhSHsLSwIuhv72OJxq+NqAR61
26UB8ahsGUxwNS045GOTQIfGJiHc4j3qUSubuHpnB/N47l3tU4T6NSmt5DuKp+s4NF9EBeMPTp2/
ZdAaJ05KmKSmKHy3/L/+CJZnAb8q2RMKRbeO8KmtY9guAWoM4QTxA2iRkTKpVk57aXvh4pk9wlnI
XTXd2G+C8i3wS9guk14/ptqBp4/TcpM1vnzoGU5IoAAeYzexwVTanay5uH5StyOT80zCr0cR1O1w
liI0QKC2/QB1yZklCn5JU9X1XjI3ba5Qb0vm1/z/CSEOcKH7BCKoKtopFTqHYaynY2wRoVmSzIaL
gpz2p2TBqxVDybI5xBONaBPPOEeK8mOasmCN40MenwE7ao4RrnWPoIdKoo8gx556gjK4PoQuJ66m
yPOLJb+6dCpObut9SduNH85cMMDkoGRtzezg9FmwKip6iBJOxOF5cVSGDFyG9er5b3QhD2NJvMdg
rhDweDvAMBGpSbjM2Hg+pTFKjHE5R7w8cA5tNFfb2Qc9xfzi5Qh+OCrCURjj8tKWnnnWvH/a2BBB
d5qbW+fQUtrd1CGl4wx09wWzNlyjDhEpNu4pyozqjr13z1iIjBBBGHTqESwpLCc5RdNkriSDelJQ
1EBrztZJqwFt7nMm2njtH7r2IznFVRcvs2rcOkLs27ZeodpKz4bmpcdYG2+AIqY1pFJ3p5FDCmQI
JzZuPdz80Sqpg5wcHcqjFAnPjan/dJKFfrZiYCBFiGS4CY32FvvF7jmB7oYkPUCE2XrSe1hFp2/r
YmQ6zbn4pEUGy5iJQNQuS1ZAPNq47imD6sTG0G++Fprh/Qxc7xiSiBgvyG2iOpM/ihYRleCtRBiv
DspUJDFS1KrlVHjTwfXGYK33Aje+30f0+cmvJVXw5NKAJK81KQ5VVzXMFiRWI6NSW4hM07Khl35V
cJkAktDaaFrjhgo02WjEw+66zAHOSg0WB5J28ij9A9/RHzV7IwfDvkY6oBbH+bTTpt+ZJRJW3gSW
TX0kNZAsVjbxsry4YXfG89kuitF7PLcOn7P3MgaAbHCWOljCpN0nRwa36K936YDFs6AFexlt49WI
VLt/fgpr8yNlqSeK26YTJ6Ps85+fRhdzfG3eAh+t4kh82XaKPEhIPXnPcYB1xqri7zaz+a+p4cBU
BgdUIcWNNbtddiNzb6sR23aeUcXi1GPIQqrGvWqTsNt7fntqmZu/G4YVn4LM0heax+hRFhbTfA95
oa2Y9AUp70SWNevGyox1TwefVlT1q8ZLdnBCu7wRHPlsb1qQgk+xspl4l857GFjvmWE5u8ZEAyT5
Xidx8kh8vHRDqV8F9fF1tlkdcyc5eClvYquEfsxJTF7WmU7GlCN1TK9J+MPsE5SSCaDDYWq2qCP0
7cBfcxO403QV2PMWaWe8kMdq3nJZh29p9UJN5KyrKkaIYUE1oKRX2wZIHs42PpYRwial+/bWGCfj
wfL0dxCI9AIjnlatb2trv027HyF3awzz6ZeckW5UXuJiNcTW2GFDiINpaPs2izhSto64hewO+J5N
gIKRutZt1136VDJBc9XN88Zha5JksspKM1rXgxmu+ii0Ts+LYwr7lMAsgCAuf2ZDG+6GyuLgyolp
2w1G+uFEDeLghEbg86MkBzQQtIW07qHAf/wGCfvRBzpw+8gbl/5cjidyUl99JSi06mz/zOrywuEH
w3dyBWUpztj7jmSujXeV2ePdphFbuRTuQdBchhwpRo5vFKBwLlcskrjYvSk7BfMlKQp9HdZEzTLV
Cs+qOrspY14sX3s38Pj0vFTE8JV1ygurPHkLaM/kAKGX5AT2lzD31rYBP8cfrXZDGjXZqtIwX8Z8
sjD/c1YsRdAtJqEbX3pUvskpaK+GGf525zjeFL3HysD4bOZt9Wpn3olscHl9fmorgZhCS+0lYOPx
MJnuwiNGkpE4JNNFgs5tY0+je3he8kh9EiQRH7o+QfBmjtM2mh26ymkaNDgFWZ5wWQZ4hWbyYhfg
uUMFm8aqjl5fvCnSGlacp+JrlzB503IRbiymmAf4pmTl6Xpfc9pZwCoaHyKYfBJQZ9YgZ+49Mgb/
wWQPd9qMja6japfGvnUyJrN7WBPqAlu4fybMRLsu0TSmyzkrVwZbq6pV/q7lOvDOXra/mDLtS6UW
oxhyponUYM+EvedPz8sz8ouTyluHJ2IjnDmGLl7w+2Gjy/QXn8COeCEi4EBpHP1ps+xhtZQYvoHR
OAzn6V0KOkAgHEkx4vGW8+n563noYXfLgEwl6JteYs6YO60m+LhzxDkyU0b4miD8YCSlR2ud6jX3
kn4ZpjagUgGmI/C8/iXkW0kK8CpR3PcvHa+fO2VnIYW2ZxLGDoOj3OuqP97sYE61YUVR55/ozyHS
0yP7nrkTsFUALttJMfxu+0scqX7bWVItpqqIruThwJ9opg7Nu3/quYVn03UTGnQAJcZp1Aj4IeCj
cvN2GYVVBTyFoQUZ8v53KEds8aEf73Ijl0da+sxUFJAbUjuGTeupfoG+pD3Z86WJyFu3BuSTYW1v
gF0me7f0Fd8BvS0DkqMB56KsWRkwktKZc6BQhBKrGrFeXVFdrZ6Vzq7povTx8AnnrDs8nyzm8/si
5g88xrxmgswZJDLzjxzXoG7oXiA2aWPxeFfJJ+CfYTcWWUjEjmZCAOMeP38XmuXt1nnIY4nfngkb
zaSlVQ7Q8ufPU8BEvLeZtPe6xrpnV+N7pmwSAwwHnM3ISGtU2dkxaa82HWJoPIenQrjbuPKdhdF0
DPVmIbaxcIV/6J1gJxn+Z2207tDWLDC7vQTsiIiBl5raMoSghZDtsUO+ZENxjTBc+BGTWcV7i6e5
QKkmR2ML32UN0+eS4WYoR+hE9Ucz0Eg4MZa/Dbr2q0BdkRY6R7uO9LLmM2MgM8LVige1R8LRBdbB
7fAYolWBb1UuKxKOC6/7RJtzqIkxz+Or0SHGGr9sGryiIobOBrvYHYHK9e5n0nDYR8TtGwb5g4eq
DS5qandkj3Lf1R/+iiTL2Bc/PEbTPlafpfEFg+3GCJAFJ14b9C9HER2D8oeNO7eK6JkQthzGBHIA
qkn6Q5vOTv1f4Xmqd1k1bQyD1SZvOKajz0rxy4TvDmpaJpEj30RsrGX0KLceNdrE8UOOZEsjI0my
ftnR/+8m79HIXw0RoBg0aAv4EFqh4HW/gXcdvH0yswQMlt8i2qQTGr4BOl4QrzQzuPnfveMTJE6X
7G1K3nTjB+6FXZMfQNOEeriEwLxFJge65M6Z3Wung2//Fj+L0UbeTyyGIDAACOF48NVXZqlT4Kpl
w+1nm17XafNbr086WgD3ZTTblWerVdKSblQ9JmiCscZZFZGqxbhaOdWZTAUisKet6jUqVmKkqRoG
tz14hrsA2QWfDS2BPi5jxWQ7pwXconrTK+JZpbebDLlh41gmLP8qy6AsmcvMWHgkIuYk3ajwIzRM
JkGoNxsO8dDqWPf4qxNzBEMp2efBtEX1CHkV2yr+axw+5JIRT5JWr4kh6HyIiENKuGeS6xvNmawS
fzG5uEvTMl2mMZ1PMHDekO9RMGmB+8Wk+mThmCBWHidvx6im89eAmDiGhKtgRrFAf3I5p5DJ65xE
Yv2JwiJaYMwzBuKBYDJYO6iZ8Kg6/80cyv1YZbdCM9c+kbNxyBvWs+Vnf0jQWyOFutB525iJybFM
W9QOYa/Wvh2J5UG6GETXSURnQzY/e51w8iR6G3UmLdE5msgNwKFSs+I72Q78FCQyzpVR1+yzFsV5
Em0ivtFyTMH/1Mth+oNK7JXg82PeWi91O8CHHX+Kjo2lHF7zIDIv3I31ZP6KYSOgVloMnrkgswIc
lr1KBvvmKxjYpBCvnWEDs3fRZtqF/aHcNGzsQiv3Va2tSYbc2MgCerzIUmQbpCw9lqj87nfhIfZw
Z4W044K5pYtJaIwPVWmsgjBZE2GCSq1ZjmH5GNxqnwB0KNDrpCFBdjTosugs43gp0ba5cYaYND1A
Nl92HY7EoAwOqAuLgRULkfgBd8RWZwBBx3N6j5ilM145FgLyJhX43wR8BH8E60tUGvdjOCdJdEq1
6dDEwc7TaU07091GTe65pLK2LJGCyAUmmbuqiPclG4zd75jqHfCZbIxaIMAa3xkaYw4EceVW/irV
DvxPc39W+WsX9FshzZuxojqAR1wsodcvm6heaA4QuiZEduUApfeQ0BFEKlpWaueMxpBYT6N90K+I
8P+DzsTEMdBvUg2EQ++QW8VrNSH5gCU38GqhFwZbgktUpuDd+F2pxz6SCEDLhJi8odgwQdFMPFy5
zQiGBmeDf3LS80eYG59dFG0TRlk6nCx96o7W6H3n8AT84cfg/Cxr8auf8n1Q8FrCKwfl7f6NwnHT
FXPys3bkFbwy4oTL8x88ncdy3Uq2RL8IEfBmerzloXcTBEmJ8CgUXBXw9b2gG+8NWi221BJFwuzK
nbnyL2IRrjQAwnSyxdnbNBuU7Kag8lrxUzifADxXNjXE49DcMhrpGbSiMw7UnWsnn6gb68QBc1l4
PWjWtNuNuRQb2EAsu9DrJE9iLtus3sFz3KUjtZN2u23q9jtCpD2MFL8qrBIBXD9YZai8LF86PDhy
ohnG7rZpWl8dgTvHCLdB3B5qr96qzt44dvWteALh/d53CYQ5h3ytC+oVFYdncWHJd0iXe26VjduA
gg3aQ8Sa2mjm+0TIi5XXL2093ldY7bj9L5nl3TtgBVrQy4a2NnMNVFwFd1Vg/i3dYF/kTwnlqn2c
ItdAnI9pzImjczFOh8GxX4uihT+AIVrfcCGGMvxVZrQPwJ/mXbjXvren/qmlCsVcDYKtUqEbfInW
vctNJK3mOIv6t+Uzxu6/gC+ekkr9Ntrd8hQiuzvk36SVxYagDrJibZ+cJHqcLYyraQZHDGyzI7mJ
gVa48bFFAqSAYkOrGCa/nm208TFQTrDyWQ8MHoNwnqzCdjxNfxOITbwY5UMel69+ljFO8fyysr3l
9KeYXsGcTqCgAhZUpVikfZ7TBt6tQBxlA2swdS6z7NZpelcl/jpMFc7r8pkSjI03FJAy5B4O5UXQ
c5jnoCeSgiaxlueTU/gnHr4PAdT0YmkmtYstytZfzoKnyTLBuYWvo9l+4RUsBHuLeGfGxi8VbJem
abdekOygjj1Asdh4sz6UjoZr722ntLnrQgMVIzRPUS/X9fTHs/uNG/9ONACC5ttnFa2tWb/Pem+n
Annz0+ipycVO4JfsYYDpmDLQ8NFq7EOMu3dF/xLOBRg81ULzD15MEC1rcQe3c49LexXAbCiN/GIT
IAGjuiLR/aiNBGuf3g60R6GIVSMLgelJzdaHcmEyC+XeZOak/HrKJBHTKlGDQx04AzW2PtjsePZW
d06Gxt+OGQNtxaYNdtJdikLZGTOfbrX2ownMAXB3Cvxi6DkuPfC6x3rbfPf4IVHStp7zIolY2d68
azxQo3ELFUGZR8+Ll0NdsSYmfk3yYG2X3z6n96Gg1reJTo39kjkKAGuKSF5vZRXQz0exHndQyxul
GV5rm9EmMY+tke0SGjsppNt1XUuOoWQtPd78OnnUOGgoiD4UC6UCJgUEOpy83c6Tat2iC9PwDQar
/uyhgqxsI/9t3ZgXbXRQDVmp4mp64L8KFK1UnPrxkULCxy4YzkmB9yfhhUe2HotVSh4SpMjVHJIn
18XXwvt86HqXGE74t8wZQyxUslUVFaiYeDbc3PzVQfOSzF62HdpmOnbYVTZzq74UrBpIjQ6AR3aD
vRhIWTxmYU1Rmo2YRXVsyoQU902575NmNRnASVguYCCkjzJIWUmTvVixXEyvNDKfq1neVbEErKeQ
FrS4FUb20GgB3Lx0XhPiCENNGbm0sVtNyL61Rfd610PrMjkvK36Cs+ePcMVThWt7pdjoJdo4hqlu
tg68Z0LfEPZpNpgmULGgnPAIBt2S6P712/AuGMxfvFeC+KgFvECXPL2mdWzaYFUwMQjzfYiSl7it
gZyGT0Dga2vEuMX1QiseujFx/I2esGkJ7wY3lRJKGDRksutLiG1xLRqZ4Y5Hpwd0lbTFH7zkyfq1
Q/5aPF9/LB9Yls7ohMOmnFFzBbGWzWM1of+2TrY2vQqk0MDBMwX7z13rTWW/9uEirsKO6E4Z7GuC
Rmz5lxb7CYIX2OWVZVG8Tlhm6+M3tYWjyGwJ/hyKTey2/Q4qPO4GVSq2k88bs+JASR/L1ouiY+L3
vw3uBjQSBiAql/MTqzhtQ5a2oGQ5FvDzWbXvfvkSjHTlEezlgcf7CGx3D+DNhL1JqbA3hW9RUhgY
BgFEW+1laix6nB1Qxj3TFxaOgkcPxRaTyT4rn/SWDGe+2oLthMxfMc5Pkb9OWXVsCugwTlm8Lqtk
Z6mjYiP8oVHB95jj30v+smb5HOxkvvcUJ2VP5X+zNFmiGOOwz6g2JnLU1flnjfyyCuqjDph0p9n7
MilTd8z29m8Rl2Gya2YPsBBbIyv77ByY21iZOUFAsZra6Vq1/r/KQSYNP083C+tnzLglaw+iitF/
C7z5sfvH1+cQUk4RJ7d//w82xuVKG2c3qU7Cr76GRD3KaboImoXXE1JdltDubsE+537Cs5O14bsR
t7uO7dkKNeEmTZpEhuKDx9xhKPUR4wYjVuydSbwEaLJwFB31ru1kQrO1ngMiPvzytDBi3JdBB1jI
bNpwUstldDP8gxAaSmiJWohotzYL66e2k+dFr1v5FjTcjGXt0Ld/pPKgeGMAP5Y4pjLPOYfW9GDX
z6buZwqn5bYT4Y8Zc9Yto3vbMN8oOyNsTOxibSCwjT34wIHoDml56L2sRX08Bsoce8A0wW0aibqP
w6McG4gEEY0mZPzYsV7zgShk1nJjN+glEp23zysKQmJGg+mNdvVgXWp4Rq2ZXr1YLJNIuaFqHakE
519l1n/HKV7QivpX+N+NTcmd8qCytU7/J3B3Ptob1dOHrshfShBsO5Y6nwVmZ5wCmHpN6EUGiz8e
Us73VAbosv1dLvAkREaVnMpb4LPUHMqcOy1vtvAJM4EBBINItCopwJEJ5ixzLO6EUz+wfIKt7bif
CS1puun89ahZLHqGC0OUXseCQTnmAVCh468NxaznqOErF3/NsoGHWiE8CFLBoLWYoOqadP10EpUn
zxMLi9Ax1NqgMZDyeLGZLGpgYAkE7A82cKOJerj/urB3qC4cxD1e6zD1Vrkt35qI4c2Je8L7sdjH
5fRVed4Le3PSQ+MPc4hez98tu2BOPRKsbh19m+ZfGknZlpuzs4sNr1qZwO1UCbjIq4neSPCOhRRf
Ye2/9mSXYXeMB2dissD2Cf15dm7QP7kQnoO225YPmUf8Tro8YiwqjJL2WeTpx5gNr5H7MHa8Mf3q
vSgS/CEjKDKKgxmn6grCR4chCbIW6+n7wPDQRDq5r+b8TfbWycjQ2dGVyYyznm8D89JLO0BHdG7N
8p/RKda2rjxAU8ZlSNkIm/WX53N+zx1w7FHOM3kqsHv4CDNQRe6H2FvyUzcLQbfIOdE0bvFAajlN
1Z0Kgcn25XnWGFwxARie/tRkK1U0XPs0PMWmPHohroLAvffo6bGS8pAZ9Vtk0urgB+poaRIfAAly
9WX3ZGFGsWS2r+mwhEt8j9sW6ClktWhRFlZ0i7YrwNCfWZVdqcPey3b85CmpttVQPNaxj8/RxaQU
cYQd4480CmitwucGD97j2qXGo0lDEM3ufVFP3OCG+97y7KNeQoXGhzdMRzU+NJVxBUx+7HP/Ka2M
76JuLob3MtoIEI71ExMSUBC2g5h1PAXNldYonrK90Q1FvoEZwtEvmWU+5+F8seP5kTzVJSWYuNIm
10iY861u5v4AvHvTmDiKjZyDat1AaA40H3G7d7zUNcduBWeEQgx0sMbkbYyq7mfuI6mWb8pFH4sQ
hy1xfHiiLZg5GOybzOS1LbMfP2Mzn8yD2jS6f/VFdzMjgaHIF++WmN/G9NpX/mPFlEjuwnC4VhYW
4PIvkjUIzi5L/rhWTXw3tYiRKX8PEIjIkmU8WSULZAAxSKbdO8ceXGUOffMKPrYZl8dewHoDYsNa
qb0zK+sl64b35b+ZcF8NOaApoZ55/pMfid0wWK/Etbaxl35rZ/wEV4qtzil2gYGHRCljY8MTHIW6
RFX5S3PWXVvBb2zjYaNrjhj//g1JRVRT9A8JZkowtLarr2rkHRUvX2cOSU9JaxzdfryFyryCTjtO
CcTmtPpuGRhM7dzHNt7Xvt+2KZNKYdHgUFFLscIzT4sa705EMpGpZ6MSPw7fWbL1dFHRNVoQKOel
9eRm/c2hbmMFw4h5xBtpVquHU2/W7AfoJPJsDjiOeQjlQ9bTveVU5l8WEKeorQ8G1pswyR/9TP4w
byAjzb/LTd4xeJXmu9MyIE0jqek643RVfqsxuarQ+hnzrNiIno7nYuCciFFAdnvNkYvBSW2h0CBY
V/2t4XrLZP1tDYxccfkAJ2Y39IhZ1nyBnY+SIc6ifc9maNkEoPDZ5OmzdLkIO/dn+RzN2v4TZfEX
1LwjRKGfwHaIP3EY0XZrrKbKIiozwx51ho2VhuuhSvRqbFLMr8yuPIiLP2GwzWhu9hZ8bKzfO9c/
8Q0FoOkfnZFGtmwAojsoDTPf3HCL73F0n+YZoEeyyHJuZ1ED4FB7maA3FXzj05IDceJ+dnTRg22d
V6M9AKULoqu3XNJBVDCp2zjEi6sOITAjgSdVX+/rpfPZUXa96j2Ps5t300X7a5EmI1Vrv9ua3RkM
sX0bOLvOaFiduA7tTvwS7gWEwHp4d4LyV3uEHizyweu+HTeEvKcddiq9ZtY7j5hn2dFdbF9f7Dwm
z+t4D06KdjyaysfPwPentOk0HP3+VqKxj6RrmgHvm1FDOJExX/kmNC9m4YNN0QsspQkv8QgupzCR
1xpFzKFnlBVYfAIzWkWS70KtQGW1Az5Eu+HsoidjM40cObSKv1tXV1u0gMzy662oXU2PWOVt54jN
hyvnAcEUn5vLGXttJW1HFD1IjgXYRxVtoyYCJyrOtdeB6LCvSVfce2n7ZSdjvGBjp03ySYqc7g2q
HUGyYyBQ+B6UQ16zMsGtMKKEQfmdVMaDGHgU1ajMWNqqpneRrW8BeGdQf5RRtvMaXc4HdpbdVWF+
rwbITbknkbrc56IMzf2QqXBHo8OC1uB4NenxZQhcm+pfS24DVsxnZ0lBeIYPUJiOsaEyw31SjXfp
3Hj7VPIyCSzYA9KNdw163zqqjkQbOCCVJqI/60Dsh3229zASm+Ygzp38nIolmTAyH0QNfxN83qPu
snNC6RCTXaKQTj5nYX6PkTvyJuH3WJRX1creyp6hzk2Dh9CKKcSb7Xpd5Na5cTXQBnqY2EUBKETs
1DZI0cpP/uYsWFehIHGdoOuZkb7zIpbZDluOiN9b+N0XxfZIXBhtGbGqOPhrhe+s+PnkXuHDQOU3
R6piK3dfOXVHtpJ+ksCtPv0ufsWHS4Q3mfeUq9X7qVSLlBDicqMGSHTpzYnwHww9J6smxDPB9q55
RLmyt0M3/aXgjncmu2cTtZcva7kem1CtSktePGmAT/bzX7xuJ1nXIPClQ32AgHXn896lIGjSaloN
gEJWdpP9mhU5DVm/OJN3YtrmLO5KsY3nuzy2jX1vTKdOmBi3iuk1gbqyogV6HBh86pRDl9E1j/hK
sbWRMpNciCCG1Avt9hxsxcjYsgAWmKvJNvr7wi6Oic3By4C47miOojWZnBSaS8oqFXM4IxX02u0g
SB2NdXyg9hMXfvmmMOyTHbHefPbHLnyDKMmMjTMBmhGwA1gP4nJxNacUl2YZO+ZQ1CmqxiUrNP9Y
N/EFVehq4dNuZmri7v0x63hPFV99PJ1sE7K1k+4qk32+0z0AvNzGTniRS/SHv9wCvuuy/V15w2J3
9eGdhx6iktn2O583okNLA07FU4mcMN7SsetWXkEhLA401iQnraBWdkusJy2sTW7578Tqv8Os/2U8
/Iiy/Js8wdojpJhlrC0y1mPjBIK6Nv8E/NvWcVKehgGzXz03hOuR2kybjFGFazEYoNp4hD4V9g/I
APcS1+m6p+kSw9nm369mlvWDqAYjP7xLejZgbcKCHcQ+92Xib3zYWrOpTn6SkcbCkDkvL6c6SHgs
WS94R78h8tKvmTlHv82/wsSkUHH8oDTgYMn6EoMzNo32GUPZ3mVOHHV3lY6zmQuaV4vhzW3lJuP0
SJaVsznHbXzM+onaeWINOgcIl58qRERuA/UZJOk+JjVgu4hKgyJ2K1IXSi1NhGOVkjAiZ7Ti2BAl
hHX9p6rO/BVEdTKh5qqTpJMFt4rVtU/2rMhRzcCJQq9GNVH3XbcHNEmhNdxfMRZPRV29uDbmRGP5
AioHRzvvXxgFsJaL7KucLbbAeDpJWuYPc10+9L39GrvzIfTk/Ww1xmqwL01hcgHbHcEoQQ6C7b2v
+CMts3+d/B97HKIVyNvnrkkx5JTsW9wI4rnlnGPuuRi4YIymOnTDZayzWyM0r9VkuvZ6Y3blE+S+
lH9a+dip4ST7+IxYhHPhNSroyC7J2nhZ8Oqpz2bObo4vzoYrn5u6vtgJEW5auQw188VQ0Jvga39B
Yf6E7cPZL0eKaY1oO4WoRXTT0SOf9/edqVmUM9TC9QiWbZohw3umCO7xPiXHW27SUd7o3KTxITdf
W3y0kWdtiLj1kEaYjrOYIVZfZ2bflfHplgx6gmwJEjnYe421nzvbbyhRCXX8kYcAC60HR5W8cueI
Vg5ABavwo3bR4vMMClaytK9kEzo4F/eyYoOVDwKeLldGJZoiHnPBY7rWFwkr4ySj4IGozq8lm2sf
Tj/gaMh5B895x3qOdQ7u2ME5BCk+a3fK6Ueogy8IWy/5CMC7X76bFG/CVZDFK8A2dio8AFYhTzhE
bkWKJ2ieSWd/DkPSH5sMJ04MpQ+w3LzN4y1k1HBLwDNewQg6dE1+9RjBd1ZI+92Unm0HRWnuOSNV
uFTlpeT2z0FUrYDg6Q04CjSQXZjEd9owTiqgk3wOrPdWkIG2WU2mn0XX3RiDixWGMi7mLDzZihUe
b25ejT6tY9WLn+MLVPk9UJkNxoj7t7qmqMW1GrJxDU1vdcA5LCGhGPXje2G67dbuHWrQW1ntkmn+
xPH8XNVVxyLf/qlCVoggUfmuW3xhlGCoCP392ABrUm66FXH7CggGXxupvXNNJAT3rnHkvtvPNf0N
fkKjw8irixAY+jBoat/xf4ipbl1kLyuqDxGRI+GYWAOmLxki0vrUIYxLhLZ3mnsnmzeyoIwxTe2X
3M0YWwBzI1Z9ccNSTevKLVlf2mGNo3ACeXSt8W3w8/yg6dhJfF9ucNmcExW27AMx6fcjSxYrpzqz
QE4ksr6aCoccd21/zHH4Jt2LT/kNo2O5NKcYVCCXBO1yxgf489N0HzYgrqMINN+YPhDYWxTk+Hlu
d9Fs/XqNInFBOdGqmpt9a7TnYAjf7PqWdFxCSqA+tSb3Bk4X+rrCa0n/SDVSOcokSFWv5BFhUA4K
0Y6lr1NejTLbTaLezpCSOLt2DyDfz4nHayjYTBjeIfIHexW+lEkBQ5OW+VXfmF82hqasaJgsEvUr
h2ATLhilxFQvoT1clerWwcjf4kW0KVuBWaxs/8JTFdmrpSXWD8m4tJZ8J3nC3G+PDyOtBMAVxbaJ
kzc9lI+RnZ0xY53p0qBbaChWll2Td4XKtQ64ZrCMIjIm16mxOUTmSCiVXf6Mo0MMmgwAq20/wYsJ
DMDup6dg9oN1JO/aJn1QYUUqsHuVZL3WhKa4rgXtNpghyPn2n7BrPo1pK7E/r8hS+YpWXLPlwdgH
Jrm/AL/3K1DrTeRHF6bwS5IX1EinYt2W5FlKwFK2gVJOvig+gczljR0zV/z7Y6wSzr/1TCqBmd0X
V8DZvwM7i6X85BNtAxCTupta6PVWQ8YmU/I1Dp0zrjy/JqVra4uvQmU9UheF6RXBQxVn+HAw4xCz
mTj7S4oguMpcKPLsPANvOpMjz9ZjQaigtAzseTlUn+QtFR1FodVJlYq8k3xjIXibWuMbzxunElxJ
0RsNYgBAo0dsVl+qC34a/ERz5P5JPjKbw7QxobtJSkCVY0PM03t/LKjc5AoBY0pFtQ1GWHffGS94
DOPZ2S9VuMUnTmd4FtuHyhA5kxS2lWST52+F5MrM7Og58RtGqn7vdbxfG5vVk+UOf8Y6fJW+w8CT
2SazpL8rR/ygBfGMoeu+I9b0xuBuOlc+DKP+y0LkagKIAeRzMKyGFYfTsJyWB8/Wj3lB7Y+xHALc
KTibkgFyADdMlk0/slAzOIWREsOzIzG4lF5Rrn3xUTP960jybp1Igxv7OiWpEvodX4dc8pIxmn2p
OTGn6EhuH1670gSnj0oCuLDcCmvITvT9XhQnqoOZNE++LB3mchrmUCfcjcp4W4dTvrFHu1tJE3kQ
g+GGz/2xrgVOwbZ5dEpxFycxa2RAOzlVMKu4NDbIsN3GAvy/jr+jAGdW3gBEBkyaMgSLa1NEwCkS
bzG2+Hei4KnCVUwvVlKTMZ3adDeLixc1n7pRRApNpnU6A47oo+xrQ2i4EZvhqmvt7VTwUC365I8/
4M+OYfOtIiqw5IK6T/AWkr1nLe2FhOKA/8dl8WgaIcAN6SxReWOlH7nGeFjYnGC477J1V/af48gr
VhS8mGyXcVb0jmA9FHzLwL1mvkeHGP/MxPDl3h7NH4LTy1NmLJgmIZAA2601dWcjiiJgMwZEyz2Z
WfbqgX1kq0x9b0ct1NrAj72KHX/NGfZQmeovT36IGsmDRRcEfajsLDguJpRoUoTBTjtB8SJFk88c
vtTMzQ+ACA/wYF3Zyhx4SAiCHys6qS8zPpuGUTiWN113xo7+s2q1MAd3Zud31x528GrASrWz8mEv
IP1vdD8Um0pDMEvknaqi9z6DWo8nvMu8aGt5oocZGM6bFnhcSWTw2Dnrqs2xgVjpcxa5xTavzU3t
8VWPDRMXTiFxWodWhFSuY9wHc7cViGjUp+PWKoUBwSNAT0T1wvXTPpec+M+8XHapVz4ZEJD3lrnE
dug3eui8GHadRSOSRVTLbZ4dBK1zJk1C35TgbAvZkYLLfUVvHNcCPRQtpz73uxjVuA0dt+EwWKRb
N2U1bcb5hcWfCNUDA3y0dRLvT1vP9bYeE/IhqfVop+506DtuA4IpUI0Hilssl1I62oY434QJRLn2
VlsN22GFuhAz3LGaOzVhZdzxcm8g/08w05azXTzd3Jr1cs5S58Q8QOV8D17YxoQWVNnz6CJgYIP3
NoBsrE3SU/FZWSOrVQtUmW0cGa3oZkVhCrq+fsOqSIV7BiVqTF2Mfz1dGOM0b1X6Qe9DfiosgL/M
2+s8aBLqMeb5jP8aFaMoOXFEzlfqCGvtudNHVopqhe6kt6k5EW2hXds3Nr3VpjT/DlzCFINvQfTl
cLHS8oWEHBsOp0j2OOKHiw5BVGBNjPNt38BQAujBOaIn2MOCtr33K492A8t29pKI89HoIL5KloUv
oZx3Y2DfGXNZ/fJk2sHVcb9y3ULKraW6xnXxk7UD0lHK77ZtgaBta3Y9UeL89yF2n4pcEIRB4FTX
yjKKx1Le03s3vScyfI+cj07/SiCkl/+IpoV8J69vkPN9di0Trzhv48so0+oI9xVJuRAU6gW0d7jI
rVgOMmjYsZCvdlA9JCn9Ky1/1tpqpHH79wM++vKYFtDHiN+usIf7L6yOmi18rPbK+huRTnpcCmI+
1fB6L+Psevc2JGdgU8W7mc+fRjf7lyAvsROWFk3kqnEu/36Y8yDHKit2dew+0Tu3DqCv4DOT81s3
c05UNCw+G8gNPu3NX9E9Ru32p1sGRi/uif2GMyVHQQGmS8V/VWDdYnITD4OK6I2vp7s2BntVd+8M
ZBj0R99+MdogPvz7sHBsuQfdy/NwmN2jafGSsR0A7UzqfbDLvU4eJr+0kEe9qzkV8ij8Rl/HuMzX
dT80l3pS4Nnc6IhrCN8q8ZaPvjhHMB2D5VjArpqGItcMLyIE/xnwOkAyZApXllMfcpg6K086I42G
2uPpVn90EnQNQJLhzprdh8j1jGtSE4ITWhdXq1MLjDGhlzIJzWskYvAITvyexlBQiqI0N00+Npsq
44zcpWHy3MT6Sc5d/TXRhrweQ0JJdivmOxMa9QnVlL6lOQ3PpCUwvOa0SwMzB/lrBPduXsmHspmf
Ld+HWjDwtibDQCuZbnW+9SBz7oSN7UYbKVY7DTtE2MgQg1My7+XBDlOVuOVRPu4jI4d8Rh80o14V
3YaFX8jKhPiqwNkU9UG0ByH2KNy+wy8X4sikOW5TtA4+M+zrW5IDgoW4phLKTdyfwRDVnWPH5Z36
/5/REBkdGTr++98dp5yPtc8jMhC6PJcVkW7HLLs3haZZWH3+J2I7PPZrbAXhuQAJs+WxvsBl2uEw
+9hLwOCWjwLzw1ZJqiZZEWXAN1J3H/nDfvJbxEKwNFOeaspKYfBUCAO8+TGxLbxRBUznxUp5rWnW
5FVqv4UxhtKM7TWnz2zddlV/T2hlaSctTMwwzzLuxb3bNQhOCyc4yZ91EgT8TZT6zYJ/TBOJB7Ot
nRfX03hNRcPv6fBFgKTdGpyiaDVGpY00WqtLldiJFNKpXGJSOrvLi45fFymw+CEr17HW0y7oOFMq
EDKJkZ9yXjRnL/qSqQbQ3XvZc4xK6GJBYVulakoEZwzG+s2zBM90X8e7CNoSepFV3yCAb9OWhm5t
lsGVDDAFTNZMzq2oYLvCgJAIQPy08P2/aVKeSSBOh8CpFN2DUKmayZ1AHs/q1fOMD9CwMO6mMTtC
KWs3IeeBl0lMC2Guf4uUZWwlpuZ9WMTVGwZKv3CxM5pUNDle661kDpulcCMSJnZ0aCLnwVviLlT0
1Ptk5PTRReO0bllGEEmYYGSoZJvzP53HDsRhPtX1fT4a0yWI2eJY8bRhJ5ScbMl6XZX9sXdkvvv3
7Sn0T+Xo9N7OqvtOxN2dXRrUGyS++eTw0NgYbSHuU3VNAixpINAkuQ94ThND6YHNfTJfKKuq98qw
sYrr14jg0xMNwxY3X5YetIuSEhiF3iDgExpU8a3TxbiLayPCfxeCblBltx0SD9/VYFQPdqvONE1p
jiM1O8E4uLq8jnT2ksCPe5zwKoFVtr+Yi4wXK+PzC6z2mJumsdduGfLt4TgTT5+y2YDJtNiQ/18A
1PS5zDyKsrp0yWY29pMZYGeZu+4A4Ins6ODTEotIf3QinId4x6wpVuR+8RtFQKQPUzK/RGTO96av
gzO6wbhrC+bvhlhGGTrR2qN3Yna77Oq79Xs8Fs6TN9FtnxskXePIri4ybOqL1ru5Sbfe6LSX/ma/
cCzsysvsO5ou5jE61aEbkUKnqD2WSt97cUOmwvdh9XFExhS5aeOOZ8tyjG0xZD0owhvYP6aaDVW9
sROJgRQrUKp5r3mRTR0VUkPMlhpLzSTuCmk/4a+nY3ZJPjU1bh03QrNa8r5jH3S3FBQXdU2IaYSZ
Umdq9yPFGARtrSVVyiqznwOc+C6XgKASCZ9Ws/fIM7NV9e8XsufOt0a+uD0aQBShQRlOmvPqaU62
P3sXuCoBh2vJLjrmaO0Pxa0WeXDQE4r4PDB+umV7hMLXAiFtETBwIpuHwF/UtAq30Cjp7gzzQmzV
wliwOYyt/cCKTv8+xMV0bOFNPnheoy9BJcdrbYr0ggC5xuQZJ2b/No3edE0auXzVYvNCPKfcSVvg
fggVdWc9FhijZnnjUnZHopjvMEnfcV+mw3gmJbEF6pO+0knYg1SGmTNkTvJqa+OXC5FPdLFJJEmp
LmC5zN2EtvcQY3kEbzRZrxQFHeVk7mONg7stg+JJZzdlCpDfZYA9ExVTXip/rPeQQDk1dGDgQOxD
8ASL+GjFZXJld/3UJVxWdqGnC5qKOpYMOpgVHXSMhTfFgWcXeg5PIgXmdXadZBcNlO71OHnBNQ/V
q0lNdJGqfue0HrKS1eoT0XBjx8b6Fi+hLqQ6Z8e69PcfY2mQ3aFFiDLp+n0LaXUw9DxdA0HZspGQ
C9HpjofbJWsW7LTUfH6cksQQv4CZDx7hFXtNEj0pk1dYZTf24+hPtwYYHa8o1OxBQCULo51J68hm
NIldyo5rIheA89r+y24DcTOc/jCnfLnG+TsxQQrSyrksExz/mA3Jvl1u8nQKMwS2Lji4EIPvq/AI
8PU8sae6k3BzOYoa7gmc2GPZMA8ZiqOlNyKHl0WvnuvIAZ2Ufc2d2b1hqMTnOQBgqwKSPsLHKZZR
e0zsGMNL2e/HHknB1Tv+Xc6VmVDckSOOee3ixK8Dl9ydlaXXfz/LXL55yBz0pGYvvZvVZxMxZIOl
pPpk/n9DULpMbPoozIbD50kMbyNKLY/apIBssAqNuThpKB5PQ90FXOkloix+676G3opwQy1q2/J6
mCJYN5CfE+32d0MT2nfaBekdR0tQjZ6Cp5SH+jy0bCA8cFQ9Iu3Kp1Lk0e8mEiv1AEKoq+h3Li2C
EHlcfdFhcaniL4XSLaIeekmQ1LT4LO6YjO5JdsO54fEXcMoNlx+w/pZQIiiC/vchWBHqVObZ3eN+
gQJaiq//nqfLQ7VPhD7WPJFXMoP35pGO3A5B6D+R3oAS4WSvlWd4LCecg8sSj/pGNzlNUZ4DPwzv
BqcQFyF6zCYYUVBpJWCdxcoSib9xEXl7Zx7DTTh2QFQtamSySj7XqPWQ/h1GX6gG2INVcfn3g+XG
hLenkEWyX4+XJp6Qylh6fswNO6t2sJw7q8EeRarmYxo882PCRrcO8PCWbQPXN//3Qsxp2sTYd1+m
Ad1CoerewQu+ZlOef7lhuvfbYr84nh5DeAY052ALh/r69O+jeUlH6kw8//sIBjXQ+O6laVu1attO
cpSuK/aU1FGTM5DPQ17zMA7Ii6VoMg9B77MkXBBT/+PszHbjNqKt/UQEimQVh1v1PHdrsuQbwnZi
zvPMpz8flYP/xFIgAT/CNCTHiFpssrhr77W+pblzzeQn+imVQbimgopR06UO2qzi0MnOeKroLks6
p0c3sKZTT2DzqUwsZ4GaolnSVooZ5ifxowrEtQ0d+TcBP0s2spg/b66ljT+ilvYqbZ01ohv8uOXg
MZetKk7C/JIhiTgMCPexVFXIw43q8PYVuEuKhHAAXsufEweSm68WVLvfKPc0afzGvPOLAah35bHl
7b3A8U6Z3nwDoCdmUpR3GvqgYbCbqxVYtOgCzMDeTX39OM7fOQgB7lxZdxsxo5ZEPP1FGzB/VsY4
OyUCaxvZYfwtKUAZATopz7IJnoBcsvnUILYPmrRfnDF+oqzGzoUsJZRCu426YGgQoVlMXcnbYB7g
QVhLtdo7OEHS3gd991PNouZQVgotYywOby/x/JUmZ4kQ0umV6TYwl8lMpylVq63KhPlUJVq4HCeh
tm+8fS0qomWKwH1LpPR6GoeSaNNoZHLocgOlqdriE9GPbxsIvWG+FBdlDv9/qiwe03Zy14wiOpqd
Gu5H8CGiwdFYp2CpRNjc4qSJt5ETRRvh6UgOh/xHphCJjhA7bk6ovvUMA+/0QcnXYUyWcRNCPfFy
fV8aZrck00i9DnqGIK1vb/qoq3PHdcBIw+nmhlu7xszhX9x69E+R1S0Es8DL20vqsP+3IpeWZ6f9
HdukfhqZ3t6g1pXLxtEvXIFHCtXxLMqY7h4JMj8Fg26R0KeLY+iPb6Vp1tjAH4hc0SZYVpow9uhI
0pn+T6c/HV/ttvoiTUQR6fdHpAPiMdsSOokOSvFqz3lD/wprsvqsS9qYsHbbI/R7LNLu6s6XQTs0
951Imnut9Voig52dnxjf4bNvbZLld2GWxQfG6bdk3uiFfqAzEONj+79vc5F3bOCLv7Jib5OG/KPo
S3eprNE6yCp2L6nD7BNusdoNGdP9xi1ijCB+fHr7SrQuxXeouEXNsttrU8T2IouOLnu/ewrMXxUP
1U2Yt+4SwgUQQ7199NDXA7/KnKtnwxQLoCwuUu0pRk+ZsnprWd17C0cemiY0nzo0aCuDaZ7OCnHK
osJcJgPJop9nZrxP9JCmNHVbl1SbEuqHmEP5/nV2+4pM80gBM4A26GyVbPeuq/+mIaBh+8DR+PlP
M96HQ/HjbFMQNUh9bDmOeBcO1WIdZgNBDFqGn+QX/Po75cTNr7zEwhRCvr8fezfYBLL5XjQIkJUJ
83LsVlVZ+N+YSvjOdWKsuy9K3dyFMvlVxAkaBT9xd5EiYcdwS3UrpiGeK40vgq2s9/mE0rRtR9kW
FBjDtIX1LmWrj9LeZjTQLdxGP/acnD0754AotitFMeCdxDXZ3fN5mdqacwdmsii+jXnenkZmeFPE
Qy4dJIHOkAtwFFTaWlpKX7Er9xC5XMdEqFfPKstlQaDRqkwCXHCyi3cSJJ8fDOHGDsrfomYWohAJ
L/pGMxapp9FBrXn25JacaCSQSBaV9UGbCpd4u9pFkWUepWF7z5ZZrZLcWocpvV+TBs2KKnLt9l5P
wxWfZVvOdXIBxbnA8soeQah1Wgvia8voJHW1NoJAnEJjLNZ9BOe1yvFrCiJiF2XZYczXsc5/frWg
zP5w79NCZiLuKGkKob8P1Ix1UEe6idHDtPSzyQutJ9+lVdKG6wGXHs5UStQWFt7FABK3Fc1IfYI1
Kc2cGiVgtqTzVN7bpGltvKJk1pgwGuxK9qR1ycJXDGN3bUCbowZBcOkn07fKjiYigg132WYMWMDm
WntK2+ZEp8159PWIDjNqUgvgMObp/NI2TbZTVRVuUBa6T3VdPICran8l6CcNmmPxuZ4i/QUVdIjh
skx+GojoDNAqnZq7CF6tncaRNoMTGIe6S5lVzwF5Lk6zlQ53+IoF8GI0vnlH24Vtde2J+0hX+oWw
Xr2oloFTwxrMxQHwMiRXw9f2zlRo+84cfag4tBP73mH0pTnu3tJI6U77sMdNkM4DMvK6VmFtTkuI
D9U93rtqOWGQMD2hgzJPm3PSGKhgQh1VA6bWJL8aoj4GTlg86a2n3zeVtaDd5+w6E70QposLM7vw
ySy1cmcYQUIHb08/Z9iQmUP9E5j9FlKIXPU+4wlXEwXPfUyAPmvGQ2gOSClEIMke4CvkSe2FJ7Fz
xyZiqzlOdgCn1hw+v8Lk+6gqaZmm1HWLhU+4Sr4lBf5r+StMU28RnEOQTsUjbGL9bcO3quF6scHA
sdv21dYEhIsxkMDDGKTtXcMWbRW1pbdoTd8+55o6hTDrwjF98SeE4M70A5TGOJbeIbTT7YB9/Tg2
2hJmDnMIgmGyRniXgWSSVMj2qIXfTN1zrzjszbZ0OWFitspD0gpkaHyvI4AV9h4qzoumoHl3jkvz
BVI842M/WH1+PtS8huXJ6OfZPwm2nI85JJeIQwF43RHv0k8FeT3Qh1EruiUQUF+6417rOzxK0ib9
2+9fXB2Zihe0PZZV8HYmWsIzUtmDBbv5aHOqt6Xe9vTNu29B4o9o7IQ8I+GNloIAKzCExt8N/gFI
lIAxhqUK+JhVPRaPnbUXpvWMoUPDMs+TJxT6U7SklamvwYBpoF6v3gRWKUqKWyS42TUdt1oZ2MkP
TIpQpWLiFcrYvvfDV4xy1s5z3RBLrh6dYxnsyYbOfkd66yw1Rl5fhOi+rf3vz5tpGqxVwrU5be+K
FDaqke55cY4FhZk861ONg9nPv5f1nIA1bwFUn3q7RBcHg3X+xEZrn//oAbzHqGciZ2FBLaEP6WRP
3LB/59FrRBFrBOoZOYWx6Lt11mZQFBrduaNniifW9txFYTvG0iEtaG/1OGlqMU6cMOUhHsHW7Lav
qqrRYefkNo0dWWY6b5BC+ntozVEUGMeSkK1E1bDMgTxajXqHjb8DTOXROWA6Z6YbN3SNjUesPUMo
62ceme1RN5KlKZkICmFlz2w5rlqsF1fP1GGrZUeMQ/V924VE3ddi8fn1qb/P96JOYZk3dFegrAJw
MheL/7pfY4SOQvZ+sZAi7I5DZ4e7KsYv3cTuIStD7HMySJldgxYFxHvI/bE/to39I8kjWO6hXd30
pAoXXh4zb8QuAbm7t7aoh7/Mefyvd0pA2lywAomluPrznTIjYNyBVRSXQDAAvwloSwWL1I30R88u
fvTMRo5tGdkrehvmCjfuriKG5uJO4sHKrHaV911COyf6jvGUaU6bMikuPfOL8u9Dcc35dAyD9c8x
lZDWHFb5r/PppVjVvKbOF+EEUkkoQoFicq6Xfk2WZoATYlGk+Li++BTnKu/Pu4VOmzIc6k3+1Y13
q0yRNbIa4WXws8qNN+UB+1KaH5BQWkl4DgxZuTa6hKD6HhBcNo3GTg7qFZoVuNdaM+hdYNr84k19
XPokTCvXVbwjKWz5rrzroryqjBGwRmQ1u9Yu21MMNH/n0xxajcSKbAO9HXZFEjXIX+WuH9unL97B
h+LYYvl1LV0pw3QcIl3//DCaRsDIpD+5SCIsjy7ka2xtHkQPfpREUrXJpaL1GXc7Gig8NoPhG/vN
bWcR90K6mPnFzabmj+Hdx+RyXQjHsm1Xd+x3N5vToogxkpA8laA9BVZXbrK4jfBpJfZrUgHGRwqz
E1mYnmiDPsIu1L+BgYVeHkl1irXJ3gNy/WalXbJjD6PTioiDtUWqjMWw/ACbIWCe50IAVrXerho9
9K5D96yroI/Za5vmjoIP1h2DUOXdNyrTfjvlqall8Ex828tkDOAr5gQbNmAaTOUoOQ59+1LMLc63
F9cG+5JaipRreIb3lVO7q2gKrgmdg7NJjNZdJobwZTKRPGp12x/eWu5vL1rY/C2d1Nv2Zu0fv/ic
P950lk5Jw3OW7RC7oHeXv4rNEGcTQgU/67M5a3JlDmb97CAK2gF0n5Y4sLs7oyzcY07auTcO6YMx
j5WdIKNJ8sIeIpBeCcjN0U9OG//8/P2ZH29PS7ccw4G5ZTo2j7U/r0MtKyBZTWwJStwFJ8fOb5Oo
21UwlPBjh5aBRJP5yyp0/qJr1a6dOdi7ryskInPw0FCobmW11CZO2nmX3J9N95Tvby/QqFH8jiLf
vn3b5M8hyETTQL5PdLd/7zuvVWryPBqgz8Fec3dhQaculVN4toV9oDhxznQPv7jU9Q/bYMsyDd0h
IFVnm+e8rwMttkuCPkTIMCvds0BEF8sr3VMPyTm6jviytp6fk2xee2doWDtilOqDOf+1QZ9+YOB9
wdLCnnZIbl98Fh8LVCoyYVsWakmJk/9dlioIBqgFuM8XLdOEk6bVLtB0dMgm6TbcncZKC+Rw5Jac
di5Aq2VJy7PJXkUKK4jwkuIYTON0bHthnlHTZEAxQ7moLEeeQBmp0zy2pxNme+uMSj/NOqBG0/A9
artpZWEBpY0SqvuhtrGuAiVeggOBHWOT/dUwcfv8d/2Ph7ullEkFZSqTzLj36aJlJWXNlCVc2Ia1
IAKPRnVjoEszbO2CzHs9tJV7H5TQPtE5HoZACwDKvMSpuWzDoj4Ss2ae+6HBG5EidEHAQjqrHjqX
z9+m8fEjsQkQFxRjNu+Wau/P2yMNECxxVc7x8RhJqB2ox6uxeZ485lQpeRr+mBs3Biz6LYlSNv55
vLRZlO6q2HugOKJHlOdQ/J1Y0dOCcSPHaddCogVtzItiQ0YTV6LecIlf+fzNv0Wb/7mmc0Oz2zFZ
1w2qqXdrjxZqBIHXI+J3utagZpGEt+3w2Li2PGJw+gvDEXgXBI1JRXQeO379lIUlId0Rrs7P34v5
8aZjQ8B8l6edFDzT35/IWMauLhvgTdUpRSp9lyfu+Nz76B9cpXog31gctTzZ146eXDrfsQ9wW5+F
59JjjULjGJeOurmtDkTE9v8CmKPtrKya86aDaWXoCTC5sj2+5c2JiXsoN6xXGLbHtGNDF9hd+JK0
gow7E4pIXKrhmKbWKxBZ+9QWFcxZdIJrQQ7i2k9qRkT/H78+T1aueWe2MIh3tRe+szgpqzRZVIbz
9zQp+0RUsbdlw6xDd5EaPES3WFcAIG5ubkiSRYfum24xVfFaFW7yImCiXxVzEjh6yi5wHjQ1MpBX
r8Q5JaeY1sii1kKQUvO3fZjb+zA223tLR944idQ+po6qtlWCGtKvjcJewV5fsbUPpP7DJvOiH8VR
oiXPEevKLzqB9sf6mNJ43m2+lfOUPX/eRSNvJ4AJny28FnDkVFzi0vZfsFElRzMFoe/wdNt4ClIW
H92wMIr8BQxTcxJTjsakTki4CshTaIYofHG7Gj2QSk7B3C5LRhcPAahupWFTjAmCxAoSbvllh4Ns
vAkmYtg+9Tlisbog4sxYsMiuSCEB4O+ZBupYn2itVHdvGU6EpbIL+1xrfrEnPMMHG9WKB5niygXe
Oqz9XrHoNk529mVDjwNUgCB9Q6t98xl/0ytR44+d6ZEYg0/trszrGm2kXt1Cuyi2Dmq7vq1n91v9
aIrY3sWQzdZGG6v9CDHBzgPztTA9a2PFLdktY5qyFwsYRjIZXEVBXO9UOmNwV0TWTytOYADmw+1w
sfTWsxs6HfQHfXrQtUIu8fJbm88v4f9aCi2bhzedY5Omu5wriX9tH9oxJoDRELB2iahUhWfdsq76
S2QY+jIEN5tYXdPJKDZ1NMTYQokwkINxg6RmPjkM6Nqs2mNZ9e4H2PkQmt1rQlDRIXeQ6/U4sN6+
o+E43X3+vv+jwrHxhroODlnTsD9UtmA1MeO3UBFNwMcVPgRzKBftWPurWBRgGfkothngyp2eq10Q
QHmoa6Y5NTDahdAs9zB/a8+fY9x5f3tOj5SjGUn0qgwyzjH7LaKxRdBkkMfQicbeeCY+MUYZ1Hxc
7Q1m1oPuO/GVGXA/R8wO2AOM72aYTEwparWvJM6Vz39p9aGZOpfxQgqergZbvrf+9r8+LEZHYypD
MJ+uIBy7h91wCEkEvutGv13VRAXuGJ9FJ8ejdeL0wW3oJBbdyr5nsiOWbxEzxZx4CqknhB0PT524
1Gjh9KQ2h+zZDpmLRiFvsDUvwD2HK0vk8WlSWDgbfIr2yoiraNcP+k8ZGDX9I78mQmkBBYC8d0Li
h5QRCDi8PddyuSu7rkRpatebcfTIW6iEQUUCQccNqCgtERDV5XQ3Vy0KUhFfzG6LTEZ80+gl0W3D
v4Wos/3ien97Or57ejoGLEtHKoP62Hy3I1JdDbHGybKFFYUmTxCSFYSews0N6uAaZjQNe1oBQNt7
+Dta3D4g+onIge+y+6mdjLvRL8atq3XhrTewLemog9mbxFjnqsimCUT+wnokd3kt8z4/GEaMVKDr
oienqqK1cNzp0HVASdxSz3X4ZXqwzn2Gz2/bGIyc7qr3MgNWsOssdQ+D91t7uSplvkUt+ePtuz4y
XAJOvXKR2nPmRiX0LQEP+LfmxpEPleurm+0/6iXXpr8qXcsESmu8WyQiF50jM3EIBgTvoMl9avMG
Z4aBOOHt2ywvtir022vp9qzqmqNWGvjcnVWk1sqiFb/NOnBtCZz979iUZSXwZufAP5JdYvfW2Vdx
f/GnAx1jyARM4Onl5tc+HH28JNUqjwClIfAfdv5EbkskbCQ+5he/pP5x705xbjhMh5QtHfl+T9d5
lpUVsYm+o5DTJoiTfmeF1suo8lcujn/uD1uO92HeDUsJLOjgW96w92wINPi5py9q6Y+DNgsGtIuZ
gUoVW+D7huSg5WXI+sQeQEs2VFP5gx4F4UVO2OPrAKFVZFZbOYziEKTla6HMU8eq8KK1w9Gb2pe2
HY+VNUieyq5cqq4kstWQCB5oHDK2HMnPJfC87v+GKOR8/2Khmi+IP+8yR7coDDiRymLb865GtQiy
wzM54rFvYXajzHLWgOHvx7IHjBskwXkkOfmckdj8z4vyqx7saVEuBrBQOBOINg1AKtgXwzSrb/ym
3b5EFAbTiG9DU2E2nFxAkYfGl8D3ieleW1FmP07gYQvgeA8iIeVm8LTybGn6a+U16r4hUOaudKvk
4t4UUuRvVPL52jIMHQfL1CzrhtsdUTNprX6Kl8V9JIOgP4d5Nm4S7VuZdPnOjxxwHWZtUVsV7aLI
nAakqGbdYlJ1/bAhnJ5x+xeLlvWxzGaIZs9nk+vBxg3650N6UFZVDMjG0AWDHAbBMaNNtT39D+0q
wVisRGDLRZRJoOwVDimWtfrwllVSQwrdeCOe3NaWOEFFGWzHCNT73IzQpia8mtM10cBJa3oXshZZ
/5uLGSZWekxVdyATq/4nKhPZMKWWRtJgTi19+L+X0cx6YkBvLaOAOzNN+9cmYlJX2nhSmj50npqI
vSgWnlc7hNJExtwPRi30H8wuuS97MNPkb2BsRzQUgeQ7wBQvFwkypI1mugCxOt+lD+ycBnT7UWw3
K1G15io2HCzXRZCt2UYaJ0jfrApUb3XIVHEsHybws0TeAnP4YqUw/2OlYJBsWIinTDp970csjpZ5
aDlYDp3ZVDmaEQ611ujOZjh0q84ejRvaI0gEq9bCNQcKpmj78qAVhDxofFygmvRp6424TaYYOHLT
E51m6ytDDqA4yZfFc+yKIz83XQZVUa/z0QhuNpQQVU3RpTZYClE2+w8EPUCRRBVd5zbMiAkqKpjU
r3pdH3uIcw9J8Y+jWCDfV4hxQxhiiq8BxbGb3Cyn/hmljv1azvqRIHbtfVqEs9sz3nGZQbZE6r2v
nLbe2+bdULdorM02IB2ntVefrzLWx8cST3GXN8dTCWqqercBoW8Px4jcqUXZR5ugw+lVN9pwr4hQ
PmgdjD3If/dvf+TbBVTR0CLfKKmpLEL/pBWWTrZ3Yl6Eb1wGcAjErIRX3ZG/C6RVsI8Tax0zwLvT
mW3fVTy89mVhQ6KNvFMZN/qdOWnupRN6fhow6i+CKZ1+0FTdk1iXPBu9JrYNgX53npP+IKx3uJnz
ix1b36F9BkRs9M+xCH6hSc0uijSA40CQ+V3iLUnwIhWpqNFSZs5TRYrDnvyDahVYer7N+q5CU+r4
pzxsvLukFpukyOf9c9t+ZxIanqGM7YrIQsLmXzTd/2LLT5vhw9ru6patJGcCUY/1/urnJux5RgPu
qceq2+KAYj9WBaN2quBJ+aFxcmI3O6YYARxCSFZy0sadPeRg1WXYqzvBZtaQ17brATqXpbkdpiUm
Mah0WWetdaL8/jJL/QcL9kAVjzlkKnw0mk5lwEhqi4c+XroTmKFBtOZTZuF4ClpX/GX2ZHcD+V+4
raBhYCFy0pkALKzZSJCCVNs4jUxXiYE7oOhKfVOXKdbzYSjua04f/UDcTT4cEfI3tvrkMS6OJyIa
MwkhqoEuf2TsPufG9LcamSv+BxvnhvDqpdm6v0qXai4qKnnrPWbCpXkUPhi/u7ab74gQolAcAEWZ
QjGyG0X25HW5d8rJGkI4+9NKYwvktVL3LhZFJscTrO9xm6tW0HklgpgxLryaFn3JKZn9HIAD7Tuy
vWnttpG7yZnTIvpUs2nGWIROJLHRCnhesKVwGVbhqobzeGUM1K9TYqb2MQzdFLUcxFJerECA/hXM
o/W6YUaFxf3ZabOXsfH0E4bdkOFl3W5SVvGFRR/xQt4rGs3c4H9WGXsFS5/Fq4mAlUfJbFNC3gKo
B47jFC/DRM/27RRDy6xFue6KUW0GLBAbmerh2cjKLRebezTnl3COaB8kl4KZZOM+rFT3mGlbS+Ar
GEBkPjIh+Wm39Lxku21bKp7+/73UQn/5fHn5jwLMNfhHzU9dgar/XdUr4sqI6s5iW5maJ9LHYYU0
iU0My0Byak0Ylora4Rmx3SNZskCTRzQ8Wln+zqmzbpKgmeVUQ9lSKnsKfXOPKKP4CcCFKF4stMp7
bgz47fOuSxbyi4rhbf72ZwHGPIRhIM05yf7YfvfeI2+YbQJFvUiZwa4djYumqGaRDJXCso1YunVK
iTmouLuPumGkaK8DbG2Zix7KwknCA6gl/3CZEcjCzN9OMDwiuw/nrzS/11h59GRrFEZyKrMBlnln
I3MaRkbY6f3nH4T+H6W5a9NSpjRn+/txrIbqVul0Y/kkgnA8Oeao77yAITDegmAxuE62qzJZ3Wi2
CGggcAgxx+46FCvndNT3rRvbN7Mro/PA3HBBTMjErCkOHGoVgldnVlDl/mjj5j4IuumMJnx6tBK2
V45FHDT/54uIAvNA9op5iGFA3TWI/LDw8K3lFX+DNckOVlpaq0AL280U5L9tLNjXSpwrAXGxLDLM
UYN/9EYjvUZTxQqPKAopLKYARzd+smFeT5pmvarhuW+zYavK2lmbmhVBhug2mYjqbWjEJPn19aqR
gHCYaqYX4iBNTG82NFHceHCoelqs0JvKLZCbdmU4NUpwhIu7OjDwIKI9yJGDkhAVdtdsckzY9r5G
5ainS7N09Qd7KdpufNDnr8sua1CA5McinRKekshACOiM90SfZA9DCRyAuCv0ZFo6B1jIFfEk3bds
NjQxgDjE6MhXbgUFKNcke9n8r4BB9JmQrfGY4NlfpGE2A8rdajURy7ektWgcaPxdJzzoG2REA0YI
nVQkcxp+QIu/63qFOGAMNDIweiYaWtCCCbSjJ1kD9fz8avuoVrXRJrAHtIXBltdx3t86YZknpQEd
ShpVt+sz+BSD+a2Eib5M4swvN9gT+83olslWt+OR8U2XvOgz6qoxME/mAx3gGETCXa4ARPdZn/6I
0T4K1Eu//EodEoSHvzUHck9UgL7CLcWieKgLfyQEeEAWyzq7BCzQbus8fFIY2F8Rdw13jObUmTxv
46bi4mqnZ/gi014wOkYJMn8ZlM20l4lnwXURtKhURHJXTVPepf+6AQVVbLLUInjbKgdW3kRc6rKe
COnx3O+mmp2ZkwJxTxbIxEW/d3rP3OfYuLI7QVrTF8Wb+6GXxWmmqcDUDpHJPEj9c08TgD+LWpsH
dt7mT/SL07Vmd/VK0fWiyZL1R70hATHPu5dWVB2T6mE6vr0EeYAlK7h1xnUwrnU1v7bVtfOvQr9w
uARV6Zf+XMp97V9s/ezqZx/T5bW2YEawiAUQCRQctXLGB+zdjRX80AINfhMQnJVqquo3BsODl7rY
eILYor2uySt/+0dXtkins6JfRiVTrPmw9HszeJDNfBhvh60e4vSRoxsfw/TR1/73mKonz3us5dNQ
PZXyKUueOXL5lI7PHFHyXGl4GyCRfcu0Zw6IGndalXY9EUkwDF1IDzc3yDdEWbnf0xR1I8a2F0sm
wRprTvPYftn2McSHfafNJgPBLGpZw0BX8a5ZpiuDJkSMtl23EEjuSQXHSwdRsk8Pg7s3OUnywGsD
mjo8epjLyJmqj7V2JJ1LHYgbrIpTPc3H4J6s7EyPnUM6Zy87dxlSw4vjYCS6cEwYRd1L4V7K/FpR
Vk/X4e2YpqvjzUdR3jyPjwEe363ha/3mM5dYJZyTRwuOC1S39LFuUrkzYv+o4a2CvGyVO7+wg4uf
x2jglb7JjZ1GQ24vZtjdXuv2NqnzHqxErvn5CAgncfdecuBwkkOMkpuQCHmwSsLFj753LMR8mIRT
ZCc9O4HCGiFZYahMzhzAdI3k3FrnetObBze+lNZ57C52fCmsS99dMgInrUucXDnC5Br119yej6C/
pvY1tq9NeuOwhluV3uQwH+TbNcbKGG6JexPDzcrvI/fW6J1xcInriFuTHussQWW1IRzPAbsfa1FH
LJJiQbKFv4HoEt8MDUWG31b9BocFeaX3Krs33w49u+fwbMhl94594ypD6YeZVNo3Gd+Sfj5E/L9H
pq7/HIm6uiEpM1f77TVoLmZ41eqLNEkEu+B4TMNL3Jzj8BI2Zw6/YXd8buWpaU+8Fu2pjucDQw4C
Kqs/yrcjgUnmHmgPcsTVIawOQXhgSJz1+z7bJ/3eJRoo+kIW/lElgx4K1YBO84+tpPven5D6sMOq
QCLrNIL8IchjZ9U1ol8NmDgexrGtzl7t8usk6oEJOjFks+av6tuW4AlJMDw9FR3FxeHtj95eCAAy
T9I8hKNySYG3kYtDvSDBrptugevUZ61t16WOSDsYYSMmkGMAiOTj96CuFpYeO9+iigEGd2a4fjMi
zX9up6Dox8axtmx6w3/+vqCwDqx676O8XMeAi++kXXSXt5cMm94l7KS/aYzauhvzl4lK81yZZXLF
AIYHJv5lyTL51g51tavTL4QPH+vneciORswyUTObzGnerfA1mb+IvfOFmtRjFEcugqFpLWccWtiz
dRUjWJipKvE/Zecg62r28OScjKRwDenwYFjqyVEqvmF3CxUbXDNuV7JoFaxjuF4DgOILujxSi/Mv
nk36vK79UT3zzhGD66hIGHh82OI6dILzNh2g/LRBu2mmiqdkZTwl2FdWUmLjiNPCupLRAjzZ9Z8V
anQwHPQ27S5taPR0BP7Osdq2gY+riat9OScJfF6nGB8foIyAaMsAeMBl4LwfBkX2NLKjAHbUjCCE
cwuDi/Idf9sKuDlwaezz2NKFo0Ze9SKLQJfk4yKe2dKwSTSSCl9UmVabXm8ltJmOvIU+PUYu6nRj
9F4B11yafPpq/vJRpsOppXGGbpBJAjrod4oBZkv+VFdmuohE5eFFAx/oKHIRajMhfg/e5oLBa79T
zSGroblZ5bhRpUQHmtrjMXO0bYWIH8tNS8xyz3Px85P6UcDC26MwkUioUVB/GAJM2KEJmITbFrRe
8QT8m2itvopoGXj9StYmcmS2fifPItIQk9jZ6JgsRrXBeNEZv4uwBfbo0dPLpcV4F1TG1lUO3c7B
+GKH97EJyTt1Z9UFj+03Eea7uysl9Wqo4HsG47zEliiQ3Rplnh2rCmearJI7x57SdaU3BnI0AqTw
VOHh72CRTsa8fiNTmIdP+rIpOnxvAZGslTvaJ10a8xjGASHSdigUglQXqxRZztlPCdyOhRqh72h3
bLKcZ1o4jKh1T3+wZGQuu5Exl6GFLlEYKlvbAVuULz6i/7juTST/yA0ZWEt2hX/+4iIt6Jyio1vQ
x+4ObR45RF02NF7FXRqavyLEwmtsyfh7upXy+G2dBHzW52/C+o8VwmRRowJCRfRR6JQg43ISPZ2B
GsFaGITWQKjfNqqaU1MKfw/bk5Y0W0z6hmT7YQldo6SJnsiC+BUQN/wXpIl9TfzIsRZwJ3t2uHSE
oZ4ajfyZk7lyQ9RXXubGyR03kjgMPnKlsUr7B7DaKLybJetnsSokba+gHo+4mYuz67cEKaZ428e5
XdIULZkSUJLjBOdDUOLbgNe8c5xGXM3EdB+1sojuTITvuKQj79G2GbzUppvv3v6rFE20ar27qMkQ
bdke6YkYw7esjdHWJ09k6Q2mfZkC7eiLony2scvoaSDmhBl6dKF+jzbm1AtIi6NIyy1CEvfeKq0R
eS6JdZ9/IBg+Pq7ZilkNTAg6H7Z836aGRtu2NJwK0GeIUSbfPTkS/d/bV4Vsb5ZJ2TofSYc8cEfG
IMfQzEeb7KZm17nbwd1y7TRrg0jxZj56c+N6m9GcD2onmKnkNbBtwU5TkLano+KAu6DfRhrOZL29
DsXhn0P4B9Pcq7cjJuSu26NK5Ai9nanPh9J3hPKMDTa37ayu1bccXrP1263j0RwmFH4zmJvJJIRp
Y9UbWW8IbcztDQmKE1IYNvLhFr+rGrbhr6wD+EiK0o6jCXae2k3Drgr3jgJBurfKvSz/h7DzWnLb
2rboF6EKObw2kZg6qKP0grJkGTnHja+/A5B8rqV2uaumUWxKtpskCOy91lxjnqb1xPawtDflaDwn
xTklXWk8z/Gl0M4Io+wPtetFazbV66VcLxZ0FnJBoZKUVwSeJIOG98FHuK8Hfrvr2jg0ufNyYdv6
h79+sas+axoBhRbHZr/cOcBfblvllOA6YzSMiaqMVsoDlXKG12r7r37S/HwEd55EaX5h7rQ+ZWZB
Tlc8pI9Z9KeetOWVemp53R9JRSHOsWpxI4/yk1mnnyVmdx5NcsDcxBrkT6swNLclkyVsWVE8NBem
F6sb7IuvzMq193Vttfeid9owSakIW8Xc3sex/iALUN66syWG2qNJcFv/Lcua9W5IJfkeA0RyYzmN
/plBtsJtqgK3UMl+ak3XxXapfeg3Ay8W1BaEwlwPrWp4VsHWXpnDtq6ZNVggYnTTLzsHjgMGRHh7
xh+ZyZCpyoiBq5FGfrM7NxTGem/Ysg8PRJL/RaC2c5+VHY7FrVhdM3LH6GllYDIHFt1PahXqD4VM
3jWjl5UUEJXbH8wht2ASOj2IBngLfapqPkOQcMsmZndzbarvlVJ6GVaz/JbazTfcvtDD1Ii35KOl
o/yuycCMKW1vbjWGzVjDboL8h9MFgJakl6VC9A4ZfHIQZ8TXhQoXkTbEcNGnx4EEISBA6dEWmyJx
bKwjQ+x2dmLUeulPa3+qolOvnACyt9V5ms99xa6VWUi3yC7rfGbSFzUknGWXSb3Y/aY2vq7qBTXt
dYw3dRjWd00tF7NNYpe2QeavVnRV96MTEZl0LZtboFuSc6OAP2luM+mK+uY2VfAj3s7NbSNdUbdr
kK5oYutmEizk9fydXbNyRYI4v+SKeVNPrmZy1brtWOiXaD/S40COAlema8wHi5zuz8LK5EPr9PVD
SfAX4dMieyTiU70BxKfer0bz2mhwvM4VtczmMsYXp7lYPFgvBiZj58KXXrIvzi61vMq7lnn7xk/z
pmFmv7apN69Lfsv3awsHMq+leR3y22wGW0ma8LXKb1PzGptgVTY9YF20jau5S8put7zL+aBMV9W4
rtN12SWMq2Zxy76OxU8t1gW1xZUchsG6YJFWcUnXm5L6IqIzmqNzoWyKurPdna2UQFpoCCeNTSN7
xV1lfVqB/kvHnHlj7WiMRwKP0ld8KmhfgoYr11ym/MawgRDK3VoLdC3AtvTRLWrb8Px6gdNkhduc
xdQDa/bfLeqLvE5Gpo7s5ExLchnbPlLYlC8ZsVS7ErgGBLUxqLXN4G0iYSYuNy1RsEbEAgS1FiTz
JoasJeas0yCHpCZvMge/q3zR+hrJt66p+brmQ+L6ob4AOUTmM3yygBR2ywzaNDSw7TQhUcQVcEcD
/1aYJpgyNyXNT2GhQ/jIB+NoJifm8Co9c/x5lYDIqi1siko5okY5QrzOh2M6HGMnTIjo5eXgygX7
MoSNEgruqEU4RwESUVBwZ9OCmBdSb4qSACQc6mXfGHwyTqDgpQRD+8jghfCyNJ+xuR8a+wCt3At5
RatCT8KenScY1In94Z6FBd2/fHCsNQ2d3ZaFS/I3/0WrmJMuEUBHDAwV6IOAVUKWNljQ2IXwgLTW
jfF0Km4608x0iR2IuZTG8DO9sfRmwNK9J0qP+iZSdG/pPU3fZOyyWJjpXi555a6aaF5AZru0wh+5
NkieBVFbgs/kkYyHOsMbDJbh3mRsWvhxIH+AwoU3097APA0Ymt1q5SXY+MDOkXRLorHmItbpaOl/
akpdBMXN0Q+qc2hlejhAoA8K7KhdMUT3eBP9IKlx7dwd5E3drkYiFdCNcq8igzZnxG3T2nozBRS2
6SRQzB55NhSxkLA9oLQNT0IVtr1+l0L/I8VA4m3+B9tDVGBQuiu2PWbskbaLtHDcgwPEKQ9+KcmI
SM28CRNM5onMc0iaddway5NwS92FwqIJrD1uUbspuX2Zm0UsGcjhPZSQdrZUlwOg+kIwHnxgzDoK
bUIkCDLkc43dtXD11gUTjmM3g/WuuACMgMyqcOEsV489klnQuovujOi96iXHd95TJ/CIsaXvpgmP
DVPBJyh4i7zYIEtnEzPu25g7Hxkft7Gp3VWtXm+ALfdGw+uHTcNKZqgHhVXZJei2MdmbeoPtpqkH
lifWNimkCy7u3NOycofKnSqGKlxMIVBmbR1n4qGTt+Pm/xLbsbLwQZBo7Dos13OiRd1s2tTLbkuo
mrGplvgjTkvXyj0k+EDn7Tgj1etmb9yPC5+jym8C4ZHfalO3i/JVyodOEcv2gCyhjL8JSouw9dQ3
FU9XPMfylMmzwLxNnqywgmKK1ZubTeOuNfNsxwUpiQW60t1Cd3Xhkmw+DG5HADTrNz5XPt2IKbOD
cqT6wTDxKB+c6YPqwG4B/O0CrjtYf0yD2WoqWuqvK9RGNEUJPheXWqQyxavLySOz4clj1GneNM9l
SMZBguHMlj0GT1ie9Ir2JlkPMTaMKGL1VWjrA83BOrDl4jhjnQvyKWaZCkkMa3py9/+HgnmIg2W9
OdZbPr6VI/+ZtzV+a8c3JX7TdpEBBv50J6C+SsWrqb+M66vWvdj6pkh/sXgcPaNEPDunInnIxHNf
PBfiGYitpT+hvqdx8JTET1n8ZK+PDAEa1aO1y7Y+JfOmbP6k6Q99/snQH2qNdBxAx01dkrmcmvZj
LiSiMuroe2am1TO5h2GHf+8eiwrWqHHIDgVzzJ/++1b6LxVbjFe00R2GX3VqX79VkeSpB6wZbRWv
yrrTG0a59oMoyJupC6w+9YzBeRHqi9yYJGoOhnJu2+xz53CBJuRFc2dWSLICWrIntYlkmTx7E4Bf
XJuEsmOR4lOBZt6pmuIbEYzzrN7SA+tSfhiLlaWYk59LY5Ef9qd6fryxYE6S6po4NBNsck0kHF2W
ndqPYlmMm4FdcBFlLySsG2dCw/55SBW32sLc11a5mdSZdSgJtwxKxKdukOwneyQ3tZg6riFQ01yw
sqHRN+Vzh7v7gxPcel/WoGfCNC8teFwDtOV+PcEXU41yuVs5wVub+9xm0qytXhwJ/ESLcyyV4+qw
PtnEuuWHYqi/DrNOm1i6INYtUbEdWbcg3XbHWxYv0vRz5YILMLV8Vi5IJxdnX7mweMnybf3CuiVZ
fq5bpshn3TLs+rFuYelSswFOw3EJtWZbtKDCCDPUHON96RLFPxct2/wbBNa0Ej6sQWhNVnLZD7WE
ATby2hF7nS2kuxEQ2PW/z1LrfUlCo5a4mQQZkHIYk/n13cyJ1h5AQzZkYoEgKSipXnqsuxdh3084
AkHdNeIt7VaMu9YUxISxQG621/N+GLuCNkiWz4cWPlvY2enMnBA+s75Q9T8GVTk0QD9dfa3HwKLF
Q9OTYUa+D38mxYbF+t9T+/Nd10WHGnCyt/8BQYV/LaogTCRL/d6pYO6P5HvYBFafKz42ZpMFTv03
ByDzocyWFyfOvtW9kXlrJqLHcVZJ0EhXug3GbJ9iKC+0oM37ScUCk2dy9axWkn4epy2Pt6uqZxkr
6NX+ZvbUx+rWyb+QWfxHNIry2zJEl4k6/HOHs2AnbjQVni7JWa3QSVVsvoP6rPRq++D0VfeXIbfy
Ta7jEMgNWOUY7HqvGcrm6b8/OuhJ75d8WE7w3Mp8gmxBf/vsZIqMEmH2zWFW1IZytE6hzFLrO4Yi
xtpbaQE4bmuy9vNYynck2+8qF7JUPYaUUUdb/pq2TA/66+wvWK+0TdPsO45v5wwEBZbjk+il5zh0
A60LbLGpMINs15yE4y7JYIUcIhpNxGvPc2jUobarn0NMgQxUrnVYz+FShxP52/N2TOdwqMN4DvU4
bDAO1gxdhkXNVyUALDPvSoxAXQKlETAsoTnBScfn3hd3Br9eF2gATbvAEYHaBaUZGCLIzSDdNSXh
sKtLQrve1CThNIdMgQwz9QBm8tQ6ZKC4mUNRb6KwUjBfXG/K+Cu8iDiUplCLQ2cKlTgE+7VgfovD
Kd4exEaAIn3TihWwDaDQGEDj3Zop9iwosgDcPcptAp03CYKMKn8e/Tnxx4S9xAdtofeIEMqKJvd+
2XQsRXV+J20VhVVUU6sCah6wYctlTohAVg6PCv2rCiptSDqA/WhamYTxZk0f6TGQJDGnZWhgLT1l
LfabXCW6pqN++wVC4Lk3AZkkA6lnwlqVuyT+7JApBBZS3DZiGi6Ud+JrsnI7amoneZPnmQ8oIZSy
HZThEClg7iYZ4gPUS/POxnp9avuBupgz5c+xXXzb/pmopB3oIll3mI2Je6rYMY+yAyp20k+q0RCd
S2GpKeX+LJt/KBvwuhhsYjJiLgRrIoiNEbH2OTakPxk2GL7SKb2fS+lbkhnrpzrn39XHJr8HvCp9
NKf7vtQPR8HhdkR/FkvO3gP5RxXIIh6lsEeZtzM3p3A0RHIa8FmBAkwfDeizciL8tnPW1zpOG6o8
gB2IUp6whqc5+UVYi1rN1EJcQuKlTnoYvAaErMmIWMkn09XIJdLlBi36oHz1fkQXdK6mM6nFfh/K
/e5n+8fvnfBhNkyIYFDTLdB6ItYPS0m3U9La9gQmELbLkh2z1Jw+YeVyAqV+ph6oP5ACKX3AtXk/
4Idt28G8rTJMxG39dwCXki+rns+5BOOQeYwiaeqr2aTf8APYvlFoFSHZUGpTZ2jDrCDJFAB4GaSC
eYwCAPXWk860Lct7zAlcsdYbiK0qTLTePGamkbL1Wp3PQ6E/2J3TfDACw3Lu3VUYwhxXYVkHjqu+
KwkPcVX01aLFh3mN5PYQw9fEOCoJ15ZbhTnNEfhmvVkhZl2l5MNh1Nh3JiZxy/sf1AbOvbQEJ0G0
oK9MlnlaJ60Fp1U7blaVFeTWmALDNs6mbQcMZf3dmK5/kmNi+G1vDWdtpli+PxqV+a2e+yEwBzKf
ajN7xSIrjmNN4HjTYEyF3Xhu6yk6D/oEACTKZt8kd5pSf+GAdqVed7M/rOSyP8mWj2W6tB/r2lnq
IG4k2aOHYZCB1BgXAosrWqM5tZAexPP+nBBZ4zIulLjrhiFeapMpC3phnp10ym1mR4BZhUnaUaIl
9y3I7UPcTSRx4K6+358b1dq5YzxX6v9+IqNmgAXBIhDDHsiRZa8b2VxpFV6nO1KuhwzLwWzyG5a0
pLqsi5dlVvMglyQyyzIBilndc2cb+9uOie5zointPdxyou8WgswLR/KHQRlDPaqHJ0UjDXCqbaZr
jO9pRS2lWEG+d2m+hLMjWzdMcGpuJSZKWIYywf+Eoa9pG4J3CGJtqMl+gB9vFSScchE7LZh1jHjV
H8tIYz+e0eYqTEz8uUTU30aNJO2OpLxRVWFrOqxNzD57M+fZcheVIvJIVx9sKLfJ3JKferuL7ytN
Ul905w/dMMvnEh51nEZamOt9cppBXp32R1Tifz5qytbh6ju1P2ZirBKoQzs09rFp1tmrekYEB3WY
zvAXxvMI+OVcAiUnG2Z1AqJEbuD+ZV8KZkn8yRnEcc1ZXUGAe2Xa7lomGTO10aTRSewjMEO6yE+k
hMjQlqEfE8bcfZUdGp+9sG9FmmHSKavh1mZBsv/UinJ17RaslFlIA006RWf2xBgUHI36dJN0GLkl
uCRDLJ4sGScF82X3g8Mkq2muBAKZfU1Xm+1TzfZz0ur5BKZvPrHj/flIHZf5VDmcxOxdueHyah+m
oVkf7FH5Jum9fsJaLR5+PF/0DMfXzmX/aX9eUG+y04EYE33Fh8V+d3AKcZ8yDnNSVO7jwmQQgjvb
g2NZIM8Vmu6x1kanPJ6IalzllQSDAkLvTbo9m+7PJgT1FAqOrX2i2yIVIRD4XunCQFr5cein1a+k
GIRZbfQYs2jCMa6Gq1aTIlBFFIxlLm30RReioJvJWgIoeXftVPZXR2YbVM9y6Awzr0d9XSOdN85U
hw0Tbp3a9rj/MMp/Aa8wjrIYdSWM9W35PytEjxficyuS8lmqYp8buf3WMRbXNul8LCV61uwos7h1
zgxFZdPN/tQKOOCyH8b0SzvbEJpbfUrcnSI+b3D5nh5gtSV5zQTVOGPz82BvP9oOCTdtrs/BuKzt
eWjrP8eNuMqZWXk9oZSeuU3nzJ1NHE3Z3u3Ub/o6ajClrY61hKztWIJabWK/vhnMRsGLA1TdTrT4
OGAwuKEP1dzLREanRTfdspL+bgEP/NRqxIsDuewvOZlgJwgHjzQpesBeFsOwFciurJcA8mpsjMvE
rAKH/2G4quSu6aS5XZ0qSynMKdt5LmviBmtWTONKoUqpxYw8tuN6zgkaO62k/wEjEfgPMzoZ26P9
gMWaVa3QVipl1qstpVVIkKhxtaXOuOqVqp2qenq2lWE9S4bFoC2buANzRuvZ2gMo7bUmQ9xUX5qy
fG1NzOfJoOaUTyO2YI2OnXRJzlrddyd5mOqDDuDGhSFHCOkQUfMabJJTSIdg7VLLoKBSuWICRWux
ZrWtNw4FKeojI12NETPUAWxuAIiP3xuGEdUKy60XcdJKwtoiYnhup2aqbyU9j28tGs7KgZDzcZUa
L6Hq5EdOj9V0nppjZtEPZXrGChNgkjeTrjiErnY/DyM5XzfYNQDcG+thseNuu1MkQ1iX5Td9+y5k
BNHfDHVThSQC93exUZIrzcqCDkqCvyPOvlqL/p05Dv3zpJsjKQ0ieWnTY9TwaQjbEjTVivXHQSqj
TjoYpX2w+A4c47jJiJVttvTnHB7eWndnSJXRahS3+MJHw9W1ipPiYNxk+fKHkyYJEZV9ch9TQHdS
yTg1xhx9wpBxUXqwuoo0GT6kpeV22UD0QqyLa49kLturfIysFs66vcwHKdcrH8xU6wqrFtRwI+2a
Z+VRKUdBcXP67khsxvQmA5+7OSwwj3xStJi+Y6ZHpzpmGAnojrdkzPfkI0Foih6njzDfaSZt0w5V
0keP2G6+ynlmfTXiCmhwTHTx5JDrt6Wa6PZkX1TIn267ELe2JPKXZnDqP/tOJ73dSt6KaBq9yGRS
sjC0g4rDgw+Y4IuylBgK+t+hIYPunDWGTKE+Mz0j1r6tpt486ouuHRWNFK6aUJGAiVb7PKaSxUmt
floU7LB1auGwZbInZL0Z3+R9JsIPdsvvu7UEkMoWGAaV/fI77wUpVKY9jKQyJVi1bpNODXlLZVeG
PWmnNY2R8axB7jvw75Kc6jA+AJSnIs4VkIEirm2WfSEUdTy0k/NY9+oXmXnwD9bBu3vg19qtw0IY
Tp6padRkfrfLrYBTIgv72YFVMgV+qbg1jYqTLcKYzd7tedGz5DzD4gpNzvrprKrEQGKicYylvwOC
5wnKBQdtYi+/MoDrJdRy3bwgOS8lPQiQY1K6jfIpXgIiU2RY9Cz6y7Im/ihddL4p2Z8w0GAraPMN
MMnUkwf9T9uJwLROWx2/zWhjqCpG7xnuR2FeklxhIMdhdru1Egr1jTjg/F7DlQkIigxpHcC1yQLb
ZMZL9GrAoIHwlCZQUxpgVlK9JU5B79jgDAS6DTfLM/v2WYmWb0Uj5BCrgHbSI5jms6ig2M5ADhhU
e/zvM0N9v4DnNzS54GompjrW8L+WwGplHWzuGiX7MihwkVV8gWqbMhkYuxUtAkPrcPFr7es4VQ0X
hrW/5TvnBIlW0SUqivitXBzlxvc6M8MfDbf2mJiJFcjAIO9LRzwrOkOyRqyQVc98WXI7Fm1y2xSt
9YE5xXzXu7UpBDF8zTS7SYlU/60FqFQFfPfcqg7NouhPpG+u2l+pY5SPmUZslVWl+bVJpfux/say
M7/sB1VhG02cuBKasz3dt8Nf+VIxhdQb12VRyE9iJjSiVN8Jozg6s+paW14SmB9G35hXsOpUdgtt
ICppBdkM0nWfIIpV5TMxavITdWa2E4wafxXjfWJzGVEKMpFW6PKPWUmiC5U/nBHF8BeTILPfT43i
NSJRb8ue+B1N/sGW0FqbBfXM3b200vQJ0mlQ1+KxL/PLIE31KVHT5YXgb4+pF+u5nPPPkiHdp308
Pe0zeVP0F1mX/Qe1FkUxft/62TJDB5alA7XE5/yu12LHeiwRhXhQOg/utaVtcnalsLjpC3ebys4X
uj9Jvqz7i+SLMlglXyOIdCATcZPFxiEPS0j9OBq81Q7yPISZVOYhs7xIxaLZhVQbCexOekZ6Qs0K
7RXvdWhmR8sKY1Z7VhhlR8kKUWKHaX7M7JAb+uIWNquKsLLDhjhnmSptOMoh60O+YcjqIayGTh8y
KyT1oeUEYxE6TiDtUtUgiYJp2sTc07hrSgLkrL5q+rilUT/4QKxE7A80cgG/eVMryAtdZAcS6vCc
xHl5WfvGraeg3VXVAYKX3fLfMv1+P5rQUle/ycflJkkNomVtvf9ThBaRcR985Y13dwOcmRArTG4J
VL4V/TcqVq3FQoqFA3SyveryVQNzKG+y2ivmGKe9RvJmiwEZFitXnDH5rma66Xu/BFbWkXt+bbpr
iwmmOGFqS65Dd526q8APk1yXbjPGSDDRk2uiX8bxkmH2ZOZ3vAgeF5sKQJIsRoiAEmeYY6L5KbkB
2nPGCoiyabMCIlGefrgBWaaY9Dd2Q+BMf644YgRUSEnfDIF9uWksQwyBUrS5AYcZglfQWITeBpXF
hTeU07BoQ3sJzSVcjU1zclwaWpJHdTnKu5z2ZBlHi2N7MtpTYzMdixP0lOPG25WNZ0TjosBfcJGG
8xRfhvhiNpu6+AIRsFkv1S7bvsAbMrdlxqalvKr2ZcKXU16H8tqV1xZTTnmt52tVXvPZS0mCma/p
fC1K0iWuCV4+giWnqz1dpeLqsDoGFsyXIdUvPcuRS13MT7Z2URImNi7deIn17TiQQs/jYpNi8Wtf
NOs8i7PBOy3OTGdhGp3+dkJig0T4ITFDYoMkvBg/ZBwdcUL+MEPObL/ITvvbDLn+7YT8pxnyf07I
fg604qcZEidkCY9qd0LmVFbb/zkhf5ghcUIqROE1P82Q5r+ZIbv1xMwyTkgkkUiibX5InJC4o7Ld
D4k1qo1/MUOuuKbsi7ErXUG8XRX7gkbedhHIX3vedd5yCEvlPjyuJkxz/vd3bKcU/bKY4StmUVl0
qDNieP0dPAfmvBxgwjWHtkxyooQs9bEqneQmWRrrTIRLdov7uvX6PGm49iwkLKoMLY9byDvwK/0O
K7hGQGRDkJFGLY/8tAXW01LcVQ5GAkgnsU+F1OCMqwu/N0znTiTkYQ113DHuwhU5dsi3ZupZP1vS
gqGCjMurQ8W9ySOMcGs8+bIEFEie6to1Syl5WS0HIiGzoB+s6+iovbtRkCqw8csIBWeAx97+/B/F
VgyKXZsNPUEnk/tDgr6M6Vaxt7JFeYvZP3RetHhS5/WM0gs8zZus3Hd2UUSeYZkL9gF+pPu0Ci3J
p2yFIpgARANW1GqCtAqqMYAthoQSdHQAlEDdlTnBMgYFo4RKUDmBzc1mV+cExhjEbKadAJRVrgal
GrDX3fzznl0x7xIAOEBxHSRJwJouSwLGr4skaE1/5doPEWH102ETXn5lVxv77ABi2SsYOaYfIHs1
s727IvrDNjTETSXxhP0m9gyIzG1DogrGzmk7AtpGxLqi2vFgU8OemjJ/QBQtSZ9t/Cbzn0AGkD6n
sUlSfcXxRQ60K5jzYMyDpQumXUNHhSToumAWm0YR9PuR2Q3FCLIuWI2gFMFiBLnYHqR/KxYMdxDc
FmjtJqUNRBasbQDOAwEqnmwfDTZha75Q/Jlu/OjXta+NvpZsgp/VWh7KFC9BjReNnlRvyl5JiB0c
jHCbOrKIB5dAbYgNfesqk0vbHa3mJojjKOq8DPAfsb/CIzINTZG37Bo6CJI+6I2l8x3dJw1E0v3E
2MQsTRzTvQ2SKkjjIONk2dWOQVUFgBPGXV0VMH84szZXAjEGjhIsVSApwcppoAb6GJAbau8SKk3T
G6sKkLNLIqOb/wVnyK7KxH7nNyZJeD6289ss9mdWCKWfDT51pQbapemlppdzloyb0l0MAlm2y1Gi
HY8FjO2wIHp40zK5urypIF7cdDuIk7vI90o7L9U8afZImigcb8x81Gc0rze1sy+pZF76juqrjm+p
vuz4CyeJ40+cJ5wSXTBybnC2kLHG5SEAkk/6EFfKugt0I+jETzUiQKCWZiMoOH04ccSmZJfEtqoN
nCVQyRRvA5luYBaINpg4RzJGzIPRJoDD50prM1hn++bIoJlf1ZAYST3ZJCc+fEwkjR52i7jxHPbd
nCbZJmJWsH8jqd9EqeCDK/Y7CyGGdgbhdIuLlMYW4jdnRSbKReoEU3wgYU8WkJFLk8TkrMsLYQmm
aw5tftmfTmmP/3iElXTpb5h3+bSq9Xiwe1b0xhy/tH0bXSeV/MiCVNk3fRtCH8yUVoIh6YdEsjCX
2FV3XPiohWZBGC3Ep6zTz+sSJ7d7qpWRjDHVDbeCxXTq44Ticj/YN4YpfbZzdbwfnax61IqN5r5+
1Fp/D5CxFWuDZ9PYo7PDKvHXC7bTRXGRSRY53mqSApBXuMVq0RyYhvmcbj/tT6mwLqFMoVw/Jcl5
mk61frLLTcTXpupx2qKBj9ZwNItNlhNWYxirIY2YHEafsckieTg5WnTwm2NjHn2NlVhK2vwmez2Z
62m1T5Sf5+KMxuI8jWdZ2+TEl7a9WPGlbjeNzqVsL72zqaiu6XLNqmsPSbnx4+UazVfJ3JQXt+mu
mLLWdBvlt3beJYSbWxLssUUFCUtxx4V1JzXnKD7HyaZCP43TaZ5OVnlySrZcx5GZZPikqasVR3s4
sj80HeIyNtWwT9pN1HFsY5PJy0uO0rKpNo9KeirNY0mHYtdSnAndnniB9mkezwqLm5HS26aG2eGW
0u5FXy9ye8qA9VzKCpDPBSXLFaXVVdpyaj/YJfyLwcKGYwY5iTs2Hat3WGxFVHPUFKTPU+PChThJ
OYuUUr9Lollyp7rRHpdeqhluha7AEujFxDe92ul6H4Hk/FQTIaLFBJsXatMHVA4HEJRwOWdI+97C
ZOndGKunyrD6J+qXw1MvcenS+uHWXCuuWCmGYkZJw9pa61e7Lfxs1L8PXfpSm078BJuxI3tkqxVF
A2WT9HtdTtPXCr+iMCF3LIxIbXAGartxq3zNi/5o6FzUhllt7xsgfId16iTmeNryJpWWys0NvXvi
a2qy7p5famt4JkCC9ppKjZjSJ3OOSWsCZ9OG29WomkNarcYfdlTfJtoL6AxnS/QcT20RP6j2bAWW
yp5wrDTjXpTS7HZK+ppXnXVlhhLrdceEbyPht7Dqs4DewHDDLL90iXoC/W2SD1gCZRI1g31NYn5R
JaaFYqHdCXlSzmMiL/f7IWsJKmyodHm2HhFokYMeHLvqnAghP/at8sr7M5/EVNLwTA289L1ywT3x
uJhChhrRg401bf1G4dKFna7brLRjedJmQBbxmHaP3V+TAP5rgwG63w+SiKOTdsjmdj2Mkb6eKZDp
r415ZgWsv9VD1JyEsdgYO+P0Cy2dV7kpi9shWe5AcjZcUmfZUymJkAIPRUKeugebkuNDHFFBi/IW
IEkSjcmBu6RK5pM619VtGZk1ExyMMjZ6bb5Rv/quSFr1banFidCeGEyzcXVspir++2bwLztkSi8b
w1UGH6cyPvjrFXCwJsksjZ7YhFioD+mATyZaGSy3AXi+VbLybV3hejVSZjBoJMmPGYvHAgyyR7iF
xHyEE6R2EgMse0BKiSuTEPSJQsr5/w/D9iND0nTtmXwPtCh9LGrF+qLkDAXXEinWwzw6D7RDvs+N
fY2NZ6d4icSLVbxk8Wuyqx1eNRNg9aZ+Jjo7KOu3vH6Ts88i+6wpb9PyedjVLZ+5mxVcJOe+vrWm
unvsDef+v983IOfv1vos87F8MvMMEBHq9q9v3NwSl2sIxi4nWbrrzGTyhbyawWQo82cbdiuZ2PCV
80mBMboUABosaqDKdBqz+66x4fF0RIgreu1BUoZKNijwggQQ9yRNvmp2H983WaweYkxmd/1okeJY
wXjuZBiKhmFdTFVbPhuzZkLdUW+alvcjsfCKEx45fIot6YsDOoYVBzvXTC0HwlWN7xFTsofVhG0q
EZ6UK/2tbg7cprSGdWXdaaERlcqnrowe1yHTXkdVhKVUyd8U+6stW2CK7VWQcc1hqFtxKQvTIltd
LY+ZQl6XyNNn/MTJsxM/DGlZsMMix1vNs4O5dNWdM2KGrghYPUzmCKbCMOernC7lhS77QVfL70R7
Lk99mbaBkXNrpF9Uh7otxfcK38MbKIv4wnRGtMHLnrWxWb/Vev1lGiBOUtYfWOUlVNrGvg+6bbbY
TabmMEr4VQ9ZURHvBg9+bMQXM51rhhcopC24ujHS7muQ/WAqanaTz3gkPzpVfj9TwDgwPMasDX0J
0ie38uI/doX8x8dmdrrxoP8fZWe2HDeSbdlfKct31MU8XLtVDwAigsGZFDW+wESKwgwH4I7x63sB
yu5OMcuk7pc0U1IiwQBw/Az7rO3O3cWSaB/scfqerUAwMbUfblBECCz2TmXgTlE7IMz49QX8nX7A
SIRcj0vgYeWse1OWpvhMSgPMQ2TlCbsJqXOpvI7FQSUTQBysHDQOzfyiJS3tiFy+N8X5QI0MEamL
JzONR8y00Zj4B3/4XCv2HCvUJjZp9pS+wMWs4WIu7eOw1he/vvK/te+4aEKSR3qG4sp7q3LLUGSO
Bpv/EUkqUjUXiFBeJ+Hg6w4ltvUNtcJyow0sVu8/979e5v9OX8X9j/aF/Pf/8OcX0S59nmbqzR//
/SRYRqz/Z/s3/+fv/Pwv/n2Tv/RCiu/ql3/r9Cpuv9av8u1f+uk789P/vLr4q/r60x8OjcrV8jC8
Qoh8lUOl9qvg99j+5v/rF//xun+Xp6V9/dcfLyCw1fbdUoCxf/z5pc2ybZtE/ddfv/2fX9uu/19/
xK9N/bUv3/6D169S/esPw/wnYwkdjhIBB3kUt3J63b7g/1MnrWF4hpCCLBuK2B//aESvsn/94Xj/
9Hgmub0Iw+C9b1xhKYb9S/Y/Yf0SYWkouQD38JL639f10+37v7fzHzib3wtoXZKf+XPJ48JhgMnJ
ww+egCaw/5b/YdllwqiQRRscq5dLYuSHqaisC+k5SRQ0IwtuGs4rTbUek8S4xAAljUzjqUmld4Hw
PVaVm1wqXdxJ7HejZfIiABXDtc/AFDhNeTU0ASdOX6+4inQ3Tt5mB7crahN74RqdiFjIkdlBoFps
xucMvBw6CB+AUcMukmAUkKQcbg09loHB9LKySMNDexqX/MVqPjBscZdGHk2fzAFrRU6cQFyVdbNx
5F2TYXWax9BcEKP0tYzyHrk8i39rzHb6SZ+RozgGJZg5syreWPKynxOkit4wvmJQUCAWwzSuUJ9K
f/Cv7OU2yC3j2ig0WFV4iNfVOofrOigaMvbLMjTTfbneN8EHaOJPFd6OJ7ZLNAQqLSF4RZenFcmr
OW37jdSuZmX2Z4aWNU2uyPFUcq/rrAa7SAClMn9zJL+1X9QZzviWDcQLCAGZ/L5R8Jc4q8l+6ZcV
R1P80a9SqM3noUbMYHuntHKzyDfoRSpB6jIwzc5smOBlEi5BmV44OoY7M8lwBLr/yli6goUuF4VZ
4lsX+WJ9KZrkUwcZjD02BrVjZbI/JZNHBC6KNSL1YKzoc4Ia+KAqEajozXd/VDZbrdoXleGwbifO
vbtKpOwuC6uF76OYD46JzCOWuW+RPX4M3Op3+LgdYPKX1uxOSedgZr/T89hcfsshUGIxtEpnNcVr
2BsBI07XSVt6nBC0Z38TlWjW+Ar8FRPajA000umatREM0lc6d52v8nguHZbWVAtsft0MYouN5MFQ
dHIE9vIs1G3ikVVlSxg0gPlqZ4gHn3CMEaYeaoNTxkNQXTt23R38p0kIOr3bf3D/wa7bZjutLkcb
C6CP60TnD8Ac4v2UA8e0F5iWLUXU9k7ihtmfJ5dtQHv1uqi09Tz22VeCtXXAW4iiK+OmFvX96tE+
yNMCtE/VhTDhp6PdIW4I9BKvKSuJF9F9G0qrf5f12KFP+RJpUKqvO02V0aTTIkrmB5mCi0/nKvns
jn0WuV3/O4j22wN5vzEGAHtcR4BEOG8V/eRfXF/mttHqYR04ebl2UN1TJqf1oq2xD1eUMJf2XGXs
SFPQDQC1PYnaBldiWm9sdDWsFqYBHTxRpeyBW5edoSX3tmALw/QdLDtWHm0rxduLxE79biD6czTl
GNaxU8Jnx2EEzUT9rbWc6TJHXqccZcp2d8zUFOEk7SKeG8sKOSPkoUPKAIOZR8nV0MXQLC2EFaDT
b4lvSX3PAhTLffirLKhoVQEsXKaK7ok+nv9yQv15Evw18u8Ilp/fAay+TRe0KDm6x/Th5+SrkNbA
KgHJYIK3KMHWgI1gVJElhB7qlfdhQtsZpZI2tEn71fL8C8/sPidwj0k8xVOSdah09ZVEF+VAuWq0
5SiJjxqLqL65wKt0Mhl2jY9ayJH4NGQlilijQGNTx6I8iKWrDtDkP1dJO7KwgME3tehZ1K2FjS5z
Ul876YvgIYBAQDqIY6IqcZwZn9VSf0k71z1mQftobIHUsJp345yvUVEO7PNWJNBOpliU9z64bl+g
S3PZaxbNNy1lKDnqw8nwyybuwDf/JqN8yybiCXD23UMTNIJv/81c0F+ddUiTHPPCmQtLWh3wzoou
xSlxd6U9colGNQE5QxVQdzjSlewpl9b6pRJatF+rb/GSotm7WgON/WDnNz3Ot9is/QIpSijzSUcC
1B4/3/acVDu1Ic/goMC1dRhWELMwCE/oHmuGF2qAheKxtcdjAgUmyygvSEFN/Mqxg/KT2gplHzyh
DHqFG/a5Rfrwu5fojRxlu0Iaj9SNSICge731JRgnObRVXk0R+lrCriy/TyUI2TIH0z08lGBvDi5i
zxCPUsTX64QyPAEp01a03y2NYo7JgDc7WbyJC3/90rwV6u/X5jq8MrCNaGi99dJy/RxLoAnJtCG6
G65SEd59edDH7lDxnpEtTYdOx2xGWPqn3O7helrFcrASZUWVBhujndIhNOviFldA7bRUnhXLzA0w
RnifZsMVDs8lDeT1w6+v+63D93bdVDnYvUEb3iot++e7roKFkqZnZdFzWy3KZDBtmsGbKYCVMnQV
qyutObJtorUXVjB8jxwLyPSvr8F8s7e4XwNNAZoqWF1af1ty6CqgS+MAJjQQTzMiRqZtxAvKuqfE
qfNNAH6phlttNPrrDoJC6zvHietGRWH1IaordqP9toqLKvvkVWq+p5sEO4SHUQRY83aevDLsgQbp
dAVbl3zDoneT2TDf/3+xqPwmG83L5gHlE4VmtP2mf8mnVsObVFPxhPqFcc4aFkvTRgbMh7zbCXER
2ebZhUZ46hRifLtRjNRoIvaOSaNy+/8jA9jQTp17PMg/qdRpkSgS28TgfNMIifCoyKqBFxUhUjB1
8Csl4wJHwMru67DvapbfWRjiVT1pc/tCC45N2KxxIzfxqMty0mV6o0bl29e6lvXwce5qY57IDEhQ
qrR7sbGNRNxZHL25CGjT1AFjmvUpwXnpIUuM8qBmaeM8374Oths2OT3AvCxVbDb60x4C3GRjS0/l
2YPxFepLx/UtBO68spiLzexDtma7Hutp/cDKwrHXMY227HQ9LtuxjjIeeV6/hKMmHoTGSelBk9Cy
Gq6cZmokWc4XvGiMxxzG+2eZJjiydsVNyt7uqdo6ckUygnAbGEtq6ma/2f2cZSEYXES8Vv/Q0tTh
5+Et9+tHeHcT/vnMRFZGhDfRzEA/ervrxEdfFCaGLZFVOizp15q4BsWMjNM1ruvXdEwfO6+zb+vG
f3YmKBzmnGQhuLnZskaWD8AEOJvZwOiu50Zfn6wSDVGJrnlUfG65mUBOCj4V28NS69xG4OYhKRFi
8kX/hms0+P0iuFnsnpPFoX+EvhoYvskEnY5uckgANq7bkTm2Xhf6FF0iMIEnJL4Rt4v9O4uNt8SN
7TWwfZbstv6JZ7MB9PNrECiVCjwW2ecql/l2kBiyOVZ3S5c03B/4ecrWYz+lX02/GsLK6gqIdZh/
ekv9TBcVVsAM37BiNc7d8jc2gE6a3bH1k3u/OfVo9HEtb+4cSZmx4YzRIcAO/vlaK34BLFnolawK
UfEsF8xLtigR+KzQuI79NbPTu5XdAsPvy6tiQxsE3oAwkB2QzYulSpuvP05zO0cjsVk4Qlbfkg/L
GsjB1xt3LHuce8EXKw0rSttbXuAjgfxe7fmw6gMumbbHsLrb+E3vWXLj9mi6G7Zz+m5/BTFLy06T
vn5LmUScRQBaEWW91cM2xye3Re7ttLGLSYtkZVsuzECD+Sua3hbrLtdjMpFd2pBxUgqGU1Hgx6DX
yzGpmLLXZbgCkfIanEUrFZoyL0nKtCyW/vSAcD+eHE4qo2mmszFk3WF/AoGHGT88I9LSfvaGdgg1
07ybptlAnH5EQBbNXpVfk633J23yD7pdnRU9tmu3Di76pZ5uWY4KjMCLu755LsxqwBgR7ooPj024
TLOTRm/ZAAsAY46Jc4npx7tSA1m3utWEASAuCSy4H0vSFGH0bmyY5XNWkM4Z9faMV3YJ9F/7UjeF
faVZUMWwE2GvtwTkUQaVju3vdzze5rhs5yVeLPmYSVKrqSi+alX5YpLdwqwGsVPly3GtgiLMx0kd
kkx9JAl/P5WoVWbToEmQszq8TMb70YTqYYmG7Qe/gevlAf5xZHKZadOxyw071lSPcE0tBfWx/qTb
VP3YFcYy4TXd42Zjsl3P+LxPx+Ryry/nNZNHj14Lcj9LG+cPeZ4eWNGOUAUJMgw2mmuiqzZqBXQU
+9PYd8HJDDgQ9mwRDK4OVEaGw+xhstHAiV8W2g7kR8d+5uUvVQuJhBWlYOg99q545PfQojXbRCVo
7tcteHuJ/dApIvUqc2YRmSnAvxcdKoLkypjIELuK5SytkfGo0fEItgNp2eqnCtiOAnDFXJg3uMdg
IjRYJlhKkCuEDej8zyLjCqztiqkstxn4t3SlsGbnUY98HenTdpnSdh/1Cr1HDY6m2WqAshfPQ2XL
sG9qrsYllgXzfSDJRxtn5NfX/TwkkeEH9gOFiq7LuOzVkQXe62AsdJztSj6DAaXb/ir5q/We3LGM
LHdq79pZvgwug5bW2MZ/BaCBfjzYGa/BQLSCoONeLc3QhZajrPfmbIK0ytkhr7nonNv52FCX33Xg
ErrJvyvdtH50tKm7L1BuLynkMky2bVvvmCqu8lAEYooWCLtHd3xIFxbT+cWrg22Vn2p70yKt3W05
DsbFbPuSPGHCBGpFLtFk6cbvYBFui6SzIdcjtMtoX1bTsg5w/LzQV2p5ut2wxGDwYC13e2PLm9G3
BEmOnDudDNZuAB750njGD5TyyuU5r30sogvmDOF+X7URhrZWAJjfH0sv6VJW9XI3NEs2zDTE+lEn
NOtGpdkTnADtVLTt0ZgpHGaVbg5Kkp+3tFs2kS7xMKP4tmik0D+RQbg/LzVbGJdZm5+dBMVKlSB0
Sltutg5xX9fsH7/j0CLTWpOPuQxgD+EAVCbmfcPy8TU7UzJOBl5/R0xmROr44K3rt2HBsnX/C3Sk
tIM1P7aYFwBmTLH2ZgkmtDJe9GIYWPK2EN0HtmJPNh4oY1m55C0ErctTbekXjpt9s5cKyT6nHmgl
+UwSyJMp+Ju2duWVybE1+uRS83vUoK13GbQdXZut0B/ruQkLc4KozV5fwTDmwWtZXdPahpIUoVoa
ZACz5HqhL/R3UGwHJwuQztAmETYSKFYHbssoDIehukQhG0CfCnL0aC6rUW6l99fGbL2zBnwyhIVk
t3+3d3687QI1jQO4hjXajoyVLWSOhT6E5dbrqYmCmp4zRBYmn7a5fFlrzT+pxuc/efLIRutV5ozI
p9v1s55l0Cf72YhcNsXioMvU0dDkq994jzm4KteYtpEm/sSFq4xjMtQfczf/Iiv7sIczIf0b26z4
/bf8JV9ZJzLZ98eZ/bAX9XsI+NH5sO+aNfOvlJe20cjGFmMW3uiGOKBNjDBltv3JGHp88OqXvRPU
MG6IZxRBi5/HBcIsDgbNrIxn2Rdsb6z0bjku92C3B0dguU9l63vRVI53e3pi1k5+qirrUwVDRHTG
oxiwd2Bey2Y3eGBRJbezY5fx3qDZI4ZNGCH6TP05N9SPshcMY1RR32F4XaSRI/yXYktR9TJ7qkcq
N0U1oiseuD2SdDnR1ktmqsE6sQ9211hhh2np1LWomgrvxOs+xHXPBpbLw12xqIYD3PhhdkfxI9r+
uMHb67rHzNHsj3rLMHP/QJVujaE+I3HDi3s/DfbgnLk866nxmLDDE2GxpA4dBdS5dMkA6lMmcOkr
gqwI5byykqXJq9kHSt/o5Zf9Q96TeX0rO2bQyJy88xc1oDfjV9krkhkZgtQRF9ZTVfOj55bajFUV
jYpcL1iINJFJREvLW1W0HKGaS4XQSqIcHmGxnoa5LDaof+mGqVUMR9aEXdJXhCOcHZhyiZsqwJ2z
8uvryhfXxGbvnhXDC2ukg+/Y8Cn4zPaPkg4LO+YSZJs7eReTicVzquVHrycfY8EMGGnHBvXeXB5V
ZyM6a8Rv8kpjq5v/llZug0OHIYrBHOfntBJmr0JMNqpISyrzCbcyWFAmfVgOsMHFCiXtUhlNaaAf
UsTAh6ooPmtFVuD/hK8FhinTwUu13xX7mzbr7UX5FrMhVmHIhN9ONTNpJUMwwp4Yaf1GbONZZ4ti
6QjRPWC8kKE5XY0PE6In5jw51lf1/Bvt83/ok6CeQzxGK4eeKPDjnz8Xq00dp6jxH0tGivSiSq5m
b/lugyCYFhhJK5Yi++xkjwfECaT44wfV8pyuI2QZU2nfB987r4l2Tu3hgwoo7xrwC5fsS1/2k1s8
ethn/rq6e0uE2OoZOiPbXJVRNLsRb6bBwBOgtKeE01SsE+3IiYnvwmILqRgi0AmbbET8jS6+UdWl
pD7UgQNjjjKttd9Nxt/Md7dLQYtI/8ujh+ixm/Xz58ey+LTYyzQwzEVeyCGnXwzlGBwav9FDZCkZ
662wFly/uU9w/rvgze+ve729rof8JveGkiUBAG+1ZCGt8uojm8o4Kenz468/sr1J/OZR85HcgAO2
uMtggX++Tuzt7HzIcfoxvDk/rT0pSC8g3Us2yX/EjARiiRm8Y12ZTg5WxfGE9x0d3kQe9R6V9uS1
GmAV3WAYQQifM5ok3ky2OHRsWgKKPLLkAH1qRRCz5YVYwi0xxtuPqiNg2K390rlXbU/Onac+rpNb
9MWvXiGHMH50ThDQHyyzylAJc/g26IvsYdGPgSAMlcIMrcZ/amvWhteRfUcpk+Fk5c6lV8Uecnro
8p9WTbmsKWfQqRHk2ZRIkVw594OxPshCO7hl/2E/2XN2d+Iso8b3obhoPYxxA9rO6DjhPpNpjSE2
2gQjghnU51ZJ7f+7scOGWv/065vzn4IT2j0mzDRT4aDv4I6/tKmSYcqbLODm7DM9UXMs7yHcmgry
Z3LT3RraO8/1s3IQHWLRd5g6ahw87b+YRf6bMeTbbbHtoSYkGZTaJuj+v3H7mbXVJU1Vpmjz6sSB
mLWYIg4U22weizFRYW82zJoHBTXYD12nf8W9kJTTGw6ZoFkJeC/sMr/9TRD/D0Mnrmuz6+a1Z0L6
9r3vPLeb14GdXlJM+6AteZimAg7NoM9HOl1N1AuL5U9SDt1uu1MalF994eAxLqGwJKnNDnlqvRe9
r7bvMB79j0x0qZJ6em75ogGQYCnxKh1XfMxIJH5zlxEr/S3ee5DgdKQ0+BDTjtkOqb/cZ/DY5CW+
2UWN0D8YFPGspq6wThGJt74/4DQsZ3bJAgYqgXrOdVnC3SzU7QfUhMOtl3/RkxKK6+gguUrVBbK4
4k5JL96zMrAvMxssceCSuM66OuxTnkIvvkDKRVq7pOdhcmlsdVBlS0Ya+7R/SkNHtVAitxe772+M
tSavFCA26Fu0iPpdqJ2NmZCJF3gBMxP7keZpqxYHLQ31vaWIaCkmuJ6lXfunSZWXuOei1YF8Ok9p
c55647tIOh8EgM1MwGFRfEvJrREEajp4GYk2rJCUwnwPRe00lMcinR7HYL3be6oNLJrVTxXulPM1
o0fyz63AyH0sJEyZPkI120dQvaff5nlbUBRzRfvHYvstYAy0DNezWZ6nAn7qkKrqMC2Qp1rz1szF
haLoCnJ7k/wbnwNhfgYwjl2JB/fmRzQoKCukUQGUkSEBGm2hB+BUp/6N9w9gPzxXpoIYjbKXP9Fz
7DVjiMB5fJS9cTHl6sYtFJBHL73xyJ2vJy8MZi14KDKQpTYueC0Vi76uh7atk3iv9SsQ4tG6ZWtW
dkf2ZVzrDK/rtkuO9H5l1OKhE4ot356C/DIHs00mXtO01ejFLMd8XmAuWMt0gepAftyv03ZYJLM4
DkW2tkdte11YUcpAAkgbKgwS971TZnZs9wxTa4drIKrQc9o2dlr1xemcNDacao4Me4bkOvfrMe3X
IfabigYYekj8LbUYnFEWA5E64AO5HPkYJ2w8zCNiNRwscWS/Qs1FEEcw0Mrb/CF1CuT1IoNr14Og
5qBGILxh8CiXJIPspuzIQGfkuhQOOJej2DBXKgF/BJe8KxZ8Fhq6abEOnTFv8OaRMWypwiYzbjOk
PufcH5t3QOUPrXVhTrb+aFqpfDfBQoYsBviAle69cAdj1YbhEKzVsbfov+X2CL1JG5YQJ9orB5TG
dbotjZsADkRSXtNYwUhWDRGeRGwGucsQkz+Hey7vjBrSjAZnjVbHdrxkOhrt2TCKvjkexjysRyLO
HEj2JHvSrHylHx/2syIuCbzu9jdyUDP6FpNpSsliyWpxIvkaNkqbM+PaR2PNC0ldybS/zc5166gI
qll5sT8De2q/jV2aoC0jcjYvUh164EAGabgX+RqQN7WU6A/rDkfiwDLowQH03j+MdCYRSMsScuUu
qPCnPOJ5r/r88/546n7zqfQKcM1bM8aTznFcVzykvRnAT0EptWUJZtMfq1EPONfvpwpOmjJ1ky0Y
61RaAkRNax/1tAzHGuwpkxLkhNuMQ236Htq7FwYWKidbceWTrZ2FOUy34Igd2coHlqn52FD1px7M
oKFbQQMmD7Q/DOQsxgldC1QPI7tw1mIztsbTV9vKM9Otk8tuxJKmy8lf/IQeyEiaUGhOQGc2oJQt
wBvjs3um63ncf/XknjO/jfd/LwRO6KmDnBNuFEd5E/mA0vcegGj9BZOtZ7l46tpp/MjesiOnISwH
PeMx+h72KUDpYAUMiJrmfm+P7i2XohYQUeZtOZ3pkVnMczyO1B3b1I++BXMJt6iO5FBBqOdlONTf
h9m1owGvOZ64JbkoaFaXHY7sDDkNvJnZv9o//wGLIkwSTMALmrzW8nY94PeEC3jjf4RCRYtJGs1x
xJ8n5NCla7Gm8X547IG420ZU00o3sWnke2GNaHh7XDP0vMH3YCsCsuXWWezmMp29p6JLX5zV7cNe
bW0/Uwmq9rCwGG9wKIImrWSY1gzG2nkmD/afSt3bbgiNjKDrwzlEqBhcQtF5rmpWtkqZeZcrumE6
Y3UdT1s/tU2Gx7IK2NiiKwqpWFLb18zUrLLahjXxQgoZZ/CBXDNv6d77m6qnNEDf3Bm1oYBrJeuh
yfoLEsv+bE+qeidqWr5bm7Q1TDdqrOTOWqipbcR+BzfPbhOw2SVJQumbnyXN0x8nXjYDagnMjV1D
d73UBKd4zmntrDT+E3HfijDx7pfym8r7LKwXl0UATz6myfS+hB0U1SajnmJ2G5Yi+GnlnLDLa7S3
Xfs5dfE23p+7MaFPKMZvTTVnF5k54pAa4Eu412MtkRyqE2zqrQdTYLNJ8z7U9ajKbwdT5bQsPHSm
exoZ7GIAY/owWab40WTdQ7diWgHX2ab5R/W29dxbF85Wq5fn0d6Of0ca3GbsNDqz54dk+dcE/lo4
A4feb4cGc0jqlnX28vKe9ZEC/B43FJOy1MXzpLAuPfAsIdq/b/tMddKWp7TDCaomPdlPZycrMMlx
C9L9TnSxE0gscbzyvavxv8TAVpbOLPnG9rObqRFN1Iz6pT3V3XnBgPNMA807WJtrLnNYoiPk4qD/
80V3x+Y7+yU+AxU6acZAzlQD8QjNxAIPqsXtZNGGqJL+YQi+j43OMwFvMlzm4FOXmLdyIbIWAXbz
ljkj2U6YZPR+VfehvY2RGNE82FXwqUyX/NIU7/fe+H6G779WO3vURI4+QVy18DwV9PdqTTpxoVUs
b2yz1c0s+9woKorOldoRKGsTaSq9TxilnywvxZdu8XE4GStBTLJ1jfi8oEXyGC2Z1Rfu8Xi1eicD
ftjBn+Gg5pRRa4ECsmgwtDdrOEeV8VELLLheZIrHggwi3G9blgPXVinFX8cZt3WhEsc6CF95ode7
LfMltA6lOvVbW2xie6/Lx+RijydewJ3bo91k4W+SU+5Hm+NSwmxiTx06FHvXe0ybKoCGiZW2YQFG
5tRf7G9ZcNcj7zqJAshfYVSfPe+9Nkv3BR/oY7UE0ZpmJIG0Y/eqcS+F9sZ426guHCeCZu9aOKPr
rw7OAuGMdAsRnDZFP7rpy/PidTTeBY27xeYmzL01nnQuNvRgUEeOYfexVWNX1HAOrUET9i4d3X1g
qLe07UGvoLoXwZXuGHIh2UuesgadWCOET8YxfhqHEXi7R7/Grpks7L+02xShXzTuecbrDfFExkoQ
b/XethaY7c2WyegYS9Jsf/BZ5YYw+TXjxdr6kJjm1qTnsGR9Jqz7e4iA8KvItJe86Vq8BGlhtluf
fKhz4zBCsi2twYNfgrfSfNe5KID39xybzvVIr7EO57J/7PQB6uTWDhRLiYfAJ9sVz6KGsGc3hJv9
K5kt77rcc9kYM4DUW+bJ/JAyILrelBxFrg9RFsP5YfBRZw/M79qwEjW9xrG6pzyEvCeQR2zfbZ+O
5CK4Z00n2VbzGIxL7eQhDsCex8bBIWleFR1oJXzjAlQhDYDJfZowlDar0jnZNr6jGqgWWpHxavKZ
ZVvjTS+9s0soyViQOPpQqscuKcIBMdZxfzSCXnzzchAff95Figp9el+sNZuQ2yQBaSq3QWufSvEd
FGwXtpuIYTaW70O2mOfZ4SD39Olb4+h5GHCynFpGbVGj2nfGXNyWKifwaj4XAn7x0k9plbtCP8ry
oukUz9VW/JTVcDc3y3wxbwOKva3xo4rxtDp0pu626LKD3DKayXCehTJDz0CztYm69syp3MbtWyRt
S18d938frMOV8rH1cjc9buqNz51rfN3HP55EnOE5ejgWeC0wsc4JcJBbwBrVuI5sZ0EZfHNq+bkw
dfTBXmnEvTm87q+kpbXPnjvVUTthxdcPrhW18MAlmj5Ku/QmqedLSmyUCESNk/Knw2iUx1q18qMV
kOE7g/l+IfOnXvNf9lYxMsEydM2GDSEKTqwbj11CuN0jhDX4uOBo6pKYjKXWWpz36yszyNy+NhZx
I9gY7pLGhepGorEoXC/kqlgDSp72FBNgJXdrG6m1TOeuUKDQ7PtSDPHia+WF2NIMmSMjbVN5iae2
oZao86xwcRf22Vhst/MSD3DPP4/99G0vCV2vvUtysjxH+sllkI2oZ8ACWGnaxJvla0Jv4CDyYKWf
t42oeWTYJYFdNRWPVU1JU4BNZKTYs1PafYLN3UZml5GFYJYVugxnd7FqXquotWAuGcCo9uFJ3h6q
GQWenCR5h8yOcKV4RpHu/hBS9tunBgsfophSV+nko1Ro1BwVSuDDZB4H38/xMbNUnMkRbYTZAxQY
BgwmoKzmlXiRPi06i2XPOc/leVBsqmtuGbm9YR2TbnrnJamk7EcjMbt4ECEwkD3uJpoOIdNoxzPm
h+/zgbaaY+OQRhpwJZrvMPJg60zAEBFRX+XmqTDRnrd0NjuOqwubax4y5BGOkYsjKi9UXI0f7t/Y
qKmI0hxfLgMBXWyNHHl7DjDk0wKYjexWDul7f0FllfgDDMnCy8PcmmjujHobFVbxaX9H1hJueaIZ
G2xLHVpteMkLazz744UJvZQjc6tJmqK4gLj47kelAiKR8ls9BBNxJNmyfrbcbhscg6eB+nDbk3aY
FDza+CnA5vxasWNy0vwav2XQ4MgqQ51kKxRGGekdzlno4FyWWkHCXfB0X4sU1bLFdni4W4rpLa/Y
4gp4B+D3soOwOICMcYUc4c7aYV0rhkkD6cOiQQav/PZBjo7PvLlv47kyiytHcaP78ilPANDKDjmW
lgkVJjMzY0WPy/QVsWeAdN2xoRYW/cprsE2jC3YcrlNnvCiHfj6XBD+BpPJ+/5hHU5HN9u7LItzt
GWN2J/uVDJVfD+D6+LTnjaKt3zGCT+nxS5QiCR6W41hC17SfbDtvPwo/UHFd1YduXdgOHOfxUtOc
FO6hcI57+dKaC7eTsB33pd8g06+SrSY3+EGoAVh1QDpL3/w0pj4uSqI++0OHsEjglzP6ZX5yelZT
mp4jg2px2jQLODkVMdaHbZj40LXxarMOgz3bW88iCPGAsD44uPGhjM8eC6e/rlp9uHEXG7UkkakC
fHnCX8K/W6Tz1RkLeoS1Zt84Hl+vQbJCBpehl3OasignryvSh9T3z0Ks3yTkg8ZP7MjhiTjqJVBk
nl3zoHmFe5W182WP5i0ZgRyttXkt6KhdqGU1KHnzV7fzyqjQK+aSqwCysDa4+lGXg+NZML0x3SY/
aWV331mC/+NB30jMMbSgzoQmtreHdFzu/MaRx8lKY1GVz9MmKzYKZZ8D5nLLsjyVRsf2A3rVy3pG
HjrdWEZfHnEGwW4qCagE8LqPbIl9YdqI6U6T44GFjzW0+0lccYNHfGyQsDimc7BWrbqq6SLMVsBa
i6tnEfD/d1T8E3ZLnFdGxkOs+RDRZaMeJrun29f3E3cjWEAxNsOxzsEyzXI6e0vQf2j7HFWkmx3M
ZPUvHOquxaucjwwQ6vIjrGD1ae0g6uwHo5nox27xGigXuMQrDVRGMcwnBaABnAp9eVqeF5rWlUev
bb7sO0OoDQ4DpFda35pPqkcbykZHftLxL1Mi+5Qw3X2ot8anX/fvPePBqbATMteJiX6i1ne6ueLp
WF6XpPU3WaLq96pDNOU52lVV6tDyh9V+WpurdC0o6Ps+P1e7P/WscAGv5ipyR+/rrKnsYfQJBUzp
/Qj9UX6PgZEtERdXOqh9OyMYlyWBvaDJw3wFdHUTWC8NTprHdGyKq1FnJMIWcR9N820aDMZV6W2L
A9vLXNAddOfs5PeZ9lQZCk2OxY9fVXW/iCY5m424TkfZA0RJMJ216vHU0rkN59ThvTOXjTgOd25c
8a71y3pltK2QeGWPgvVIxrjTTTHoiBw3YO2EXMgrzpae5de1gRui7jIcJ+pfU0g1B9waLv4Xe+e1
ZLeRdtknQgcSSLjb402ZU45k8QZBJ3jv8fSzMqvjH4maCcbczwUVkrpJVdUBMj+z9t5W2cePebia
uK3WxU6Q2XWYumTayCydT2bVF+c5K47Smzqw/slkOSG3yq3jlOCkjdc+ktxssZaXxZnRyReDB83V
n5hWdIdeYNTlVP271+X+Kya2yLMbBwOGwoq3EVHM19F173LDRUjP0OhxrcO7Hk8Dbn9C/WhLxk/T
SIB8kvs3gqHjhMHcgqf/3TilxrYIE6KZGAQdq4w6Tg3JAbmzjhiDoAfTw1lY/8WtmoPVpuMpzyzM
hqUV75yMHVcyp8nVMNcM29Iu3/EzCK8EdYxU1VN+tKqMw4RgT54g+6Q/rNX281MeYfeeNV1xtg1v
uivr+LlbUQVgd05gU5UXL1mO8seYvfFUrJSbiNXXs6u8w/2UF7rNciJ+XOspXLE918/OKJuvrUXW
RRM54tD2Jjm3BuwujrFEQOFbU3hCbIzImR78Pp0f8iEed5o3caNhPMw8A4O0jJuvrB9WM1gf0jQG
ag/DlyL1zS81+5oggzpJUU0/rG18mxo3wl/Nv7K7U+wEX3oshwHBSY83RrISyUnUS5fgF8nw6LVf
+Ewi/I2f7Qmczfq2Qgo8apxtaOuE7M96AlPywk8ZUPs2xd8RhP6lkyadySRwJ8KpZWetlEplXhR3
4KDYd9ChMKUT28b0rTe8Yp191MynaAwWONR2N1dhTdJyk28zGMhHps5bpY66MBffTwlF+WCFBz8p
6k3UG+H97JnnPgjzXeu0xm0kQ2uo2x/MiG1odrHF3CK5dysDOb/7K07T6n4ZS/cJc29GiMO9N4br
fVGO5D3XzbR3BgiC1ed9aKR59crMujAOcA4V/d4tKsvN1IX5Xcn24E7/XVXSeLZ5nB1LVxEPGnaY
TJBPv+nEvVNh2GcVrwNQyDXFI/1ubG0YwnLm/2A3q9zEcbTu+gWDJdUP3NFSH9jusjR1a/MYMMK4
Gk1LMwDdcRpbavE0iXFEneZbyoSul9F5qftw764/HDZnD0Nm9Ocyst6qAcdcARNwiFF1knT8rTbX
9JGcLAs6uRi3sSO8BxFg8STbhoS+IQx3tulIXkFvvhvOYvK7Z8qA/nmts51n7E0sKV7mGZ4Fu8Iz
YIXLJg4YtiNr/B4JCYmzvp+dZF0T/f0/EnZW88m+dcLxSIORPfJUI3eQaqDglKeCOfADS/EQm52y
Qf1Xzedm7Xc9CdA3MfcrUjw3wwuAzelYOdPB9mKwV0xI6iz5Xjg+o08Ic7aVA91diEhSKVSnGXUf
cS783MR9MyPxKWPyN3uLWUtGk9+OVbEFjKQzjOC3dTWFudu4wXcXrUpAS5DWRb+rBPPPQjAJTdyS
PFh3Zv1PRYxGB6rKdegsUqa/d6Wiyd2RclhXp0LtvVkEvjZTinX2gklJwNQM+MgAEze/z2ltf57Q
bBoZ6TGm9Ry7Xr4tE8JkDEbye2Z+d5UzzA9Bk908OpluEOlPbmZmEnuzBVRpFPuoJ3Z1vXyT/oit
YbP6H6udgQN+2waP2JCgtsWOYKM4qkPWG8E2bOt3KUt5TYuEDR0NarWE594qym+sKWOX6XPbEXiM
hHhb9AEgwEQ4dA8lM4xdeQoM88x10NC/MT3Qve1iKtkCsxNkK80X1lRIKvCLHhMQLGMFBBWFU20J
uxlmcLUymqMzo9+dXrqthvvazVCkZMd0J/I2bhVK4G3p3+ynsBeETFm/HP/Frt4IMB4e036mqDIJ
65Zh+Dr63t4ap/Pg2DgA5WzzaOrYDdeMtvpF+vBphPd1o/EZnBIDsxA7CekkzyxU4sdI5bUodVdt
8L3lThVwTPDYouYUtAa9QBg2YO3tYkUccgSfi+wVlODoI8azZ6u89/wZE2r6Jsuc7mes6QS11lNj
mguHQR7uq9EkZr2KMKSU7R5m/9EOuvpsd9kjcckEi5rjr2wVKzWGhEhnD8PWj8QzU1xnqCzSjclc
jOsx3TIi/FL4xFqQKMJgJE7ImjDKa4krzJ3+i2NwD4qZvmHMWLNB+x1w9kGcImTxkIXIHlUyVuTa
5hUlFXVo7fxirdVfBsYvRot2cEb9s/d6KOSwc+pLP4hPvsijm1XW0KEzFPowD8mxKInJTIxFbiJj
Mm4GpXP+lvVFtreCpjz9YZeuHSf+ybP4RMIgPlUOJrxMisv52yq96ap69s2On0wasjSqqRoVGs/m
x28YURuV/UVLfdAPpNvJlt+oStC35OmzHoF2ruQMK/uvTAb7bWKUu7rOl/twYR9OulBEoCqbPwci
cFbnSWaDavMfeM8j29y5HY1avxLcV+JzOGWV+7lNqvQB1c9Ov95c6EyxnPavAb3J9oPzj9rnIl8+
56l6opViaEwwEUQWnO6Ccj2hNX8uDOtSlyzc3A5kvmjugQXgP8lQIaXpDV/54ujouaLiuy2DjgJP
H+HYb3roWlKZbKRZvcat92sVGMz16TRswgZY1TF6kBJF48ukwSWJFHLfzqsDmjf8ArLuToq5OlQ+
w4lCYCkyletb/kvz53OYGkebSDLfTm5NZXmsRiYfT7X5VNkthSXTQRTz9iES9XtSMx1RG2nuzwqw
ABY+Mwz/kvr1F7Kyn/1uLh592OJd7NjfGhRsnDzZTz0zanCiLmmbD302v9uEyfwJ1XL/jV9wNZoS
ckyoNKHfWbfUYjxLGAWzGTUFFFOGUrvAv26EhV0cjO7xiGr5f926zL73qqrecpQ8GwnJudiLeKRl
pf5G5gTQdmPMZzKOQHv0J9SD5atoUdPYpWyf7TgBiMszHKbV7CFsRywO5/pF3z5uan7L/fG9nKlw
yLz0T0J0sNxxY2wqwIZN0RIX6mf5X20o2MnLob+Uoos3YxQyQ86qcZsLELFkTAgFHLpHgwxLIWBH
V7oC169WptS2ccyqEkuFWLy3kTFeGDTd5eznNlHNkL9u2YYWQuRnPajV0ggaP2t0rTe49LETX4Uk
oFY/xihQ6TFK50Zg3RmZBUoFr7af3nOCtJ06vNS2f7VrBw/MRnbH3EAezaD2U+zncB9obJaWiNo1
iPluVxoNcK0Bd4ZsoiCIPbCs0WLwLGwcQa3xvUUYsqEdmPYuejbUyCuCg4iCcSam1M3lo4fHHj+i
/AIjnfI3zAdDOoeDUW/7ZS/nOLhqwLbzrV9JvnzR/xC06xe7kr/0m1+m4Su+QMjuwRZhHDkr8Fzd
6aI1VO8tTDZ8VfuxmIsyxnXuIDd5qsZIbvXuNMEtWwhqm7AFE7P3Rg2H7fxa47xjLywl4xagg17S
ZftT1gP5FpRihUKGk6x8d7BqA7XlD/P5LC9ZJXa+LeY9w+OXWA2/mzCqyDiOP4+peJ4Wa0bzYf2I
UvRWGr8ZvfoLC7gDo7mLvicNA+QyIjzQpKfMnPJ1sgl7VgizVUrj5Mnup2PM8g8nsP0vdhUDRt9C
HQr7aHp2oF62vx3Abuz2cSzjdWun7UUQ73IostBld0SKSe2h2vJT8lNFWNI2RS+W51CBoUlmPRGe
8tRsyd6WB/3x8Knti7H9GY/gmQ4d1dYnEC4wo/NkXASUGdgNOxqtK6B2ZW5cWLvRkfxh+ClqBOIP
t8u/YGGXZZCH4Ak8HSGsjqL82/fWFUXAZQtnFhvOKQvX87BWr4gE5NYI8vaEkRtCAXaji81810iG
YD/JpbrmxsD1GDM4GY0/afi0t/8/Ljy+JgwLbNsKXI6w30HTJmaRmNjRtE288b6uY7JZozl5SrL0
Z2gZw8m0v+pdlF7T6fGmLjcTxp5b/DHuksSb0K+4SFrEDxvAnHiTv+Yw/D7jKYi/OZuLyHm0RFXg
bMwio66/kc93qVbRsq+BSMxb6uY2GMMNm/L6Dwik9ZsXmSn49oh8tG3wbNvF/eifjxN5fLGIu55l
cL18wlSt2lktho3krUVHWY8jh0E2b3vnqAekehWi70KvaDkMozY6Z2oInEXZC6kYE4Lgo9Zj9R4y
EsBqorHiH394TBTb+9tHYqPzdJUpA2j570x5Y5E713L3bk2zcDe9+eDX7KR9Md9wqwr2OdqCUxta
yGCXtT7VphpV2OGrEVGnpGv7h3w33rr/ww/RdrH5d3l2eU5+z4cQ2GF1KasqRTda6GvINM85DS6G
5V54fSL2vH1yhVUqt40jrB1wlPldO2Bo3C8Gk0PBO5Kj6UCgTDFkfluOn/SPnNnMfS6gIzrvSyVK
LHUQq+0ccBzsduJ9OmE+IRoyschBss/tbDxligq0w++RScs0ECmYtbg39uUKDeSv5qPZVFjCl7/S
NmI2qo5EfoUXPVb2CvbGI74ouohLqzLbKaH+0jePNfFUj3NBmpYNEVIa9HYhLdBGxIXcLCPR7OxL
MU1B7ttV2bfMic3rhDXQJrNK43UJvDdWfIjG1nA8NenUfS7j6b0qpv6i9w2DhaOjYFaOXwxHT+rU
x9R5xl5oeJub6KfT9kQ9ZWl1JagQ5Fl4F/2zQ6RfboZR1KAPtbx0v4Iot4ksmsYv1tB9YhbOXZW/
NIRMsDDCunKa/5opxlvpERQXkBw4GIwszCAjPZZtfEEgCg70Y3nXBCvhuuQweEtKlMrqRTdJl03w
K1bVBKyUqhPDzGPjkO23L9uWMqGKiCWtAGKodH7I7kfrE1/SRgofNKOUHCtE6Y7TF5vVMmDSe8mq
x2SuNVlHJ1EmIW5AH7sAWasAv6KFQxFj/NC6yy2GYN/wD6BcUeTv4kQS3dooG1i1DF3L1tg7Eh/p
nhYVQbTV+8vHrtlsbcQh/pkyfRvj9z1bfoC2npYKi/Vpr1Bz5uXaJsBiHjaxW7646CAKtdTkv8xM
YrVYiTrJfQbutdEA9KxkckM6jh/KJBQbZ9BA7prCeB3t4j3uKOE1b6HR6qlDiRMt1f3Uy++iSphf
smmb6aeYOBp30ho5cnoVGWHd2d1+JOEH7kBS5bEUJcyOZ1J+oCwKAdMs2GCOWF5waaNOxCl8crvP
DYfzAAm6dYygv1qfiAITHzgc5nX/VfXp9ljX9wwPEWSWxn3WknckkNW5/GoDUKKur8TWSayncSWH
szaaYONhBbNZIlgeeCOi+5oHfeAbK8acVTJdOI8O6RRbd741YsdHSI4GKZA7893Yw6Zt1/UWmZfA
Qo7FbvTdIfYQaefQbBofO4HR/NFMiDNz64bWKX1w6obQqMG8iBhJFclRB5Nl4LYxBEP8db1fM6q+
cnad/dLar41VHTNG7ze7re7aDqKn7jPrgOxSHoa2OU1OM29dRMxn+uXTOOBlQ1BzeRpDFKeQJxri
TSyZbJsIJDcntiMf5HsqA8xpIGGOjYHP8joMn2Iigh5tGf4o7IehIcu6HTsyoDPGtHWQG1vcVRng
tMu5U8NFC10iK1SD6cJ8cNL42fYqNgLhfGTnlpAlGZGxzLJUTmdZATG20/AjTIriOqzlvRySczUZ
yTnN7yntj7KR863I5LAv1uiFpfd0Vp/+0sk7127Ij0IF4RRHvUHAoOCzvcbxY8V+KqpVo4E8nwVc
vL40gjrYRmjld6U8WCmhyI4HpY1F7GfCaDJGGndui9dIUoUstUNENR4MzWYUxjFHonsXNeU1t6Lo
abTt5lIgX5TYLBSxQBQtlumuEvEnc0W6KcI943NMtGpAEDxima8P33U9pTVoo4KbbHTcz5Rhaq2I
Uk4f3n09fR8Hm1EKi3S9u2nq5te61l/tohSboSyjc1ond7qMI/Tvh2l0LhC+4x+J/gMpZQ/xTRep
DZNGppHObslkdZlQvCQFQYfVelmEWX9o6MJEUTpF1uy0/9Xs864kwn/FFo9JE5EwTpxszGIwUEeb
7V7sRdHMR7OBph3G4Syj/hwrUq/w83njkswW+uP8YM1wHmP0NvToVQZ7cFF51WRrpes+q7GsTNUt
9T9olb4CcAV+Sic2l6NkFzfwNgSY/+gO4b9Aiji1Bohip04lwAF7wl3MhSjUdYluqoaebZYZQgX4
AZOBFJRbT9R0Ucas+biC0+zjsuPzbH4ZxdydRqX2LFSfkVouLmScgOfSrr6GjTnvhNs84CMuLjQa
O5KHm13qWgzR1IZ+qOc7BdU3adaf6vTn0LS7MJzjrYii+2Lxu0uPK0ffl+Mphl6ZKFiPhuW3267J
r6GydIkCUG+803D4b3dpD9Srx54ark5iFvZZFLL7xk4tHYd3Pb5oguXeRXOz02L7aB5eMotSK45o
xTolL9dWCakVF49jQA1q2ki18hUfjTQx+BzVj0vvKgwgcthiFjj+ev5gdPFguriy8u6xadyU+ZA8
CqC4Ug1AlC8j96yqIbA8+9DcWz3VCI01NWL5XkiQ8dxgioLZHdtm5XSVVnKbVOwisLz+uQ7S3fdr
7WKs5MtTW6bfFzMLtrEFUJfM63PmpyeDt5wjH3MRtn0BO7qp74qdVdhXROfB0SzHm2nYyTVPyetM
bHhEc8QlKMzFFiXaZk2J8aCwzo+aXpF5iDRDpud+Eoj5e9Z6gxybUwdkZyOTYcXylyLNmHysh6Fz
trUkmRtDYZbbwPz6mXGWGrBqjX71LgNU7zULyxp/mupnkZFJYDcsrrC0BsQ2Yxyb6+ENqwxzHr39
sMZg9xBCqtYpCgRSwbw0hLP8aJu5uMmn4GU1DXHXKOknq8pXkYY4F6gRlb448yYTGzs1xJUc1GPd
mcQ2TOu1VkhoBd++K/zis91YBTqp+lL4jw6z6nvHnx8pSqaLENLCpcgtjmJpo0NppazZemA/OMcN
kdtkElnigWjqZVfH3UkVHDsNzoV+/rmrRbmfQRQBsPpTUyZEkDC/qky7eTKn6oeRlmf1S41WaZpt
/1LY3feMX42ZzTczLB9yrrV2jSz4SM4GbAjejbAuD5qsShlfYENyKiYsNubpDJVN9sgCcJKyMN20
YRleNJzipObjVPorP8w9PtgQ6v38q6xxEFbuL4SqUpz0Nq26rNLzFKWv0xwNZwDQ17GjlJpq7JIW
+XMohEWAyVJsG+GrYfMe4HV+WGqgJwyrrq5lMsNhJnjGv2oBVmsrrUjXYzoAGZfpP4bFilbuJqMk
7ZiiLHKSy7isr/r3DTx5F+go+4zR230S+tYpLsOTLivjqIk3vQfPsubM/fMYLwLG0RgwmQZ6lYJ3
CrgiPuDtnOw8D9FpJdOn0E+pHJp2L3GIPOCwm9wHNHDHMDC+RUuuvG16DIKcnOx4J+V29yAyNejl
onFgAA4+Exruyd+LJJW3olhPH0oHTcvqllUWLqAiMI+TYDVnGs5TTEDOA8GR+2Je0gPycO5y4k+P
QU+ii8K+ZuV5N/DM2v6OQ4jVjUJHohkkG9+CyvivC2Q21vtxJqNFnytBjYnoGjbHJFzY5XCdi3GI
9/r1srD7+jqTXazvMkQtx0J0EGAAPVjYjZtUssXRnh6Lz17O7oyNnyHTLM5VQ6HaN5G9c0Z4Zf3p
EE64TeK5+3h1+4FTJE2Te/02c6Sxra1Ygq1cQ6x6FfpVtRmCI8rNCX+R/ZgDw3iEgq9+6mylYxy0
orKNS0yDB1FsZ/crksBoy8PbHxFd3X8oLnu6lrWGNV4lqi2WbGpUHR3h/8vduPDu4A13GTjN+tqx
j5qYTWT5FONJdYME7Z2gx3OgTDZY7H/tYqslL/VMJUAfmKdy6yWUm7qWAk9qJhQ/2Ri/qOjSni/9
PnKj/TywIpOLTaJw5M3WdkKNO1Q+ViCdl90h8wo3rswL7LKKij6hOkC+x59Sokj8safYjvPwGMrw
Xr9Xev44mu0K38rvKT0Z3eNoGJ0sVWSrskx/rHrWNSPZoG3rTq5jKasSQnRs45zPQ3AyQ+tDCjYv
CGzGIpjvvNbcOk0tH9wpQlrQsDUrZPMNz4zkYpABlbJDfiLZ9DYPKnM2ET/lWjg3ywGxqrzus8hg
Er0ARkMG+c8+A3II5VXf/pGcll05NM8JLuF37WqwulUsuX4lGq4LwsC5h7yKVo2ZoOsHt0Z6d9or
ShR5tJEBeSRN9KxRQX9xPre5s2xiRXNCVOLDiqUdGWDaoGtmdHnBzuRlQlNxTur5wQACgeaIv6UJ
vunmcmyJJ3zIPJYkygBjJdthA2Kcn9KAlb0S9uj5j2SG1XXZQ8wmnc86fcHGLb9mYj4gxyy27mA/
sfz93IVWTH0KLxoFS7MPRU6LmJTPWmrkKi1l4izYCJkOLULIZ2avhCvbGUYqJtYM27oulTbAby5M
JEosVUtuxcOINO7QMkDrrWZ+gO54nd0kug4ODf1cjWdh1MOBAOj5rN0aMhniwZXFb1rEMEtiOsPe
87aubAPWMlOwhbaod+FU2QcGzxPZ3A6DEEVCM9GoTmtgP61OV9EMxKSKN06+NWoGzF247Ht7AaFJ
Kw93HLUvJLt+U3D1yBoPhgBXmQ94P7YioNGJgXppAMGgbPo+4oV5akfzONLC3zW0MBnrIDwo8C22
8UMWXsnAZVCWvPH4c4xw51CWFvpcMSN5XxIwEGW5QTfKC95JMoWYDVyXELMPDBw+G1Xsb8tludfe
JrrGLH267sRJlJqIxaq33nJl1DQkrJjw/X1d5EhAVRhetdFH1iLNmatPBI6Fl2EZXpJhJI9iTKpd
YdSMzhL7Jy3fW9HyM+oFR7mDSTDm6TK7p78TGDo0z3XY0ahO1scx4M4E8zqUnoQ/oFvKsPs/ZH7h
HkXNi/6k6r5jHJHxUfR5dR0SVgMuLzdUAcdACkwze9NjDn667RgQYicXyZMbqimyUrYICKvDmtyy
kfsoyWjULfYWSY0iCPtldird/Bqkln0s6YOGwWk/KPh+sPNDrN7ycqAFnwiA4TPQs/UybSCnkh8q
KvhxqdIrisPqgfbqD5at/6dhrY3li8umyTLxV1DD878NkPO8JTy5N7kNy26PyJ+yJP4h1Jomw97x
Um1nZWujL39tq8f6V138aD749zc7Cd4L5SJFjphTpp8Mz4hOSNdP8HnmJsRNCZWU9Z4U3I1mNJJb
hj8qI/+cHmvNrE1nkWXXO+0tX8gdleYflczaPu/3ySeWihgj+cKSaMT/+f3JPnfF5JCvO1veF5SI
CFTy9WxO/itBCpgjC5t8M5MJub/i3UyE6wohJ0miBJlIA5YsVthdjNJtWb4RSGT41D1eazxOXpqd
Z9kdZmDGpw6yGn0wFrRtnB8M8I3eu7iEXcVL75yXGJ/DJonOuobw3fmJyNVc/Tdw0SEr2myviWNB
rTAj2qlmJ6IxsJrimdmjOPdFeeXSrPaxr6akdDwmBMVuyFwDc233YZUDkAy6ckeRCeZYUM7dci9k
2rCk5d4wzHQL4LnJCzLJmlFSWUUD6UqlfcLrCYFQxeFeYceFq+VYXPFLuStncAsGeNxB7pA9zZ2x
rTICpTJlAIKn4KXp3FdjCU4WEoxTEDXVtrOHYKN7dB8A1glhlYPhq608DbOYH79sF7Exxy68mzED
TR7RFRfB9DwhpgVkbXd1gOwgyqo7K56yva2qHZuyp7asYrPgjLMZWwA/tjQjEt6EzFB/uY+nxAUJ
rZwHFKOwVXBXp8F3vqPTRgGg6tU8rVGuYy0lwJW2pdenu0UMONKmM7eePFp2TfAFdedhxGb1mHJW
enXh7c2RgjuSIRP6vNtXk/0xGEyUXWS/4MCQEc9czV/AeLI/LH8t5e/y2xPrIQhivyBtHj//9ye2
4BhKmJt+GP4wei4Ysa3xfjYGCn0ZEn7XzgChfCmZMqKPFYKvv1sBRNWp0WkFz7sxvQ6Ds0HcpfN4
zM0FhXxrhps+DX7mtAo7zHqaP/ix2uJfRrtUAQTAOsoWHspGp3H//ThxFlLKLczTtLVa7A3uPlxG
aupgeegQlOWd37wUkupmMOgDuUDmLd30Ya0gQPFn49nHQIsHzbi2bR9t8zn6aaw5bmAOQmOfTRsy
RhSKObId7OO9Q2Q1z2Gaks/rnfV+gLg05Ec+MXgdgNXelvOGrTSv0npJajiQJsEPzawR331oF9z8
q7HS3dI9gBa75mOv/MIA/1TZha47T2fuWuO0NElF0tFXy6hvflR8saZsYUAevaWW/9XvQA+1QeXQ
cxLkFEM7nvVjVgdiW3dY6BHkkfzlUqiiHBQvCGjvlbdbEyCmLfmg1uKjHK9LV2JAFN0iKnyUmlga
ycXNGZETUcXydukmlB/uLxasTHCXbwhuS+ZlmFNnn9Nmou05a+GbHopEeFNWGdy4mkIf+jqIAcSf
3GA+6SVvqvy87Ppzzpu8d9rSQwl/sQKqIOWsx7QUbanyq1pLVGBgrh8twtxkF6Z86K3Umivtoccn
FBIK9IgSAcCftsVm6m2qEWXfqkeQtaLAlLtjF3D8lCkphkNN8PfaGz/tyfaulR17uyj+VUXee0pI
7JjDCFEgzuRi9UeBcPpjuJ5ZGMwu8LfSaT/HGe6guq52FCLmNYyqsowZqnJUmOB1N7JOnvUGPbWU
zUdlbsXkeRucKgAjJuazrBtpTbT1YPnGcCq55L4PXpAke7YXMWSQvVz7lYU2wylyJ92nAfv7k25g
O/tgWRWKVPXbSfsuD9DibTzOt5gL0MSyNTTZXSgMJitSyIJc7Ymsr346tUfYDq7bKr7o3914DROn
dnyN60vZ8yfgsbtZetM9ByWcGEqTFZXBkRUUg5U4LAgzkLQySSLoD3D8d8Y7HFtwlfSmM3QwN69y
1ajJR+Wsd55slipYh+TP0cp4S6dXYEphb11SpHAKRlvTkeebEd1YsntR+q+UWQ/lx4qdZzsqAtT9
CABIFRzgCfQbH68hYELUQyuutQoRhAnIUnQF5jDvmgBbEq0QbHs7xmwyfI9Wtupwx1B9pofiLWxR
BrYifmjWgcCH4BW3kP8a2YfKjG3uHWMrI0Sluvp3ZXxduKIORjlCYjMMALP4aFT1Q6BHnCa2sbs6
H6KN3nWZDLgrmSjAU/2BIVMbJyLZQE3MpBnCW4X9Q9hzlIZu2W8yI7jNUYJrgzeNp84unpsVOnot
wzczojXscmQnnRveRz18GbscdPhjdSUG/bsxL4CXvofwMF0Y6PvIz7cjU6HbGjPvsxvTePXG7mfc
ztm1Q0uia4HARFU74EbzEEfdexIsyUfVXicusdHCei6d8g2vzxijooZIU8V6tjaKW4dI3l2ct6B+
I7POyERY2MEWroVLpGxa9Tuvwf+4GPv7qIzP1dw6L+hdiXZVw8dawh2zPfyTb4y2hfnn3RXYph1I
x7GlYzq/ZwitNRl9dsPz2mOmgtqV8W22SPEgzKLZjVhE0FcE3aFQW446Xb/GyD5eXQZt+LxNl6mh
qYoSBlcOt36EHO1V4NZpdJg7rkUh6G9S85rZ8odHWCv9e3XpIKt5S8GES3nCOQqPiYzmIZBJuHMQ
1+z8CSWBQZbGyXAHCMbSeTOMr1GSODuGCR6AWZweSsYsx5rMx7IuHkYyGB57i3IlW71LX9G1eIsv
SH/HEEZNvLJYShxJvHZbR4PcpwVbGDUZ0f+jVPxvNBLBWA/F8zQB7cbqubftt3oy8g8FGarRS24w
/exiI1V+ljm5t9VnudKm6RmBV6BlMnK+XNvYisT9qs1TID3IsZX4STnPbJvXveZU6twJ9y0koVdF
y1GfJ5My29BD/MHKtqUVPHa0wts0UXE2M1uCzttqlqrBlhIxTLe1l6zd6THLtHghjWe+KwC4wjV5
sBxmmfp8t8uuuDphsG6sangL0nq8euGPQbw1GZdH4ow2fN1mxBEChgmn3cdSFXVSUcaay6gwKqwt
xi49k7q2Wz/P0dhsRVsjljKiA3kmuoDU3oq4rA/XRcZPev2oN6hGPU4EKGdn3Na+12hVt2UTgXnn
JpuuML93Fqb6A9vyDwBnGbJua3Va1EyML94KTuQg5gfJKbOCeGbZ8u4pXkeP6KIJva4/TGeLo/4h
dOt1U8VhfmzN6rDGzo39L6PHhMEvg31AjmQiUUQtkiHgGMXa9l1j2tPGUxrkbh5/zm0CXhOJDwnq
as3u1l5bxUfHfDEJ4wjSCX9S7bCJCIFWJnuoMEU6rNNsn0LLi8AqS0yPaze70zTI/w/c+kPglsoo
+r8Hbh2SMv9W/vx74Jb6DR+BW7b4j4MMB4jXdD3XcgOgn4/ELRH8h2LXsumcaTMx+6IiVpsdErc8
8z/kaZnKf8MjmImC+H8nbgX/wd/Rs30SMyByHOro/4fErX+5oJmW65FsEbjCU+GqKg/s7008M0A0
4FICp7WpPDeOf5MObI3A7WPTOctnpWJiRgMUZjZvqcFyPVwqQpxxl98kQ1fuQznDEqJi+sN4wVIw
1N8vBJPrwLJxTUA3Aevze2B9UwdOYa8+vW1SohzCrG1vYoGzMyEsnMkPr0X/KatC5xqPHhnO/vAF
LohLY218mND7KZ+QSXi8ZC3bMTnxCjaWSRRCHd96XPL0l9wMI9mNAvojLn+1q+P8AVeyfqenTFfl
4UmXdsZ3LSjCf/54y4KLhN6Jkl79hFBZ41iDEJl/+SWuAEfHKsQ8sRM9reno7yqP78AMvIcGd9Ic
idfZ8OdPIqlJSQL/OfXkMhKZ4Nyhwd3g54u2cggOyM2e4tof/9BOit9JK7546QvJI2bajuP/nkvl
oMfkuZXIu7TN9zQkrLAozFPD8q5qpKbNPHORTsfEK59Nc44Pnps+/e1dun184n+PBvoXNae/DLww
HceVQLK/N4Z8RuhqV9chtXZiai0/mQ5zAjfM0xdjfonb1T4GaSMeoowciTTz6/1cdvG2roZpYw72
RQShiYlHQUXrmAE9x8JIoIiCV8FV0xfu9INAzeRPrN/vvThfNbe9qV5rYDVP2+T9rZ1lsS9SuEXo
pJZQ+XBSSzUpMcd2weSsglAB1IpYDaXD+kbqo/kQr8YXETTF/Zx4v4Jg6Ih6zLy72ICos5w2vOvc
sT72OHmwETGKs4ijSzJFp46C4/MffuScVv9898DrVDnmED9uCc/8bZAwzHlGtWnEe1Dyi9NPM3fp
9FgYN9l17Y4kSOc62+kBqf6nwQmqrwJHopT59NngADHjwLjYRnGYmpkiO0pO2Bn/9b84O68lu40s
i35RRsCb1+v9Le9eECyRhPc28fWzAHZMkFUa1syoo6spSi3hXgCZec7Ze227U7wzqbOU78PQ/ELr
KG2NkK3G5q/p1UmxfY72UxX090/zMT1cgaE4hRqyzpExhIbxw6dRs4TBdU5dbSYdbJu+Id5z7I3q
xPKz69PmQXHELmib+IVGd0LnY3geCQ8mwisbdg14aKuVW6dJgtcycHe2UOuHKvLUc9g1JnEm/D62
SrFsMJ9MusMN8SnligafeQoH65uILHfND5hIJY45GyJPSH3CLIDGWwVFlpLLie99fBEZK9RSKqF1
zeLQ+oqC+7HBorD7YAswbAODqkaD6M+1CDhJKdvB0Fa0imOSaYHnYKX5piEb3DXusE7L4nkWS4oB
nhHGMvhBFVPBxEya+9RWrr6YWARaTyRXkgRveeSfHVsfD3Oh/uqnjTwhBsE0Zrjxgxt7b5paFnf0
/b/4JPrnT6JbOp4YW5tSNNgo/vwkEk1aW/VQO+cyYaapiTHzebcSRvyFe585aGxzMTzUjYP8nE3C
DVz30k10rKZT3j0rufcyVzkxywhWqDD6DYug9tBhe3AaN3yxFf+gBFa3MoTZYlhEhOlETnQJ1Mq/
GMbZ6MAvdHFA4eu51W1Q+9XGcycgjGn7xwqRRxA18oL9wPuiUfZJ/8rCwtKCSFrj5TTsj/tilmRO
QafqP6tyRVm7Zs7O1Dv2Bpf3p0whSfjBJg/cfOvrUMl9nX5EpfrKVjGLxwSCX7NI20jFm6Ap70RJ
OxuV5JwVX3VwSEUSrk3Vew20PjrkMupOTsl8LyH5mvrPYQWm0/22idMQw8DYvJepq+1I9LlPMr2H
ud41pKt1NcicksFKL19ziy6Nx6wjzyVin6KA2gKcXo1qZTUIK9roIbqfOhHXmc+ST0iZKvFeErWc
2m2+ySqUQrvs7WrFmBXjyDTUVOTwnnbGVWEDO3qN03kbGZT90TEIoSBjDUm+C4QBi7RywubtIKbz
F4Gqn0y1Tw9M0711ZuBu8itydbW+O/xfF51p0ce0pXJY03T746IDFaPtKADCtVMg8KfpciL5Zp2a
4pGbMD6jzQOdXAc3Y63SDayIPlumeHTu09CDokfbr5ic9f9tr58BX6Jo7Cut2pxOXHXnNV715BqY
ixF75DdGu00xHsC5q5GMFNZjL0/zJ3QE613Po72I3EJDdZFjxWl9+CYBvWGSWrHuobXHwiD/E9BL
1u6/B7qqn3ZBvgUXwbvhEmjMZjidj37bBcPCN7LOcqnZMNzugkqe5lc2UysTQTACgPnlHfTSPHJW
I+jdEre2E4YXydzii2Xj83lmuhiOY9ChmVuZ2gcyrRPmGAiBcq3nDtS8i1HXZTduWiHtRqVgZOlw
bs0l43pjHwWUYw2pxV8cq7SJNv77wZYOvWpREWgW8nXT+BhyW2UMjuqkz9YBcbELxfFp22acDH4d
RapO7soiOhh2EaImCk91VF6MIGge04LfwdKc7/PMvy2k0l/NSsU1FwDaljS8nd7ZEjg17IR+O3hQ
9sglU2lo+CzkhZLvk0Q5qUGkbquitPf/i482R439/tEghXDYRSHANoOB46PBwTODQR/yMl7PV+9F
4CdQZg3LOmS2pXT9Cfus3MOCWltDoQNX6Xaizx6w0twkXRXfATiJ7oQagtnUIQKO4VaiFDiqoiMG
OxmGbVKs45w5oEUWM0J/Sg+ra94CS3xr7MFaVUkbMQ+iUSudCeEYVf84xEAe4zG6syN4QHmqjI+M
1m8QO93//Y2f54EfPzwFG5/bMTkBKR9KKb1g8+VV48NPWhLs+P3BNrI9Y7X0vuLqkJKa8VPl9Bsl
nXZ92zd3jO/xkyvdoXVBKOJ47aejonthhGwtNa1o0IrWJ81n62lKt/rikOpMr9+fl0yVyQaqguTm
Pf14vwByRgAUcDZwilU2vnQZ+nXki1tKYUGL6X5Y8bCQtoifSHWTRE/B9UqOFjHfJx3tAKFDCpuA
OwnHBudZk6NztQbtOI9klSlwJdaE+lCnyYsmyWdwpasdFJX4NS5qXNjoz3Z6hOp4EXoJcmgnkxcM
BOMxM3C2EB240Pvc2HqaP94Mhy5y0ptIHxAig6IQCalqjNaXcdp5+6Rso63QfxDfZaL7bc0jBHhi
iyameEL5umg0RW6AcNBPonG7tTkJuAbn6VrNrVVSQNeP6rheqGZ920z/npFSBGhNVxxVsm8SocS/
+AedD5OTaNoVoCwMBV11JPMn1yzzRa/QtZC0s004aJ3CPFnHfE9bMEPmyZo8yIEzHCHahEQuRXzk
ecyFEHs4GfAxvuqnfrqzLDDkirH28h/V/HjY67vB1Adu/MpVBnJNwkDRV1rgOYxdKnUB80DdEUGW
AbDj9K0MboFmTE8YnFrNzgtxHvitrnzxuP1bJYedjqBCLoiBuvbhDYnARVdWyrltLJRFTnDlTrbR
KcpMcH1OhEnVq+uFF4FxCkNmPIR3A0FG5icVxL9twyODqc5Z1pq4g7jgn4XfbNHbBfsMLrRLFuba
qcbg9Yv3+l/KYE5bKknVJj8IrfxzDyM+uVWaouOqIZqsiQMzKOJpfP6asxXVuI9UGPpV3F/qGiGa
VRcn/AF3vUPnWkrYxi2WLwAIeJitA3Ey1ppgdgB87ZlA2v4c1sgT/37Nc27q7y+2RslDJx0AO/ef
7NepufLbvtuh1iUCzFcmhz7xRD4UtNGdEF4E4Mai8NfkoHzvixDiuJ0/OkJ7mbeD0uhM0kDAOvz9
euY7++F6pgLeIJWEXhMp839eT450VSuURlmHzF8XPX8H2ngb8vZVIwdkM3AQpQuMkABHbQE70JYL
S2+De7or1OpqdMy74T2kat1VEUxDDTPOsjWIDk9d9TBI5mPltMMVYbjCZvRON8gAx2YOdxw+va2l
EPLmMLn/YiufPZIfPxbSEOZiholTzfhQiKSeL0qlyZDlyvowtBbpGArStzJ5GgJeOp8Yh1gW+KLQ
QWCBtbq9H6N9iV1t40Ov81rhfiPPD1XRVKO0MlSZM2rlSGaofiPcjH5L6SOsyeNHNZ8wfJyy0D1m
+aOPHn9dmMAWUksCwxbIv5Y55P07qBBLxc0jSGAhWnOlda+5aDfz2bq2EdfJkSAvml36ReFrn+zU
nNgjcNlzbIco1Z9zjZSU8H8yQZs969HLeaN1iJDD2WruXkvDda52YB40L04PWgcF3tGo3hUfaJYz
oKoz7WLnF2Z/rEfjVaVzvSjCSH+0idxTreG7CnyMD5e9oraE4ud5lN0SRj4aPi4rRUgtmoEdvkEc
zOySdJ6UsdnfH8pPSQW6ir1QYxmijqRHM6c0/vaS5BrfspR+tUYXu3L8HKBR0PpHpzrVUyvQzfEe
1Zr13agyJDBWzSPJyG4KUlvOetjaMF+d1oZHrTcC7Hr09MUFTuvh74/XdIEOPn5d4ZQItG46Sf52
gSLTKAYqvNaM2TFglr23D2rOTcUo1CWTSsANuvlQQps7RF4ZX0M4mWjSPPFQNhhhPFm85TJ8kzUk
s0lXGmsgOf5+jfqn1RGrLidaBbmJa/K/Hw7VJQRW1C6Kv2be76OyyTJoBypcXyYdA3q2ldmTS1rA
cJGyOcz7n03QgiLH5kozPIRjN+bb0VDXxLiHd4BY6scqN05RPby1Gi+2i16Ss62j3eYw4rQiyNDY
4L9QKsQDRIWVP/uFlWiTt0EtjlVrvn3xCT81ovmEzCPpQBLVadI7+fMulErejorfBKTETSWwOtoN
SJcyu9G6d6Jk6Uh2JqAam86SS2wfwqESsQrKtrzZ2eqk6RVOswdyyomnQDg6v11TyQQACDvlGOn3
c4Lw2NCYTKpAX8VKMuk6GAw6oXZrpsoqxTf+QMBLfAUJCFcxFuPOlHG27etyWKi+QJJJI+vvn/xf
9mvNUEyXkGaKlc/Heciiul31toGiQ65MbvVS1/33sbayYwGRkNF0ld2lWZ8TAIs9pTVIj6hIawyy
Fm2I1d9DajSPyhA5VwIsIJ8l4W6MK0H6nMNhbFAehNF8+/tFf9IR0eYy6FrqiPZch1bX1Nv87aWB
RB/YKvsvTN9kNRcUI6JVPS+fwqBJl6ljLlo8UYeGueYKcsxPo1CGSw3ruEhp4qSckwj3nj5uePn7
pZmfqmEa6hTDLPQG1CnrYzUch04xxAQhwz9wnROGtPLOUpz7uVgqneVUXOwjCf6rKCxYKLbUWoLE
OQAZUfKN6MJuO/8fnVaD8kLIMAnHNNfsaQEXoyQ2O63R4LLcrZg4Pul+5ZymauWkIas96dIpUU0S
UB6GDRnwXs3CVdAJpJf50tuluymROx4hnd14XnTn+WW9S0PTOfljBeazBXJqFeKxGUdwo/G4CjV9
5Y/eP7be1EfN1uojxqAfIIVoXEsdNXuLL8EKp+S0abT0969ynj38vjQqvJRU8y5NXf5LS+zPu0zS
KIcXkOrkEdoB8gwqwTBygy0N6nJFB+8mUGug+oPXrpVDVrj5rWyqawYkiwqnBtsepKdRSb31vNTz
KrmHziDEwK8QjaSAVRbAn9ZIFTDW9KKYZC1o0h2Ap1LLGcDS9brWvnzAMX7fOM27bG1B7FzC6B/e
9M5pJurF5BJW0g18YmupWFawLzxm8ADXNRwYFAIJBd42D411Kpqv9Kv/9vIycTR5AyzXZhLz4QjY
B4lU9a7XVk2MpC83/eYaDclIniI3p526llDnJvtflDwVkXGK3c7cQV3HhsTGwZPSZPDyY4SoQifa
g5SPsx4jag3L4jifW+0WOC4Wgb/f2U9lNJsdgmLS7CkSmI7a00v0+/vLWdCAuuGu+NuQPSUlWCsY
gxH4DCwVo9AuZZPeFb6b73WnP7rS1GHfxe4JbcmxKRA9LkZRtSuL3OstWUf6lhFEeKJVsitI493F
Q3T+4pI/vdca9T4ScLA7TMk+7YGBng55FE4GcmhOB8UhqlmMJek0jQG1koIHnQ9uUJupn0/DdqkF
A3DsGPM7qI1tXFfBldIIrFsU3YzrkjPBY65l6zjkwVMYwRxjEUbHOu2+KBM+CUZ5i2xbsWmCujrN
qI98E0WtvYFEBuw/BbpgUBsI+n33prGa6OrnBAjoov+uuWOEWQ+xSbMqVQ1RO9CtBbzZLYbt9LHW
nLuEjHknHq8iDaxtO/XMeI/ukzOcMP/69y9bnw4Uf7z5FqHnDg1V6gmbE8eH51qmOFmsMOK5jpIE
awkWUEJWS8TBgNeUWlNXsHWiNSyD/IYAnYg48qLLmQ7mS4e0AfTK6CkCT6BFrNUD4jvzKCJkaY7Q
D6Np9ec8yPclASSRTxlsyqA5aIUB6XQ6E2IWpEWC726FIDkg+KlRt4Fr33itiXCwyYDi2/bd3z/x
v+5orsbExp7BIfaHI5aRK3bQeJpG90rP902pgKFNQUfBeaRVEsboPaY9mEXevi8z74iZ/jy6OIz5
nXe/GSAFBIzj4CdDTWid6oun6HOTl23N4JSKPNQw6Kt+uCPglqLSbEtrFVNj3aGW33YK1GNEe1PI
p1EdOLwB1RwRdEvFdneFprxYo18eXD1Nv9gY/vVikD8rU1Qhs66PXxbywDYSlWqtypRog67iEC/T
CAZFZbYLmND2JZx2Br2b47Ecewe9zcWMFsR7QNHp4u/37pOKYVrNUH7MXQ9WB+vDEd4HPeEztGAD
zUiHcsMk2eblcJNzTl11pgtuo3OXvuYQFqzXE1SYdGqPbJT5RCg4wZi+yhlrzKKNkOT4FAksxijX
nmN4BEctGzCbjzdR4UW7pNbyc6TVgGgrO//ig3x6COcPgkhkmryZ9DenNfC3ZbnRQcRVJb6r+Qgf
Oy4+jCj8po/K0/xEKkZGmKJeXbUk0865nX5HWVg+0m6m9rAI7ShJhrDFuIK2/dWw/dNpgIvjqviq
TZs/rI8qFkv0jQg6gOOzzMKHtNnkkXUsSHbaST3HZAHhI+gNRkRQ/BxVPLgTgJZI0GLlAkLaY//7
HmfBgzO04XFeJtQBnbQ9DUkLQsATtw7O2WgbpyFA7TAaRAXD49k0mObPjTP1HDlAltNZDaBsefB9
sQbMkC89ztebxGeQmJbWfQ2kB3Uu5kPAXOhRyvC2J9Nv6/uBca6N3kWswPNqDOEXQhTjUz9w2lFt
m36QQVNwUg39cfsg8pbk5yjx2qwPWpT2QFZeGqcGvhrJZD0Xv0lmUT9iO78vVNJY6r0v0VEuatsG
3Jk8WADGIsSRd01g/ximlF0QIOIMH4P+pvujc3r/2kw/DGJUBhWFwDSHzdOHEZIs2s7mRJBAscOG
4FzKDGtpH7I2E4+A47X219JBxJf6dbUljOUUpHSGtco6cbObw0Bf2kGS/EvN9j9Op3Apfd5LcNdz
ygDI5MLN+/itpAAg09hSaNMtGjCBd2AzOupXpOuiFwbmF0adETHN8diNdz4C5fm9tGp2ODEG4WUA
iG9zWjkLU/OXagl8Pqtdee2NbRbYv3q8atItLDfJd2am6I8RGAcWg+pgFRYY+XYk3GrIiueCRvy+
sRBnYwZInuYxGQ9LmEXu1Yud9ywbJJZ4O1gyGDLYsCdpeRFAPie/Ye9PatgB83zrwZzzccNf1K5U
l7/SfNCXsEliCaAR7fi4mhMTHg0vNJrOFGE4I+FywyGZxkdQvyEjtPctWqkNJEFIiMMYIpWhp4Xv
p9YWbtPsCSj19k4Q1icnqheuxSGhEcNrUZB6QQS6sw1go1DPpMo2I/NoK/vxuYwRmvK+9KfGsW7G
3GYU7PkqjrCtVsZnXU+Si6AvvxlaJ96X6SqJoR5DImw2siD+DE/HMR3VYaeW9O2LoIBclgYK/oXs
3MRdwimgTXalazJBsj170/L7c6kNW4Gyz+6QZLTKyYvFVTjGpezQWzl+g7WYLqihFc9apT5VU0NW
L/GMO1MMUoV+YPXrlyVJfOvAGCv45GHNa6Mzb1XtLeDwlgQSsH6NSC+iit2dm0GMz6rxvYYnjp3I
NEogi0l9jWIxQOt144UZd/FJM1x3Z4a6h/HP5j3xbRMvJSmWhF/jpt26sa9RCgJj0wZiZkerTQ9t
LcMtOulNVpMx6EudUIcuNrEI0BZAM0E8rxmG7201PqHrgciC5cXqg3JD3Ed9bUWycwL4CxVauZU+
pR+A2VuBK3+fkcIMs7HIonBeiJIAmWPfwm02wViFqJTyOoBFEWrqMUBCvnQGbeIcNoCSquHJacjV
1MquOtCVPmiyNS7amJh7X5CcFPXpD6vPh7sGRMgxnAZxiXdnMCzB41ej51WWbBbZDaFnABF7T18S
lO4crRZCqDpoj31DqyfUWxp0hvZLo1J7+rPiA6rJ3dE9zb9quuZnb0yBYH/fw+c+4IcTJ+0EHEuo
N42pOvlz7TSHlOxverN8vwPC3GnnIFK63cvOhDlukRnj8wJrIhDH+S/KTnAPe+fVNaudVPTkVTXv
fmmParNUdrCb3IMsqlU3Yep9S/6jtBLZttnXu6JgHSGVoXmYn13/0SDAA1yzZRyHmPD6xJbGCste
uMswR2+QcdMTHCBo0QgZcLpI8l0mYdcmUlL9DscE04doMN7HVD4J6ZsPikZn1vGGe7rVztJtpPKK
1nrpmZJUJIBjlk1R5TOFRieliiddk0CwEP0nqaedkraCT24DOfn7V6x+7HQiapkghPyBXgNd67R9
/Xa68B2IeGox2qsik85eBMyjMj/ZxzzLy9Qw5AtzJR6aIGTdbOWrKk3rBhHloooLMkYV4gsWeZRH
G+kGxEu3bfUy9DbEqqlh9/dL/byTmtN+YVBbI2rQ2T7+vFS3zolk8fpxpQ26far0vFixjjWA+ts7
qVNfBhQZbkErJRuiAW1GoJ0non1fxbedbM6FmxKG6bUEVYrc3tFUFdsA3dQu1MzoYVRjDk6evx0H
ka7bpm4OPRvuAnMA1axphfctmnVQ+XwbPh2YqLLRnQu2DUfI4MzGVK57zXzNJAN0RhcsoJPmzZ7U
pVkgjZ1GI6zJrJ/48c1H+/9xIzWOYgYdQ5eURwR0f347TefRLlWZj857pJ68ZBxrjg5U3qWEXv5y
Jx18DYVj6begNDXWIFc/9BF5mNh4BaiblFASJ1YvoVc7hyLR8otDc+KLeziduv98o9EEUrQgU0CZ
rX4EK4dgm6WTtQywp0FS4FVikZAQak34XpUkkZ0ifIitBRtwFxnEFk4/esX4NheZhczlHruWfzYG
QtwKIzY442baJrFDd8n+/+x5XXwcpartS3Jk9UE1rj1HCBwEyGfJ38Dq3Y1oF4y62HQOrjewspyF
LMJ3yHs8Ej5x0QQmQKmoLt3gXFsE8oB9rD73Oa6DuWcDOfoMhB8AikhZ4rlUMln0Nff7gc64e+NA
fobtiR/t71/eZ8m4RQ9T5S5PuuDPX16uiMgQykD3r9KJxeKETN+0bRkgYZh2TkUMsjufOHGjJV7y
mmfZRQu7pTJfCmxSB0cXYqMT9/HFNO7T0JN7OqkYJq018otPg9pEMbkBgsQ+V8SrWrr/pI0Tru3e
hSfaEhjitx56FI8xPQ3/7D6KQDx0xCk6wrr8LxTs6uenTDUsi+vARsfg4KPQR6P5ZtT4mFcxI68b
bYSJYZOH3TahsQ+77Mma5EajXOUcEhwUX/7YKju3VF6CiaAX40l+iwiXafGSqtACNwq5M0u1SZ2v
aubPqy8vqokOxMaBxcDpQwEPH0Rz0iHhpe0NWDLTrtSJ4GczH18KK9tHkOnffAjCRhfJG41FGa9P
8Wo1Ct78WtmPY8+26/hM6GXiKKeha3r0iF+vvvOw5c83d2qDoFTRLCRcylz+/7ZR1GBGiP1orZWh
lj/rodQPHd6oZQSTKmhV69RHLvdeKD7kCrMjZCgs13XrvqRlek+GIKcSlj2VRt4xdGF4RAPWPCsA
NhPFT2I0PVCItnqEf4IapmKrFsAuWrrmC9Qh5KeL6BR6KLDm9d2MtK8MAwyVpi/790841bIIdXUU
2AxfWKP+XEFx3dZxpUztdmlYJL7TdWp7Ge5L3U8xVbYcnEWZ5qfSduBmTj+y3LpXKsjvoZshd22i
Aw0Aczv/mT/91vwriE3v+uhFhzEmrm/ou/tOqYujgYMI/tNFQY95G1r5xaC/djTbtrlp6+LZbkJJ
GCm/NYvmRGe9dbpoVygRFaa5A4ZpzBs3s0IWPsKwNWQJtGnQEJdgipSMKOcjWYvNYSrCK2GOC8ZJ
1Xb+UxUSBuABz9o2CpNj31LuqA7idauR/NkAuj1E+FvDWme+mGJ7hTa2zGWgnHpj8JfsHdEldEFu
VCO1q4G6YQdQbzjm/Rtn8MLDDtBenMy3HkbawmoJOf+XHkavbI8xYiGPQpXySJ5w/p8LdTzn6Bvp
m3BhPvYD7UR3HKFZYyzcZ62Nk5b8ul/3osfDyz4g+0NhDLum6vSzFynmAZbYVoSxcRHwu1d1nbJ8
x8R/manQb7oB1yz7Z/OgAyR0kyR+YLood2Bhw0fOa/2O/JfmDr7hig5EcTv6Ij+bUL79ydQIvWjY
9CDPd72a1xOnx0fUa3/H8ybfOnV0/nNpsaHmax0CPF5rsotiA5EnENboqvjlFuejcqfbxjspZyYk
wSVt6xQuG7OCGoUOto5GBxATh8/gU+9LkZr3bmk+oedaG5yDn7S28FYavuYl/lfgFShcH8k5W/R1
cCdB1ZwJwlHuBsfD/NDVLSvwfWgowb0YR1hS9so2miMAmfTQAPI8l5EfnhgX2xvRGPqzjS6VWfud
TeYGUJ3e3PghPkvX9ZE6lB6p1S4Zjkx/llGalhs0FcEKabC1VsBwbyD2KziGRXArAeMEg0RbizTc
YRpFt6aCVLIZhthFvWV1TF2VVWWp6VXp/Ozqd2TsAWwjuK02UGCE2XMDmKILiQ6a9Mp4hmFLTx3k
ybC0ZtNXj/OPshfbX55m2WlbVVEBBcN6qio/PQf2Y9MYysnuGAdUATDDeZBSGv2tia59n8WdB3uL
AnXQrWMoS/Jz9P7JyYrX3k2Oiiub2yTLLv2kQI8TUhNUhX50qVbHoExyDJ4x7CavfaTJAE6WiLBT
3dJkMwKan4baDycFjwZ9s3UEP+Gp8AAj9Gzfm1lwMv9TnVkg5ruU+o3ehftY0+hpWJlY2AaHxs4q
APg0Q7whXtcDLbrMhyZG8papO5wK/pJIxOKgD6N9E1REIQAkJGDDzg0qH5tRoAdizyeU7jvNkZ01
jC8zMtFV1w50otvAyq2dFGVEw9OIN/qo2UD7w+FYheQH+SkhkjMOCcj7WtJFIIAh0C4EX4ybcPpV
D51mBVAlXCbgish1hKdoiLbYdtMLPxPW/Joy04nFqc8GRpfIetecbP4ZCMQ5p+N5nv/hv7HOs5K/
4PDyq2ugAJnQPddeh374M7XUcNUOTrgPNYXSjxik8ULclnfJ/UoeUianaxeFHwlB6NYIo3BdoqEM
q+owApCVNi8H1GovFgsvLZJ0WAsrMw8E9kxwqrp7SHriS4qRNpkMr7g9jasu9Te7r4tDPbJWZzqS
hzDzVn7qFq+yP4P2SS4BNdq57E5aXOYXQSA3aWGXpkmYcsjqdsBKvQ8mkf/cyMgip1sPWElhktLO
QT/iH+rU9G4H/Njc24ztZXCGRdn05jKJt4Xbjd89h9PnEA7GHTkxWxkW4bo205o5cWGg08QBM3hO
uSuokTdW0D0wH2TnJ01s/pHUCXkdTVxtDSckcrWI5TptUo6KrgSWSJGzhWd3j7YusIaHXCuzJWo2
6qf4LQky5Qcj3h+GDXGO9mZH52fS5jR4MfQAHMm0egyJl5+JKogBOU2FjsJytx3bba+P+g0zuGIx
v3+F3dkLZyrKfh1qRvqyx5KA1dVYW/e9QicrJ3l3XlzqlPDl2YxbWeWE1st6Fgbcd6T66ish4BRl
GnJ1ZCuTAWzTAzvY01D1B5tJbpYk+0FP6+c23gfkMkV1Fb47GMxWVZ3doPD3boCNcaHAxY6oiwCC
5yWVgRDEs/Vy21JCWFNnTbgdSLzRt9DJwiRQc++HKB5n1WgeKiSflSFnyVky1hnZdq5HqqaySPdu
VfoEhAlawMd0P8fCo/LvnlssYyKc3RgCrbNIUqG5hvx9+lq8Tt3M4iuqhmqjCf1h/ooS3fgZhxX5
LhNSZxztjdQtcZyfn9DyOvyJfXUtLA2q4sMwMqSwsvIOXod53wADLtTV/J7p/aQNclsYLFLZRbij
T30Zx6v5n1M73iYkembMtfeqJQUkBnCwnE6QZAZi37NVvNFaoOwMF2qdpQLhgohkLLUqoG3sjack
qZcCQ8UBxjpJPh06OYvnwyI0x5DFQWsAEHkY3Ksq2YRVS0ZDtmiScoHuAs3bgUhr8iiXwiAEg0Tu
c1E9IJNbFjQ+TGZnhXUNLHVdBt/BvJE78hAM/wTv0wyOfyIvQ7UR5WqFZhs55dQ2xJP5w7rVs1fW
KLSZC4cuL6nHqL8HhfNBpa1COJ8LY3jrnNQAtuB/Z3MMrooUSAMSC6hBlyOGDIuN0EhrTSQbUQSw
XDf997qMXmNn/BYzze4zf1OUxL57HDV8TTINUg+BtxrqdTRq6qaMdWcNhGK8kUN9qQYCRzqP9E+G
F2SEZ16x713P3qYFe7hlA+oFzCMOsNv71r6MaJXZ5/eEQ3abzI1ejDq5lKEXbytZEfoCoMoENgVf
IwK45tB6MDrGHQT8DQvi5OiqMk9OzPHK7OMmmaxCti+fM0/q24FaX5BV54+cDzySxWr5NKjByQwY
xhT0f7meyELalGYniaoxLhRG5jGockrPftsMkfI0aOmjqNWnJuk2tmHBciwRs1hLqkMB3Z2g6jJg
G+SukwfABnUZCtJOk9E6RvhkZBjccD6rF0hXNiOipQG/v6pKIkUQJlX0lsgwXxd1p05Tj7NT2z9N
qzv1CjnlnfpTKZHlV8TiRNUeQuwtPunHtJ7SN8PwhlSBW5egShjuOHeLpsNPKL/DtGV3AhW30SpM
nzaRU8JNLzq2u7GQJ33M1mFXKg9xA4gQ/yS5foRPXiHc9CTduc7KawjAtFAwcRzdEOUUw601NnRx
76Pce8gj+3F+UFAMMGyoI8SnjeKtWL+cg0uzifgxb+k7ZbILfASq0Y1w8l2U5ZsqJ/fR/Oma/YM7
2LeV/2623hHr1Ya9lBRp7aoRyEr7eT0CHXcMYop7YJEGgQ/MUxVkuehzsdaOWj1cue1GBDM9jU17
2aPah8fI16Jr3/GzMowIOnWVVu57HI7vTBnOuWzvekV7tLUIJ1NFc1IlaMtr93TH1XMfKvkRzhiR
n/AE4ZQa5oL534vZkHA55NJfm6Vj3YqmFdsS7ipJliqJNgAnt52m+uGSiNNnEStrInzcZevq60jR
sQRcXetq5D8zopid7N2KzUPYCnTZwdtQguxCfnJ2p0SatlhzcqQt1+2M8ocsYsjtt7ihTWGcKlfe
RBBxhPazoU3uoghPtnqWHUcNCVCWxHcWqQgwUPvtUBv4Q9ny2pb4HK8hnkAr7L1Jfuc4lueW6Kmd
1JxnlH/musKlGriJ3Cdmg6t2qqSS4YiIkJTLMf/uIm5yENvq3ZMP3IW528XHIz6x5pi8eLaybBIU
ih12/jZceUREFJzLeT0Bbr40ceo++arcuJC4H8nRFUe/BDKlpGn/qnmMwHpf4kNmSxdl19zoQf0Q
FXHzGkNdJPXMttFZ1ukhq9ADYbcBusX+2ZYmwJJRthuKWXhv+NJSt8HhbD+RGMV1GOS6GVsQ1VC4
vWVn8rKCsvVwulQvJVQSk8GpTsRm5UEJH6D/uqyQ+A1JBF2m4l62fFyT5At11UfP+KrI3Wo0d40K
OtpEfn9tUXLVDhuTFmQPHDybvWcXysqDD44bZxlMDGF2iGw7hGIfMSXdE/EWEy9gR7w/zkHJPWgl
NXmM9pQv0eyGarxtqoYNRjJwEXx5meU+heRmuYGjr6EAf5e9eaVLwogSTST26I1p77wcmI7Mdgyd
NxmNdGMisrhELZYciJrvzOw3JoH0PUZIu+txQbfTwW/j6A9kikEQfguiRzwdyV1Yoptoq1OnYM+z
7asTGt87Cy1D2e7eo0yszDD75nkNqb9ptIXXYtyGqtxCGFIeXaWHG6xaa9X9L7bOY7lxJciiX4QI
eLMFAXqKpLy0QbS6JXhbKLivnwPN4s1iIt5TSGxZEqiqzLz33D95iSvbnQGoxJt1JEEh6lscBHyL
1sZxaNSTYsTLrlWz7xb+oFz2TW09V3kbXST4Ev5q7GlCH/xkIA2ye+KCsQOXC9lBUD7b2wlF0aHq
Yb1Q12XH2K2q0Ewr0nVR7Wa62d37aNmrcuFiiykWE1t1tr37omF90xqWGwCkiY2BR2eC1g+pe7Zq
rg6LMy2DU7gmnjTGnd11G6coW9Dtes7krrwXWfnVw4bc1nUMFtSolbtRdzBU6uQkQys7O+2wFoHo
a38b4o8ZbM3jVD1n0ibN/IIOYzGTTdGzRtcJIlYXfGG9grGCnmtQYY1rID3FYN/VDJdv5G1y7ehi
VSfyMKi8FXPcK5yhR8dvNdCPKKVAMbtLF9aGzBjWVcM2TUpeGrb1UlEJY9BREFacf7lqQ+Tz2dQR
9CEehzp98ZzijvOSOR7DlW2hGWLv0bamhaoT+4lfQzDv/dSQzIF3ZXGRkav76+Ng8zFLJvElZX4D
VJ3jUjq/VtMAySiKv4WtM0qc8iaAsyW3AAguscVyzQb02CUrDedN/RnGH829Q6P14+mryBg9zQRd
WhpTOM7oEbM9kD3iouJXe4bzs9ESF9LMayn/1orYYOWIuD2tpDhSQcOLbtEZ5pwBmVhVTnbqASDp
sQcqWwztlhgISJS9XflO1GWMs2TIVDR/dWpLZ4LGmnApVDKDi4Hx9gRqb5mdP2OV4HCgJ5C1uOW7
YFQvS3TJPPtkrO37WlzJdtzUa7yGXYOfzIy7NSWoN5t4OzDWJ0Zi/bXcyXhLZtpeb0YDRAJz5BSk
tNbuHAV2FUKVkzpz6h+ReW6hq2PuoZSpDFXZDNP0z+7yL9UdKCx64sB1jpCuyNFECl93Wm7Hlj/9
IQMfgPbGhLrcMK70YovIJpZMMD6Jh/z7PsMh7iH1dsNLj1Are82qf1n5biQmIF5HT8NyGuUtU5JX
8l+tzYzKjiCEcXgj8PlSNdVO9tH00NqZ/pQ3mAi559We0xd7fo7oUL+4mS1XBiwHZ1fV39qkv5nK
WejFqVoIi3Djz04wJui95CUFyUl57+f2CLsvLU92jhsrqYjncBzM1smy7IVgg1hNYWpaHuYi0Mve
2SLN9GE/F9gs48DoPfZE8JLHnBNKGY5j0PBSToFN+CZNPeMEWzjg98Cm1c6g+9NNfG9XoQSH+wRY
dqAmGig8sIcw5I4VKgRPrxqSk9TuBY1fTckmnX+K/bfhrvxxa+OZqpDKWH8bGtM3S8wYFJ3k+IYj
HpoZbioQQcwzJb0LfoPh20mB4IcQ8lNsQsaNVAFPOTjaU294eBWe1OInVjj644jj6EI3YtV9nCpl
y+o6Onk4Njttesi69zG6DQZtFXYufdnH+k6BnllsZ/li1M/QtdP2FXRAoWznKUzHwIkDMHR+rO6L
pCSnE6X1YGxi8dcY1uAituru27Fx3LDzaNfZfSc1wK+sP/SZsepM1s4FZNofRuck4/f4BJdqRVcj
roc6DJ/wNcKE6QbcgU73RmMCFFdan5oaN83TyJILZpen2yM+drGTwAHo53ks/qpBmMRkYkqQW1nG
+XNex+AU2SFJipUo4yv3vbGmS5U2Zqg5pR3WRSyI+NqYstzlTs/rVVNxVdB3Y43FUdyzTtN2s+3S
LVyzebJSfzX75V9F1sSus1CyL3HZ+MSSQ9Kvv4t+ff6KEqg6Eo8+KbwDZx2cWrM5XicqlV3bAkVU
QpxWJANgHJ5c7yZoRZGUTgS8D3megJ6S7uSifyE2yEBT9ji2O3ObjFZ6LpG5HqfBsnbGlJjXZRJM
V3I6k1I+dZGJt42u/8XDE7UbFH6FhAVnI8eofoxMeCammRZQi90T1CRSzOfmYkjtoOock4v4RLi1
3zNTq2QUzhJlSz2AetTZnd4nu0B8T1Oavo8RaoME6Qyvptb8qJmpFZ4bBOVR8YZXzOc3DukLbwqq
na4MHONQDpeoRDI8k49VSyJ9VQCKFrjVbp+bzb7Oom2bFCcOKwXLi8juWEMmP2mZT/To2BFhkBpM
3iA6z+mcIV59VNH3LKwJYufAM+QSZ98j8yRqqb2Xnc790lu478wX1nU3w2IHlASMD8a79typ9PhA
sYSWkYqtKgsKdqKcOYi62hF3BRGQjaQaIF6itTZR1oa89kRX5JfOE2S5LFhvUb+3tB4mN2yNqqZJ
wP4V76U+MJUpdwwyg0ZUx3GwLikRq6P+VEfRLpEm4SJKkK9lLAEakl17fZ4ZPoR1rpM8wPVHewqF
z1mur4nXEIvApc8ZLCtjxu0RXEwsrXhC043uIl2rXsrRt/RHTe8YP3MHeEU4GFpYscz3UUnBX+2I
4AsigyphQuUsuT6zHscOg6xM30wLN7F77slRwpYdVCSwCWZcU3WnZ0tgUHOefKNOqAL7YO7aXduY
R3aqMB6zDY5jGtYX/kvLz3R+qnW8rYR4a9VC6gmgzfipxLVQCo6VqNiRBErMf8O4gSCCddjcuGPj
KwZ2XCmZUmjo4sqtnqRnDg00D1EdAAqH9yY+7Yw9muIIUzV3qdi5lRpY4ytnd3Yic9dk+bmU10kW
8TFPq+5erm9E5bz1EczmEpw5UqKko1ErYfqzn/RB48Z0Sf/Q6vCqgZUnVVCPjHvCYZeLQkIPVdoM
DhQq3zhGRxCyJ0ESnFLNxIYjNYOuWvFvGGc3BQ7OIvN8u2vocYPGrWIuQufgiXFfDX1gW0qgL2pY
ev9EtV2YBC1DjFSBFi6Qe5eybnLcYOEglkTOhlypreQaSeIPI33OAQl0ibnBKeqXFWLtqmTiJziF
OgSZ48WENpTPaujZRthGJnKKa5J8iOrR8tKQyh2s8xSU9vNKFMjUmh4yJiC9wKth+aL8YlFK7RvX
gXMg2yvZjtMcWqniBqpinSujw9KWLHk4l90l4Ze8rFs9yU7RVmr6X2XkEZDzMeP/3CSmmGWtdRSi
u+2yf2hriWmmgc67flTIRWPKMLjiAY2EtWvppBHx3Zr8uLHf2LbHWMDx1eEjNxC5gh+vAmFJ/bBm
t+OQ6C5lDlBqXIqYKoztY3KMiz3H8TfTqdvsEG2kFfMpQqUOBXYqEcvUbb+fK15bOThPaZ0/cNfv
mnZnpLAwOrmJ3OphMNRz1SVHl96ZFOm5pkU5QUZi4kPHecifo26lukyeCMpWp5JyoCgS9N1cRSte
bPJm7rroTlNrzgDF5TvWUe158J7xSUR+pz51b5asrkren7rFfHDi/hQp/0Yv2RpGucPTskN1e1Jk
5KvJXyOl2sP6t9RuaCDVAG67MbBBVaOGldZ+AHVxJk+F9eapy+ywkkPQcS6jR8UE5zqDS4TRrOmP
Soy2EFSQOt5xunJ0Z0klXoIqJpy4AqLhTi+G2uBQKmE5AhbeNPTCGcL/UfMdNSvHUZJZPDnt5LLo
voz3KOXSq4ii11ZiHTIoZkJvEp7fwtGDcVIcW7N5h+4qDiYxrvAccFPpYFw3nBDuqay/CPtSEaDH
9dUetOpaOm19zcwyDl1Ty4Pfx5qaoC2+cNlYUwUUPiJ8kaCqh4YZWcz49DT1slM50ombRwwnh3uz
u4ma6WwHNIOtrXgDE0KuYO81j6KVkgQRYifMf27ruoeoEVroJXydIgQ5eVn3mTAwuA4MF171+lZM
jv3CDy1PoilutcvdZg8ivXrOom5Iwz4RDmNeuIYR2C8PJAg1AX6E6iZrbOfF3AaxqRcv7uxxFMpf
YloNp0VWYi2c43Ao+3QrdId4J5IiLWwf74SYv8TJPk3sQ5zoHwMt+0tkipq2DtStaCwI8NRPrpWA
wtWF8liUdbXV4t8YMoxXiYeikjGufarc4md08/nU6M50+n0P+5q2k6pys29ainG0Y+83CTn15UDG
WmHbFEgwL6QTFlZu0Tm1TNqXV6lmzcWk/Q3hezpVTrPwFOjwVC8W3bIWgCtxWVuqujav/1RZxRE8
tSj01jcIhXeRJgffzAzOanlRnRNVVmdasBTktrGd65Gkt15L8CbZ+SZG9HVXHeXWA296wyEpD1LZ
N8zNHqXSKUGU22loLiD2qwSybS69FPxG9ifBicdgE5SqTWo9jmkkTHDVxM60z0kDxlHpwW8wZ6Hu
nUjicTwJEElw8KroVC28Eo2LTlWEbTP2e3VqbtnWoqeaJDgFW315hzVcKD1/cfc8Uqdeptw6GLFc
rk1b1ecl9zCpa9MFgancjOlbo5V3W6ZIChMIY8KgHG3dhKm9UAGapsDmZ4mHq9E4PUr7T89175tp
Rq8qM/IjW00NmYeBkJm6+RsRCzfIUvPwMfb9d9IsxLhkMamcTTxfCpmo6OuU/AwYi36Xbb6SvAZ8
YbQuseacbHDnKe0hTo11v4XYRvKa3v7DKgYwXoGn6qZEwTpzzugr23ZSN+h+GFF/RA8BvC7ZirSw
w7Sff8YsssNhLk61YrucTvUajoVGlyiNyuPve/+9MQjRYunI5Jagq2MaOe2VVuJgdQFNla2lZdUD
TrzUwJ7oeHfug2xDTRAF0pm+dDVHTJyb5RbhH/B2k4jteDELImQ75S3WqdyVfm9B99+7BMLYdOiu
iUbdIzQcThMqbEAp+zFR7NfC3VMgimctUl/pFelhN0wGr7OnPQxSB+8P5m+JzOzmLHr/0Dg8/0wJ
bnP3FScuCx8G9308R481Ye87x3IZqBRqc/x9z9YyOJWLF/m/gpHWNrKgnJoiUMxx5dUuB6J5vb2Y
NfdlVCexOQCf2qLk2FkYKyF4mA1uYZ20NtfcyPmzLg5jBkDwtVEsDk9eAMgY10kgaBnZbPbZhAmq
b7cLd8ZWFJm811NK4o7uJAe2xvi9YRZgulP3yXo4by9aG48Hp0gOi9c3dyd/Z4CxMSLj2dEqb2t0
rX2hN7nAWUVarvdneyD5mbTMOhzIPKJ+k/02B0t9xg0S+43wFvzNbrOzveqEFGU4Ajv5dsZ43LC9
IIIjufMRT2To1orHgB56uZvnr1onzNNcOQ9Ok5b3Evk9fzPFtc0Q/o0OMjat5tWjpXBaCZao2H13
tBFYPJaFVz6Xnax9eqvertA6+qDC/jIzl3lSUVJt1MshdbbLYKWnqXQN2NwIP+LliqRrbfG9jJr2
Ge81PXVopqqAgXlJaT/ah4FAtte2jrdj6W2iVLuXaiIf4qTX0RgyZ0sqr3tNteYRishdN6cimHqx
kI9DSmRrIMOZGoqQQhBws/LbaMw485M3avrDeu5M4/LIa3jLorT4YGndyQhc/uzhjEzqhKpi3ruc
JLZDAZaVXpxaNA9169QPBV2PcFij6ZHDg6j7fZCfbh28wbj2wtqTv/B3JhKuYNindwb9ovWLf98I
FYWEqAaOQiaykf48/K268rXquWnpDpHWFELNfDdr8dk4igjL7Llk6Y+M0jcl0gJCC9Lt4GCRXtwi
lEblhI1UInjz4HLUoX2bY/dlKuA2WYSebNnFexh6Xh3oyJoAMviFHvlGkjC4C2lQqj4hcMQjTdND
UrYjIrX4ey4ikv/Yx5voSec0CIRi18k23g32dWSqxpdS1vd6cpyy+Ftpu70BTFIHJuDHWU2o3S8X
ttlJZv/6jLcAkNGi0PyzK8SNRbR0aJ4MkiNmmneJRmoHLKUxMBsvDhSiFFrLYcTnXRq5jFvhAd9X
87+owsg/1tQXgwNHI3ALR3V3TzmPdxZigU7dNSRTBXaTDL4z5RhFp7+mvdZTKl3oFkCfWyAyghll
ZgT31JUSUvdvInKwmphQ277DLkAZXuf1HZqvtaF6IgqZPm/hoUZonOw8rYls2biFQxc1yqtaCyZc
5SA4KtZkNXsM4s2GJkmGtzvQTDocdam9GlnZbLIlORI4ux0HRkZF+VDix2yqVH9my2EoKwkNYIS9
hoemB1KvWGxE9c6cTGM2zrgPdRdAjWQJLMgFPM/OPgcmeG0G+TFRhRuF8VNWJQmS6hJOgyEDYg6g
9YftXCrbTonN164llaljaqLwMi7M3ilxap2AbV6CWHuPZpUt6a/JfMA23oHY73HIhcIwfX1uAtu8
OfkzgneY/BfVeFNpbsSoPh0G4Rmw9cRmIK5gcYd+frQYXnRR+g1aHgVBobzigS9PvZrFD/k9ImvB
T+HGc4L4lOUXMZ9Anrg/7Sg5ZVc7xfLhapF9YyG4eoVbvMTVcMxGF75slVLWM/k5mplT77xWOc+L
Z28h1i50HJc1FEOnikBAeyhB6vgQ5OI3bPLg1+FwHtqO4rm20GN1pJ8dRiUjhLzJb7SsneEb3vwH
LZ4NHUe+MNnOjDdNmjqRS9llcF+ot7J9rGwsEM3XjNNFKY1tnPHa6/xDRZfs1Y76QE3/OjwZSW6B
oHycLQ+j728luFQmkotPEdPET4EqRxjvAUtiF5Ao7iUrOPcbu4Cvm+j9HhOw90GncDBulHQdN7JS
Qbyuqk3WKofaEqGe34CzBZLrUBYggmmMcCPZxZtGUdnbYds9eCQw1fUf4Rr7wbU31QIrB4VOYR6M
oiLAa1CdW5dN3qXcOSabjpfE+Z+Oa8qNyQ+akvKC6AsBSO31QW4byR+yzA4DETkvsEzkYck1jkG9
A0o/UT41l8gOE71EYuWY2FExJKavUI0kcMXKQSUnyQpjwqWtW5S/ubtxeFTanRsfI88iFZAL3SaB
DK3za1c4z2YWEbtWQhxoLfUnZ9HNjML02zHorPgDgd+hjX8QxyNmkJs2o2GsfXHBKvO/hUl1nfpE
LZK7OAZDCoqFTbPsom0dNWage5O2YXTWH5AFoE6Me2fXl5OyWexWPCrRc1GJ6q7T9L0ofcNUNcu2
6QkY1swNFeHbUJ96NX0ZjKqgRYYJb1gG8WUuZqCQOVJwgEybW4wKwYcInR2krYHxgFdOyyidPobZ
/U4wid6avo2ues4I6/fxNMFvNDK73rbFE9E5l2EdhEKfxJqvjh89mpld1kqEBOuH3PxHVKPyWRts
A3vHDEhnfXy2UZFIkowTrfHOcx7PtzIaIEEQE3GJPIz+Sm7c82S6r4yJIfVAE0CNu1sjhjypZMMn
Iw6xyeRMH7h76LycIUfDSP+VOtnv2N9ozZvoRcm/8GtkyYmDkdcuSB8g13I72cK3DPjWQJJUMHzA
YjZu/DwTtUeL2Jtf3fnFyaIN4b9+wv+dRhXI5YNmO+Y2s9FRmKYa8JJsKvVsOReNQXEzVBuNiEs9
e0N8sFHdMiQlkrM+xUFDPkjNybBGUIg8yyPlkXE342KNEmToaU3gqKtG+KVeMHUTCTfI99qgpgdn
/Vs5bqZkbkbsWN/MQdzQgGFIFtMUUpKUXtytjn8MwmT7/HPtwEt3DGOEqBrj6BGVHo0kz6MNOS6b
9JvU6Y1WEiS2tmUkw4mi2LapGizWNaniDRkwfq9Iuj+X3vlCqBW0c3ysiPty+KRTxxGjS9lT31kl
M+2B2b4vlFeLvpfLcUvgf4x5QjumDbJ7woXIbx75oif7SPzU3CVZ+97Xf6SnMKTqN1CiNJGhw3QR
jl8RKG3nNWyWXSaSPJOMHRoDYaxOzoP9v1tgSQSRxu0kyGuYljX2bWdQt6N25YrLAskiv84b2SYC
i8EcFWkgDGBe4zMKlor5fS4kHXiMw9pdgT3S9x90dhlZ1zTbDtwImxwnFAlwaxPeN9uU4NhHnCm+
NN8sG5fJQXHWyIiSuDV0JfGTYz/H+eATb4Jj9Yln0m/5XlrTAf0jmQKPZ+xy1bNqqhHcLvMTvTkv
ocR33kAPC2s3WAenc34cuLY1eSSrc2MjQBhbMJ3qo2lsV5PFwB+ZZx6TUbGpOcrZ+U/U27gdRkBJ
dFLQ0zvev4Q/XZlouaz3E4O68Y9tfhrx36ILJ2wy04vsGbMqD25xMFB4it9jwo9Dbc33ETYoWwNJ
andDMe/bzZ+2OloE0WoojjiM+oqKT4sDded+ZWq7mQCZ5c2/ThQBkgzCzqpA0b4hd6GZcYMpeRkU
D4Of7eMAw12q8GzCiWz5ISAkyZJZkzo3lQc/+t11iR/kp5idgZuSsHuxtQuu+HRESfbdaT/5xAjD
KoOhqDmJ66FK34dDzi6LTLKdUWFIvEUMOYlpcfgJ/JJ4gvy5Y2BmcfEYFQeNJPDcx9ke6WYywKtR
6LZAmSuTgUqJ+mqbV1myr1w8b1blPVRqL150DT2JxMS3dUhG/oiaV6a0BmL4Ryj3KLPbgWJI/9YX
77AwdnnGZTA+L6kMpnY8oIOfXvRFN8KSLsNOg3f+Fk3aZ8RleEul2T27hhVKK/vCOh7flDYajt3E
cFHa8tKZ5n5YMuXAYvxAMFL+qOa5ybhWnNR2yh+ztlTvHsGtpKruehsvC5N+hJsJtRn9AsfZjVjC
HxETpo8IFg96HKPrK6o2bM0leWwWXX1QSCvS4Fo8/r4ZOIHZPTOMOBfqxRZpc9JtBQOZNnnPWrew
VbEpf3MA5oxpR1/FiE2Ye49TqDrJvUbjZ29NuntLXL3hpevHLxHzGYONX3bcd3WtHcnR+Vl6wi8c
2aUMyyzcArhkLioomkBndtJhl31p0wl37xz96+3sOkouVKb0xS4eVfvy35tGjZAZJ1ugrO3/Pvz7
yH+fYK4eG3Ihps1//8DejtqFxjgdYcO8jOubZSr28dgsx9+HMrEmuP6+O1Uk4iKUeP/9NAk2gp7+
32jsagaZsXoxHGucWYncd+LRq3066svl9x/apVUvdVp9ERLWbjoY2UjfsLii5H2v80nd2UTObzUr
Ud4bmT6LxvibTnF+0ix6XZ4b0XTSRqRNnU32uD1aQe3kzsZifrN6D5uPxc9KbjOdKNdr0ov2OCfD
D7/Ch9Uqzlt1Habvsom+4yFpfDZQc19clXlZblolfkxH9B/9sOwQO0BTg4r3obP7j133aErzqyY0
PpxmEuwmV+Hpnemz6+29NKLH0URaSz9NHDOFJgXG7eaa27Q9bUXbVTbtyzzSzD/CFpDpSK0fEjrO
S+ZhACQKYIckcHzXyRC2KvKiatQV2dAweGnEFVW5s2uVhTmO1B9VL2//ZKoZJgTT+/0kjEuuQJLQ
c+1WxdHMrNmzaKX2ezx835OQwyPUW2MjQEDv16izM4qI5ZzEdNR9IoDiPR5dfXxUSiCZqosOgERq
P27t+jgSZMfcx0ubIzGB4w6K0F5TjE0nm5z5cLsrqo76is/MFifEwpPspxGL8opjhW+jGA+2E3Yl
6DozKCzjYspB2WtNZO76RriX3zegLeho6ODXRyS7v+2g3zdKlNKdcZczvVKQF5ElWHO73NpHPXRx
fW0bwd7oXX/Jq9LPMeSh/6ez9PvFVkEXBGPbmYQo1urf71UQQ7YZHK1h8MPn1cmC7LPKlF1XKTZN
BNPZIg1zWTXSiWQXpg35xWkFkdWEaPtlLXWOvcrJrDvt7mgmUjbKW6cfbiQeqoEoey1ktlMHSoNm
QXNJVuK504doTcjMDnM//FQ2g/GudwA4pIRhO8UWeDcJzxPgCldZN/ul+onXj34fivtH4sPpGRqP
OqbjZztrvmtGyWcxlkgey3baY4xJAxgf1b5IE+O5K2oAF32Gc2X90M7R2HYOI97fD1Ouy+vsaaem
sTAONQCzEzqqT263TTqXPX7scOvihdctmv9uupQfs9aSzlB7yVFz+5MlRHfNAMNv1GZ8UCpUijP1
Zu+UKA9TgnHK2XmLy4UcU34kEV6nWQp0ZpOzRZ+pUK+qzsUY9J7RoomPtMrScNZH8zHRBncD0IgN
2KsRS7jj8C4yk8aQlMsfu0ZkXFUjG1L8nbl2AJuGhlNdGBfHBIDBUQo3VGf3w8Ed9AeiAI3L77+C
TkEYMUiuPG+s0DkDhwv+z9f9vvv7xVzYN7Mdq8PvQ/+9+f1eimMoR4TM2//3SwfNK8NYNM3mvx/8
+4mdPl+buEh2dR/vXMf8rHOUuYAqEiccFUFnhmEUIRwkGvHkMbgf2+sq8bouwnzoWLuOvx/Vjlz1
LTppvUmnnTKruceJZ9/M6pw6i3WvyQzfWw1tATgYxqMtXUbz7ZztZW89VsBUPgcPNHPLSuZ3RsJJ
tl7K+6CNK8zieymIqkhIQUTGxe0P6/IflaQ4agUdJWvpBazbHAio9ylMZT5KebGnJIH8adiM9FFo
sNCjwW2Lvx1RpFg79J2jLw9yRbVqPY23RhPK1stlB1idroWum4G2NjVoco4wvUyET3GPijQ3SDWO
/toZWd+d2rdn0aaEjS7NEHZY9Y5SoftizW0cWLR6tq6cbN+OjXe0lMo2SZwzGt2/MNeiHRYRF/dc
/6JHAJAA8xKdycnQiGSACEs/uFrfn9Kka/Z6116ivOuu6YruVpeOLLUOLt/c0eKfJus6mXVzqfVu
HyEL28UNqrA0FojVdVQ7Tf3es0RvHQ8kvtPsFianH66BjtHIs+SABzhquuGM08A8m6Ii4K6pUJWY
E5tNKh7irvQ4S2S3rOZulgPy/KaOMTJbccdhxyovEYlXdR2liBZXRcJIKnAiek5wDtpWNjAF6U8y
sd6Ajk1d6jpBeiuhb3+NCX2IZdP8Zqx9REjlFYw7NOGggU+9U7EgGq0mBVVH/TXbSktTUhnDaBT1
virIpx0oMqqiRZQaP7UoI3x2qR+9Mp4R+lbbauI8j0zMr/B/JCUJUw6pSBnAh31rtdpRdHxDPRrO
iVSLBwtXQtvzYsHs4HhspLtUW8RBEDc1FL0WSCODcIuNhG1Gnc+iYmfMlIgkrvVDe4poA6zv9U7P
gf+/jwFjqMH4pJfZQkLiYoWqObyMHnIkTlpiKxa0OsqQ/Wl7fdmwSne+CSI4yPTKA36RojBplEsz
Y5fsxtG86iQkeg7p5j3uvGm2q/tEif2gkSI+N/fBS6arQXuKmCzlpIIT8zm06QMwDrrurPPPlZAJ
siCsVlmSjxctX76IKx929cC4cMLr7yOcxgs+04/PxbQtFCsnPrX70zDMP5jaD5Lo9kwOb3/RcRBK
Fw9+G+XyXNK4OKBMwypbPeumtcZvM/ISBbaDUeYUtTVxmp6xM0WpkjelvrfrfukYyQMwMB/4z2fU
sH9NCrqDcTCJAaUmBgpIhyK9FmbypA5esR/TmNlsle0nu/U1KJxXcPmKw9/TMRjg16WwNi08K/ZI
2HSo23FNdL0OT0ViXUOluC9WKHBHNDhGNm6PXI1usQlJMVGgDfQuppdWiAUJtzOfM5sd32cksk8H
oTx4S7ofBARAK+pfU06j/uyhOrDZ4vyYahoww7oTdCd3ooboCmtfWgMdpbEtQ+TLCuXq2Hfi9NGC
8dm0Cvdx1lR5mEdQuDuN5qw9YXqasKN0dNGd3vmxo1K9II+vmb5rufxmhl4yKVriVAmrmECXYVF6
jAzmv3LMiiPTk22SgyWExH8ixVyFHa6l+M9FGuhx3W56qiE3krjgIpCvSK0QkdBLTeW5mu3HqDVc
P+eAuNapNZqyZGMN+HKmCrYNAUjadkF5LFtN300DSWsorbyw0nL0RlQlMc0ZVQP06a3JG21rUTcv
6RbPBulYVXxA4HMpHAKeCoJ20CgTeZAKcAytJ9+GcQyJtiF+xXkqgZlPEcs6zsdD/2caZvUiZuOR
E2/1VqCh8etStA+/H1bau1O7w4qqxezeG2EBD6KcvP6epLN1yW1EWovxPNSj9Tp2Np2XtFZ2XqUf
mbLRjcOZGaQEYeg4JYlTjj8QEOGtdud3g7j6oNQ0J9AHXnE1Gbe68+I2i+UnXXEBMM0NrU9XYD6E
c66u2B6RXDNyMauZ11Mxq+cyBoPeE2yyznBp0afC3rhJzj5SlrfSqsXGm9zXaqTAZtBqhiOtgjIh
N5t2GoB692BRCwZ6P9FGBK2EoQfnZWI/57FDjPsyfs1x9WLJBshg9WfIOsbpNGd9NISbIu2IejVB
TKt5zLWTRP+MEt6WuU6jC/eJcAmih5eDtOQcJMi60b9HdFRIfXKqhyl15WkavHtMvKxU/rQsgaS5
WvpmARzqV2D958rWMMJOV1sY9q0ynNDNMFhlJl2QYaTxMvWaHrAwTJoAIKA+aLiQarqlDuCEDeDs
A9b965hqhLV2yZNmL19poiGG9dwuQLeUZfq8537e96mYDujYHrXuHwljBUB72hRQlvE+m9To4wqY
nxIdwh/+x7rVfDFLl0gURhdwUBd6fJMWCjoWV61z3zDJu0d2lOkolOVF8WJkuJiOJZb6xfIGvKxE
VLUlHky1QjvdQZ4YlxyczKdZzkZAFnul1h925TknMHHPekfTYDbpF6UtfLe6kT+mXi03g+CeAhqx
lnfjMS/7Zmt2zAhAsUb7QeYcLJyFe8cz/oerM2uOE+iy7S8ibjLDjRv9UPNcpcGS5RfCkm3mMYEE
fn0vUHR8N/qlQpJlqVQFmXnO2XvtqzHG7pOWsKBqwZlc4pl4FriPNKm9R1UP/8ixCo7x/Nny9Qkz
cI5counri+snGdJsFuaspRlJFv33QzV/5OBu6/GU0ClOSsWiKgiMWFIjkihEEzk/LF9bPnKg6B8N
PWMQPeQnmQiyfJU+rnNfvmqx3m0HI/vtV5n3ZFKewKTK7q2GosKU4xFIVLfxevJrUx2iCIUfbXWl
H6CbIfZ04DJxZ4vEuaWRyM4EJbNOLh/mAcBscocjpPKzKyQGAAh0qce3SisiUkx0bbK7rmVn4YEy
eJELlt+TE4bPxQAxMe+78ty4dMqkAisUSU1ey1aX1+Ujj8B5eupcip7Z/sR4kLyz7h/AZPqEI9LP
QTZQblRtJ286d43F/WQy/P2b8/w5BASfPb6bdjhPnjueiTyeziMUrwLqzZD1Ernt/HUMx9P3dwhf
NSdBHvSyw6CyT+9EzE86Qiw6stn9P18u/fqR2Z48/a+vG5Jmbq1BuFj+9zi4GXEeNvKYzni3ZtFm
0rzjepzHnHTHli87GJb3AVjrXRbozlrXYLJT8YnT8uBrES6NQAg6sLynNAqWx+XLqSywBNQpPcUp
iG7/ecinNKF3x56U+wSmr3qYjWKFcCk9NpN6Wb4xsHPeOlkQUNjol6lrWHXnF96DwH/Oa22zfGl5
SOwa3HCKQgxzi7XyHA+iFxttROc8GVAADwDfKq3alwU5KzZSEJSn1o88qbRL57AfF2DDfzoqDdaj
OYXnkT7Vz/YTl+5wNX2GleH4GgSafOP0KXe6Fnwaaa/OCGHKdRHq47tnuQNjIN8Besynk8O4AGes
ewsAjrwp7EJjMSJDVuZ19BCkfn8XZjm0Vcx4qu7hGQCKSbCZENMTMaFXGLFMNeICqglagciPvqZs
171GIGcxBtk+mUL9Bw5UDuYcqi0qhJBz1T1NON/5aLo/JDqS9eDk+I164CuRE+6Wr0/0efa+T9ZD
in/sQy9Ju2dg8+qW7wK31cWLm///oW0hJcSRjZ4jIfxp+Vd9FP/zLdD2CZ42DYbxFEuUyvzn5cc0
ZXG3WiwOLerIrrVcWh6p9zADG0u2W6pNyvnykhfDHkcyUvGgiPajm49Pan4I6P+hpE93vWNPqNhb
+8lX+EZcRz45NvN8CE1HJYpn35vdRVPfrcp2KLdZ7dMrp922sdNR8m5a/Vco3+O6C34n+XDvVXbv
avifE4CwJyOTwTZ/l05TnscyEID9dGSknqieaITQL7ZRbCQDRgNCQdzb8kAR0+w9DceS1428wfPD
f/61RNUspkRhI/+f//D9URf1myhgEfvPPxAf09+I7XaJ6XhmGSC2vs2ebc1Vl27+jG5H82gzSdue
z5bvSgS7dossipZL/26lyJayvnuxg6GkY4O5wtHJCvE7YDyarNJNgoNxgzKxPkZ+t1sERMsDrS+J
L3QY1lrliiNz7bVyd4T7tHciaX94dZlc7ZjTk5v0HQoLGAmTb1/4q/PtoBvt3sk4v3rNLPOnC6H1
PbFqvZEdHAsJd90QDZSgHSJljhB5l8nP5Htc3iqxGaoXaqeaKV+1CmVTFieMsP3+bRLGrGEkfsXd
RCptL0bGrYuY1L32yWPQ/lJYij0qjWztp+oza81fDf2GnTYBeSsRZRBAVjhnH8mJnXANtCP1KHBv
v0i9k5JYIWvES97QYgiGjnANSUbIwsw7WSl3WSWKp4SDGSpMDuwMVE9o159aDaRE6QzcIc0wD8M6
LNgWG11q1MRNzikUVsvlkCu6GR718wqyQHzC1fthRmBbKOj3HjlYmNnoq1btX6b86cGK72naY9ug
RN/WnltuIt7ctSckyCqacpfQfw+VIw4R5wlnLknon/wmuSOEYGGGG/CbBheNvTXMQH/uI8YVXZ3+
iWXYv3qMjBInajDzY5gTY2tcLLxh5wJLlBF546EcP2s3OQbCb05J/1KbZnl2DCxgre5yfM7SdZfI
nSdyxFLS2/cSVFpZebTW/ESc9CR/camJt7zh6kD9pnT7bWbEUxn3uVp7ZflviCSj/ElniFK374JS
N/b8WYkt7HXbD9BmK2KBErOwTuWseMYufyZviOZGATZCDVZ21kMUBh1Rb2xA8/QBEcvJZd9XQ31y
pe3tx45VM1RRuy8aumR9/sziUO/Dkt1d0zv7R2nJYxfWn0BoylVWwU8OOP0yT9I4rBnpV2s6E4U9
NnhHIWxLk5fUMYyToWIUYKyQCOswoY0jjgY5hbsgYaEA75itetffQZzguwbEqDkLeslsYq8skszK
jKmhFx/GDBlWawbn0XH6A1z2hmPU8BPtRsos3BS7Slf4D9PxQN+rWkGZRhhdj+WG4yC192ZAB+Um
ewhg9rUUFuAKLCAJHY0RveMONDpiHSHdO4Fm0FFcPdkKgkS3Lge4Nfog+yYj/DEdlJwtzrnmYZkQ
1wrs7DsbMBYuWZ4mThfrNiqmUWjzVi2BQrtAFaeJk7kgxJCsRna0xKUbVxQkY7Zdt0WRWK95LvXB
VNmFEi9b973QdrDcdkMMfVlyNqFLlJowsSLJjmQbRYEuNXgigc8G2VD/mLoRJ5UxWbysKGbHltan
e82dQjzkmH42mSrXnUQfUiBX5V7bp0NGAkyG54xK6BCRNXx1HCfc0hwjitVn0XBTajPbZbSh4UbT
Khu8f+qrfdFxrjHRD2oJ3BAaWegH28xba0073iQT8cSdNBYEYLCUX4dJBQhlI4nakS74g9SOYt0Y
bbnvIo/6fdRfKofJMuVFQPsxmYMTEeGnsCAHywQLJLSr7aTDxe8pBWKF+xjl5UODr4zCV89Xnc7K
g9QHdhATZ7QbT0Mpv6za/yjbiUypH7mOON7GAbJyYERY/mtU4f5LU9+7JkX7XhbQYdwozq+hG/5W
sfHTkmm5NzBOXCcWV50a6dlVs1dJolgrGvKr2yzzz3RL8mMiskttSzBfItyzM64kZ+APMo9/4Tb6
QQkbX635oeSsTTKFt9ZtemmmAdJlomnRVKONKQpDE7ycnZFH7ZH493xrpyfYMAz2ixB7huInQhI+
AA+GwSzC/G5BHhAt4Qx+6BIFoMyNNbp/7Fr8TUi+YrYXr20/fdfsunx4CrZHFIFgnN4HD8VRa8BB
ooP/7IcHLJjViZMklb1X1SsX8fVB1rTBZKmVqFunB9PYLx1GEE0hcYlHcA+jwHtSTeEjGsl37hzJ
M+8k/YhAasco/xzcSxvp9S10JP5imEK++uj1Gokp2OaQaCy/KRJyQpBjN2WC/eHdNcYWWXU4K8oQ
U5WhxOkYIJf1TWMXTbl+AH34y55G51SNh0IvB6rFeZxPS9eySf1IZpJQWb+mXopMHkWoRBamxHnq
Ec10s76ECJ11DceF9xOvgtDoOQDfuwmYMgeRlpvaYeYXMvdaNZYkQEJVV8JqB0qX1ly3PrbgImoU
lmVazzPzIs44sgcNg0qiC044+v1TZXIQFtp+oJl6Cxh+W9zxtwoPlV5chjowjqONIKQIo2SjKcs4
O/1XlJvVtRaS/Cup0o3FZrbBvmSsvMi9RhC6Ty3A1QPJjRHy+HoLUtHaeKJ4D5wG6fM4fnRK0pGJ
8L32gHhwSFXo9sG8uV2KEiGL/6Bn6ncWR282iLRiEj/mW0F1SpMqGWY8QUQqRLuv4AYifIz+tYbR
ov9tShwnuIIjDZ5e6slVPMb/8jDxdlU4/KIykMe55630mbPodIynMu2pxBq171ocT33v9+sQqNNG
6vFTa4tfFgY/xGPVa4Y9/KJUsUen8hWL4Te8jL1WIvQFZ29sGvzsKKyP2eiqfdT3FUU33Qqw7fA1
yqPM6InqqM+3RaTbezkBENWMgkTCAl1fNfA3+WhWGTtqvzUtMg9a7NjvlXBfKjvBy1JqgDN6vT2C
xJ32/TzbblE27fLQC+666WJvluC521EfD7Kd3ogUeuhIg/vQareDSlnn23bOCiCuE5b1lg40436a
upu2gpnaJ5s4qrYDBqanupUvjlLqeKDCBtigiBHPdFBhLu83O8IeaFS6RdogRP9VZ8j/Q7rYFE+v
616G1tnNJMw+fQv3zr3ZmvfHyydrVbXAFOtaaetUeG9BjQYgrjTw42iaFU2W574gVLKMPtJR9bcB
NzTtuWmNq0Q/c7rzdujRNg40eJo8zavADARbZcS1OD70PGl2rsrxbmOT9IZ3v0jqTZ7qjJ9Ah7iM
f1aNMf1WYTiuAvk+JcjinDSFclHyuvX2rxGH0k4mfrO2lIHXPzUA+ihzO0Xd88SYjgGb061HOQ9k
lWmubL/+l2AyWulO9bcqWQZEi7y4+W2aTM6Ru8udUXk9bT0uw8RqL1qZ9CvTqRDJxZF7NJud1E3y
5Z3oxnTxE0nitG05CZppF12CxDsaA5DwJvewcmkcBJcHK3Szhx+Kv5VBDGDT0LCtqrdSG/7C2tDW
VpkMO08ae4OcUdYPOuKdoaEqLeNDYLMsm3nMMCPpsTPYb7GS/DEcwFAXl7sp/Bs7bXcdTI1DqOAZ
2invKZLWfYZW18h77ZwxUYF6RMTcxOKd/bFUsC8rnWNUVPy2euM3p5B4m2BQZzRWqHNfMpvp4g9b
Tf29ocIgLSTcWZolz34XX0A764jjOFH1oSJItrypcYh2aWP3r7Q4mRSH4861RxLCIWK8icxGdyy7
f0bSpZvcuhZN3V81DbU99QLYXg1P3xRfMa1PG1RUCRYFwqKQimz0LPdQo9hfCdsD/TEYPh6vnVnT
9tEH5zAZFTSapIAh1h5DHxQjUtBxI0LiEbQa+adW4jssGl6RkJIcl+0mkJh4/Fp/bvzI2DKQP6g6
DKD0w1wwE+0auGzvQNCYY80E3vgT3PTEQJ5DomvTAAaqufIIXFh7LPEr16tf2AvgKBIPysC8fNED
i+C+hGSstGSuzy1fUkuhUaUUFUxUPSBzBVgbWeqYPWWgMzvsDxSMDA9y+rEG607jcKiVaiTn1/Hf
K6Nvd6U2ZRC+zGPUYaxA+ENwSfQZxHC0nbaekb0Ks1o7ts/K8IlKGvu9n5MagzK1u9Z+jmYcaJgL
nfW0PDDW/OUYmb1XCVfqTJ9g+RYvaYk0PJpYrFIwcaXm1ZhTyZlnSp7iOqC/nw65sW5s2HuYPfDN
TrYNZcP395VbeXvbxKvXuc9hH4qXBYz2zfBPbSa3VljsgHvbe0fp6O9Gut5WlP5xYO/vXV8dy5CJ
bzarmktl6Scy1Z7HzBw3C2bRgHq+6Wtl7ixU5anprHvg7aBGnfiaF1h/xl6HHIHSu/NVsnGSQbu7
GTtkWpnZW1h/DcDnX0JA6bh1gNcBV4TLZHJ2xzbgrIrcdDax8L2nMKMR0s+8SJ06d9+6yPoMJe8G
aZ1ZH+2tOY3GKRjSDHaU35sMmCvQkTs7WE5bsYgeptf9gtZ3JxzCPilq81l0thAu3VaUGxPzyp1E
479t4/dsvvKlDrOCe0HKl+W77GgaduiLgnOB6bfxNcrJNCWgZqg4d2nJfcG+jZ52WyiFjmmcdOYR
yDa15rq86EuagW9IBHxwughXLDUIS/7wKCKa1XO6oNcRT+zHcFyCKnhijVXMesJtkZkomFzt3KRp
DLmAgU9dMdN1qvrWytC50nyeoz1wkgGvvC/xCLRq1pYGI6K2g3JdG1W9Bq2G+qRDED6fQB3cqTZ/
3ZqVk/J4jvtoiMhVsrbOWhXfQ2VPJ0nl2VUkUmlmklypVglFxCqRWF2ik7LsZtt60MRBVa5xdPQA
r0ks7e+kbNOyL1ajMY4iH2hVxsGbXlbTZUKttAdf/t4k7XiKbYf2X2qRAVi1wzejUvlEXmEvpBPH
rntZPgoi3B+NU+VPQ+tuQ8PtX/n25SIKCIrFNccpbnnoWCiKMlnVUIruhvSe04IwXZ/uw2rqKWar
OUqDPAHJVNKtNoGGQLbVyMjmzPKkYzZiUOOIF8wg2M30KN9UOcVnTif+PLX6yRWoTidcp8ep8YE+
YZvyWE2x7DzXvinerGk8Drgi2zmKLtZ4aiETghErwmrJg4VUOO5EiwokN9A9twh3EWBHI8TfORNF
SzqIjukM2HJHfTdYWOtrP8wxsrKrxANRmaFASh0mX988T8P8TvdYIj7i1NeRwo7tUaAh0oWPjcSy
kk0YehrbO8dur48/cGTfNVNDtsY9eJ0/G7okRBDNbHdMRgCjyBnrobFf5Oi9+uQD3STnRFyc9rnC
PMSQudp0Ha0SzLEDBeKI+knD3GHlUGIEkb4PVPwbrgTkG3PcZzLx320ziT+rmFSeyt7pAUqZXEvc
73c8iiOfQohQQsE+4SdpcQurQHwOYcYSglBvPakInITl/6tKfMEcyYOzRgBxPOpMSDOJyLPW4T2O
UdjvJp3IvCIs8w0gNe/gYRZ548RDm3QgL3NVVGaBvjUZ95oopn1cqddOihOxozxvE+XmoOBsJ8xu
rxQDzSEW9bGVHVE2KvgLSm0d+Kt0qkHDRCG5GSr1roioxq1B3vhaESb8tIDsq76l9+qR/b48CHMk
yIKgm9XgwzbKRHzjzMrhegyf2UmgtwaTyYbpZ8fv56+F2ZuwnmtGI5wtEWj5YXyw4b9uohaTLBoB
3kXZci6LkuwwEN1DsKn+QG+d7WArNNtCjSwjjYairmkPTjEFTwpYU44H2Z58/TfrBkOByRz3k2f/
7VpT+0FTHwjQ/HpBZc5oGnMNG8aLH5fuU9rbhygLjwaBQivMZDXybvzsfmRtzThDaMTM/sZc/zHv
4Mc2BI3V+mgZNAPzeaDZHF+rv7Vv4S7nMn4sL7db9vKw3O54hRk6zq0cm528Yj60DQzGzkgjXPr9
OV461KOV5/2Y/Jdg7KKNrjxJXjpQJDNBdbii40Wkh9Tc/ffeFiBgKde4sh9U19EBBe+EQ9VytykB
ErvUxklTMdiitnbqg8Y/H5AdAy6BZbXuKlTN6WTv/Qxf5ErXkj9Ynong8GlHUIpPyGkbL6OX0Mlp
n6Mqfs2BHB9HZTUXELnguoTY9Jib0OTnDzFzaQu9IWhvzrPRDMULvyzS2LDIifCqHZnbxm3J4vMb
fGyDa9hrs7aJla6Dg9m02kaLZb+ZsEXffan/5bdDW+V1EDR5AC4EQ+hsprHUXwE70E1uzP4pLctT
qPR3h4bpk9YhCil19XtQUXTK6Sy07vs3JNmaz1ZTXPhX1RJsiyHXxwOMPMGgs7MDbuw+mhYRe6Ll
aCo1BpO+o/2AsF5tlGMd2GQ+U8TV79NIHxvrBuFRCKnAsM6rd2Mg4CTa8kfJpKSdWekTblZG6hyd
cT+TyGXaJSe5Oi4vaTKNX56mrbrRSJAnf4Zg0O5Fh8avG0L3EsgBdXU3c8ICeUldh2m5GaLIhAcF
5xbaFRrH2uMXJT+MEl4I/20Uuxj3yKGMGDaT6bcxOzk8LWsnviCmDEkCWtDUMPJMjGMBLjyKeUs2
4qTdFLG9XQILhhggVFTYu+9rzehwXeeW9cuZycxVZ0K7yVt8KC0z0MkeMYhpvjoMhfGri1WyhXlB
OF7enfDUccgIcXKJybROkYn+oxpN/HganaUkjv/wQpvvwtIpz2r7rEPUqej5HDXD7g5CFJjpUwus
PeFbEebEwgiMp6IgMlsaTfnUHwpBrpLGWGJLOitKg85amVNLj8G0C4yIQjsEPZVyqTSkLZSdl4oc
IBh63BeDJfqNMsGDuH2zRsQw3ByvPst+nw1GeyeLLlnXceyBruaklOOXWV6tZSmkISo+M8tINv68
MgR6jgXBsbtTOsyk4yTfVjOXgr5Kj751Mr5CE1ir2izsYt52rjrDj1DzDtGt9QzIYz3+2eVlS3GV
bV3zQORTdfcE1XcXmtsikfrBXVaqhnCtmon1rjbw5ngzU7avXDjIdkh+gOcfRFNMHNA/xzaON4Qm
fiy/VTdsf2/pGU14OnJviH47kp4M4rC5aytdb47EqE27ZvS+wtZ6NTuve3Z6boM4iJjxInbmND7I
O97UGZrR3Ix+PBpV4eytwU4/R4nIMS5S/Kmq0rdhl1WPsUBwFIvOvnV98KHB1Pwc4BKjZRBqr3Mx
rFQz5DuA98Bl5ptnoGTCGICXNKnDdVSq7Dmt5uhHVFqFLZsn2TMB1HPn2dNHoJpzZ5gk1k3lFeGl
Q997g0b+qQm/O1YAymhy9+KzqyCbkEq/mQAcXlLigOigcfQ2ezZtxWFxY7izNSfyhsfy0jCiRIE1
hddmnsSXQnSHFCPrOUw5CiWhpR1yIymxM3Dg8ikFzppdXqMaeuog5b0Afw0EjCdL7ONsa7hiZth0
cB3XdmLWx1wHedokcOwzNzBvE+5efBfQMjOy/VZpjsLFmkR8DA1IGX2R4Y6dl/tad38DinRfWptF
wSiieV5J3o4jdRYWaDGnuowcDBK1hQqv8hlnw+4d/cICsoJ0jGgEh7OuM608r44vbY5bz9DzN3uU
w+9lBWB4VZ0HHL/brubOGK2q34geAXRrsPzLZPA2GUYcPH5OdquIMudIzdqVqQb5uGlOJ0BKrMkG
ij2ysoYebYWDSAGDeob7uCjyS9zGE4yNESVrqB7VbOIrcKdtdK/iR/ga1CZVkxGY4keKyma4Jv9a
FlMn/XCbsbv5ceGui9TOD+D2MUizra58rMPPll1ffQQB5lDqNwv917rA17PjKeoH+tarsVbbyKWs
XV7xJrJKrP1435csPbQYzm4qBKfSSTlXepsY9gSaQ4/+zLZqmupYNuMfujbhutT7hkinP9CB0TL2
pA3YIH4aT/O3gYvuiul8jVGqwMofSnaLgAQx1J0/20aJ/TDEPZ7OKfoQMLoQGnBBqeeJLPBngels
V/bG8Ph+tYqeONylGDDrDqsMkACEQr3FdZACjj27LL6wxA+0/gfOBNBOKqs4wFAIz6lncRSa917B
QruRHN23y36Mf4ofgrNSHDrkrNx61JY2suz2N7lVxjGaj+PCbjG5Sg3haOVgsRyI3R25NNvMfolr
G93VaPPcdXTU85oH8LsRt7gN+mtToyn3YQEskQSTRWk9ESR4CICKrMD8MHmhWLCM8k6HzN80PqZS
je/YmrqKwEvPlC4RXMLKje5lqw5Wqz2BeU2YfvXwSWLEL7iGaKsCuK203HpJ/KrHdNQQYBrl3Xop
OPsouXtRJy+hrJHpIcg6LkVqKU3Eq2H8osb7cq0XHq5dpSq4P8lwp0vqnpcSFSg1UjDHuPhzMjh3
mr6hSdyQYAGYX7kaG+LsFFvy4ZiGWlutxZzg46W5lyratIP7anIbPVt9bF8xAzw3Qu+Ovalf6NVW
6w7B3WmCAId+UZPnzg7f6rDYVvaIxbvorItn2B+lO3BFzEcok1BZjNn6GVpDc5bFupA4zkKLbiSI
ESofEcE77YdTIb2HDUyFmLBRrLHz8W712gX0YnyF7UcjAfE/ejkbs4uBhzRudOuGGL5HJZpqR8Jb
rLGzL1FW15vvDgFDMBcM2i1p9bd4zIEi9pm8Fcx3r00wZ3l+cDGWbGm+do8mCzOFOb0ZPdp1FBwg
dp0OsVkdtthIH2GDYd/DlRBmxqb3YCyg8ArOCoUqavJsfmcTjWKZv5hch0dbKm+LbcZCiKW2I9gO
u8m0R2ZYvC2e46/jwZbvy9I+te3bQPjwlKT6fUDot851XKXVRL6ybZvPFZm9W4dYN7CzmXkSofbl
leJ9ikX0aXuMfIsOUA/qmle0AXWL/MaBhX0Xdf2Dwmq4WHlf7wPCHaD60SYaEyAuuujV0ZDWapS4
sMccYuf3AVcr4w+Ne/S9qL1pFafSudIDBR06Vh+1yNRtakiLS2WEfN784fYEj7VjHj0wKrpbI6M3
1k1u+KjP+WXZPpQHKed78U+dKdib82jOa2V2XT6SHS7THkfmIYh666E15XsnjPinREPqDuqeWsg3
fZyLTQkwnyet8XvJvS8Hm84f/HpFtb/jO3Y2B8ZZaxuf8Rce6A2Vhw7OznmItOhM9UPAAyqXXj8O
UxM/Uwskb+lE1VqLNzd3DjHYN9Nz2mll0F0NSexdj6k+XJQ9Im8YwgH9WvsqPR1Si6pfMKQwR8Br
Cs0iVG+0YLA4N+qYBABnluvECLGxt8PGqdOCMIUMEHgfWKs0Db+WUsqKm8+4+Fh+E9ol/aWwWBJV
9xIlk+GzxA3JFZ31nuaSvol1Bu+pxsChCCGDWXNYF22z4bo0EJjsAuHgYlvlJLFeCFv9V+uM4kKj
TW5jXC1lD4WHp0PgcwdYj6x/Lz3SpW2Wav1OH6b++Xthjpy1YeIsXi4uDT5phmJf1Tj40fea4VFv
OT0gaspfsU5bHHDnomj0J2PNkSS8Ft0PZmurUAXUtpn+K2pBn9tD9ceZb8MUEdOeZAKS2qDkvcDA
IA69CS6csIBw9WzZUX0cbFx5eW2/Z2GgvY0eB4uIdxPtQerfXY6i8OOM8GtK3gxieP5MLUuIaNPi
2RtTylLSZg/L4iiUF7wTSfrmlEP2VEWO9gRw7EmWSv5MasbsWMDCnY7V4mfsDQjJNBGDk1LUjYjI
5j0cXfI1AYQ1LgXa/FACOBnRbByXMlAY5BdlhamuWjSCcvLrNw8vyLLNTAm8a8vqCPNLS2IIvuM+
PEu81wDj8iRot34Wox8bs3JnS4ZCFJDbJfQiaxv7VA7yxQgX/4PQ8XhhuOur+vyfhyonsUAw6Dqj
BL2jSjHoU0TphYRpfZ86BYvzCHAWiOjGCxhcLhtjM2rGjdN4c8hN31jnzPL+Et8FsGxswI1LsjTD
CHaix1j9IkorZrAcNfvE5y3DB6NOhpjrK4mqtvRjJvr0uCifrHLtkiPoknzQumfYYP7ebNtTH8Ua
JEqyuAvOENtJFIytKswJsajSfWHRgyhLDv/B3FZNlF3SnuoemecY+97npzmo6FaGU7UP2lvlXTQd
T28I41/FBJlM69Eh0mRmvTHb56Rpro2apjuwbsC8Gb7xGJXUiWmm9cq+E2x8E8lx59v0VTgyLKWP
M7WHcE7RdcQoDw40ExoiWEXK0BkOUmH5qLK+PXeTF21mOyem2gHydEFeArq4z6bUunXv0CblWkt/
dNnJX+KLsHIC7UlcKEKVhdkG8mzYa9OxKlX1vcNrBVLY1pE4RQ3973IxSQcCXNJz/9mib56KPvnK
KFE3Jk04FgTzPQ0iuEa8tOysm8QU0c8R2FRkjj9Zzw6R3STrMBX2ixlOrxkYghPtu+YFDWlwWi6+
3AFrVVckJxu2AV0drZ6u+fa+SZBZoRQmZPmPk2YHmBAYGofr3Cr8nkgseZ1JGUZH2Vj6Jug5Ccfp
1N7MRD55Zpke9bB32eO98Gp54G8A3ZJWOjvyPbz4mCwAb5hylScyv1oBkh7IN9dYleFxeRsaDcG3
PegXJmjMpT2T00FDYiql8jrWrWAvVB6sl4i2KuaARgvhFT6Uu8cBEa2d1sbtReXoWq44CHwhUdTm
z3JiThWX4il0CuePcJpbZ4JKaWnAbTh3rqnUjAfHUPdYlhxyE+rccEi114oh/aoYEFfATr2mlfeo
zZ4WY0wLbOmlwjiMioclh2g7Fv0fIFYzRrMlhinCEYWMSiG3Jpotz/onNQdkAv9LkZkJ40eQBcmO
P5I0kvlneGKtzGArg978QQ3yJ83pIiOBn8BtUJgLYiv3o9+Fl6We++4s1L9KEt2eG4usoNnGruXG
eWm6mhyA5+anq+zZ61P8o7HZoUI3/euoyA9YLrLlVLSsjppFoq0y0G4tX0vdmo5L5jxNtfu+5Ipa
WVgfvRS7JAjgHcXAG8NojxfRdG+04cBjNFDCl0+NmGRL3EViZiJ+pPAI3zuKUtyU4wnp3hkDbvFw
iI556Gz2y++bPJC8cWLVm6AQ6uEIO0aaRKABYHOabB0pPE4yxs9xUT0cI8JUmPu8W3JW5Qq5EU7c
bsOxL/eoL9SK0IifSOVxM43s88sdbdf2tTbJDtOmm653zp8gyJ8wX3ds+jSBK+dcub35Xk7FMxZg
WLfK7ZmRgANL0hYde1LUR3tMPtO2zI86PJlbG6BxYvc44jsFbSvofhAvuAnt9p+gI/fs4TYkmNHU
SaihE7W8hcvvsnsiCwKqi0vkiv6yfGQ5uOq+O54Oem7sMvJO8Dn6LIP2b13or7BVgmvJ0Y51iZHD
8h02Erw0g5vhhVT+MflviK5wisbtRPA2enSg5fEt5MbdkwCAYmpe0Jws/T2hw1ripCbiF2qZkt2H
RPini25pzvSghjQKeViecs4A6KCck7Diafd9e4YzB7+Bv1rlfbpelncUTdXFHMP6nC3BmkgwrUtc
/m3cyPsQeIh3FUJ5g0gZ0ELpTiVGcurz4SWXw5vFkXIpY4psnG69hrK82YVdTQ0qBvMS9eVEGcPH
ucG8NH3PwDJfEQV9KhPN6fcxpfJJrDb8WD0Kwf3itMXP1EDK7sTUjUTCZvvl+Iqp1+dI4Pa7Nnsx
NcIp6hnjtdxxBeUwvnja9GPz1DMQOI/W+BVj2n5gY3IfeTbFR2npcI/T4XclsiuoFeYKOnEaXKo6
HU4ebJzkt7IbqHv9ldE7xo/JE4/v3d7yjIsJS6an2L3JwmqeHK6UteERpbE0za0M7bhio4xz79xx
yKFzA9sj1AvnvuTk/p+v4f+Gf+HTZGNYFvK//h+ff5UVXA7YeP/r0/96xRde/jd759EcOZJt6b/S
VutGDRzKAbNXswjNiKBWSW5gZJKEBtyhgV8/H7JrXpdoq3qzn00amVQhAHe/957zneK/lp/57+/5
/U/878vkO4k01Vf7l9+1/6yu3orP5o/f9LvfzF//9dFt3tq3332yLVvwlLfdZz3dfTZd3v54FDyP
5Tv/p1/8x+eP3/Iwqc9ffvpedRz2+W1RUpU//fqli49ffrIswrv/129//69fXJ7ALz/dI2WYP+v8
rfz40099vjXtLz8J82cnIDk3YKvicpUOGdLD5/IV9+fAlY4bBBbyUBdfMl8pq7qNf/nJkT/7pmsT
Xyv4ISo666d/NFX340vuz1S/XuD7rkX4vOlZP/3fR/e7d/Hf7+o/yq64AXbRNjwdR5h/SGgVHnNN
k4chHUEmlrd8/fsbC2PE94t/IlSMtEgsRHLcm27EYcRvaUa5Mx/lXXc1G+8tdRIOy1Accx9bZOFw
yJhDgH09XQ/nIYoquGqhBdCqJFyNyb5FJvFwKa27tM3RqwKyrl0BZA5OwQrZ0oefjk+zzOj8JvdT
73HWr77HMDu2ZW/j022tbw2Rhxe1IvqOIPSVMU6IwBUwtxwbwIYqEoWEj2HPqj26ub5LX6PoDq5D
LEhHCoBw/Wzj5o7ci5ookroYySlA/VeUDKSS0Rp3lmFpjl7DWqFKVYRnHGYBXN7X00GzN5waXey7
PLnU0eKWIOmZBkjYrQFNA4c0cMoJq3gs+6Y/6ib1V+UEX0hJjHu6x84UkwxwsqysXTNOAJ8fFe+W
F4CxDMc9R8NyM87O3Rhan0qH+RbnqbudnAcS7qy1jfeZFR3Y7eihiszTzx6zRZFxlyfOC1BYgA4C
fRvJolbrH3uPEPVB+MZW9QD7HWCMsh3gbZHRdIRz+N5pJRCgDVD9Wd7qcLrwI9Q7AaCFtoDmOudW
sKazsNNd8zSm+iWO7ImTM2x4DXgKywDgWVIpWpUczdgUm8oKr8YsrfFDDyXBdjMFFwQfYIrQcyUw
LuC0vX2a5uQ+0hYBbllwaUpgvn5CSBRpXhtEg+D2DdZiPPLeNvCHx672k7WjaLObkAuYTgIIGrLm
jhtrDSxiNVSEr2UAZzuvOkVFMVEyej6KwXenJs0rE0xMsZ5B3wwxfFl44WzUwmKH+jcmWh6uVczQ
m7FR/BgKTTRiMfCGJ4J0yfahbhJrC5l35zJD30bftOtisbWbi2VZ3fk17ky6d/d+M776BQ7jAJHu
lnPaEbEVIMvJjNaYfZubZRbe5oK8hYW7VCXuvh8dhsESK3JTBCdF9iJzhumKs/dBO2GyUuDUdtlo
pWAB/HhvD7Sp++GZmBCxMkM33rYgadeuP+lj0Fj3wlboOpSJEt3bidSh0PAQMEUD2ScOzsQkz6BY
ZgOW4dIgZqHun5OJMIQEtc4qdiIE3d+kM97Pjmuf2ip4zIp8vHUj+R2kBlSmuNtPDgnydgHOoWUe
QiUPfmUugaF1pMgCYr81jfhVG7cW465t25g0u4rwnJjDvTH1u2bRqyFYGtZ57V0N5YQtrO0LAmYW
ONw3E2LeGmIApALpg6jsjGlNd8c/DPRUhgRGlTglRbNI2VCwtV1VXlrSOYgiAxhvOygn3WrL+H0f
lmq6Lcim51lhVHSJZYvrO2ORczQ0lbERCyBxob02NWIiw/fQG88vuMZQmir90s8eYbdNT3cVjm7a
fI5FWxJcy+EBnbvaCWRlm5ZJyLY2eCvr6SwMp7zhSuP40JBg0pQVVlwwDBMzo3lEH0h0bOnam9Dr
LPDYe9v2CegtSRER9odSJOUCHyP/rYF+NSNJJT2GNaRFyrQaTZ9FMapdhEkGetCmuxhl+G57+Sbo
nZZyxnvEm3tVuMZ0aMV85dIdXDstWlgTwj9TMpfinoCOUSOmVR3zW5+pkbSGcOuyZEVzmxxatOnU
0VvEjlDJFBCyObFxtoruGbvee8yPXMThAjm8RvGrue0Df++5xTUjmGATi/aVkrZijiNs5JuYWALi
K1w/BCvJ2zbVdy62SsZeNqPCsVzBRTggRXnS2ZEk9oHYMdKTUyS222AaQYuNE8Rf+B+jl7pbUWBQ
sZe1YViAfK1FfG5nf0hC8Fj/EDqglZThEB+5wuJVXm6tqnKZy5B3LMfqGb7dLSOpYc34CkTyeEyK
aEcfhCccBPU+8cVNktCjj6uJcSn+AjIHXRy+TLdrEe/j4FMhWN2PwtUEIM1vgYlpJsfH4zM42UJE
xVPaj4Q9HujRoC1hJEY0on8spUyue8+4kZyI0G2B2pvb7ugN5MmTf0TGQZ6hZMTEHxttv3fZHsNc
nVz+I+Bi2E50j1bpkhMnvZn2PyO2ZaRVkb+Z28Smos8Oj7lxaomf2U/lSJhOnhrM4XprE0pOqXEI
RatMiCczJEGKHqgvt663bk7WsFHU7t7ETr0uYNHHEWGedEMBX2gvePH09wnUyhT1lwUJNHdhObzW
hnTXygb6l9R2i/IQ2UAZEGI2B6uAr238tDk6c1juw2nvW1IQzxwh2VOEFKZN+813x8W7QGUVsv8i
Br8DAPOx3O8Wm8uhb8kGssN4j5ANSYO5RMA6D4XfkDqEP0IaGcKhKXB2aY96iJDwi8RJiBZuBGGn
lf1UhWRE0mNRu0gwWPfmMt802KfTatNO9mVfwMDLNaymrnAm3AETXnLB3VwxB7CIc7JS1WDiSfpv
dg15CxRCJp9xgJvrMSX/uVaw7mvbv5oEPrZxeWINjSGmAeWFMQNhz4kzmuthVzpIh+LB/MxyqJKZ
R8aaP+BXybcAi9EY+761N5NoE84C1bI1PMWVbx0ni/Ygnb1PMADDYSBgMkzcr7Rub105HXo+h0YB
1ZMPKrdFduvIed2O6PmF66XrgE1qDUhJbfjW9zR1YLnNxgHtGYHNfnQy8wVcaEOuiUawIgR5brBq
gmls0fUbZfcwkWKE2tbQO7qFa0dyvXbjsVVFeGlxIvMF1rNsiDy6WwVmA3I9WWuQdgsXPq7BtC6Z
76cIJikvF8XfFvxtzbAWS2puE/0zWLx5IfE5KKjE3oo5E4HKXKXknbH2MDRqdqRsytw4Fj7ZANQ3
j00vu3U7JMe4sTrqrYokm8Gj15MO8b7Ixc3sXppGumzsGoeN6FHqEglW+CRCMIYXAU1LHzTsAmfC
/ReyRDmEGU7y0M0xQ9RlgyzaYJuwMqXFcNJB8kZbFmHQksUjAeUVCBf8EHrHzD6c10u+unxzId+u
BpUVy/5/lYzmCBMdSIw1jgd/UgdkavpiCf1xrWTdk95iWao5MbmrN0UELRbZ2zotR1rrRnXWuJ96
D6Sa8giVnUd+c896Lx12er9oSX8ylzTxiIzTkfiE+YZ7kSWWzO4VRyvynhCSAf1C6d6o9WShOkTE
X0DlJsBFtsldnZsPfW+8d3gnL9oZC95U5CGRNEsYcN/cqBnnKvN2XnxU9kAU71C3+zsMjxZeZ9ia
fZzfcsZbqE14zWrmdlOcXQbZOcb3dpHQWl3Z9vARJ/NNLsXHJNGeT6NPb4Z8P7MERayGezCFwA0r
QPNR/uyouXxOjP6eCGebge1yl+axcTQJ2PVCz+D9bL8LF1qIhKgeuC8EdmD+S+3F63yFqcJfNz4k
TDKrewRb9ioKZnH2cHtM3A3EMJb1Bq2u2kvvWFUDdrbo0V3AW4PHT9leH22T0j6onJj7mq3SCZHq
YJkRFl4kSp/tZM7YK0eNkCBGtULaqr0eHP6vxzuXeVN28p2i49zmXpgLsNFWvKNTymjScfccRgu8
7uSfgTd+Q4OmiNk1y1MgsE1WgvQ25QbVSlFbn50Eh1JUDN7BgzQ7M7jfuAFuwpmV9U4zESV8pDvh
fEUc0fvmFtlldGkPM/hrSA3GVesWaDewmDqT4MhUdfsRNVcsoM/mTGlHhfC3J9Y3tOfpkKX2d5OD
Yi/Lb75nfBLCuHeLWrEUVW8Mc/SxbsrrhSd/ont61nH5LjFi7FMzuKmjpjjMo37D8c0gx3Hb/dhN
D61LGmrVETjKWKsFknbUiXHA43ikA8R0TiOZ4VRyKwLzdc56MngUA/KQmUeo0iuVC6ZD1caRMVPO
SFB5MQY7EnSA8AoYZjAus/ouIjwJgap0PpZyscMujmrDn8rh1oFSTJHUUdGI0DiQDkj6ENN62oUf
ujTyK09wBgqtG9HO8pTS4dlQqbcbQM4ciSzxUiy+XhlXJg1Bg7QAphtagIfwO54sucEYtM8RjUAZ
oWedEPfz89nOzzUqlCG7qSvzUAWAWNBfML1jvrVR+fxYcxlFvelR+JpPMTNWuo/RKhnYnDqK5pXt
F9At5doKZA8ZgzTQSeuDzsNX0PNQ0plklm7/TvvF2xmqpsYhsyjuwLVntsWJABwBEiEue6R4STfY
e4FOgg7hFjBev+7K9CtmFuqniHayc79EjOQjFoy2J/PEwhKZLtzaOKKsS4hyjKep2S9Dl46T3HH6
FqUFMtQE6kouR6akw1HOmPVZ9ugGo2INmDQbirqZaWEkiQITmHmYmxSeLC5CGzwf7cd1x6vudh2G
fovmU1F69Tme5FPFlfzDCwPXCI1oNiAcdLkurDl80U6kz22H1KZnoeg0/uQZipFo1TW2whhmEIIC
CzWTGT8nBXxYKvedqplpVYSvmT5hnBSTeSz2rg9/O8/To+cPC0zO/87UzWAnydESllwJKv8wop4E
GFcTWlbD7q650GtiQ3xHnNi5HyPJCaFnR+3rRq3GhvSmYZHMZrw4OLJJKmtdvQE3SQBqxTKpDZKf
zTr73tRxuqsALbqfqCHXKeI4hPUY74GRTePedVE+2AbZv5yAsNfl6amrnetKuzh7EvNbXXQPkJux
lMYglIPO+zJ8lpIg9zS+wvibEbrruqzMHVHbxyGPkI2xS0NchVizWNHHNbZPl6PKJsiB76nBBFCF
p8vO8QFV8jVjZBF8lhDT6ma48JqOFS+h0lDtnG7Lav5Im7y6yH3bAcxM7mXnuD5Ff3/RmY9Bb380
PtEALOzWjCS3NrMvHPxQ12y257gr1njykKINqHHr4ewrfHBoePByQo4yxl04IUgY2uCBl5tuqgdj
Tfi6gVKQXzpWMm6rEKtCNNpyI2bEKXI8VCq6G0ZGgy4AHe0cy974mBzxgiTyocPsSVIDVOqBfs+q
YQRFx3Knivb7ZBZvAXxbXFslqgzubPWau85NJdJk72O7cK2bShkbFRs7i7wuiEI8IMOkORV8UUmT
ethGIO7DJEANUWydTt1zX361GCBXZtL3G4PBPJHHMwFUC/M6oZFpet8HdPqorgi25h3uJ/tKUmYA
8tI7o17OpmzWtjsTtDmHXyKcvjdF+qpJ2fMr7wEdAxavxLrAp3bBORHQ4wCwrU45LRnET0cRDor5
qlE818xjN+i6/DqecpibLMGJR2LRZMT5wRpihHvrPh8pekvCdv0Et2uCPRGz0hO41xiLYv/hRXO+
QVoCza55tRt72OSWPo/oGjdT5MJ37rIVfUJjmxpn3XnemX4YWcUBXxWPvaFfa8e/idryMjCIXk9t
ma6tVlqbFMBAU3LT5J7l7jLne14u8jK7Ozumd9NXZnU5Qexl07bqHUKFPneutfWRT+phNKxsl5Fo
5rWTc55gvc1VQ6MlCogyIdWjEOUa1epDAwJnPtY5VZEdGdshcvbTtNCx8pjttE4vhsHMaYDXMHz0
w5wXDXoIwhsLorxyT76y7X7m9QgEs3HgvbrRtWotoIuxkGsIwCT7aEirFzFc61FnlNyGcebYZW6S
Ct1JZOc75gQXY1RtRuyzHmhVLN5PnVNTZAEKXab7fYGMiX7U3iDUw1bMYSu3t4550B+xRqsjs618
S1DISbq6PbaDY6zKudhWsn2NnXray2S2V+TtkaRpZ5TAVvg+x+FNN+2dWXX3dbFQnccFkOguRucs
9w5ZYtvkwXNSCgVOVybbhsXIPI6iLzIdD3CFjjJL7mJUAPuR/n/uUx44NepX9vxNnAH29ntaSpZZ
YywIb0JB6KfsaTtpt/qy2a336bvOCdmk7QckfmOSjbHJFm2ppavgjPCHFym4Lub+DO72RU5OtksM
yZpLrp1XPqS6nY8Bi72ETJClJ8Yp2TbOQuIfTfvbPBKHPIw5ycY10sVpGL5aQ77OpXcXmz4Nvu6+
pN+6oa8jkvm5CGOw5mjKHV3sTKkwEbX+XRDqvWMHw83SG1rVo+1uLH/ci8LsLxkPYn6F3QAyxVlD
7iAf05q5abjdlOuL9ZhPwaYcYbj0eFhVYOQbO48e8gVZSAsevv5g3se+T9eSE3roJ+EmTKqUYrMG
KQod7dAazm0yPMe2Qq6gcsTQXr+GR55Xa1AjEJ64rkRDuE2bIbIzMcRFJMPig4uvRO6l51JLusQp
LA/aWiQ8Y6ao/OrULdxHeN+EqxP9sBpi2HzFDPWUPC0MCPA7QBYqhs3SKFYANFChmpa17ZcGoYU/
qR6iZFdkyBw6tW0U7npluuEuGPGEVXhC3bC5m1X8IILkZGnyWpMS669YTDKpSjZRxkjV7gnZjMj4
DNJ6jw2do06knvxQfy9i73kWA+63AUcD2ElkU8WBUQLYYpr3VuJws/fOJVGeSe1/o/3DyEDfdWGJ
0BUXtdbkxfpN/OItPk2rn+8SQc5ktxx2/GvOKpjM7CXsVrxiIuNQUGIF5uSAG2MeOT2jYC1i+1um
b6lwL8vZzh6kC+q/4rgz9FCiS/k1jridrMj/1onwfmqkjToXufIMMqsKkUXXpB6p0dwYUJpVZ+7m
oDmWAk6NZ5GoW5zRe/Hu9VAXi8a9CmmKKlRZRNHKrwyohqlZ0Dy/JbYRSRty1h3pSSGS+jg5FDVs
Mv+VWfmbmiCW9romTLN/0V2ws4Ii3Y2Dz3YsdEt1SNhk6X1WrdutVN2DaV24hEnyyLCb81l3RdlO
1gtANTqe+Phd8OPGDJB1npvjLDRMfvbjlYPJcWebdLaHAVVWXg10bFl5euGPiG5WKsfGAr3Xwvuf
3zXgzlD84IWrCMwdOo4qgxOy1ow8NtTVvJ3qXpCtJVT8DWHW2cawsAqqo12SgthzwQ7+yZhQiCwO
C+ReH7r25b0pyafoyoHwb7pHWRSAbekXQ2xqrd0FO08DrXPyrWTPCPNUIz8grTE0CAOwyzTby0E+
JYy0uzJi70NTRuDMazrWCb2l4TrSCi2Y6J6WWSc77ZiwcXDL25FXk7xAR8k00FNTLM7XvXrSuRr2
gxU/AZLk8pZNdoeV6LEp6/fxy4zlrlZ5dCCHRQU2ikJZc20IFJIoFqvdxIIoBCIUPH3xDt0Mkreg
xVbdPdetnRwNikGgO+mu8AbjeUrGUzQSAuJElbMrDXiPduMMl2R4cUe7PfTfoTjIEQFQ1qPAE7g3
gMJ247fC9Rh1JW9kSR0GJ/+cG7gDXB3NdQ9kd070K/b8Da2v4qwasUugHigwcHstwvYyvxJUn5tM
N/1tWAzQuNC1XeZkn9gVL0mahf46swcP9B0lBYwyfehz7IH9sJtcfdnMIViO6jMLFhxFznU1BAgg
l4QsKpfG3rYBUVIyvfrhtTY0o/uyRt8yJtk2j3VIm54coKYskJO/SXN0rtWQ0AJ6G6tw2Hm+eEfP
z9IFa1NA3mRsZHfrDI3Juq5Hk5IEYRQ+fgDDg0O3RollhiQIH2zIIEGzdQwpxdcL5mxngushqYMe
M2IMb+eBpKZ5oi+7vr3PY9p8koODPcU4QKP6CU7690yVzqZbRDIuQLGVhim+0ph4qfHVlQpZc8mg
JGB8ukeD417A6SBifWANSkIFsbC4VU5/LVX5gAMR8n8IWZSpgzraDFSvHbOcdsoSHMFa6xFlU40A
czMVsyDwDPtzwx5cxsTiBSp86Q068UYfluuqL/QWb7xDvDTl1iM6N8AwpvORLHewTUYUq165CXzA
wl2BbAgictyFxZ50ogermLx1Mc7PtsS5q78yW93Frr7C4Qx6kQPNWmTyfVAf6dL4M3qW5SQjFL28
k71Hvx/OEBnD2jpbVX6nxuKz9xqQFRXzny6ESucIpkGMPu2ErDSc31Dd1AMmdtCpc9eumWKf/Zbu
SRD1T0ANt1qWl94LBYhlHurQ/+wEXQUK5am867X7HTI/h/VwZwbjReBNF9LLDm0M8qesEa4V28QG
jNgShsrhoHGKN1I3vnFJI4jkhSVf1navWqTh26Sv3kKf9Ki68q8I+3ECY8P9ftW187uY4o0y06uq
FARMF8NXPqPdnbybcS5vcHKwoAYsv3aZXfhGJNCnUy4znWkywinyXiWHzK2NG4IKqSz9bm8bLluH
T5iUXar5SUKF7FXEABmBfdwz9R6VOR1hSL0gmASz26dQWGiu0aq87Hige7NILxggXkzoJdGrNS9Q
v/JjTIkBJSDYGV6MI5HZEJV9Uu1wsBIZO4CHBmxzwCbPMR4ShSN5lUz6Zae69ssTkhqHlj+WbcNW
3tHuK7WRDZZxz5DN0Us9NLuuQ9im1gbdr/s4qt584c87betF6rMFZ4KvezKbHdRCyk/actDKsmZv
Oh4XftidKuJLOK6Co0htYw9/IuFAhBGCWDc/O9bTeI04/NYxORubnMUvoPveDF7/Mvvweb0UoGeD
rF2h/q1sbgzCC/uZkUruCkqqKllXgyRc0Hfg3roDg/royhnn7QQrYYuLm0mfa/e72qT0rIuKeBdH
nCv8TXRAZQdlqiG4tOG0Rf8AcSGhqijcuLy9u0qU2aYVGAyiiKF3kLbH1G4fzRhdYsuObhqgzxvk
lZuwHg9FLw1kDAAcCJxBbDShiXb46yyOeFLYGk4cBqvVCOpsk5v2Oh24wuFJEOBGJPdKptZjN1ZM
DsDOcYCNNgFym5UmUTXxrewcYffiUE64rsnQVQ8tExs/A5jic6gvkDIT+JSu+6iKroKOVX+EVF35
xX2CQW9Ve9T4qhbRVnh+uElcrM6EcWztkhkpY3t54KI42LnBlmeEl6GBd8tgIeGUjQ+uELtFXCBn
ADO4BEh16vQTmJz7OGkfZkN2G9eN35NnXcA0QznZ06wdG5SC1Nx59u5YDIeWzM4VRt0XjFkXM+tU
aC72u3WjjsgivA9hfGWV6UNcSCZu8g/Mcs/MCzJmQPNr15CjLm2vw8xEvn3ESCdG4iUqqJC9e+ss
UVAdWlVE48RbDeM2SSJNnjvHwS5Hgx70w8dUfKE//PTy8VGwqc9ODyYtfFOcL+aMUaOnAUT2Xbrj
uFnvobViCuKFbkQKXa/MngpSkdy5KI52U3zCgTtWnYuDq7Pw5Bj2zPPh2Zh29RhaPe3rlC5sop9p
y1Dl2tFTbZZPmSsfjEyyhGTCW4XjeCGJLeAMmZJRSOdphVQlujBTgw0dPzCgzeK6tFreM7avUNjv
nS+PUG8+A2d2tllLnhvq6YMVMClk6uh3AEacpd0/8bqB5dmarnJWVC2bIHNTCiHHPMyuybAVTH5a
IbM3aHa2SCVXuocKIGfvwc2cbm3PMt0KlGxknyfYGbOtE4/MRTRM+dJoKNrgaE2My4nBXDklaTKm
xigG0f+CY7N/4EV/7W1uUSMlyx2pNTU7Q3iIUWtUbGDUrY+Bkf4R7xgpL9OXEej3io7tql5wcjBD
xOUwIPBMus+isl7JnMd6s/RcyYdjOLjSWPuX/st7V4a3NIouDUIZ9pNq6NUx+FchTTULUeUMekLk
yUGaEQO6ICTiPGtWXFXFPvTSj6FQ46aQyXewPNjDRAmGzklX8UJx/vEP56783PSLRd8llaYKC1q7
gGtPaRt/WjHzm7lWKYUSseJt0r1aLjYDK7XPCXZCKxGfwYJHNkPCEUBupxunZ+RnDCI7Zy1TWcTB
Jj7VskW6zbhmzqyL8DXhsHzWRcnIPHzjNLOaiNE8RZX7ZgKDlzq8jysHHV89cjKJrhS8H3AA+Ciz
p7S1WD+m7kV7S5Yt/SWiCjtZQPz0h3tc6OktWtcN1c9Nm4r5blDVVViQe+Dk2tjltn/n4Gc5trhS
V/nEamzL6N33XMBJA9GjHeelzazBhWmAQJuxY4jZQUVFJRqdgoEfymgBVMRq31gR3eneTZBjOdW8
TXwkDxjUTpaRPaMqSo8jftat8jACMERjLj2DjE0dSZ+ILOaNWZPwTd196N38lqhxmp2e/TF0Hh1T
0P+7diDFnkW4N8ZL4FxkD4wsdBqzSCLB38CVIxqFcsibngVb0Sqcs+hA+p2V2ONOC3TideA+L56O
XeOY9yAcmcBzxrrQILhbt9+lbjkRNGNALyAZdGWIGstkEh3e8jJNr+vi2RhvK/rFfWjW8Dunj9Ck
jwQyH8c7Z5dOF9/TybjCfHJp1nG37UWcbxnM3PRlglpbEuszM3PtJto74C3JBk+uucnz1zpDietX
4U7l5q3GzkIMnrnF+9xfVD29GK5R7mhzcA5hF72lSQ01yrrTUGtWLvwLGtOQW2flEKOHL5t8rP7Z
XUb5SJuZ+kWCU/CIXFQrNMj6hvL0C9cq+ODEIb4vj2lRFYbF+hA/o1i2dkM5n4qxA9a/2D4sxFpw
LFtYumfev6deQz7sENnhkR/fC5uicZD5Kxo4bIdz9QhRC7NtfZvpLtl3jkmeDtD5rp1MCsvpbfbb
/JyGixfAhA9HIJQ2umNipWCfGxrGSxIkvY1JH2Q/vDJSyeAOEzNYBvOlxZ5qWiNgCMXINA47EJpt
cUiVY+2S1nzqCLEc6xYEHm6RLQl5acBzw8AInx/OpVM4F9gO4summl+cJTSjC+Vw7Afg8VWJ96Pv
H5ylg5yUZwPhCFgLUHUj7soo01DM+OtRU7HQ1UzLQtoMkv40bMZKxMkrRRoNXvcV/mKIMsPrdsa0
woCGngd7ZBNQe7a9++Va4tLIW1RGdX6GykaN5pqnPrnCHa44g4AXCnS+0aK9bYKe9zefDl3Yot1a
xuj/XGJiZ7TQ6CM1shy4/R8lw067G+4Z76Jz8p7jzAf+BYqQ51WRQbPT0n5Ig/I8R2TzmT0X+7gM
ULP6xdDILf7ZyZRwB49+UOSh4hjJtuypZ7nMk3XH8S8dFuyPGb10tHDcgaGSZyTvjZneF35+YwE3
XwU+76WdFEeZRwh1qBA7puqr1JdUPXFEQ3i8tcy8PWbliwkMdP3/1cL/E7Vw4PyVWHj/WRdv5fRb
ofDyA7/qhN2fTfS+KPGQ9vqB+I1MmLXdY7wvbZMzMTvcf8uEXX6GWQrfLyz8qr4b/FsmLH+2pCt9
abu2i0rEcv+fZML8dfUvTfgigpamMC0qeQclsyf5OzaP4bci4VmGhbLbmevPaXdBmFvxDiYjsb2q
6zFX+wF2DhaMvJvU5Rx08x7YqbMEp5U3kTAvbCKQdWo1CUFB3qWtw+TgiDRGVsfBxAzIk/zxKdTP
bN/Vw0e2xCXN2lGbduBkaMz2xW9e+F910L/VPdsIqP/4hKTJ0d1Ey+l5trN8/TeqZzk0WWpEBNWU
Sr798DEHixl3IQb4QffNtxjNzZNkkYaNvcHQje8iIkCNPYy7EX731udEkxDekC6AaMyi0zWR1aBP
yUsmFt3ZKwGSvZ3xNVlV7J8B/ftnxAj+mb6qOujYq3bCi4bLIiHdJbQKYJdoQP76aQrxp6dpc+Hw
fgmE50Hg+r9/mqqD+DhlCInwqmxKI8JD5ZKK3qcjgb0g2tDGph+0goKLIjQcYhG/TCP7m9f6zwpz
LmzJGctDiC0dTFS/fxAY2jsvtzWINsWgd9bRd+TZAo0qvYGudcxzwBhthQiX3UMnNzLGovnXr4P8
89tto+S36Y07y8P440NAytI6PQmY/3LPaba4eksM3kfd9Ok+SVCn5U62RgthIEC1nb2rJ8QdQWQ/
siOhlO7zs724ZdsxPhDxMiF7N+P7qCvOKW1ItEni0BXGeJPKAoWK8nIQAyOAYCLsuajCcOmF1xe4
kgyGsriulYt98QJCeHTdI+wErBG6p2Bi2qAruJR9JF7a1IO6S6jxYRjJJPPK8qq5SiUiKRS0sCRz
gwQ2aY9b4u76U5OXJzXU2YGqmeZC53inMQwStqsoQkzvebu8ScXux6cjavUVswL3Kk5KnwDQgpER
h3TLVsYFLL/nDn+lhbw8tGnqwOGfknlttLkBJdDJIDUhPvjxD42t/V+/UdZyQf5+oWHQj/yY84D0
AtP+w7XSOo1qlAdpebTbYodnKDvDGefPJ31+8FGCdLmMMAJaxPFBoaMsnGmDMYfIktRGoTm+FZMJ
Sg2N6JWeumjnE0JEDanpHmIbwmFPhaYGzE+LsjfKqwSYDhHXgKkrxvSNOEmi+naSQPnN3zy1/3Av
LmIj6kDPdWxv8XT8dslRg+K8blB80XaoDxCMlKY7WVwNiQz3sSaDRo61ZIAnAVRgzfI3CN3HFYAY
7wjxS8HBog1Fd0cH4AOZUFosGp5vfSumOLwyse2dR6vJz4Exnf/6of+nZURaAt+syVvj+fYflpHe
rEAiTIgeFNFKhh69ix+Owh/uxGVGoFqEEsEibUUlF51cBrCQUbK/uYvZs/50cUg2OiewHFPYrCW/
fwWbcRhp+KTZ+ge0o82ZUDhT3iLAcx7TJfciDKzijGW8JC6n1PumVM9xorBlMLUI3FukzcGRDlVw
/PERxMjwXx/BPug2ovf8f7HIBPkIm57jJZyvAdAX1qG/eyr/4WJgRfbYWBmsB/Q5//BUSk9OlhLk
AhB8tm1JvDu19l2DcO3445Nuual/fAQtrkbw2TDnXa6Rf/9Dii7kuzRATbfgmX7smXkdbY2hPpUO
KJmyyf5uP/nz7Ul94NpASyFMmM6fLoQpKboxY96R5bl7Qhduk4iR48VlOE0Ge3jyq+bdS20UywG+
vARVOLkrt45Gyzcm6v6HMRhl/pqkh/5kDhUd8SLossu/uWCXZeL3y4iDp0SarvQ4+kDA/f3LW9qN
5VuKc21sdLyzxv8h7Lx2JFfOLvtEBMigv03vymX5uiHKNW3QRNA//Sz2DDC/jgT9FzoQDqTurEoy
4jN7r237N8piv70oQsAkoCn1+3DjtLBGEvmoaBhO//0T/P1N/Osn4Hvlr3ZdxA9W8M+DzDcsbN6C
JKtZHf6aFUfkgoljvuRF3rxDyWXo1iCSqjr9zJ5abD2s9UeX9aARSOvCHqvcQQlmJ1iG5qUNgKU4
tmDOG5HHEnK6ABxDSJm13tXULDkdP3SOwtXtznV3Xh1WbywE8O9O9bj9e5FJ1LFw9apXkTsImpZx
sVA+8rsRRe/f4wfDkT7/91+D+PcvwufSDUyBEtIOhPWPVzYPzLjC+MqWPIN35c+Ccm8wb4Fsm7e2
394g5+2PbJhOXU++xeSZTzi27GfLmoDmMVX3e6ta4WXqd39RVGZrn/J09I9ti+c2XfiR//0DUzH/
48HxTXvpRk2KXQbD//i882QyY+Na+L+FQtuY6d4bRHxREIj4GcK3ofXWIb/G20L1f/773+3/p7+b
v9IMON8ce6nm/+cF4UlSgzMHecCQdgAQ/vKuZtsg3s7u5BMfmZcJd8//chRZ/+FHtrhwvdCyeFBN
9x8/cou6EfdgvPy1BiHOn2UH5R3HgL/Bx00AkKfMiyqJnHEWwF0HAjh2vOwMy3IVqIRVktQS1Us6
My+wD0s/8qjPWPzV/3ILiX8/M32LVxp+MR0IRcI/zsy21HE7wrJZ/3UVDzXiaSJZwL9hkLHZi1du
cgWIrB8ydL04403CeFCvd32TTSj4UPgI6ba7Ip2/2CrmN2On5F2XQ6fWUdQ+mjODjDH5f73wvxhn
/2er8R++VV9AdGKz4gf/fhQ1VgBAIEJJZksQnXGKvBviww0IT3ejhARRucAh//uT9O83pWdS5YbU
GhzXgv/6r4/S/58gEOTGYW29d01Hs0/XH9L9k9aGJNav2C4xGQiWEQFJV6fo79BgGR+UzBFa5gmT
jr/CXLeU6cwcZfRmE0nIpMPYd8wiVPZ3RwIk3XDd/+U9ZJn/bzW7JywzZEHIYovTw//H65Dx9bSh
Qs2fOdRLU+A8qDEHu0scbzdn3HNEoDDMSPbYZcQNHk08QUZ2Je1gjFl7zI3Aw0W8jCy3josizlsE
W3MUxtu+TmDoT9ElSVxvnVhy3qVlcV+3uBkAE+PwDNCUWbF6mGfaWLcPd4hhwxvqyWOPqJ1xpfHr
YscorXRreChq5io/52F7Jdg8uGoHa1gggpUKEAWUxyozTrkFq0VHCUmlE7sEgcJtPfcvypDbppxB
hLiiWHmmTvZcHCsovbcySrEWdG/YY/nElSNYkobBZkDWv2byjpIDU0eR1CsdDs+sWyGW18mvruG4
a/a6JbUm6HWk863R/UG+ALgnK++w4zqYJrZhaJwHctrKBtK01o8PtDD1Fr5IueWtb9cDxoFNECOA
GWd5hFeJkIfOfFOEn7GJvoa2zdughHZPxHAcEocMEsQNORtQ740scWOrFz1T5m8lSqZjwV+r8ng8
O7NF6JRTPzKmvRlsO3vwI4TrsW1r+Kj61TZ7JtwTYJNckboMFbFjTF5lBO+kFmZLC5sJ4ZhGutcW
gNsKY2/WPeCq69a15aBMVFGHO9ACqUju9bbMemMV13XHFSjplloMXeH4msnpa0xGREQSnZuBLIuv
llPW/1STvVVjIUhwcMvN1M8naBv4Q0bX3qHDAWSJrde4HQtCvCBjgSEKyJKFdQjKw/jOhxE6Q4Wi
yyqmm6BCAtFMX5pg7I2ByiUpCrY7JKh2+GlRLM6rVmKH6jKjJpv8swXTgM5zjjY1qhN0geBSxvSO
3DQPNDQVKb01wxbKmpVWOjjVHSxqE6Ztg/50TpJzmuZgk9VbnjBf10b403mNvMMqINGHAszh+e82
WbAA2MRJxdaJEO0AWp39GxbBVU7MZou8PHfnoM2r1ZBPD5XqkUqF/AFk9j2I1sVs2jdfSc0mhXjt
02z+euCtNqkgX6XIk5wQJx5xWTivAN2WRRI7IKcM8ebxFBAmhcp6M45FSyaTq3cs8tRK2uBXCDs6
uBjnYocRa2LTwsqy/o4hy6BEmFkLFAXxnYG3ZCmA/ESZaMAQJ5qlixUSXv6YtAAENI0GYQxj+Q2W
9xDGjElrS4o9cvVTLXjLBfU41Lp8xkvXz/uoxfXRlMsGTZHq1La4gtPuYVAgwDTnSTgRfdGhJiCD
pdHtvpmtGbJ+/tih0dsmpLdsiqMUjKmMvMY9NcqjykcM0yLoD+mIYdKsh2qDdCUlUiYk87frqzWy
ESRIw4/0M2vF8j1DFmvR9JIL62/7nCdtRM5UdFGw8r1KkdeNep/DnlWI6QKTZrqO/gxUp+qNrfJw
rE2h+WiXBIEFmYEJySI2UCaIOg05PCXOd9SG5Np4P8wKYbEG5hM5dKjo3QCdpcy9Q4B1mKTQCGEx
30xUqcecA2af5WTYBfO7SbYDANzyy+NHEzXhzG7osLFrxRr7Int9hxQvis2npJyScw7fyYM2xjNq
5Vvs5nZF1EGG9yxkhAGrFDgPUk1EvE5Wb1OnaVYSO+QmstqfkM67lgT76hItm4fjNsxPXVo8CfyA
SfwubfS3Ze9XPGbGCtCvucGgW+Ge28ASK5A0+nqbsQPbpIqYwtaBpEdmb4b3+w1XIyRjHlwZ9heS
BUADV+13u5wUFa/nTNRujgQN1MCw6GlcOAFT/TnV5I2k9YDEufU+XN1J1IrzR5L8SYjKWuNmnMCh
sJvKZZ/eT9q4l2oIWDMQc9WEmFswXb4HYXMIIDnde3XXrLOCC0SE5nRRALOJIGHV16EdaV3yaUSR
XrVlXqIyQBmtXALgJ/+O75dzEJ/xmDCW9N2cJW5JYu/wXiBbf0CEip41SZGeVA6yB1hbXUC23NDD
+BMTEXXgbrF7zUS0ohhCGIhEJdpnCXOG2cgfzVbhrzOLD5aQbP0ZZzbJXfJENUo6YKAfRu1e2kgd
tJta6KNx/gDRRJWrEEKFBXqOGF/auiqRVWGRwos8hiRaVaj/PLxmqP4RNAbIsDfaKV4RCgB12RN0
Srg0wrIh8fVRYTVjUapXDnrYTZoHVG5u/jhW0GL9BiNoFuViK7v4O7EV++wejxaWBxdxRJDAx3a9
i+yQcCRCqJOuCACMMyCeRGV66M6cjpCVsLYfmGsxTIMAPk3pZ708GkCrVtzoCxzOdBf0AUttkR5D
q7t0GWk4touOA4idArxXt04M6TF+SyxSUYqKPFEQZHeuU5K0Bu4s9INP2hUs0V2uNs04nAqlvYt2
zVuOKdwZQ0SxyudSdbm2hLrgLXslBe2JZhuvV5TyP/N3NqzxNg+dQz5aCL/VvFbOsG7zwdjY9oid
I6XmrXrnUNZ1emRSdmMVrtx5KK83ORtBlNsV1Atmh3Pl7+3Y/C6V9JG2pYzUcA/J1IcOUWWv7dQY
yKD495wVn1Zl3gmLhJ4ENXBCRMysys/SmXpSLA02182Mpnc1KEjaKJO3udZE4Fid2klpBVtnTrON
MP2d5YNGjskF5jGHb+s0Rr91PPE9dUSmD+OCjJt8/yAYkfIii2dX9rjweZUuaUFIg788o+YkDlVX
fQrjT9H2wVpqzcU09fZ2MIpgM6pCM/MMyFzLbmZSQVAntWukRskqXD5l0bkS7HmytfH/wkt958bD
nkvaJWojSNc+uA7Ho4mhFNy0lQQ7XvL/ZcK1re3hFBcGClvP8c9PA4rSL9VXj+UCLDMD/EhFhxWa
MyvexqeqLt5K23oEKDWA+9zH8Y5yJJ5tdILe0RXZL8ivA3vfz1g/j6Yb74ijwvrA8TYF1kaS3iiL
OADvwDkhXFzq0aZNlMsdIN1Nw3gU4zbHvJmfPZOotR6zszJGxE0+kdqmiRo4W02Qww6EBRBagU3o
XjT5U5ktAZgWzrISHVarwYt11CRhkhMCaIkJ47CjqHrjJa7R2tiZPMRxc1cWJmT5ILpQp31kAwAN
T9cQG4f3XnUWM/riGKuGLK6K2hS34nrs+U51S35V6lF3InJu4HY5RLjUyCissf0DM+IrzBKfEtU4
u7AuVgPw5jzfj/mQAx5HcaE7b9vZUJgMw7kYNQaW2ocmbUretORRdeRQoXP2MjNacM5LjlBov9Il
PokJMCLJDufa9nDwmd5+mElWLN5liC5XloQ9GEN2Y49iL02/u/F19E6Mgr8vhHXLYVruYc/Oq9pF
/pyL9r7vZLzVyruWYRxc86B6dlLRHEvqDiHM+yED+9a5C2URtd5f3V63ahSF9oDAkEOWSJfcnq6Q
JfvdlJqLVP4ef3t4zAQK0dlxo5MPJzeskn1m4XedcNkbS/41BNxDXBDQ3jlZuLUz4z2HEXxXWQev
kyZV5lyQCI7mApLqRbLNwZIi/3T06yN5TLy8h6q5xdtFEK6LNo0WmtgjXe6xKezUPcNOVtOpEW8n
eOkD/xlNknGgmj0NjvM1WsadndVYvdW5AUEX2YRd6oFlvssxb+n2T9wAg81+CfhzTMi3OTAWRT0o
OmdfKDT2wrzk1nCgK7l3yEyomyc3i5OVR+o1Qoz9gj4HxHYepPXBTGyp0D7BJYEhA+vrP0w5tU9f
HoVgnAMWmAreNq5TmtzYIGMDUxWbibSvdYWZt3YF8d8l5j4nzxGDwZqzRPrQUFd1ZmmddEQuqrfJ
exQKBq3Uqog7Co4hAiMYzmfiIk9lmNGvYQOloK/2Q6I/VNZApiRteEe+5poR8NPgngq3sMlq8uTG
1pnxpIGaRNrlqYrY808EdqyWT1pVc3wMead7AVhxydsL3IjPG1WvqQI/N4krTtQLYYdmmd5DyUf2
wVapas2fpLIfKm3FmzwgY9Kx5phYQ2vTMbHjjn5n2YobuUMT0LvJ89BviL8lNRxMHz5AH4mo82vm
7pdpjuQomPhFrcweIUdAmAjLGzofpJRN2GxZaT+gqrhk+NrwD5Dip8tXqBTPvBnFqvTM99QPvpwO
cbkg+JLfLN4bhDQG+ukoe/bi6JZwoXRrpvea0p89YnVISmfYI+KJ49fFlq2aj46467SuH9rWw4ai
1CZoneaUB1AUaIzSYy6R2aTzSxE6rzIXNw2hQatS4AZwMIBtHfvkq8a6mQj1Qw9oHS1z8VVBJCZu
nk9pEVVkibs09bn8ChKlvDpV+xmBOfYDzEESph2FgnkyCEVAIwRhtTNeiAQjbyadVXzsevMpWmJx
rSFcezE2T1Mkf8o0mggkm19w1mMXlRlUi/Ba2wjYLJR0QVJfcKEHJ+7cnSO0uBVlTodukLdRUvR5
CAvNPgyZExafjTberTkisLd1fjMSBhECSVKi9lHlvOZh8u0Ti73hvr6d/IbCF/sCQ0Zaj4hWAPbu
uhirmk9tMAEN0720H4Uv9IEW/NHOs2OH9nvtJUAzOgIr1n6cjmtiB2tsExQ6Upv42dLrpNvPtL/h
6vbwi2OOjmKAoeOHyHCN5lnWECQQIu03LjkRqzMYH8Mg/TIRXrbtSWqh4WuxdaALrRwPLRM42IJS
vz6Ejh9s6Tr55eXDwY/PUQKQoI6THYF9Pt524LBFmV6DnIFSLPzHiV3qwUvZ4k5+wSmpU8BiHDJy
CQqJCHZ4dRwF5oHMw90yigFNjbrFLeYbtJP1upmgbXFqmnRK7syfvwJLQjhxJsnAAX6Lr6d/IFd4
OIg890m3wgSZiJm7KCAgB4lvAK4j4iiKlpm50d/D907cBD+5TOdzdMRvrhFYw5rSPXJWrscE/c7a
EP1R987JYLzMnjT9aET7GymqJScy77rB4TFNXtWoqOK0B0Ix4B+hE5UYpv3fKm+2xnVmqruvo8VY
x1SjC1xzFdr4izwyDGEHEzsy+GiPi46Qlv6UVFiTG0A+w9RtcneqKJWs4oy+U63zmsfIKGMP8aYd
QbWo/hSWGk+J523igHZh0gnZHYnz7mRsP2ek8djMXxpG8Gu/46YZcrx8Cdop7KY89TB0qeFwj3kO
FvOiA8hJ+FwE98GXxBWjV7rJO/09Diii6wwvyWgBVIBrtG9Sfe+gVY8N39pFfDmr1BCvaQ7K36gh
N3SDMW29n0DhgGsGAv5AWBp0G1l7VNLYTYafXFilvRmjCjdAIetN4MbXoHGCJ+IN8cwgTpDqawJE
Ds2mytYRUR5brXFI9D6X2zjSzoAKJeL82CwzJPL6bhIpmWcEGFldpiyDCmhQ+wup57veMa66NDcN
J/upwGzDs8ktEKqfMGbY1/nRB+GS+74QiKQL76fU7OohVeG8z+KHJotfsNSna1TzHGYjF5X0c3Or
x+7DwKFmCes4eUQnjQbHQPQC6+qmq4o99kr09UyVnJastTp/qcvm3MqCb6fjK7QR8lls5HByXIYP
Fqm0vwi/94lREa2AlS7xCAooFufTyCHlh1W50T54G8S1zAyOmHGZo/hy3KAz4RI1yPtqMCJvVUM2
o+3yC4kGTP8uG4ICo1tXcSgSpgNopmJMzq6fRq/GxY3irAXZ/axxpNo5nbBbl8epWXoHxYiU6Iqd
JeElkGR4Gj2X8ILBQgePX2nX0HOE5l9mbojHsja2iVNT+EZzgFUbgAfTv8I15MGcbGxIVKTIMpHm
xjz7GDBwUnRobW1j65fWYxFaMRpDD+pW3xHIa1Lwjf38Mvgk0HrO4jrct674CMXQ0RR62IF7Xp/e
QmiJDIr7RP4Ucb8PPAZ3/jAN6wGqBdNHxqEigfbo/HKmNowS+dJQ64g7k46VVIBwZbuwW2Tz0g0V
ETroXng8wtDM8F12DoWjexUpP0mi9bGMyKdLnCvxwr/GNFQrVZTIwwVoL+yE60S0p3IKKHRiqhyT
uUWxhEYqOaKnUH68BSO84WVnHuB07El9bzuO3XWwmmQfWs2TbaTliVYvPvdTsVW1uzgO2mg9wXHv
sZuj8hXgAgqbEURq3HnQqjHY8g2TQ5BF6Xbo8IhmLf4Kd6KAIR0h5FHjwWwHfYTbM64G+DEr7Py5
EV7Hct6Qhn41Ar8+juk7iSDJJS41luxmL0YZcUAMKPKt6SRz4zXMX73mqZtQOxWz8+BbA0MW1NGV
Wx3lML4ibAGMoabqWDXGBj/uMbUL/k2s3ugps7XXJ9DwGvUMVwmfWUK1nrQ3c2R82TouVwqK09yi
kISBo1Ykb5JDG/tqV47VofChWOjkwEy8oR9vnxu6MRyR+uTjreJY6Hd+mXPgCZP5SSPWYf8aOqF5
UoCUgFFuap/JX9aZRxBANJVhhBvFwyXqsMcPouyGdUxORC7vVOGL27ZuX22V4HUQPYmlBrCSxvaO
aUFc7DikUGqRsFvJrSH1YxV5ayNE15PNzwRY3YQCU1EBhOUWPztq1Apu3YA7MyAZRPvWuLVlNDOt
88KV67Oph9f3XU5TcoCuvvMjF0WFV+BEWFl9g04T/T4GWqe8dCOlnslct7R6BCMuy4KyB6ZuzgQD
9R1EovfRacz1ZM1wEPiCdkU537XkZjKhN75baoUGWjY7mypYya6Ac9kvBVODbL8IQYbJpn8zb+BJ
c/HGrFEkiufEJIspr+GrU8ucDZXftXOxQB84iGjKWfCHJpYKx1zRll6NnFEPtuctpwutN2hNlkjs
RnP0rCaVwipJwNYXTv/MLAtTtXKnvWnC8+pn+W3AKgCq2D4YDuu3StR0ErJY0oQdfPcYzRmUCTCU
Ns9vMLSw6DzCpBxtwUX5woH3Q9T0vG4sUlCagEkttLBw5cAgIzpzXw3zk1+RyZP0RKdGmDALDDlE
O0QxuTwZLRx9AelGuCfMTxGVhHiHVsTrhGe/96iRSi7g2gIPNAH46GzmrWPdX+OaBMcBb3Cfj6An
K3zHjMcVK6iBV1YX+7xgmugPc7HPPEIXDTbuCE/0DWOLau+bw5cR6nifJvPJFjxTk+8067FyjMUN
9ENjxWntkCsC5Q0qxvjDmlqC3XI3McFbOHQW6h9ZfyxSXPHiMfXtBciNgrTuPBq3THOD42TV1w4P
CAdVccLT+ui2/jeXCJOEPpnOvoh/wkE998Blj6kwTiji4Bl0kq3Srxf4jCXh6QXUxUn0olX2ow3j
AwOJXhtRVO08fZ5GvyMnXS+/SNQ+TutiAAqQFXLPNRzNtN51yeCvcmG/Q7rAjDxRwtVw3VgydjEk
ycokKKB3yK+akzUoVm+LAOSzbOgSRHwzejxxA1BB/PfOkz0RuuhP8rYjjjsNalhjztWjF4FbD18C
21PW75IkDyEMkqOTJn/iIbkWzbJDL2kDg4go9CzQv8qwbnQUN7vBsJ9TuAwNOSY1Sm1wWg2mfOQ/
eJlAVdz6+BZ40juuPgnDLTYJv/bqV14k6oHiN14atlE01AUxF1+C3G4D6YTba1e4NVAZn5WFCicS
/JSD9L6jyoRPRRieavvopgxLzL9Zu44gik9MI6AlLcNQ+2bu8vvaVvXOJhS2nMFiWRlDR5xJCp6d
e6nHcWeqOLw4PYGHVsNHL8fXvm1YILZJDEQBXZTkVVnbHU5aCKVo5X8Ko36RUX3Iwyx+8sb4ZN+Z
4jiGP6Ta8HNET4x2Hln4V7tosK4R7kzA6+Cu+B0wbTxNPLcu31dGfvwqK02BBcW+NccP36+AtUHF
XGEmRqa/DQsQPgkRWiyKLeJAbULVma62+9Savp0Jyb7H7L4OnJdWuLciInibRcYx4m1YQ3+b1yTq
jj5xpKmSmqQqSlWFs1N6oCqh+93lyfAnsDmkKsPScKbaq2tvCwMfgsz611bxfnsIYwg5fEoCQL4T
/1yXVhuQjmgxpMEeb0L6XKczp6Ic83zD2RJuWJViKpcKm58GwuUx6gwSQqwbd823mrGVGGBiFeRX
udrZNFnwWHtYTdxwSdICY4SvCexR1ISrHjb7ZojtK3lI4jJwn9UJ92UzlObWlfo12gudfGjLGPZO
2lL/5fizszSZ1jqSj6BH543DuGs90OthDonWnlu/2Jhj1qEnuQIWn1hj+MMq/xIqpCiqOWyMCf1F
0cGJK7xplTayOTYZy3yUTzyfWB7ccLSIKudJLRJ1XwpdblvbjNbKk69MXJ29IPCTOaGfby0a8HVU
/RTMjA/YDeRqoEFbCWg1M5Ga8E8APjASzyoevdbo73ysqQTKMbyUiJ5pG0we/1J8+pR0Gwf82BoM
FlNjFuoMQ/o3QpLI+iQ8CkhCRs70Xxs1EAFdyzOzoMXFFXAh0xwTn4J1QjPebsW5luypijbloww9
zsquOTum7bBuzGN21TDVrAYslR04J770byBaR5TcWLPAdqy7bAMOK165dgsYM4JuQlbSuh2QXhRk
MABWWAfSZfuknT8DGO5tQVzNuvMOogqP3QitUCVMrbLNpGlnO3ralTjJAfDx1IN7ioaCJQZUGcfw
V3WFmUroadfkximOyENhH7aZgFUFFsMsaC8E7jabHCr42qxmye+Op1IjDfAh9TAKOGQOc+A43CvX
eHV0++0ybWZIEM6sOI23mLZEBsFLZ0R3QRl1aKDMnYTGjs+SdZkSobVtRthGxH6wLwpROwCduSRc
t6lRVwf6ynNaOrcMEzGIUOETCr2aPQxx6dR9j2yTS2ZYw/RjtZwiStA4jKPLwo3WVmF6Ypd9I4p4
WIHgketmbt6quSOqyj4HKv2TheLVnyDGdKJ68cIlmbeCAWDg0xlGC27q7D4OkSLoJYno2lJ/jeXp
aPZGuGIbSY3igwEjAdXBOS8888RLl2LQyXhdqkLv4ky/MoJ+sJW4G5mN49p7iZx43EQcxmu8kRQC
I3WCjMItY9BwH+iBLWH17bnZCUEAr7rvXzLUPQyepn0XtI89hWdZcIsDPg+3DD7eP80A2h9d3z7I
sdubNaadycye0ip6mLzmM1U4wbCzQuheiMox4G7ECOKB1R3O6CSgbwL+yH/LHRjg85s7SVqlKvju
l2RqN+6PYx/+NH27cS39qoib3xap81ZzimxFy5kUNdEdIHVythPYMw9Fgf+0pxHPLLxGRX+gLo7T
4jXSsj4F1R9F77+emyeYSUgHs/LZ7BsEfYF7MS0P5ovxhkzuVC8sCuVyMMNuIjhg9Cg/5fgwVfpG
KBO8UMeoDqjUjeSR6ZunvqA6YceLZjzHrMCvE7xFia3wgSGXd4piuVhSYdYEwHRhn5E3Mc2rPOh+
24mAmjYLryJjamYX8mh1GHwH2e7nmDd8MORjBgc1wMm9YUOwVb6zT0qGDlqbzU7mPG6EhXOFyUOo
PbWPR7JwE7lwc8A4hfP8QLI8T21JyqkYPt1cyK1pVGergLEQ5tSn1ZS9V3n70EekLGu+q50ROYeh
CshunP62NjHWy2ji2MFwbytoOEIhGpjUo2Vem7z4cEt1aHX5rCWJmmwtOI4jEqZxIYaK31+QUnuo
hRqz7KRWneWHx1r2L4BcyJeOJGk75cBxSDswkp6J56o/4oNJnyryTUw5IYMsHyLNysmymk/43Uy3
SwRqrqugp5A4UkLHWA1i/hbJT8+q4wBiDhgOYCOspJnXb+sMmYekEYjoAAzrSkjHIWPWS6XhUfaN
rAsDEzxgfXQnbo3OSH8IP4bhBKNvheKE4eBU3M/6oSZeEWrWjVvKe3RwqHqwIMOoWtEDYPD292Fi
Ntuu9Q7kf8wUnO0T3LQ3WLp0jMytQqdg/ub75bawjxCOPjqL/gzw5qfr72SkvskbgPNo4UjU+XRB
HjNu6DphWGTMs0lEf44VQb05i8OmDy/Y6mpuajSvjiFv89E/23H1mGn2+aGVh/jE8xuXcckBkO9J
Lj5Lr4bYVbG1zewaMRRBUzYfrer7dq1zlD38fXUZn50+3ucO8zUo1S996sFONrjOzHU+c0G4frbq
494/6RpEx7SpqLDYXbgvVIXJtvTNCcK1S7p7wYChNoGtICLJcyD84DYknDtNVE3fo+TQak82krMj
CvnBc0ZgBZHYwW8AmObf6Uoxmu2Y2unqkwwwi60P51iRJc+d1xsn7uB8ozCFWAzSeibfSkv7Bi4C
txeTkZrEWmQRTyL91rl1tYYKJnAF0ckhSzipRnvP9vg3SaIMbtnw1oLE4qcqtpp+cueV2edVSpgD
QGuv9WQQqmQrJmP6rTe753nIkEG8oC+tZEgT0eMzMXagUtNtpbFAdzXtcBddRLSABdgeqcA5FCEY
hdo21mmjoYsEE7nDoUnH2X1IG4zVxHZm1bTtV0zsyg5ZGI/rj98zElKtT+wi7U6qs4uXDCcKcZP7
C7JOUqQveWZ+xiEke9ewfod8SW4bBFHwQQw2rJ7xfCCIc8KSQ4zrNJumaAcH/G2ysl+zQxXjtySg
AAndd4X6w6zH64trY2ZLJjEM6IB7PDQ9oAyIFOYQdITF9nNlduV755cPjtXvvJ5cu65hfZAXvI6u
E+Ecfp5xgnqwbc4eudtuj6LCikPWNQIJXkenLuRQXHAo/5rR1L7l89qbyIlxNINT5zGdOH/SKt70
bvfSZcVbk1M+sDd4qvPZQIOEQnrEBsc8hokt5UXi+fHezd5tfyp2gZd/+COSkpSJHjOGFzOoWfpw
eJPZy7GJMXmtsxIajWsp/gzGChWbeIqtIl/XAnCNnX675f1vhXqzy0i3bF2kcJ2dvfZ2Md13W8TM
4zlqLehPiZ9t+rB5VTPWf8bbxcbwJHpChARCEv6R1fampo1aXpE/dVq/WTlmoTnr7iFN7bHMzfu8
6R/HZrA2ow1PER2RXngFfI/6wRzr3SSXA8zICZarut8oxBTtIeg5QqCEWKs5IZGSbcQ0vYezCd3a
vwR8mJsxlWITZ/57ZwvSCusJMihQ3vEnqBz3jMroq5mdbl+GVbMxZ/s2lnawHXo/WBmaur5X8iom
RfU3fYfYXJip88X1DCXHwKa27tudTw2/HhNSuIY6UpvKC9v12BlAa83xy0qiZeMxfQ6mR/wJ8krY
n+GOe3OCBUp9hc0DkrXu76f+oTIV1JsIIAputm+rbV7M4iv1sDADKQacTKx4L4aW+Q17KVmhscuQ
DMCA8tKO0Mxlg8cgLj1bflTscaIgw27I8nL5UjO3KpcFOsEZdn2EtfhlkFdw0mYw35dead73dvJQ
WdZLYAbJZSIq5XF056dOugUrMGDI+NZPUivjaIV4E5IhuyP9UjMJRqETZ6x5pNSnRjGxHSP7rkuG
x9zM9nY5G+9m0j5URbKfXULg7Tln04XLh6CK5nbO1SUF/MLKMnwH959gdANHldLU7ODsH01FsneK
OpVkxu4omD8x10VZ7PrMSAMiw0tFyGhsliUjcOndjY5NkLb1YBnMRp14WrjcjX6p+GKx2+nLnE0E
EdY5eYzxjoX12WStfE5CrdapmVG/zq9ksaQ7kN0xXzkSrchjLhuN8y9Qvs2YGY9Y2S99m1CvB0x1
g9QmLSpD1OP7sOYGECYpEozcda/FmIXrBQgzdUzz+4kk19mHg2mks1wzuMEV7uLCDpzxbvSnj6Kz
boCp2HQf86sewuYSsMpfD3F2bFPxpXwIeyoSBy8wzhXmfWZqRCZi3fmECsKbgbCNLIj42jEUVsaw
5cFHDlhemrmCOg6bh/CK7yUTe9X4xZ2PT4czmMReSjEASgx8xT3KT7IHGvMIMy9ZK0Kap/BkBWl7
cuueAMwguMNqsMxcU3uTucw4XX7CjJN0iO6g22IebwALW0WyqeaiuynH9ob8QPQujlyB9ttXCQin
yi2xsDkHSEs3UHrzuw72mDv4D21XU/XlJPiZSu1gNN8pQ5lnEnS7lc9EnroyOoH98MEsslevm63N
2IuBgsch4crwMYs+xilvTxLInjpC1H8ilvZqcyUBgyQcLGDtobr50MwxaoHJvS9tea5Fe7TQX03/
h6vzWo4cWbbsF4UZVEC8ZiZSK2rxAiOLVdA6IL/+LrBn7I7Nw8Fhsqq7yUwgItx977WT6eZa/TYI
2mmHF60+eKQaQ+2RbznNfxCrC15DZOm+9paxA3tf7nZ+Tq7oi27UqFScIvqXEo9hd++0LWGuY0k4
DSNHtX7I/w0ehH8twTBooDtZWbmIiJKt7w3crT28lm3hoCaNB4D8E0erTW5R8UX0aCshQ+ZlCJM9
GfwZZ8h/S/JtGY0pj0VkE524c3hn/7qN/ug2FpSyuX3UGfo+dmAduMEME5QCL032+PWYIxUnuF2c
jFBD7E3A4rpJcUUC9tfulmO3l0qLgORX+r1bLv9933TuldNNp8Z0seVYPdlDJDefyVnah3MJf7Ie
iVatvejJUwKvpW3Eu9pxJAgiOKorx4DeVJWUPnoE7UouL51RC7eip/vHAgS5IqDCHF0vvbBum9ff
i3JoFrlWSNubQdC56l7I9OTYG0btbYxBp9izWT2iQa8sEN7mCN5MBO78ihXtqzSK4Pr7KkO818N/
eRgg1KnFFgOj6cYGbl1jeiXPLvB+1u3O3v3+YWyFxSGRF6OwPA61jXxS9lw+gRVnjiufwoqtGUzJ
NU1i8KCG8Wiagf6oVdnJCmV51eCFHIK2HNdR3lrkCyJOzjU53punvGEaOsQT0bKwTnAxFR+0wZ/7
oXY2XRV4204wt2TaCliI5f/Avk97+9fljlwt2RKfE6+KuhoX8tf/uaTDxHSzruQhaY11L7rmDGKk
OU/L5ffl7yXvLAKVZkZeWkdvMCnWdi69o6fw8K5+zWN1LRhDO8GfapiaB+PDtmX60AVe8yBdz4Mf
ge3L+JgMjYwBWqno+d/HyhKsV3V3HODFvoOr8ltX9eg02ugOKzHw+b1JboFLeZIm80Izqr6JK0qv
Nc6Ol1ZvvrvllTPN3ma0vR5q1UDV7ESvOXOFU1+6AXJy135Ar738ye+lblvrlGXQFk31o6Fie546
mjS6a5uAHeNioxj93SE8tju71V4Aa0Pqd5Hb4S4qtxZNgaVp8UoIBhozTHTrcYSGsmog+czeraCh
cKN7YN2sm6OX3g2znPIpggp6GRoJSMvFjhrzNNrdjxuZtJAljQvHqJ/jKSqvOtEu17aD++x13ilv
DoT/oM6comjrMBx9/L20aXksxooeNTyNx7ENcPUQZ5kHSuLhEtYHTG2cgNMnJkGxLfBw/vftlPOd
g2JMCu2h0TPjHk80ozygdmvA/sFmBhSzRZ8F5rG2uGEwYqwFTccXt3QKoCxSvVZphHgBZg9b8Rr1
eHiuizx992Dy4CQ7aEuUeFIV5I5jnHkUc3zCJAhAOBcMVIhxPmT2sK09mTwKJ3C2UWeOjAgrTo8M
SdkTkNKgCYViH7Vvuiw8yHvrZsDANPzGyOpOf1qOBaAtiVCkJCdtu7b/0qywNp7VtqtBLwRKAp40
zlvyieZJZundkwNw6gZIbsv5WT9B4mfM9/vl78VMAbVz6sX0kKTebgzeROQaT1T50YsxutibteBW
AoUj4GMgqcfFtTsMjXmwilsUDT9WbYQntx8732lVfqxK9UfTmPWkLadD7PWmcZ6655xo9sWjwlHe
UfXWaMrpaA0ygYWtdrlj3Vt21Dt5reaOf1+7t7qhe0IZuBKRsc0skqp/L+lURP99VZTDT6lhO7Bh
la2ImY6/8WahK2VtfczNRD/2amw5nJvhHXjgAi36GtDP/GhewVJKW+fJRpa4s3Wt3+GITfa/67Dh
uPkR/Bc8JS0DOorp2RdxeA2bXj7i9gzvKPj/gtfur0NE4EnoRVuBgO/ktKzQGsQa6glnx0k134mJ
+i0eexSvpRbsfheHYVkV5oEPkdH7VkeRIzUa7L/J644EudWPAHOxyaMvTZpXo5CImDwO9GUZx+/Q
4+JtHdXDTth9/O7E7ofMoAHL1qB8q6aWrLaqPZnLV1EdbwM8AXeAdMusuvpwnAiaz5BaW89Be9hO
UERSlzlipwaiOhh/Pf5eTMd6E6hjT7+v8BHxOIfRJmHp++8v4GKYd6740wZE1yFB765E3Q3KaW9W
kLU3OxbuPkgt0vaKo8jLP3kF3rDENf2ionHx/vePjQjBV/OPnATW843bJCOnAxpDQ6WZ3xpRTWiZ
9B8ZIqAv4hQRe22Ndwtw4BVELeRSr/yUBGEB5x97v06sf+Tqwd7uGSiSX466IyAKcTM6jb3GCxZd
miqgw87QbtuyodPLNa+V1muXYrnAbWSy+fvaGoqIXAp6HL8vPSJDyNpTNqIMGCn9XEWMtIvs2MvF
dOVUj5jSoOdxwNoJkJjronFR7Cy0ihEnxpOBEHrlmh7jNyuMIZMZ8en3r/Sdk51jG5UKt0Npv9E7
fSO7qP0GU/1c6qeEIcDFXlLXTavW96YjsrXnBDYhaCWjfElX53eVQzOBnqLZehU65ip6NFSR7U3k
NPu48RZMgZmunPY+RISR0CgfIEi3Q3v+78th7LepPpp4IiP0Z12qv+bOpO/niOANveRMrge68Isc
TXEFePI1Ey4rLetmanLEWpKyvNZ5ZDCR4AJjdljktEtbz2FWBPgpjmXic96znybaNFfUfxcvICaF
9dpah0ba3eWYHAe4Z6deDfusJ24uLUXkm9qHljTd9a54MK6kT6Ubt2q+Ib2JnZhbcgddtztHA545
KTXC6ChxHG98Nb262KcZBmvdyF4QhIhB3BMxWauimGZasRC5cgpOCJDYtD0ev3vX6a+ilfR3FRPs
yemQyLRRfcwZ6YOsU8dyMP4S8spI1za1E2p4jQhd9BK6lZOFO5KSM3MyIaDxQOpUvLKFre/KsIvP
vxdDFCdi1cldYIlhuBO026lP3vWM9O8CLRzdW/r+nB/1U1HRWCeunV3H8jOsT2uWpr8NzpodYX23
RKZsIFLeZhPcrWuIU9Vr7qrNssBvNNTpBiSOh8klCUgj4N4m68G0Bz9Bm3xJHYuPjnXORJ07dHry
0qRqPyCL/8hCOayF5qDDY8zrjGgRh1gFPhbw6oJHQDuUYyX37ly117ofKsY6U/ocDUsrLdPltejQ
2QpBYButke/CMv77YvmOKGmCxiFWDYx9+nZGA7hH3eU9Z9H42GE/Q6yOVlLNQwYUBGee07vhqs0N
48Wz+R0ACz8hkt9O742sqvcqLvRTSzW9tqtqeh8t7dBjF41QIc2YOt3h0iTOWxfSGqAKGC+cb8fd
HDfdKqlTgDv68hCrTD6NJKY+WfrRki047dZ5tbCNUUE6T6YNrrNLmEXkel3dsel9tAm9z7gPn5Vt
KNIN8MFxFz79XnCrPAypsE7wmlz0hSGC7P/v8Ph7gvz9HpJJB8HB37rXqwfcnLgR4zT/k/bu3k7J
wlHNoLbmSN1qy/g1WpTFns67zCZC4KPSSb+KDOA99lIA9CwX11RT34Ze8rEuyILfSzAxZ5+8cW32
5nAbSQfZJhZFkDfV8i4gz/heaZx03YlOzeT0+9BOmnVBX4/5Uq7207Jk6USYXVj/JAYGKLvqPHQ9
dQhztGsURvrFQ6MTwEv5TGYiqBs+Fp+ZS7vPWuiBMQL0z1rXD6RYey95m8yHoou/yVa4GAm7sNb3
+s1wBcPriAZGoqYrHlhvN41kcYyFoZHNAqiQSAB2QKcOD78ny0qA7U+AHvCwDfyHO3qANvr4O5AH
dXWHFoyfzkkwR3Z0UBqtVqObFIUQJh9gg0uGAxCglPsPJKG1zwXK2XbJz1BNXV5kXW81q56Ov6/0
tDt6WpZepvqJFo1zTzojeBCOeBoRbxuxR9qfDi6/lYl+b/Io9L20szf18vL3e17PljH0iyl5Wnhb
WUVsTEd2CmLBof6qjKnYWQy0zr+X0rbL48BPEEVufW7VTUQ1hzvUGESpKB3Vk4T367njyasYwNaw
szZu0JkHNEPc+1VAvFDVTcUbbw/z8HL6jJOIAKMsKw5BPzAMJRttNdiLO8wuJSJY5Twn9nAu6eh9
UvgY6Cl6eisZUiHAX+El1lIyPV0VRRcHAlneDvFH0eCuAPaIWFPLd0of3H1j2O1TpQFWx+ZqbGSF
QEiA3j3HlQV7P9syk3TParZTZ0V7MNrG7YiZphgIuWxPAc7JV7PG2p3102dL7pkfVgCtIzlaD3bl
vcTYViEPzB5m5s6+vuWeh2hClwweZ0l6FT3j66Ri7OqdPWT7NHD+okgstmSpGycMbe8IkZBsZD0Z
Qn1OudoTLCDbWVtNZOcd2g6reONmOFl10yC8Tl49koz/Wplk+j2G8ZV3RTEer7U9Fth74VjhRa+D
YjsHeuGTbcnjaGfOqcZhQqvGm+n+8+abimm9N5ndLWUidXP65NEauu6rrIKrPqXVp9TJG8GBZj2O
FrG8aTZN5yKgNRG40tiFEwKWSFXaLoRbsi0HryOugq+g0vS3yJufsaENx7Km3enY4GCbZd1rSdE4
k44QxKl1rWkB7qXd/wsTXv32An6/3w+a3EURqTtMjWtmcsiZtJK5NPfQHF5Q+RQtRr3/+0di6D1f
A5mCs90xjhZCvF8yilhWmN+vzNjsd5AYXtsqnE7/e5n76v992aaSIrKDgvbfX4lRR1VeTVzo0qv4
/dF+f1J7GZNEEWKb3z/oYg6Duj4lp6EOSEeY+0/dZJ1KMVgx7Eljgp3n6BQ0ajp3dsOIHzcPCqjp
Yc6C8SGf601Zd9EtUH0Vr+evslb1Q2jw50SZ8FaKfP37F2U0kLWBI2krHSM9ukDo1mZ0rxnUn8vl
EhcOorj/fZ2jAPTs7CYww3/proN3oW7aB+XR3Rz7tkKZiwJrjmYAy8WPRuxmFGO/7dlGt7ExHFzL
+kAng1nfQpviapqzTiys8Way5XZmlfbIv6yXQFOaBwdhm0/JkhkcPnRG1D+3YvyMGVEo4PCHpN6G
bGgXwiffGbeLXQSQt3Ksi2cn4Q44nLu2jE3HuHpdWanYkz6sP08GUH3FALnOLZRx4xJYWJVn6pvl
KJZQlqXFfNAH3nnXKj+HYoSXRN2xD5VCUG43+orAzu8yyIbHIoHiirfloBmZ669zgaAa5U6Mj0d0
J63ktOi5iKG1eA7OJjytszc2lNt5CvmPVwip9hhuXwMHqQn8EEkqHAdXsjaOaRPeqxareKVHYmPQ
94vqbj5VGOtyLd525FCstBEKQ+NErW9V7q22Z2g3JVnbzvzmSsaB0mQ+mDRH2mz/TI2BtpWpcSVV
+FpB52TNHzeT6tBQOirdmOFIhBqaf0oKe6us0cOAQ7wJCKW1oh+3xvhqrDO0OM2W0w1S9AhvuWCg
nWTHLIpLWmCYuaKivHd6fopaupS5kbd+ZdR7kje+na6957ikReLdQrN+i3EIP2htflFef3FlTZ6g
Tc+KLQw/BImsNc0HQAJolchRasiW4xMoelRb2vDSLSMUq0UGZHCO2rTZUJ2TWR6ZnpKjhUBwKdbX
xDsMzxSO9xCi3NI9o6OuDU9WyRyl0WPMPMLT1J7kCaQbZxIdkNBYk3uKZ3YsKWilNRmc8IbchaHL
zEsavzVl/lrPLn0JDXVarUm/jbVzYYfhY10z2CUrcGknnehD37oAv0CpuwPRvmznuGSgO04kbifx
cneaEOAVzG8bgi1VjObXpf63ljtbIiUbW2Wey7w4zHXBSBvele9o1R2QM8r6UF2CtvlTtvGXwN5I
kNRQ7GVE8JtGywDB8kikdWN/jwnY4aGHw95PQ4P/LDFI99yiAK4pbPI/4eydYLqi6EcXiRqS/Boz
QhaQp9yNs+HuXfef3U9/2eBpGRjyb/VV5+77SJcMLxS992ayL5lG/ncaIKPC/MpuZM2YteqEktjm
p9Q+whB6Bk6Be8fABO18/gn6c0LhOfijPnPID5txjaAoOCBY8UXd/dSdVj0wPOVfOE0nlB9rjkku
ZoCaOVFNPs1yBxUiOYq6cQ5dhnqz6OWp4fFHbRtKcAvDlPdkA5CxgXDeXuk1JE3ypdCMIwpZnMov
7mA8jKlW7KaYgO5iStamDnTEUkG3QaNbboJuWxiue4UZyOyxs/F0GeTsVNofT9HSYDRMfTVkUDXT
fo/1Pt/OYep3jX6N+CB9kUfJ2gUqgtsCnkInW7DeYPiQsaN5md8ao9yRBkXr5LUvZLZHZ+ghMqos
3+uKJznI9pAn4TXta4gqPcTy1mJE7qSMAumnkg5psS72T7oRmGsx2JsyGN8t1Z28Pt8NTXno25zt
X+U6GpCePNgEY2qAhiDxUH9p7jDBIxDiITxYKsp3sUhYdPtxvtgy+hdglzoimSo2XYth2B0Kv480
85BqyDso2nwadOY2HBQ8CYWtNzOfo3EmdtW1t0bZoKCJSNm1xx7zq0aRH8ttZXmXvhc7e8yZ1CnC
12OCweqKbCNcPxLZGxMTqtXr5D6LgFPxE6QNHOtei/PPe52GLl+FBV4vd7DXttd9ehrlWeudLNtS
+7DFAFwyA+fJZhOPhUInaq9J4pmPehgdSKGJfV2HOzE6HD/GptAABkQolCYU3tKTJzcYvhDNpKh3
rYfKrNbhEHrMmhQuBIOZHa4SImeVe8saEftZ3lK5YgvokF9No4FMyqyTfWaYGc4zFkRUXggA8S0n
yAZYxlgxOF3aMcjanBvCoSbhIZnwD0yhOikliSjJSEfugJBPBE8Y3WvvmfQDBb+tVYGJqIG2pwPR
so4ct0ZhFPCdYhyPS0u/L5dkzpZk0XZgkmtnigqZwd2a5QKPB+cJtJV45ToUSnaYHqO+qs8M797V
1J+mIhBboaovl1lMXbDWLXviJqXFLXCbMscGAk9LnOL5I0+ThzTCh9bNruBM8K0smwFO5ZYbp+q+
gwHldT4VJ6bmu2lon0w3PloizDe9tOrtpI44TVGUTnSeYYR4J6/pntPceS+nCIRm/1y1dYTURaIk
yhzGRKp6cOfZ8GfBNKrPq39ZkPlJIgI/1Ykl9/pNLSbchg1GC1pC+7yAOMCwmDPdtAxHKHPK2Lmp
welxT9ba1k0XHUViA3UwdP0ukceSZDATiUTIpJ2MW0cauBisZOeVOj5YlmWKexie/B+6DYqBovaN
OshOevwzmShxBI6OvhDuo+4YTOCxfZSzxiv7nrPyElGqm+Q7LcFlNaZ+fJmEJE0I4TgwFx41DkHo
oE0YqRKPiT69bEy/ssM38gddNrKXWHAqHemd8ZgE4wG+Pp1VtWqXGNYyEp9NxnEy8XAGW6n5N5b0
na5VNAaX5MRRdwk1iRB/Q3tl+3ts64aKNsYzkUsfeBgiMBilGg0ZBgHozWO3rhEEQ66P9fqQlkPI
s0hmhQuZvBPDWynr5q01iuess56iTjDO7gHbFsLEMxreolyf2cmmEynDgoAkZujupC6FlVcXzqMS
H6PXHgR2KoFtEa3uMiz9NoeEI8eS/Rey0XPkL78rba4eah2Dnkp6mB9hzAigoJGZFbnfL/WxGSj4
CrbrKx19PFn336QePaZKXXvZ6ofQHD8bWMdd6pl7JyLu7ckAi3Z3Rg/Vgw3LiJqUnUd/IBgj2zi1
fBDEYYz5LBnLgqiIz0Y1p8c65J5qm9g3aZ2ts0AujnrslVGn3WGz7KsvZTfixmaM+1LCAojmFRM9
yoKqsXeozlG+3UGZGpDocUtPwWulBjj8jnWEE12vc739w6P006fvqasaPxOAfcMBgALM62uGiBOr
3DoJ+o6HocUBbNDszcuGqXXqz8Qub4jVJGDC7TSewlHiWiNybfD+GYV4y1u8/43VTuvRChbsE+Og
Xi7ZNS1FRmd02Gna9hx3cbdp7K7HLNf/61kNThlapsrsAQiQalcMIXr2JS5n6sxjqYzdXGhPxCvr
+GgDd4EBOX6MKR4//5Kw5DZ4b/S1mSIrQ5lt7gTCPM8eUSRDGEORVmzLtLBOlZV86YLtE2zPPFGi
WNq7IoCmTKxbkESvOKKTrVzgPJrVbqI23bP0IySzGQpZmNWExOg1ba3cAydZukeamDrGwGFtZWGz
jSc7RgkVHSePfVVhjFhT/P6pZhfpRcOEmXSdL+SC+qovups2RQ4GLFiHNgTwbPDdhFmk0NAGj/3j
kPFk2vmkrzgdEfaux96LJ9fsVBWHY0SB0VefSaTMSf86BBmp1eV4gMD/6bZq3UCxDRnprCmvan4Q
NOcBMQRIf/IVrVhIy1nwUXUfIC0X4yS/szMHdER641S08IkaIgqlQNwJNm1mHS7NHTmFwaGP5yf0
L4juYu89ccU/VczlNold8DPQnoMEwUeVuB+TTUyVlT/aQbSoaOMlhiY7NGZ26732H83dl4jVEzNi
EGzrU1OVZLTaoCey6gNI9L6X897rPfgdsiP8lhgyxrePfUXyLFHNxyzOJ0yP8Q6Gsr7FApBj30Mo
kqIHciL7K0ZluMmCiMZH/9LN4Emr0GzQJNDb6MJInmdErGHVYIFpMhKNpvKLQBKqQez+RFhpFdkU
1cuMLL+YECZO4ugWB1G7+s5ySgOfSPk2OfoDMQvYvPBTqTl9h72nU3kwyPSmuSFRVPJR6iUeObxz
dOnnjfE5Q+5jL0SU7KZ8RpF7afviVgvCy6g/XjjDbANBEkbmuDy2fHJ+Mb5AziJg1HZJDpuNRyvu
v0OBg5e8o8aKTRZwVshD1pORJ6yg3WjLmdiQlfngFO6H2+YoE9tbnCva97kioFc4zDAy7dMefzT6
yoluvyU69lfTc78b8rjAl/+yrZ4HkjTQyobPrj6oA25DhgcDlrDZXh6FlpxvSlSRmwdXm54AKKyA
3d4D9tp1sqgOB0XAnR0+SRzEyLkACeopImoqlUohUZyCnAQPc5DbkkNz5kA9sUJ0rk3f7LqMB3Ce
8DsgPcVTmOAkURiX+jBCuq2cf/rsHqcue+oqAytLK68d6gKdriIW6BBMHHBrwDv22T7xfm07pk2r
hE0OBAbVoZCc8T2UvkbZYZ0n5LDXKWK6tKz9UJLKpldPwsVhh72M6TuKvobeLCc3DT4BqX2ct6CW
lDESLHqHdtIPGzdH8o/hN/egjogAK+swnrCubPj0P2IP/szYJV+iq3dBCF3QwZDGYOGFoaDv5BR0
fYyCupq/qXDVKghm/vkmO5IpGHWbkA9k7aLTF7hvZfw1KHwnaXyM2uaTNA4ihkSLKDVL/0D4If0T
4lxVR1dPnXm4d05XfhhExLAOqXvsZl9eplMrKtSy3bydG0TuzCq+87EmC647t1anSAsnbBZLJ9FJ
9dMsLN8SJdpxvX8LcaOspiT4F8/jPo1Ym1yDmwWfMVTtleNUb4NnXQKDA3ukWyyU47nrrXBrDe2y
Nv9xotjvq/MsnrSGVpFhFBzqEZWP6WM1eOfMDI5zD6xTduVzK53XvEXsM5OgxVQSHVimXmyACDnt
pPgP7XEbaZIB9UmUr9VIWVNbL6JTeA5L2iWGNux0r2+ZdPQ70CGMjEJVIoAhBYr5h2sUj0THDxv2
hyPEbL+2Dh7npJBPd6MhYthPan7V86bYauyTePfM/GFiXseT71d1nxMPxgICGYZIWXJyzEYjNwpF
wrbCWQ/TDgablmGtK+SLiHB+0kJbecqAY82KfSbyjyw/uIaOxiltqulM5osnLMPaebGEUoTNYBlX
YUXj2anuo4cWta67LxK/3+gK1NugJLxZjuaP7Tyj2Ac40PEpYbzQ/WW1KGCPgcwOm3WHd26xURWo
dCOr3dNOvaEn+ln0NiFEiW1hStB4Aomj04c+5w0D8QRGxma0X+eue0bfATDNKZ4dPT9nUUB4KfuR
o32b0T8nbJNN19A8j/LomjIGBkLyzvR6WOfJdTC6MxyLF1MTq3kYCUF2eJwwHC39Ge+PaDBxJg1+
N7KwTbi1BgNKF/ocMzlHt7nt9fjBxANEb2HYuZP2bdnqecTtMFObJPSMhVU+RiHslDSKUO0WEDa0
Jv92Revth0KC95f6t4gZzaRMnDdy4jf1BuuHNky1CkxcREFCVG9O4egwp+FW8ngbyoH9hhMoua9R
wSaIRof4OsqBla7PoLxjzIikNSkRoxEO3g0Nh0LYYJipHOkHyK1vnBuPWdFf+trai5zUi8w7uA69
82r4yBvtZiCT3CCXvIKzuJvdtKGz9Gx5OONiOCKUy4VfyR6roy04G+pwAA03Z+0DHbJubYaUdoFU
S5nG9seAxei7JlSYOkO53E2y3nHMNGbkJ47eXGMbpJgTdvsp4/TOGXLCy1x5a336XBAzpk1v2h5R
MnJ4fJ7D4gejCs3RhIxpRo0ccJjvKwBdFqwvDmPZXznLLz1TzxR1sBiGhFQt4xw0LQZjgZPHpvjD
q9tACOGuF7RplzjLjUPSKziPQF4ziqKS+QWAtUo3efcdQc/M2eHO8/B23DNN/JuLxxSC5W4gQBJr
dEw/VVHlVSIhgu1aTa6iSWATTSgna9MW5t2pij8MC6qN7KOnEPkioc/09CHXqplYXs8NzUMLZyVp
nbemSz8r9HsTA81N7hgXfWLY3KGyGS4xlt1hACQEX8nzmxL0jYtMSRvRA8fYsUHMQYScKrJlrei5
9aS11goexLJ3OM3Yj4YhI7/poDREbvwaE+Z3UqWstl4MH1QbHLqJ9S32ApI8w3zy05kbMiPGYghw
dExLpGgt/jABrfjX70Uk94Wnokstcz6SgP04DoYNND0mNhPJUkPgjzPPHAeGw+yFzJOEy8ww7d60
vAzPqKlAWHF6gTSoL7wfORrWqmZU3jjibqM8OCKzXtCULat4F3tr03uN6Uj54EyKVbnwemrvI2qQ
3VI40Moe5V9U/CRhsbtueNq3KIzW2qxVW1FV7dqeaXbOHsbynmkSwAmdv9p4X5aGOiIu77DXa8zi
KKaB20K0xL7ns8bDy0F0mhEPBweNvR4f1t7Q+z1Bt9U6dQJM1tp5do3HAmgCcVHeLkJTwY/tDGiK
zH6JdVlC6kAwxByaEfuw9NmudZHt8JabHOS7HM07ZhBM2Sm9gCmmtVW73g+iJ7AwdXOiGi2OeTk9
0/ir6IkaZ9C7H1UxMd5uDpU+9feyEcdBv9Q8O1nryrWaNdh2y+Padt541DrTl3rHftNFr6F2DCz1
Mozc/U1WL3fvNTLyVxmBSVMtOdWJ1GBXprF7wePTr3ScST6Hr9dSDUSXQaiU9vweWgadBTvY9p18
dPQQbR+pD30OCtTV+uMstJNwm2shekniGvPjZKLk0uhSxwOWjIkj9oS1mYCe6J7b2nfQU1OzXB15
BNCCWt1F78pHQzPKc96He2rzfEUL4KbXyZc0ayZjQi1YnAfsCdXy0yoanccUqYKvPGJKcUNtSgZy
RK/h2ydr6LspONt4ro8YyWPDjVdjowPGgmUqp5fBcdUBP0KASm2dQIPZtAaHvC4LWajtxCKEWV5s
3AXANUv6yPZz8yKSYvHzuCPw6vysdSiBRNdzq4WjT7Ae090R5DmhiovpK9snmdou/2va9JrUrnFJ
MelvSPxDe4xMBXO78YA4zEXoPn4SkyCZP25BgPlFZI0cJXm2DcmgcqRpScuE9TSVmT+ohpaLgNxV
txQnQbqldtuhp73LWfwrktIvDZCebDYJ/jtnGSJEp9z9UIWID00L8guUz8oQIXRQB4W9GXkX1PAR
g2U+aVqiW8PGJ6HZBZbPXOOdc7XiYbb6aK25xN92BX7uKqIZ4YQ1RXeHnh1DhbntyVcKZnWd8EnJ
QqtAi7VvJWx5P4gXaZE4KuWcjHH0w4ZfUtOwICS6mI91a6IvNXauo8IH16VcrGOOWAl7/ZclzdtI
8qGV9w/gqJsDMZsnsZx6AaPP2x6L+Uqo4e6NcebPrbXHi9RdY26tpKaz3itI3qEWHXRL/zfNyGt0
2a9HoSl21eocaoomkQ1N2KPTYKh1WoY/dmuTOW2DTLF43jelar6Rg9CcSxhgzSfLcuWxw0rthgXB
nObbApQm2MjS2XVMyxnX6hoRMbWWXHaz0vd9m74S5Kq9cwIM8WAE98Y2uitl/HAuPE7mWZO+MtTV
Lqk7ukdvAQhZw5Mpq698wP45Nj+QaiTSgPYGQ5hphwb2Mg6j8Gx170ami7MV1ReA0fYuaSOmClXF
4m2kvpayBBMSaRFximUsjZHOJHDXp/eyZ3gTtcQSJSh7N3rFlL0wy0vxqCmVHoq03yhmOlS2YIdQ
zc67cTJKXyOoi3VlHYUEzrQjUAYonqcya/6aRV9gKxmihaWEYxKin+9q3nMM66Ql1pPjnmj2motz
AlWJ7w2c7HrLeqpiaxdbjretR+IYaTtWUylvGaSOJ54twLHteyNQMmc0THXfQCnplX9Hln1Do3Uh
dZ1J4EB90IkOYWRB/G4XMEauQ8kkFNQAyN3vtKtfq967mP23U2nXFrMzKZD5uw26jXJsoH61yp45
dz1/mSGdBSveglQiN1MR/4vm9WjAED6l8nWJZT7KsLTXNdiVtcJfNiZ0RMC7ZjhEAXlMMKImrDGK
VpNb6X7cNv44sYxoU0gscBQ9yCR5AkNu7xoboeeIISJTNDSdEG913TRv9tD+D2Nnttw4kmXbXynL
50Y1HHBMZp31IILzIGoIKUIvMIVCgRlwzMPX3wVG3hqyzKq7sowmkhKDogCHn3P2XjsiKLtn35mq
o1Yt2lZ1bJJIPg0hXITFWSP1ZE3I2U+NvZxNUbc25lPDdGhbGs59WXuXIaQhLPrJPMa9nPcATegP
g7aBuhCCKmvr57El+tJr02Q73HuzWez7svw2ZPpaiMG4YGE2fP2GurTY2/XgWTAq+SxXoGDxNG1V
g7MkzKtr6nXlC5TKt9AXJuBMyiAEsDSZQzVzZei+RI6HzZAjijr7ux3CnWqX4jpiqYwEqWS2EZ0F
gPNV6wwr40AOFMXFBCLMxsTRMuNHhRffxxYbB6sWIUHq5WdqO29BlVxTURabiWEEHNXqWdB5Q+SQ
reAe7EOdGRt7AMoe0wDv4q01duz0ZcYDAxK7fnaCBSowYVOAAABdpkGSP/lWO0lc64AtNCPdjLJ+
trNPtxrkPX21DpllPGdcBxEAngfdvSKcPVlmXG2a4ofSPWvTdIuUhqUkZ5uHkY/VzCpLpimZog8c
XJOhfRtD8aWwbFqQlL5Z6pw0/GghQNOqYV46hrSq2Q+BiGRGwdroW80bkhUc4qjx/WHof3TAfNZG
nr0gtB3B/nB6GX36hTBdqmDaaxkuz1Flu6ocerys7JjDKdu1XXaf2K6+rtUitUJWAuK5S1lQzIZP
KEa3wu5YbfQi2Q/gpXKrCXDH2M9q6Hzm+28UIh9hxxZ2bux2oxvTtm6InK1HeBMmcwuntS5jE4OT
GF/lom9sKu8jsMtPuYgtHAm9tqYHotc6KboKNgX7n5/lXD/1M6m/Du0VlcGfhocTQwj8iU4fq2BH
GLjg6ujo5HozcbSlvBIVVupVvLUkW3RXveVoq1aQnBQnzZSrd3TyH0hWN/UEilTnl9Vr4d4ZxYBG
UnOfRym+5b32Q1TyEHtWe+7HbaHCR8cZd3z3vUbV4RdBAgPNiMc1Ot2zgv/OUWNpcCMYXIRCewY5
461mbdy4NSaVoSfDTOkbLDonNCgYnRlwoXHPaYVBZO5RIpht8TMflrZPi1TANX8Gvfmj17/U8OZ6
hh8buwbtHTWe9IsBs3etiR9LgPVad9HmV+ZMBvqsD/sEMYD3meSP+BLeiIptaO8cy4EhrZtNya7C
KEgXCRTYSHEg2eONun0GfNsjdq3q+QDJQmfMQw5HkX4NMptWE0v2HYCcn6OGhNfMh3SFpP3ZifWv
ktELggd5b2cJF2+m5EkEyhRbSkR+xDRuQcLclQQVo42MzHRVqZ+ls4OLHW9EnX6Q18hIueqQUsxO
vfZaq2IASIHtQtGnOR6tpsYEip5SA3eAQjRboq8opi96SiYsGuaZxvw28rCkGUBZQuTdiOriHwy9
jthDschrurYaNPejIp8KgCY+s7DlEbaaYF+eBJwONUIfqrulpSudTUJ8sadHr7XtPhIPsZknN9ob
rbovUJj0fN/KCZiShgAL7LLiDEyiN677IwfhjDyEGh0a4MBikABGc70XIMLNKYhYwUUtgk3gyauo
2GSQq3w0PEIY3Li6n7GKbOIBIZyHtd7WlK/3EcsviTRm5rzr1gOq1kPujK9EbyP1x3pxFzNaYW5e
1SCy0X5sI6fywzABOmhDpUBODYwyhfS3DMI6Z/HGkRJouMkRy3FbJD9ZTnvGwWur5RhIusHcRhKr
aRED12oyCnsT93MXzb41QK4OKISg8S86uP57A7i2wCHDZTx4Sws8Fg4aYYMopEMf+pT/3rpteYt2
jxUmMH9mekgWQDW9aB0fYoV0HMDQF0+M+FvLumAGVPKC7rRrh/TqZGwbexQn4zAhSQwZ2qLo9kNs
KadpzHZOt1PCS5kNEAmtUvBKaaevqfRC5BDiGxpSLIRx2/ppRmJSRBTPsQzk1UYpFA+4glrT/BEo
Olz4ec+mCLTdMOM/Mx0iwJ2pGB5oY7V1eXTRENqJ8SNljtuF4Y6uzXjn0IHcT8QvZ8x3Dl4oLMLA
I4u6oOR3Ek9Bkl06hWJW8d4LMSEm6sw3U1YPUzcY6wJP6XUm7g5mxj4qzPmQzZa+lhPUOdzXrdCf
VRB2bNejYTON1XsVNvkuRl5oVxznbKu/mwE5Bfqi1W+Ke0a21WGOy3cPkDHu9GLrRt4ntvmvM7jT
JDE/Jt2cds4ES0lwHAx96jICmH1hTw+10YMOo0VQVlZ6bJbE5kujZ+6DMczHobbCs4W1a43RNfNr
lXVHpaxH+NDNo1wgP5NTczmce9rkg72UzIgL2HSeSsuD9SOk3LiiMNa60ItjXZK1pmEcLApWErwH
+ba0pLUd2aaoXFvNIRqWGRzcRkWLV57N03ascHx77jD7Q9NbvjI0j3q6OVpG4Wx7XMxrjcP9ztSW
HZM8LEg7ch2MIyBfYBOYHVdtjCa/1dUWqL53h/C4uAwNPsDmwOfmrTTN4Hl6YSs2dUjszX6X59YT
qz4TeGYclqz1fYF6+c61BfQ8cF5pwJyKIOxDZVKC6Qi+7iQM0C4y3mre5LrXaeJqIhZHoaGzMubU
uii0zEGsen9m38jf5BKlTXC0Y3Lpm/GQ5CkNpxwkLGAHojXi58xlcDgm+XdIZpux77fplD/GSNbd
SNt5Gb2IzhrLe7eCruRFq8Hm1IYxhZPaG6YNkDWwwCM97ELCd7HHn00mz0kNZ7tHNlgHRbwNguxh
KEHY6ZwHvojdTxGq0yAjEyZ1trfM8r0ED75y6VTjzmP47aB+MFrx4QTGADIrpR3SbmKhHKThvbEe
Owd8owp/umnxlM1MyeplqG6y1bFG78WL4u+BRRSOKVDXeSNnRaEn5Pt0MUoX1hviGwCWJfw1Ia4z
E2dpTDWBgZJaRUNfg5FwR2ABsKk+sVgo9HNjsrSx2QbpUus0pW1CnXBgnoZwehpkjEsoevdCNLtz
msPUjNYRgUlbhw08KWm2H6C6bW2BGH9y7cOQ4hpvxHjWy+oIKRF1DvrUjpHxfw4Bk/8W7EZEo+O4
trkEERICtoQ6f7xDKw2b338T/0VXptdug/KC3dSzx3E8SW9+n1Ba32GLP5YkHV30xPaOzKrqtZjt
d7YJ/W7i5H+gDHlqlSi/thpKpdRwGUovMiuSb44SvgxXE8woWkv7XlM6Z3n8ZNWa/giW1mZNrsuz
qUuAVESJYPYvkJHmtI2nVF6LkH5tUUIMgt7yYiVmySQHabZCwHgXFeO9JrtiVeqi2jHRau6Vs/6V
iRq3mKJCo2BcJaf0YQhQxFXe5JwDvJHr//zhmf8W2+bo7HkdEN+mIW3zzwHRJgc2ahwN7Zys7CVY
x1kHZecdGpdhPagfcP86xJy59ifVIHlQprcpkNKywZwOdQqixGSghxYu3KRaRCVGqN/KqOJdXacE
ZoQQjfRY7hNFOEcy0jQ1G4Rqq65Uyq8AJj1YXYVhWoxbL5fyaJYZ4beDw1w1D71nd9J8NL3uQ9WN
1cYFkP2/5K8J798ivx0aKLpuGsYSZGnLPx09aBZBtJhIdUnzwlFT2uJaBtExabXo1WLsTb8wZK6X
M5NXWGa+1ln0OTQj4qCYcl3P4orWVUGZpAFGXqOmnlibiumSgm7BBRTiquostKn0Dm/RyTN8MZSq
h4jImR1G+eYhsrkxGvBvsgQxkpJuc2Jn8W7WxfemHr4CZV7AgI3hj/VQ4d1lktMZyZfBE2j6WnLc
8tb2Pb3ptvNUiudWE/ZmkSeuQzTsd9Lk4moqo3zKkvCJqp3ijybPyYx0gFIsfXexo8IDbKuMGgYY
vwZR8WIPd05FSIdYfrAbYJmpJNP3iP6XBBtMPCptYN6Bp8lbIEdT0Or39JPn/dhbbEbKYlhV1MlL
JHHP9AFy4NyF9KgVm7/cNb7D/fXuLWSuHpkI5yCaDjnhD7tKkFlsmaOHEjh8K2X00+h7dzO60LKa
DJFduBDeC4P88lsga5bKFOJyD+pF0wS2OyEutc5erIbQBF9l8SvtbjmTlQkgdXKIIAi6Lgb4717H
AJgPyIPyElkMcIC5fp+IBJs29sKgj2Dg4DcQp9vNWNjilHv645Q50TfeHIjyjlXVHL4EjbL9IYMF
dAtYr8o+OJbtO5E8FwMF1I7Qr3jLGMd7B7bKlnxCrqpq5AhzszEUJ+c6dAz9ewe6ZCUr52wS03ph
CoQe3mjumZC7/hBZB+R01lGoGUW23RTXqDfQ+HTyu1MODht7ZjHTMtCjrf7DnEaxbXt99HvoZA9z
/QEx9cTxmRNaUMxnwwjV2qsQC4ATBPVWVtFD3uuvcRmnsF3AG0WLaKFets7M96BbQso8uza6N31k
gNmY9XM6Vwt0UjX0IaGPgw2pvuksIWkyXqrFCz1PSKFTjRBFWi53RqQbX+wG5vyE5tqfI5iLljk3
e4hmxbXpgUYrHMV+7SQ6RW5vodzHMBjIgdFKOKT4Aap0c1v8/vtfMiubv/0P9z9KNdXsk9o/3f3b
c5nz//9Zfubv3/OvP/G3c/xRgxf82f7H79p+lpf3/LP58zf9yyvzr//x7vz39v1f7iwpFe300H3W
0+Nn02Xt7V2En+Xynf/XJ//yeXuV50l9/v7bR9kV7fJqYVwWv/3x1P4H18Qluv6///n1/3hy+QV+
/23/8Zm9Fz/+7Sc+35v29980Yf6VyFiDTh8ZTbbDf7/9Zfi8PWXIv1oGK6lnUYMBEzfM3/7CZaqN
fv/Ntv9KQjBPQQw0bdNwST1tiKNfnuIFMRvrHsmhXCuZq/72/9/b9VfU8K8/Gp/FH/f/OYfU+Nc8
TUtK4UgTr7Rh8z9gkH/K0/RyLQV51Gi+wwV9tuvivpsY8UJ/qL5JnHiDnT0Tl9CubQcKfyiH7AFP
KXtreEP2gC4oICUDOVHHOFbPnzvjJ95mOjtc1gdt2cI3X6d4mP6XBGHpLh/OP2Xy8sYN+JjUy3xC
iCWk/qfc16SrPPwRBlIwCWm6zizz9I+bsJDtfiJw6R8PTU4sT/pyYxsBjarbfRoWgc9ABovS319A
GxuJzBQBpGFWCzm7HY95YiJQWRxEt69uj93utiqZfC8qKeuXb7k90dEAk/GMUMmMr6rEYyBQw4M/
v5K3lVxvD5sI8tdhz9Sm17+1gT4/NMwAHmC0F2tH5g8NoO0VjPfWImkjWpl1TdGRLwNE1XsPXlo0
Kw/wz1sBq9RzO0quSnyl/Gx9zxjFBfZCfEC73Wxdr/8q4tk4IV00tsNIAVGQlgN16e/3dZE0D/RQ
flYI0XeWo3WXJp69JUjE9ptQkbuImeDO1lOHPr+mTg0haGjwU5Zit6xOt8dCj2yVuLIPk4j6U2Dr
/en2FQd8fyrHID8YEC49fYlgQvbhHcYWCYxL/Q2tzGiOFBuDH/awBkHLEL603BglUM91HZK58+vR
vsY7JzP3tUIIdqdyBkmCxFrUQZgojrcbi8iodR2AqJkJaISJBDfiHze9Rf54ON03mKHu01aFFGD5
K73RfK3h5X7Tjec4EhAyQT3tcMmVm9vDokz81u2rVypZnHbmZ9Kmut/NbfEyC0ffhBmhi3SwihcN
1fF6RlW7nZe7nlEHK9H09b622CoFtXnKwhGpiOFVW6KmmqeQc/ysmuSxz+v26fZQnjMwCtKqO97u
iqGm1+komjsov5JpHh8Doxgfh8SFEOtWOKxuj7Hpug/Rnt/uRctDScQvMMxE2tx+oM5igKQJKuQi
jb/UMutO/Y1OAiHtnI/Dr3v4BNoDiO3X2tUxsDLBKrGSq/Ko4B36NQorO+QftrquverElZ0pMv2U
KKtLIDWSpzrwiLe7DK7sy+0rZFrDKQIdpnkV0bhJyBxinKojwn9aarcvw0FDiTthtMq0BnxiTCx7
agwUEuUY94iAwe04ieqP3nITBBi30JMzSHFqTr0o0g59IoNDbVURcse3tkxw9xCXwDiZMbDRhc1W
TkwP7wjVClcB8QO+UapNgyCZmRVYwVm16XFG1ItKXPpx2FmPueWdwmW3Sc9+BVqxOCSoivAXaSCc
PDzqCqIwM4cCCp14YQDgXMCU2AuFg4hMiBKt2yZbBuXhGvlK+MUqIhRIkU7Wht0yIdwVsLyPuWV1
CP8IGLCpcI5TAm797valQLrOB0WGdcig9Zz32aPUULyMqrzkJZRDWKTptgJBB1uqn31cmYgCB2eC
7MIu0hJfkO5tkq6Zvk2uuusXiHqG1OcUWJV1qiFH3OkGp0Bq0hCoJ5muSH0NLgWT9rs2pGWlgv4+
p4Q/JWT9JEI21zZ3KDhMu1yFgWc9eco27qvCITxEFhd37sc1tXS8pnAbzshYV+CGfHLaTeRqrngc
jWhbNlqFHtqM9yPa/XOk5Cm1vEeUvOVL6qQFa0B/CXEjXBNWVJ/uRDpfG8MK/EGQHziAw3TYFgaz
g3Qq8oy7TJCinSK/MpZEwFa1awxUuyhWsT+WUb/GSXhyNaEQ+efZahbY7TORf5ix/GQgph/MWJ3I
3KCERPdZOxUaBRnxsWESuMsno6O+Qc/SShOjch4BPHIU0Vdluvfm8cPLK3GtBvXNK1EfGk2Oi8Ru
+33UxQP5eSpZ5u3OcLSoXYsoian4SMX1S80uHhzGDJPM5bO+3HA+rDhUscp5LITC64LXIEKrg1/u
uWZFqrIGelakI5VKphd9Sl/hfiN5n1D9TlQ7Z2gn9iHtxWZsFsQXePSzmzYcz4kzMlYyvlcTG3Dl
1t4uyDykW0n/HW8nM17bvHJqxM+3myI0dkELX5wWn0YYhYrPhqLmcNomO1cz+2uyVORrhRX+OaFv
4Y4pMo5meMrG8ZyFXbKOxslaeRSqx2CGioWpzthpkwZpqN4KnHsPNmAYNxe//LlS63YR13fMIHrL
3zvqw3PZ0fpNu7OXVOJCUgO4OTki/Ehs/HUeSRJa0Fu7Mmi0sxj0HeKb73PIsRc0WXku8ahBJB8+
SGla1aaenkQRfKsp5rFSuuLYI4Nu8vlaLhSs3htRxPcB5QmCJFIaGPjN5IBuM+bXGDGH8+J7qGxU
OnNgQVSjpsosdINdo0cX8MQREjVgh6bCuqjJ6X4qHZuVcrzg5SeZiPb2JlkENSAqqjsobNMusBvE
sTKKniekMCSjbDRaVw+eN9MPACqsrYM2SjhkCVIg6O5Wt8HpIyJ8LlEkqHo6ZdCLyAb8FmWw1Wg7
yeyuIe8lCHq5kwpzi2FezcxOfCXBhpVphnigbqJH1+q+j1gm2MmYWPYAUKn4pLy0PpbuE3wz+4zc
631oaO8ZCTVoaRC3hX62wbJDd1rPs4EOf3dtkaD5khCyNQ2AxDfN0d2KuDuJan4Jxi7k2q4ccCBB
ui76gQQBNhNdm/5I0Zede9cimAMlKayGdDg6cPgVaJZjJ+huiLbA9wLZOOkZcZaz+zMukdQEi+/z
Dg/E9DVycAmNLo76LCFolDIOehRaWnPk8kLyxzEd6IyjgS03uU60Qc4SPNt4BvMqntdT1GPkqRjU
E6ryAbGP5N76VUbzpUoGj+GwbW/YchNN9aHDtV80BEC7ZRseRVmfIrhnZ6Vqh6D0sEAdUuyExcqU
m4Oxal0aES0nRJEHLEEcZl7FTDWSkXFqpfUC61VjUl58qSQyBww4dx3DL+ycFOgihEoQkzUa0A2Y
TSd+yAiybLFT+KW7JF22jYcynvJWj+rDkPXhxhmz59Sc3AN93xJiaCi3s2s2Z28MSGeE6zQ2Tnfs
IvFa2DFW3al7jNGk3ykpLnMrC1rUGURcNww2kUVuSOb0WKDLisFDV2jsi2DarE3H0BC6o9SqRNWs
g+r7sNDbe/WG7Ms6mkmJCWaSErlOOUGaZG7oJghfvYDpwhKlHgkUQoYz/4SQlB5rTaZHVTqEEqQ9
g/rZM7mKByvLdGzG/w4C5EY9VrdzFgSSGMtu3/aIPFvlEaixnAR9SDufw9sSCt0BBPtNM1Ufdj0X
XKqJSp1tP2PDcFfpmnEolk1k1x8LKvMDeFl6Un0El36mFZczyMXmdnTKMwiF9jAzllh5LIp+St/t
hOGL5Gc73d22Fe2yt4gZJmQ4SE5BhTuGBEk05Ub8wC7cvYxw0Um51Nz7cF47qBjfxyj6Dngejtq9
Gug1OZ5Z3akJ1RyYKazgFS3lXrf6Uy/wTJtx90xq4sQFNjhlXl/vyiasjo29TCu1nBySBZ4i6Lmg
tWOtZCIBDs1F/1jWmVi7Wpef/3EjkpLu9kic9zjpi2GXebnALxW1asAtJ9TGam2TyRgnEN6reReS
xrhSdYThVxvem2mwT1FkPZueEUNpaso9ANPrqBXaA0pkz3Hw1E/EmBd0CbfDgEk/mfvnoFwYcGH0
5pLOtrpR8sZ8QaVIHFajY5rXwZFvcUB71lHuH6CxboHfRrTVNl4+nUM5g1tZeN5Uczqmj00MC2dF
eArXbvNeY88oJyd8rlOicIUMX5BFfjSlsLYInQomZ86EYKf5qjytWicT+VvFQvSWil+F4tQm5bHU
SGHtsXQ9lWGAMEaAxZXd0TU48OO2abadVn9TdUtIKdSwrKsvOPvzPXT119vlKO968zxW9GfbsTIP
pmkR3Rx756FikkmIC5KZhotKjFsDo9oXYuftaydfYXS2X/44xyCqgHqXmKAHe4Zx3scXPLKk283F
earnZk023WFu4Vnk+TdjsMJtZEpEP9bRi7v2cONQOOTYU3ZgVLgRvzCpvEENjbe6l1bHiCsFf3qz
pRM2ANtDXDXcgb4cdhaNJwQ+WAx0FK+PlVBfJyN0j3rwOHd4VKdEopdMq2QdZHmH+Goo763p5Ayf
tmzmNyvxDomBULaz9G+Bi0u9bVIU8q1GgESB6IKyPbrGYMb9WeXNKxKMD8y+5YfjpiN+U4ljIsA2
wdxt8o2RrYvHlHERUITl2SC9rrKQw44kiPXZ/rZHcNrqlRauJLO6dk9BEB1KHMt4nIOnyiGyIXUt
fNO6wvjm4QJYx0shqBFmcATA+xMhrzqMM+rhYXYbThjEVqFpMSqe0bHGBrl1tx67vbEjV3vR4k6t
xpAFtwL74PKBXK2+WJRTeKLRbYYrd+oL/iSARB3b3cuyRRuGxmNMsmfoAavKqTGRRykGe2p31E+k
9EKWOLIZw1ewiFdjp3UgodCkLPShJWkG/nGIuBBjLGsy4PsFlkLHP6nhlU9uZ71oFumXs2NfUczb
59CqoP0u4ogQIQWc6YK0CJq+q34hykyReg9TUTyHVn1B/tZgVY1HVFfuSCKJtp1TaV4z9Bq+USGy
TojQ6HFC7QEIlsfOIJeiJGdsbef4iXoHvztoYJYl8dhYHnvqzN0MFXnNeC6ChwE65DovBqLe+io6
ReRFxQ38At1jWlqWtrOWeVPdFapOT+bbr0M/NHIct60p14UZIR5q6ugeCrnAwilMWPqetRPplya3
xJr8xJ8dTIf97VxsM+YrkbRW41w3By+JH28rIJEOsY/MHIS+AeaUyNxqg0+OcKbIfdFClEYzoP1j
64Y7UzOd8xwHKJ3TZT2sjWmdTe4b9K9DMgTmQkEwzyZexJ6AzYuHuuXObLqDMrz23HTQJUHbVUj2
SCiI7GvfKv1QqR/FWLgPAWLawe5+1nCmHg0sxMiNsGNXdah2cTpaW1Mru8OS7lUvMlNc/OOeAONx
Yw50gXT0Setq2Q9qUL6nZTp+uxERjvyUqMY7s6RvmQRu4osqdje5DOUmbiFc6mPaHjPT1jcJit27
WyOn5sMNZHEw0uw5K8KZWbANFhapcu1LZntnPclyxnDamcPiKc7AWNqhSIlhWToJ+VBv6ltLHsQ+
vimW53w25/VoDhyPRuKc055/PFwAgU6hncMGt1GOuD7ybW1C+Ggt6UvVVLz0iCPFEGzaJZtnlkbI
H0oxFPeCANd5+GSrOtsr2uuZATYmb4R2FZgiQB4b77NoPwzN0r+Lud0WVlo8kET3UI5OsBOhljCU
DNRTBZRVob1bOUBudq5ZRM9tiGfNmfPjbUMQOOAGEyJgKqyGwDeys7X8/lM9qTtcguS55MI7pGF7
f7tYSdpiByaHV6O3jS+B+WMMCJYHU6a+mVV+iFFbngjYZYfTt0eAPtmpVPYrLf33ocwcXpsQ+MCC
3hWRFQFolzSoQEOBoIIOcyoxtWBPxvXgpkCW5+q5buxqr6mJEbLZssbonXu43s6WOWFYFARjudeB
VjQKeBVkG2c9BAy9bkslQVufTclYP8spWFL5XCIVfbYcsRj295PGTvLXmakI8A616hw8p6it7AU4
l1rEX+nIDLeZHI2HIfK2QmMlZjsdH2AEmA+jAlKOMrklP/m+taKDEQJPDQmK5yJs88oC06amWGCI
ZqTwZxHJe3sdGC0b8al472h1cf0nuihcUMqkjQ2HmqVmsrqrHp+0ykjOtmYiZkaPuyVawNh0LbYK
M6UF7fWlfpy+tJUeb3s/M+GUmAZj6SQG1Sjxt7KO9gHvDf3UMgcOPeJC3SCNI9TEfJgeKB9cuLH4
mlq5j4uRnnSbXHpCw3Gnht1JxcKP4aOdS1Vt42JyDu3cRkcvU5tMJPU5jvT8iJDLp2UxrpKwNK5O
/XK79rdpg5MKGYahM9atvGBTZ9rnjYraI5ge6KXMDdtmjSR4bAgD57bW1GzV2SwZ4AMu1KbUs+nT
bXOHkQimoRUK3MtLnKnjt/bYXlqntvd5naKHdBrtOHhJ5GO1GpG4oH3X6Tcv9k9QA7EW2A8DTrVV
EUKQs2YyYYz0I607lDqTdyzLbtxUIkHzl3AW6ThGySan9ZbW7hba75He+lugOQqKJGY2qQUjLhL9
g5yOb2VM78ur6/aAfufOLZVkC7goY4ZxenYKiXR/CfeKEn2bwHtxFXPItAHhZs85ooIexC04wtPA
tP+55OoWWxmuApygflXI+iHSuRSmIVZTN6cEKCO4clrPKNKF3xVbs5/1t8gkau59anUns82Z4kYl
Ti0VT/e3G4v50L3pvfJ5kadMLLpvLbpGPP3T6VYld5ilV6JzkY4UYc9J13OgDcGM8wdEHZHd+tHU
cmNvF9amarAaFahht1qUPklCwi5BhSpJRqmxasrZA2Fp2vkGkIXybRnqqzwC3BZOrgShhhHAyGbj
EHRaeQh0BLTLVR7YQgKAx2KTMqPF7nsT0kgvLqHsBxiGBJwovdyztrt7sIC4Y/EqbH9t7lz7i2OY
5Jl0qBxdowmvutOgzatBZtL5jDJRPXrM09GtxY/lmL80ZY92dFm3poiJujHXO3xHIUc1ydxmlL2I
RMZbunLhCWVYhHov8yzf9uRWa8zXf2yaiBEoUDlZHy3bCDax0/CK8/TJ7C8ZQ/SHjkDNzRiAmQqF
6AA4dGC2LLvALRXQqGOGf6jKmk5mt/4FXyMXrJPYnNOkA0IXfxBFcqWullfHyetNxMxpNbYGJwbH
ZW1tQ0KdfrhZ+6qp4AGVA4EOU0UGe07iWddK/ZQPFC8APTBULC1g2xnyzThheJJGbZ9A6pN/VOKp
ssDntLLRHzO7/jljwT5oIJpoIuzQOutdApoqHel8hTRIUSTYbhQ/mXmjUGUPGpZzyzrQVl0zaigP
re4EmNYkc2XVZMdEry8yqHPQjC1zirgPtraJD0iZXbrFSVcttJMl+zPOD9FYZVsHnANXeogHnXae
ES1sZwMwXkC7QQzug97W+g6UcLsvuNh1evtkOorqI/xZBM2jRhWz4VUElg0co3RJxCY17RnRDhFr
6DV17IQEEM52h8wtowkSZ019drJD2yn1qsg/4X26O9uu8Te7OEHdVFxivUIDZcv7BOXSy21Ubg30
GL2i9ccB5aS0E1i5IXmtBP+953hcD3qov4FFcs+VNiMbfJ6R8p+8oTs5cSBPnUY2kUfouN8scJ90
1IHbAcuftZyN5RjsDOKBmChhgQ5FxEEUpwHptNfbXqOb0F9OdjBfHdIbAKuN6xT7uG/obvI49PdD
JDGNabL4fAxDN6fS1EBud8scrJ3WsRu/T13Ubwtbe3FmQnqVFa9ZxrNjAMLiDulRtwUyCkU7w7If
51dFGkNokoNRdJRdsOVzxueiYnNtg8hhtkb/f56Y+KD0G8wSBCMloq+n0lkJBZIWvS8yzpSEF8Ts
OENIF5Btp22RIdZzf0AF4euK1lqGTdYkkvYeWbR212tucrBL5NNuTyp2GGMAbrvy3pzkJiQX9EGE
A2kXDXGEuknUuevg9weGiCuLUQgCcaNCN2cOFZGAHjn12WShGEtGHYO80NcxhKNFSiZ3nVsSmNZX
e3uq030/tC9e18+PlTP6SOzdUzO9wxV5Hg0TlkM9dXsIW93GyOJ6F+Xkf6IIX8UmaIRIxV91DzRz
EtvZlmlNeURy2K2HlO6X0CaEGQFxGW2YHYfU2s4O9oAIGg/ya2ltP+syRPxAp8LvWXbhU9PSHDCN
0MRhSxirel6rvCOp1mZ2OFChH0NZP0rYbnuhGzofc/pu2y7yvx6vK71D4ibRlZxt2jB+nTv0PgmV
I7dDLc5OYqeWGI8saaHjZJ48je2EMmPp6tuGDtbGBV+UaK3mu/OY3Hsp3fDCCrMNbP1gmzDBTfrE
fXATcVQ6kJm2/mLN0DgcL0oJEGQAFotiWP+icfZtc2krZohhIgjlTEhHTbOZplsVADqac2PbVzq1
5DQH17H8taOEhSvmBBSLEvWx9uI9bDoSTmshHlT1/3g6ryW3kbXZPhEiYAoo4JYG9GST3S13g5Ab
mIL3wNP/C9A+52IzpJjZoxYJlskvc2UNL2PaIe2n8OZi+5p1NYPf+Npw6yVcjoVXSnNDyQzMc1ry
yrBP/USinsbqhC9om/amd9Sd/jskIzILefCkWqN4FxZen9h1P0ySkkROrxloOIyp/R8TG/CxpsZi
13lds0MLGs9e+dlpRNprHgjfcYb4oIYIpnMj3kmP/9Wt1D7PxMsjytX4poXSH0siiyI0OOkMcBdV
7gFnwoQJAgXzWcohdAPvdDjFDrwfw7L/lIs5JQTbgtU5OSdR9Vcfrb+YV55mGVNFlLuvlkvioQ7b
GTY12NfOHu6hB3y7aetDX0zlxYNABvpGvGXzQaeWzCvTLxUSFjeVeDhTGEGTzuJIH/Hnn7S7aJs/
kZ6D2u9bmjk0OnRyAjsEdJVfO4ZBEDBu6REmR4KWu6oORscMTjgaq7Q9XEBX6KcacELTCw/TA0gE
GY7pAc5MuBkBb/nwFU+m5jiUrVbSF7VFpFHqR5Mh2EQi0aJtNUt/1OPQ+RYYpJ2FbwpGw0By1prC
Z91ZJl0H+FKRw9oXFN6NlbTFfraM8TqKkYEHXDXSAj9h6aGdFvWzRA3eNEj3VESm9OEwRz8bKUnI
WY+TY++2pB6DfnrTgD4ThJj7Y5lHVPdVkbGtaxgaddZbli9E8YPiiOAS9tozkCEy+RQFBMb7Ae8u
/knEEHVrTT6vhdaftIixTmX2i061s0JBg2Mw1kfGmcgWOgpf3z9yJolnbZggk7Gra7QiMP3DXApK
nYBsEi5UMSWfsXseRCcf9KKlxINCcbHbRts7tsRpUBKyFyU/apqD/UuyWxXj0dAztntWIQpQpvgB
DeMhrdJ8Dcr7r7RFR+FkzGxYpSFrOqM2VZpLvMGDsFYUBSpIQBg6lP2tcNpvYxPBNq6ptB9FtXMk
y2BisAJqQXPOqaG4J3WMfS4LTqUo/rYiZhaetYsE3IjTehYhsM5Svt48khFaFSOhc/Kpe9MD0c34
Dr2M7hQzGHlnvGudJ8OVd1/u8eYOB5CUVJmHwVcboPExn8tiM/c2NvqsE3s6HzmI1Ea2NxACsylT
V0CJ+oFExzt/COa9btLosTD188xIdQM6eTo3jfItybU/izjZhyS31xtgHSbkWFQZHcoc4yGLproW
oH37KjxkrqpPhQ5uRhjK3gajhkMzCRc0p9thuxhqtgDSKaL8HjlFfZjRtHZuAtsobWG2I+Q1rzi4
sXXJK9Gx9zjGD7uhIfZlEVo5Q3vRjvPQEB+nzvBJA/yZqvb5mQe6v96ZasBAi1uN3RkMwIbQmH2P
J/0LZKb8c84MX0wItszYexxc/ZPwlXWs7TnZKm6Yb+upJR3JoY2xc1GULm09U+kEFYZuifXitLDU
bXWL4qzw6M6UpMWs4F1l3WFSzyQUX7u6Hu6qpWFirYSIyFWVbabtzd6M7lHBUpk4wJuiyHNOfSDL
azBC7SYl+hLYl2G1FKYfxuKZNpW+x2fhbUcDhzhsMKrRutDig4iuQzF6j4ikCpOdcDgwPRWPWH3v
Q8hu1Af8MvGcU5zeNufMdIrvRHXB57xsva+fqj05dglmNo2pD9AcE/tDGnBFkt9sJLk3DMa1felD
TjGSmRyjmqJ98yjnzMqPdvlz3Mi2zo3y2HMD2jyQkLqbENpEbRrVg9Gcpw8rANEUEICk49adz96Y
gEgkcB/Y9FWWSOS1jN9zs0ccWKgXJudLKNImcB0SxY80BgnXlJyMusalIrwo7SOBO+MRughyBHZO
KzobYfKqFV8dqyfgkYRvAtb+UVd+4E7DSSO9tDLBm5btwjL+mEWs+WDBIE2wdt5c0zv3FEicq2jS
bgPa/saLKHNPE9f+4lWw5xgb+DNT2kOGrPjZa1w2q5ACbN6YhCknlpyOj4mEW677RasjMCjc2XOL
H6Z12vGRjRnQnpiirCzHN+LMt9EueJ5AJfrs8s4GplAEjylJLnONas5tN9OVuSvrhYhREoapCEtj
xN7R9CNuo0fvhTsnxwVg9dJa7M41Pj5flXpyjRo7Pzfx8F9PVOnVWd4xjqCgq86k70Z6v10cVu8h
/cy7EFCyiLothR3ehzYzcghtOcN7I4Bp6dPw+7AKclUQxjskeBPNBSOV5hTdHkJSs1nHS40u+0sI
I0Ejx37KDWAVYQnCXPSoOKrSlG9TKUqeHn6cnPWAfQyCi+iIqWphRZurGoZTlkM3GWSR8/OoksZd
5vpt/3Rj2GqGe9Zl92cKJjrjPXhpjepfDPo8HPuQr2iNo9Ekc7SLgl18lVl/d0a8gwZaFBiLqb+4
qYk7ZfRgwaQzHTIGU6r7qOvoAVb1LPi0gxp8n2T/40QNDyIYnfp7bvDkk6M4ld2ovbGNvlXw5veU
7CqKFzn0sbjQNtdlmJOYEN2nlFrB1SE2PLux9s6W0xm7SgKf1BcUON5zrDV9Zx7gyE2YqmEypR4P
iGaAQMSJWYOl7FF8upQKzTp17utIpwFZ4Hd0vW9b0Z6zICVHh+yIe2G2drHp/okkfha4J4BTMjbW
nNTRPy0cw95/4yL2zssLRkZ1TIbitj5c8z/n0rgMNUzrChCS+veIUbRYduGqiJcdSyu/V3NsnZyl
asEa+s8R6JEP2Nc5N+iIVDMzKhgtkqNxwcWCwXlxauvW3E1iibMspS1hrzKI8igUckG8jabtnsGN
TFuZ1jBFl64xKUR6KRrEX9n0DDmobqpsG7ECVxYDQ+1W0HN/ADlTMngd+nfVNJhhOKWsjvXJQJ41
pQvPiwkPZVEPu7ayY2qQ51/lD21YqkSSMuSkntqUCGFxc4oIRYcd8p7aA+xrHIcVI8VrXAqEJ03T
yVwA+NK4yDba0rxrkuExCYDduIWc2iTWL40wfllpuwOSyk0xKPJTFjW4PAaIsG4nzp6mEj8K5vRI
V/x1qDToH6IZaYuKLb8kab4ZqXlDQ4mcr7UM32cbypKOpHJIY52z6iT9wrM/B6Ca26gPKh9S1R8A
mMzZwqW4SVIRVlthuuEkrfuDC7JHWnq2mwdrumdOD1cvDts97vw3txmp95VDc2xZTLdpNxAnyZor
aKwZkE3xUTL5TemyuyDILOP0jJtNt000FTzL2eivCOKXlMXkMvSeuriggWBK2fOtASEIqkk9A3AU
OV5JPyOYOSTW0xjdrwPOja+REYVnB/sG436HRYTg3qZOzNoXyQju2rWgl0ksl1mbv0yia1s+GvIr
WZe+MbpoD9QaCRKsASPHRvFTdOIkZMO5pemI7MO73du0b2+FV7W8V+G3zuGiRAKbvp2s8C2nPBhi
wYHTWmCPmEsY9hcnQ9KEU0G82JZftTFPOBNEBXCSd53CstdA/nlGKPUxpol9IOmmMlmODgYDdT6F
iwgG79iSXDh6FQNeuzXpYV6eRdqzoo1n5+xUywHbCQYyyCo2z207HAbNiP5J5kzI4H95vM8Gf7gf
jRjOcq2m2tph/j6Le28Zb13hqGtAuemeEJPCk0S4SfA3iUb2hMq5yWXPCANIKuPcEw2XVAcurjpz
STtqNCL5U8RnqAnLuzuq/pJGqf7v+ml1JL50wReoxvnx70fyEPmPlTkwKzvy4JNubPpDEko81j1b
GAPzZk+wJGXCjzgMY8sNi4ue4HBYj4C2jW6UdTAavbnZFkQ+Vg2W1CkJdwsoNVUAzmlenjZIMOc5
KZ9tPY9759t6BWwEf1dCtMPVCBxCd6DnhQzLr2MwvhVWFL1NzWIAZ2DJCY4qxZyzR4j8CY4CT96A
qAzK5AWlxLrHxt5blGKRMJ5NJ6Z2VEtxUwLfa2md8ey4QiZM+PaJqyDPiWJih82Bai7mh5pjwsGK
2X6mFl0Xiuyu1Kv/ah6nrVZ2jM7LEBRkoah1d6arsMiT1ol6K5GyH30EjKzAy+kHdPpZRnhfX5hr
uHtb4w3aVk1AEi53tRt2qepKxDq3/tfEw8HLt+khexsK42AaJHRUgo1otUk4dhBfmjzU3oqQSnBi
yslB13JczMtINeF5voQ60IypxAM1LccBB8gs7Ome70a52P3wLDoqeo4ekLJgyaxQlXSK2Wd/ICtj
45u2mSyBcBfmHzoLgg2hfNAhSK0btwmqe5YMvEGi/2mnPTUhumWfsRIGF6+p1SZl9nTQ4isdD/lb
bi+leZZ54+QrN/AQfhPtWQB+RbSb9A5dhOV/a+slfqWq6hGlAVnMMAFcuh/Rjrk22Lz95zSTxsEi
DR3PYX3hX88Pjcx/zzpzt3F5qcAwNG3R4bNUh7QGoTMPOkhfA3giYwiaS6IkOHaRPr6ZBd5mVw0Q
JZ7BLIILQtO4zTVzqVGWdMgamn7vYr6Nq+ZkKlRnzcg9P6ksQADlnxClce9iudhHneFc6eQlOR5U
5eJ4pdY2Lt4bUxpyM1njny43IprlArSzqWXukLmSMlVdDDvuH+FlXl7ixeulVeXL4IqJAX/WUbTi
8GuGTuD2+R1/3kCHMfmB2e0mv0V2PbnpMD8ldWdeThG3EO7XSYA7IhXQ+N/SRtq3Mvhj5KFzEzWL
g7m8dJYg6+h60UdCQfaxDQOdSkHKtyyD7/n6oimJEVvXH2Epo0dEfyknsnw4rsbFGGl0I8TgnXCO
1L7VgyzJlnU0rqHdqYpBStq7+J0pHks4oPAOupQ8mjGYZBhK+ANF8bRABIJJeo9sjuYxRXEm/Wc2
bfTHtsv7XYzYYNCA98VBvdh6rRVdSDwDFjEs72BNdXvUkEYORTlgnRgFwCGZ0dXMsJ1AE9qOW3wy
PRsPk2EfrYkISZlW5o8UhmFMGPo4OmV2lBp7TNhXVGJNXzHa/dKq2MaRY4qnZzF+1etO7vWon25p
i3N5GskwxwmXZLb5z4burLeckcyeCbRDHts8mBi7sPTZ4pkNCBAiHw92pmWH3hRyn435dJ4rtG+j
zAiOgDY4WNWArsbq+KZsDp8qxzU6Drk6jOjnxxm1gYXIy68kApBLPEK6/4p9DPvZhSlB49A4tVoH
KKgFpQTajxqQMZooJB6Mhz7Q4BQwzZml/QCUYDGjaseTRifEpq5rDGG9a/qzsMJz/MMRVnFK0PE2
afXBKdM44OVRhy7OLPxaeBm6uYZ/zNWA7+wCijP14N5VAzYduPwXyH7fBY/nJ5Iu+HLVbvRAXwAU
o7rOtkoh/ABk6cZk+F3arrz2rO7Ez3h7S9n/JfT3Y6hsb8eYa+Tup8YbJ4ldkrSIHB3k/+XeXXla
cKumaTzT8v6zVD0kkEA43+d8BtKfVLis7ODN9PJDbac/Zc6R0nAK7QSP8MG0c3qlswdsNC+OTcc+
HJCRfm9D+79Zk9a7wIiEk0D8l6lP8CUtATxwfYXpvLdMiZJ+UZcS13x4N/gr0T7kCuen9Mq8p5ET
kOn56zYu32Z9zwPkwabmkjuDqiJq54z4fZzwoNe6dZrQufeslfSaac6HO2sV0GM4mrR8pGeSNL2P
1CN9U6ttrOjTL4YHM4YKaorHEceG4Y3u0UywOC7eZFGlS1fX3lSA/ykkPTQOnD0S1PQLu66xVSPA
KCp2XQwhzDPYwyGxZJaOVTCYTk04v40m9eAO9qUtlmB54O4zQktVxkvDyAZWqY+4bpiYd7931eLe
9KR4tB6VEHHRfVgZ4VbO9VTq0LpwKFKQiDAOQhs2CRnNhbZPZdMclQis4KnIdX2qGZqRZRZwQbTU
eQ0ZCgt3po+R08QlMmGCNlOw96JAvztUPW1XC06Kj+pO6ZGg7yqxL3nMSXTpRON/3HlcMp3DuJjq
tP60GtenFlDczMk7m9oYjBbOrH+X0d5phqvz0Ysiu0Zc2ilaZ3gYjsm8IzZgXC2Kevdh3BendeE3
JEszo+wrfMjwPpI8jV1vPliF65KeJ40aAJ3ZebyHG7U+qM1MdoTp7Dl0hLkBckxb86AHIK/JOhTM
uy//7l4uS4aKKVxgghnsEqXxmcKQeXgDNgT+jITL7tJNmfePoCaETqV2Q1EqDB2qCYa90ClLoMFk
eltvwrGqNmgqn3xCxSVrzWMtaGvCeKz7AAOgkM4kJGa1iLOq8x4OrNxsCvFELK1YabIwZCMQSTWt
IdJzjdv6gmVP+k5J9bkMCmPcWO1IUS/Mb4cwzbnicgTC4zj0UfXAXxAtcd8flYi1V67CD0Akw1nr
GyLTLmvB0OJFWxKl+MjbrelUP3V0kn1iutoH43j9RH8ofwVqbpJUuNke+PV+ogzvlFvNL5vK9Zdo
OmtL5Ql0kllCTuOZO9fLSx4SqO6juTxlQGg5hIfv/7bf7LEakGGo1tR2LPYMg8GVFnb9u0lKci9T
6FFGx8E61GaKKhsMwYMNJ2ed2OhzeIcQHJxzl5If3OQnYCozTOeQouiQk3ab9jZIa9UdTQpeQu8g
Fk9ai0NsvVYOhTrEMZb00HJhlyy/IhCbH/NBd/ddaWKUGSv0lLwrvwac5qmzoO/XWs61c3/yaq++
ek78ZdLpRNZG1EdcX+22tNFS6qprb+3yYvGQXRbZrQzbv1OIO8OaOkwF//8ldOjiVKEV+zIuF4wb
OkOt5rL698v191glBqK98XPSyhQqPAOjmLKdhyLMsibjHcpNuMXZx2xofsCk7JUB1NqpxcUsC53Y
ObqG5VTc/IPhaxlW2IS6kkk68+RiVpd/NzYKavJLVvLXKkdWU1YfbDU1rmiTKPHZyVt57luL2azb
N7u+7ugA8myADFOBSUOzueuzasmdHMrx6KZRfwu9GfpZ1SomJIqBn4WzJe7SzzWfnCYwLCkS4iS3
Zl44JgRfJ+8DPwoImeBo99MhMnvrkiwvJHEW8M5g0+BaJ8d80Wc9jienaTGjxsK1fMx4fwwNccKD
oGAGJpfgqPleJsjmEaNNYNLk9HJa0BLOM6urYpHHdKejstUzfIrYQbwxm844jnwj/bRJMthqE3pU
BODkbYqz5mEJzGwD0E6p7iVVp29DUxpvfWJAQcbA3LgmuXExJncrdJP7+itNVajvg+We3O4mLVk9
o0BNN+EE8FJCvrooNdQK9vhkNXiMlmQU4RbsuJrHfIaM5bUhhk/Wkxc7HNh/lnoBjWWmFLY6j9Kg
9N3EGxbQyqhxYbpzJdf4AtuIT6l3YAYNas6K6ls+NJ8hF74pGYma9sjgGoYQKqjUr1aGN6Z7PsV/
zVvneMYltrrfncf3KjZLhvOBQWGwxLLcG57P8xfduxQgujnKawpwrO9gcqZoFu9DGsaXQRsgUidO
xm6G5/1fW16Ksa/UnXBvLauo1XKkqz2161wcgdFyehWzk50pGL+vLX4qQ9/9513TYcWcCPWHW7aJ
8pdkeOFmZXgsScxt40XHs7zoV21N8yHOcOurPn9lid5hm29ehH6iE7XJ1QZoKV6C8UDtuv2MmZKd
3IQxQJlq3hHf7XgkROy9pQLm3YThZjfRvVQZAZ9eYudXbN6Hxcz+HrvJU5Ou+zSUA41peYjaINHP
Y5pNmzRXXB+0OtjLyAK1v4igM+VVb7iL+UpAvqtrZpxa82rzKDsPmV5Ca+wa39BAvq3XE6OHWWRC
5SKHF9m3tNTCa2TxUHDauAFXZH8ZOSJw6jquZh4bwWTjVFmI79XBiuP0823Iwr8T8Riu3G72xvxZ
2//b1GyPAU+TBgT60Fbfw/Ih8AFtPNPqrM0CtfSwmMWGtN8IBu/HJfGVVp313oCUphwi2DlOb11b
Cx8vtHZcup80y8UHQ2XuVbi9Szz0AmRRuzADMa56xQpP5usoJbdyuKNAoQeSmJrwNca75E2mm+06
6qGYhh65MP0qU5MJOHwgouZLpCs2CGECKr1gFhg+mqRh6n/hwgCkqURZWeNdpUtHd6ixzCHY7ZJg
KA4j4Ub+b0uVCRIw46HFU9O/E6vCSR1TqFuXhCJV6CdMZSmoZtPvRRmy9nuQxfQ68LbKMdtLx72P
OKVxDgkjMpSvmi8hPQqXpjGImeAkEFU7NUvpMTzwHL6DV5XtDbIGtW7LS13ibrYVyD1Erd4F+m1j
ewYGtoeDuBN2Ic/ri7n8ShkzoTcaXgAqF/Gn7B2cxZ2gRTJKd5MdtpC9pr8FQuYe0wVTVS/mh4iS
fE+GcYIXGH2LM1u+SZE61Hri2UwNuDhaEX6IxizOXHu5omB42zvro7pozW6W+vkMfwI0R7dro+Xg
F9KYm7pi3gWNofsYobVbmzg2sHbzUNlxSb+6/LQhzRCK1d8RpcHzSZw8PDmBBhtNc7VTk9UjE8Ms
woyHgc0LpfGkAsEF4jrMxzYG5yomgyqn2NoXVdkwD280TJzc+BbfiBfkn22iuj2kSP2JnghUvz2u
6UuyofB/GLJvh5khCU8A/3pXaD9SWmMLz5yJArCqgfarSBG90eo2R335Bq35ODfQyKLlUOrUW52D
8TYrREKNUf5J1WN7QpqsjqTVp8tY4TQlv/myo/qlDcz4Vq9pXrfOCfPD8Kqt4ahZM/AQ94APUduM
uASXUkzWouh3Iez2jXjC72YuowuiXLjVRe8dgojIeRo334NSe5rMR78oXf5k45F3bpyPBnMxQDbK
oGMJFYXJ5iaeSbx0ZPeoUSHspLWTn3KAu8UzuWb2j/mUqWQ53CAqoqj/HmvTjyiFj6pGgxUaiD3J
I3UsRPCSrGsGcStzqkm20inZH3q9C0hCt8TzFjvZqru1UJWoNCyA08/2t7xNMuwIHesFIfc9wggB
UzysVBvBR6MtYKKogG14/dSUoiZLeQtEP5mm1zSGPJ4eIQ5HSxEu+o90LIh4duoNKzLRuGKkM8fM
rWPAkrflWzd/h2R7hWGtfeGtKPz12Znbiz5DZzekoraBIQCdb//h2S391pL4SyvEvNnpr3OsHd2i
ny8oe79jKy2OJdUEAKyb4D71It92A3YTPW3iE4fJA2+63OBIbP2wydxnh8d75Iw5IEFz2YbwuZbe
d/RhgLNgCuYVjJL6un5Ra/UnCfB4tyNWqwzyn5H3H84EHk0xAiR15nTYJ7gzio7CirZO2rdpWYH/
uYIwmv+GUIxJs6DGM9QlGndE+0rXpPvWWjpFh2HwI4K8hFzK7wwW8hMNj8VemCry8zGi55DA79bq
xHTWB/VL09KMcF0EoIdGq7eO+KoruAYBiso3rRJgiWgopF0GSKs2ePRQBLAwmq7ANlZnxs6z8EY5
Cv0rSwmhVi6be0VFXgdNrZJ8sWun2Zgih0oape1VTnyztZHAkWKQdQj7QTs2C0enLhONQ0QenXXK
lDbkHl0knA9lh+adqcg3hQ83xfF24JyLeXBhLqz0hTlkg8CDeA9nowNEjXFm2cDrQuGo1DKdIHVJ
/tMhFUtMAhCiGjcNJpPdCDpjZ4fHOj3ng5m/CD7b+1g20blaVtzOHS5J5o5ERhgrwdVObtObG9SM
ILQ4uVAsG9MXOlzcsi9uxJnqfQzdAYwnt8cUK8XWdD1WColdIYgUPdxxzam0zbq9noDiW2dw64sJ
2og85rDMR/9W9D6+vMmzXnmjPil65DzvMMpv+5cZDQ/dYEOIc6WO/0JNdqP4Lmniw7Z1QIAVCtim
CNpxZyOVi9rUPjKqtj6oGhVzMfgDXHtG5zLxLY5tV2Vg+S4BMh/iCR5Jk+pfdLexD4PsiZ6hit81
6aGtFdq7W8bNeVVPdVPLd5o1FtvY+NtBG2coNnzTMPvurKAGo7SMTFgkoJtrEnGmpfFGGfpdX+ZV
RsOJhJsjvbyhje2of/apRnAIx4cOrk//mffPgcDRI3ec7DFktiM2PYNNtot9QnPmocsGGtOqIgG2
yshtXypoSRqS2W19KRzvf78ybL6sRPqvadvq5Ov5DJvUwFXC7wybxsYxw3yTiK6lVhlg4Jjo/bvW
qPje1cV3IiJsa3/MNscUKvh/JByZVviT5kzmFSOwrxXkDlyXY3uX2rhYGkl4cnCbV6ktHZT1n6lq
wlvO7nRLSuzpXFA2ZhO0L5tx124UUEj4CpOhXBYYizTjFHJgWQLjdDeYD8mIb6pRCSBTU+AMVP4r
LcUUlpIOIoi4lLc6OHEz7PzX9QUR+H+/QiUjSMQXSSw673o2jpmhb00l8UxzIT/hD/mEpDaegyn9
s05qbLP9k1mZ8Nf5bL8MaWPTwTaUMD9DGHxGwHhO1lATe12uEnPaONs6UMWhW/CV9cQV1ZXpr9Kp
vimwz2exsDviSW2Ngm/hcYnvP0yNRUFEmHEG77b+vVcn2Pri1pJyuZCfDVT83cP8F2Zmtk8Xscpu
CeTasNwtnTYgfRzkVy+pj4FALbaKVlxorJIjxQoYylkTR9nfIYRZfgG4ZPtv2ZT8OCBDwubRQLt2
QmA17cR77rWS/r70d8SAZp8aNkYiMPiFVwINQQi+pwFFsg05Wc59y+Q1E6/Vk4kf8f+tyL03E73E
Gm6bZgk4sGQQlTnXLpTyCFz/5+ylu6Yag6duuleP+7aftHpyyiTwI6/RD7bCEkaOjA0TecETpKMY
3jKy6eKXdD/m0TC+E3FnhA2fAIR7d6hF+DsAhL538P/swsas3mvOdfuQwS6AB8rQdZoqOUgzi/r3
129Ed8B0hKOibX9njAZKTrJWMA/vUJUwIRiefJLmV+fQLWu6zpac9jrM1/sTwavPNbroCg4qoTt1
vtPmgmg6Z8vJ8Sq/DAuOvv10KlfewSiP0+AFhEhZfJspujip9pyW8ZAWlx0uR9y74L5RLcEYw6qn
GA7ga71fLFAsIEHBXStRyxG+58aYY8Ax9cs67l6ntMt03aZw0pBMqZeXftrhvSzPMakALC7B02rY
zy0vveHcI4uFf3MD65Tq+JK4qjXQ22IByXeNlHKdIs1pmDfIrSxhaIJLxjHDI7ZcmUcOWHWyOKiH
6FZWv9Z/w12gMvhKN7qOhFjTWJyOLss5P9LJYrB07r0CZ1DTo4UL+Zhc7b5+qQtoTRTu2dYxmQ3G
y2M6H/L2h61Z6qxodDtU/SgAqUC6lIM7PAJr/N8LD0sOqZ4WkRD4g9QrsCbpQpPmeELFQeFd1zS5
UlLvMRHxezZAELWCO2NZBl8J9n3vs6r6opuYy1AkDjbOSpJQwrl3C1BmWF469z0w6+wfsqLForDc
NSO8/3JvkIG6rK4QS/8ygP0DSSgZrA6fWml/4Qdyj6w9yLH8By7rr6TE92ICstx4y1h1fZFrujzF
ra67+dlt08W7tSA6BtatKonpRaNb+by+6JGFwcSaXsDLELyXrDissp9DB4hdaRycN4YhBj9PCNAt
kUmDWvlsosyixlSHdYEJeD8FHy2+xuvkVclZEkr/9ztUTT8pBTIGSI9Pu+8I/Re4W2WTm35O4G0b
NLp10wdbnoRjnE0NuWBwvD+ON5NsUF1+TIT1g4Gy9TXQzGqrGoBYmBv/riPRKm/vldtMp9bIwr3M
0xyDNqNS5TwJsRFgQgJyOqYCqQYyybbch+213t6ZJ2w/g2h9LN0pJagegPc8+R6Vpfskkcb4OQg9
3xDpfeTTu3bBSdTE02IP5J9WMauwWTMOMZ77LXo4MfUkMBgw0JDZUPi307L8Pemwl5pR+ksurutA
L5i3ssI1IvAVz+qGWcxHrDOwWVeDomp5vPW2o21FWzhnolqEmOG1/lP+e8Z9HZd2gGVPHOGhbcb9
TFQO8y5Lyk4yz9v3pYu+x/D3NkRG5tsGwZSQUt5nbxUfNoafMhElvXZVtHdpT9+wiZqPQl0H9xfZ
biKe0v5GDu2hjzgkVe9NP7oj30jiHhbOBtMaT73iC+NGVrXTx0eKD/jmKMBhpa6nUHdq57w6qDB+
cN5epHogEhIFh+ODk0YktGzHpOGGrcoFk24TORllxz8vT2HsTUTkpuBYOzP6gBiZt+m9fuunVL+5
BpPNhkhBriYEeBnuw8D5liLMbBqXVDXxxcXi7iQwHIz0YeMOOYeN+2odJI3AoyVLWHp3XC2qzTj9
kF3jnd1hbPxWWeZRa6i1bLLppMATk++qbT+xEYc72/1RMQ0eWrv5MmVcHgJm0EdavXCAz9EWmTQ8
SZM6+5VehQUt9iGHwxAfAkKqMsuWqGdHCRWPQuuO0a4bVQ93hLFt2uMZ8MJi4PuDfYqZG/w1y/it
26K+ICp1fqoxANWK8i+arLeTOl+6JA7UAejTD/QjayMbdk0MJ8N+xlcJHGI7JBPX64JAVEOheB+A
BKqAoY9SfGm8ryh2LWbm5lgPhcQSOcrLtLysv7UU5z4aCsTWJcd18iBowBlKjCeYBONZ16LbS+x0
iUaXUtCE3ruHxMIpzr52g/2g1dB7KrP1npRO+F7ANcnz0oAmJc16Zm6JH9nCcgFpFvh7wQW74ZaP
38qs4ebwFEGBpVltUvKQYv0nCJSlR31CvJxmeE0HmVvpAcZpvddnCx7EEnqbcj6hPJvz42gEE9+p
nM6kJfWNM+/rODHQqvAcbPRpvMjO67d23fn0XweXOptdsiZ4L01uv5QNBURzSi29Btckn0YshbIK
fWvxVq92udYoNhm85/Pqly+lwMCI8ScWTnyD9MGb1umUGRJlGylxIklOlUESpf56lcRUDHe8aNC8
WvEisZvuVAxwi6lWctXH+koQZueU5fRNL5IPXbetC+marV5iQMbiiLUCol7gMdcwxsTPl7Ch1kyZ
75WMvTurPEwJZYxt4NVPekdZlgjVxe2L6euWlKn3ghS0jyvCS9HbGq8vG33y8T9+D/HgExHgBdV2
WZSXY2M26Pa2jh9hJ/SXZpIzsEQNb0tf2swx8BzcgLGhgdJa4vRiDx/oh0WA2q7O7dAhJCwnw7z/
O9GglX2LOn1JxQiSD8mhDaX7zaSpZlSs2+B3bmnwlxEDU6BgJraoRx/0QVKXNg0XEzsHMowLl2mE
tiUr0kOsAJdOWcMDH4tCWC2C/yPvvJbcRrZt+0XYAZcA8pUgQVtkGZWRXhAlU/De4+vPANQ3rqTu
2B3n+bxUtzyLRGauXGvOMZkI2emll+F4U4r4WAtGnqtUlPf3MSD2bl8mw7XVHKIBM5zXa/Etwa4e
7BxcLXfu9C5Uph0RTxB9+8DmapjrDybz8HIwoIDbg864XsERxAjFI5HIPPgROyL7nLLr7ogfjo9l
EEzYJUPr05jcrLnA16dnzbOqqO1xZBCKBnVunh1UwieBWnFjSVE/a2X+xVY59QxCllb5u2s4Glix
iSM7acJLQvqTgVAfGXhTbwOJ2MHEaL4dJY1LIYZqh+tXc7u+yQ/g1oqNj7iIzgvjQgkZL1DVS+sQ
Vt/gvcoWn5dZqkgyk9TmAI/uZR2E+zSVjLvGVqA4jR+RVkO8KkOD+avVeVzTmDE22aGXpThn1GfI
IHQL7UdYXvWqwkWbJvH9RIZPHejGokFW9tQIdFmxf4I+cmMtzaBNmqqbtixHtSW/tdILXD5ps+l4
EO5HFsPDaIEhhR/ZkaQF3xEDI1pCvcIOUESHuGHe0tjLfpj4pDxRKU9MIpAYE3IMdunmZ+ibq0Nh
a2csG/lRagl9CScyXQuF9pINFVzWL7y+4ELBSiOcBFHqrfkyMR81/LS55YxiuOgR6MuunDmE8zax
U9JxnAcecyKLdnmnYNdjWBtk2BDa0tpYGIHPoYjkaZCvBYPi6/olbNTPEBQwibKQz8YQgf8FEZpM
wrrrF9qCTu4tsaTcWnXoZjQR6D6qGQdbmheLrECb6nv68dciq6trs/R+nbDWro4UywbHdHUeEPzR
9O+v/pdZOMWDSabZkcN+AyDmi+47mufoqBsMKxkvMfe3iyZj8HdhAdDJiLWbUT6MGUEDqWLVLzSI
tkXavEEGo62OBzggMDFHi1It/CM/ekYc0jEa6TrSSYwfwVR2lEBZgfWFL4AQk5hCa6321i+Goo6H
euy5MCNVWvAE1ToUt2JWbNVk9C3z7GEc0tss6uKi8X8P609Ftv9N1xf5gR68lHnS7ldtdwW87Bwo
lLoA0Y//f3TBI3EqJQoswmdeQUUAn6N1DzY63q/Fs7qANEaJgNMA1+PoqAKRFG1RPdp89tr4KA23
5V70tbfTgx+W2udkSfBoy488yQnb0IK7ZkSIh4h1ekvBgeAspGZRBrJp43SbdjZV4IRKRgH2jDAh
I3oNTtVb1iSMZVt1H1L8b6ka4ps2qnvSt43HVDWMR0xQsLspSGnlLDFckl5gQ59Lza0FQ8QMJ186
paKa66Neqcm+ncmCUNWwg+ONhYEHRD5h4R4eDEHAx88fZfIpMfFQGxmubPJf+SHUfaTBrNr1D8y5
dK7DVN6tvxhqTH4ytXqP08oHCYh6VmYhqvG2IAerqMaFbDSThFik+m1O2vex1PoesQODo7/+13eg
nEk6kutPxv6U7fWo/OwnvnOKCywE5GfKE0yIdlPJRN1rOIj2VUYpOKEWGmyuzc6C8x+Yqm0sY44A
GITGgV6/OQzJVUGjem0bu9a5bVJNKHYNbShWVRq8/++XfVV7E12kHczZqRgnhGl6zSPuUoWKgG79
G9afCyJrUjfJgs+DvN5tOdQqV9GAZuDcGlHCVgVIKXSZl/XH65c4LZkNmN0hUcuv0wqki/SaNi9+
sommYUc5RysKtt/61A/LzbhbvtSO8waxIkA216YHlPV3641ElJJriT//9eXnLSXV2p9E79+A3r/B
nwFZ/85QVm3VUjXJmhcQyow/GcqQk2UkSH9b7zLE1NxJzHuXhZC2Dp+k6B7LMvlO98E+Y9TLr/Ws
q17rmBuMofNlyAdn02L2ugg1wwuZVE+Vgzk6zkp47Woq/uUFa+afL1gjkgD8tZCaYOCuL7/+S3iF
tBLLikYz2SUtAAUBCxnfeMQEUX3Rqho2i+4mPfE/tvS77RAJy0ObfU2CiRMvFiQv0hn6Bfb9TwDt
v3GoNd1UGZvrEo62REP0+0saZwCKQ9+EO6WnHg5h620051g52k3M+W0i7/yz0nNyhwKeQtA/s42y
IU/OS9c4gKOc+3nam4befZYW6TakCex67vEekvBzkzGF1icFulNtvK+v+y9e+l8v/A98+x8//D9J
c7ecXz7fBRb/O8y9/hvMffkDf7Hcrf+oKutFogu2dWGYGr/0F8tdU/9j2gYcdwJVwGYYBpj3v1ju
QvyH0ktYtm6pNtRyhz/VFCvLXWj/4bfSwFN1zXRMwxb/G5b7ymr/iXxfOPUCbpxlSkus/wZHurks
919XR+ZjlWva0kXGnj8BJ7kfwzndzyMyqaA0xLmQjbGZowpgh16xWqwyutK8+RFkLNVZEyfgwT6C
rC4l5YjQ2MYg0YNKb9ij8/3lff2HdSMh2P+291i2DdpeNzXBdy5154+l7KSZmsOrofCjEM4yVP9o
HU8qScFnxMwS/S31K0fS/RCmNteaydlyiCjcFO9XhVnfYliOiMlqzS/r99UtKlxbBVulaDrKXes+
oJO6L/ivIFhNLPFEiq+hOhoB68oss6CGcl/0qwOR1AJxHZhLhTOK+afcd9aByi4/ohW7oURWXWOM
Ss9Xoo9G75eUL4pUIx5AGugD6hzHV5lQCoNbdfbDolo91tbQHdDmEEOP5nvkwqE5KQJzEuFcU6tf
g4pJE+175ldSl4+CCd9hxhLoNq3+RSbThL/ceOgVyzgG/CXZUjNW/g5lg8TGPSH1WFpvYmRCRdoR
kpYcYDxVBC0Px9gYgjJ8vWjR1UByjk0YS3TkkmSUHeFpuEWJlX88KEAtXpop/0IFhASMFMy4m22m
bIiTFTyP//1D1//cLPnQnWW3FJowNEMTf2yW9RjaJMbzoWt9A/e1Jy+rq0D3VFHQwIfhi7443NqC
POjKQp3UdwCPDd+tBilcJ7TiA5OoZTBTv6khRMSWbyWbq/A4qPMtIv/1MpNDSHvcB/Yy/kt20rK+
/3xmHRqLEsuAptuq+cd5iT8qTGbQuIzXjOZIe3q+2iKOrpbOODYWbs4DySUb7fXUPzRNTPA23mvP
ViwK9NLYxDro30S3KJqVdFcVONQKptf//U3+x1fJ+6wSN7GkFalL5MMv20CvNzV9PcYiYzXfK1V+
FySVsfEtILXGpNOhVt/xDQIVgTtejR2mUKyUfmmlIC2SK+PpdpsG7SfTHq5pSr67QTT34V9e4+8p
VGxVBFCxUy4LH8yFKv54jbYaO1WqpAVExZAbSNO9iy6jzbqwX1tbx+Ot8X6NLEmCgkLCkqrUJYQU
ukeyW9/KKVGZd4S+G2Fa2gfVA4BNAGckVv3LK/0zIMNiT5e66ujs1Ejql43913czJJtnpH6OXb3B
7Nsw6DtAlzDuVm9VYVbq+ae2TMetMLQWwv5JZRC+3OeKf3nXxN+Wj2MxVWU4zdNHBJW6PJ+/fLJ2
GgUGssqcC7D9wTjaePbDO0LUr1o6bIug2+ZT/9abcfrSol4hlzj5KKaRa+iguvQdem81EDIUhxnm
WD+0uf4QBqGgs5aSQI/GuEMztvCIeSAGfdkTe7lQQGW8iVsahCRzm1ipi+ga5bnphU7wSWVGA1ih
2cPOAZJV6jB409LZrDflLMzu0wSfTG4Oz/PoYOpIBnGf1edIFMZBQ6KiOR8isLvHJszRRpnIy0M9
zDcpAdhJ9G/rd/msfjsgl/ePnUfSpF/O7z+2n6Jok9mo+iXsMa8w+mrWmbs/NKzlXFQHttm5y547
iS0Ir8ohq1W3TEA7FGaQHbg3o+DWBgQOXlMr0/VfHrR/WBKmtpzeSyybSmX++4crpWI2OdF6i0yo
PdBZUjfocJ0NG//FyVGYOeP4jWHfsA3rp7DMThNGbdQxZGJCij8iXaIvzWwS+SPjKJCF295KlFsf
o5P67y9V//PewOrlzZMaC5j0cF7y7y91bJQpNkafMqIJvg8N7xkGcdxnep6nrNXxrW1oE64a1Zhg
pa+ND4aSOUaLf5w3mSujAmUyZM7lbJkWE4CdG6e8htKTzOlr0Mn0X6oN7e+r2BLIZVVqJJyYqrlU
I7+sHEOpFV+YGQlyeR/uqQfSoxkSfNUgfmUg4K1eeV3VPWeysfiYtnPCkd3e4TLp/+0QXE6J359C
h+RJx7BVtJekC/0RuWPZo0nKJIYt2SFAqdA63GY9mY7KJF/WH0FZ0YHYxoc1H63VCT6gk/4i0KjT
O2D1ZSL9GKYY64KfGofUxNIyqwDb1aleGuqQ0QJnYEyC0rWzNBtqq3IwcyAg//05YMv5+4paLo8a
43PJziSNZcf65X0llbpxrBjPfVcWAV3sML84UIImUz3qodG6kVAknXzLYQMhX8jHkaQLpmhWl23G
ZYcx2vktDfBCh0VXb4xBALxWu9LrwVJsmeBalVmc0qk+511XneIgOTeqVt4PZbZgvjZOSVOyR4Jx
LGVVemsNiMOs9KKSJpkC3BPRAgomI4qehUObCFH5t4B2ejykNlHiaIGMMd9V1nsDm5WdDIYH4Z1f
9QlZrhYwZ5T9o5xn52a2s4a9NH4nrvhbP+vpQSe4DiNvdzGr3NgMhWEcEQNFV5hczrbxQeWkA1Bo
IWPdUyqYWja2WMaqiFVYBKiP4CzK/HMM/WhXOajtkyZ6qka7cdNMwIoV2JsBKa7SvYno+Ktju2jJ
9TsFwLCZ+ojwDQEnA4PAEGXjThvI4UZb9bQWywP5G9fYb26YRqy9VkSvIUKig4y0VzUoFU+MMTJt
qag/3yDUiPvaQS6VSO2AjChzacRf1CYcF8iwA2AXygC+uPdoYhijlMrNRCVsg7U5CAU9qsxQKTiT
4OpdfeN7CI/zTEohCP7S9ZPwGQv5W0aICiOcJIN/w0fs4A1bLC0uNeMCWSa/b/moBoz8hrToi1Gp
TqW/65io02DOv0IuwXOsYJVsh25xbzT8u5bdbJeQjMbXu7OPG9QSw2510maRf1n3m5FG4Tbxq09w
JJnDlxKJUVto+l6RNind+Li3WIxhwur1wQ6GZmOLpcms8deH4axtWu733nqQkh/8pLZE1Kdt9hLp
JApUy8DEHMUOB53cTz5Otm6Gc5EOx4bEPI9vtusWGg/j8p3sWx/vaS93jP+sQ8I7CanZs50ouvoB
seZJQxtlxSoEAv9YEdtApRu4hOVYHeXkI5vPYuFptXPoDGZqNJb4MBoIOmPB5ahsgrfhA7w6olRW
xn5YLlK9Gm9IIci2nVKQqT34Z7NCmMXoNHR9R4SUAuT2Yr3AvJ8O0Tb0Dd7b6pvdm0xyB+WkWmSZ
NkL7tla0cZ/t2NuMbYnJf4shFd+3R3eXjHsAY54yO1+1xrI360Pu+3XxZKmOB+1CnOeSm8XyyU+J
dSp9sW8wQM2BgLWl69oBFjELmgvuWTDDAyXahh482gVEwHWWWT9en0wwGZ9e9YqInWTWbnU62sfM
l997OnKQI/Ax1WFs7ZKQ+yLTBhCj1ltrZs9FWWNaZcyrxZN9Szak3GqXeK5heyzvfmkCZyjJqKfP
XO8bo/afHEIlkxm5khUwDLdB4khy71iOtY7j2G539iAOwWwbJ/AVxoaxt+rmNfbPPPtklBrITZJw
1uePYNBPclDR3k1kU+RFxgrPQc0T+esBVyOpKqpOGKzP0MjK2xjsADW8Von9wT3mwlwk94JR7ggm
2jV4C6HbCmu7mscZ/VhYpJZ3Z7R6jw735BYTG19i6i/YUMMbSbohMt8kBBC7LFMEv6QAiRpFq08v
axMmckCWKuaz/FYx5cdlFgNGn02G5gMp58V2LcQdOPfnToVs3YXEbZVT8WQ4zq7KM+NxahwCe/rx
Pm0WpEuHMVn3eZbDGvcq8blks2Vf17d/3ckIFfP6AqY4rnZ0/RhGu4wB0uj3wCbJSeU1+AyDdaB6
f5FL1sIsRp2yPkSW9FFqNWBA18WsFXN2bQj7iSweYBHAlgpBT2QQE5YnrV7u1hB7192ZpBdP0o7Y
xU38panA94H/d9vlntYE2bVTUVqMMkLMXSTmEfezqTILNhrSTpYT18ZtGTN0QHWVk0JkcXhzoe2O
hU1zODGqjc1QzfKj+hilIbSiaupgM8OMEfjvXW5aN8khiPXDSL2ZMIXtukSiWE4H0sFAxEaoC3p6
D+tCEkZ4gPsPn9IM93Y92m6J327qGaSRKx8hDEKdjJu7TmgZrn+Mi5C5kf0iotD6eecEnYcDfQpi
9pUuNQl5Tz9QK6PPHZI997r1/F1PTKvEFNZDs3MAsGzNecyhd9F9sXHUQtXHsE/WZMN354+xD85E
FGiJoydZz/NfH0PHiGRJ5oKZPUGZNFLmRQyTm6D/hAMwe8qmb3FOgkgxxS8Afj8lDWW1SBAK5C26
5aDRzDMzN/QKyqXLYvugjGhUoJ1zy0v67OwPYbNTHZuYIJNZX9ofZ6e4TIufMo5e9ADRYj92plsh
dHqw3zD6ELK5VPVaD/tICzLLLcm1wSambe1a4Wz3C//EdaBBL4D5UtrYAuy0He+byHwP4HFQNFkx
SNN5vIvG3GRkRsNIGvJbpJaDZ7FsUA17Vjj7O8OYYHUue21gRjATWhiXvDwkxQSa1ak/eqAoQbCv
hIb1o+qNcZsh2/SSaoFPptXWYUh9YsRuwvJbxBKD1uByIIARrUl5TJclZGf6YQxHx6swkm0ije/U
ggk0loqPhGOmnEEbU0qID20QvwqbD3kAAZSqdXAXQxCHbehvsgLVhP6uIMZ4sur0wyD5YwJzmeRq
jwGPS/faLVifCAiJ+7pO0wvvEMWMbI4AT5MTElcXChwXFQu2cgucF8FGN5F2q4N4jepvUdHnXtfb
827uov4YI1hIMwgEszPfCD2y9uvfvjYkCjrzWm0CKyL7lebPWOwxze8Tx6m4iwXkiSmTTaoD1hTo
VJ8L2+4PJtBRiKowNphGP/oJw1FnosNRSgsoaoqcnt15Lxx853EMN4n9ej0ny9SIzr3vP0GNO1Z5
o19MYN0hTrFjSQzF0wwYIMVBtskz0r6SOvgCSg73dZK8dsimvLShuk4ssnqJ3DE2YTs/CF8LPUzo
0u1hkipVQaJIWWxB3847STwEQvMA7FpXIwuKDS/JI6Ih9Dy5Cc2FgW9PAkd6GFVsdxb6bo5sRXvX
scK5NJq9mU4HB2qVb4fKz9wumCNPm3J7s9Ya6/JNHAJnzGjCkz6OWyvUHn9e8WEkb0E/4CEVMryK
khwWG0m9FgfR3shabUu+D4etxSrvCXzzFFuZPW4r1bFQhvq2GKGsGXMhXbVi5mALM6fA3iTYipbj
MvSR9ToBlhPfkArKjGXfrubwo5AGMiPNJvihtXtXItPZrRuxKk1/Dy74WjfsllwoDGh86cd6PRSh
/DDAw94VKUPJmBz2n+1eGZPplWqZa8kSS5kVPQDNQbcn8blTYlua84qLnTpQdmchALj3Rn4BLsZk
Hr9xDN9mTv3hfj2DjQafW5qRp7MeTmJCruB02n5uFlVFQYKyvrPMmiis6N5P1exufYl9mly4XsEX
V6fb0vxNiuKsQx1yZdOAGW2b6jii3V/WfhP70pOxVgABNI+Uyu2nYXrQ6c1eHWx8I+SadSNZWzPr
417UnSBFEi2ijpknG2AFQiSxGcZ5WeLX13yO7pi2ki3VBbesbOw79XktbPCQJSdfL76rclZphkb3
Nr3Po+jwo/Y45nnoJ+kh0gaSB6t1hyjkri/nF8VJq+MMhgUD4ynwlW0Sm5jEeB7Al4nprnSIJMu1
nNp86bdXS3hCb2fk9SXGNtN6ms4WyjwtLpkuU+4iMOC0mop946vdNswrmuY0wtsemB7ohxA+ZiFY
BCIl7IgP5Tg04XyqDOPOpv2zxrVpVfitnB1tyS2Oco+IPW4VY5q/YVG60RH+NPX12Qwq/3n0oztt
Mj8BufiiBHbo4WMKNXxeeC+Dvjcfa9n3Bx33C0WkilvJvuDdK+9QqN1aMbGSAj6ygaEBU2EZ70yn
tXftEGxs64teUbF2ZR7chPOpqnINQ6C/1y3ghrBwPkQSBtuc2RDTRriFBnI3UXA1CxvwfD7GYE2t
vxVNRnqNVULKh806kMPu5Yxgpmy2PaPrydWIEIc1DsFf21oM+g61ReEa2ueutRg6FEmHcKfTzkpe
uyIuDaRYEDFwVpfbANw4o/LMXf9IqqnbMbHmp7SNCDSc0Uz5CpR+dXwd26DBHKm/FTPDyMEwodIE
WEDBHDU9s2y1/yG4Yk00F1hoT3mDEBmu8rhRxVdRUVbiDIcqBaso0vt8l1gV43YL8sxoVK+hj2+h
L9F8ZD7Rr6Vt7Kn2EB849ckh1tGN44se/SiMMzaSyUX6DnUwsgBsHGxYjR50sX0QVT4X/wQesyzp
V/S4uJqBWMUi+KIL9cMc++YcQSlxcfJ6rAlk7BGMpFpbzmfguQceg4OeIwrPuiL2TOL2LJ4vvD3k
W9RZuYNcT1JMcMl0xbhMcPqonyev1PzELcTEgKYiIWWeQS9raCDb5JHGxUdc4AAxpgYxOm3onQIM
reQyheZyQYBaPuMi7d1BXr+X4EAcs1dOzH0/h/FEPReBbatrcRgMqHZJvcg6DWOTDBSsxgCkHtM2
/o6N1XFRzx3MVmbcfE6IoRrHXHGdEV2hIaPPVq++oH4fI65WPkUL84cjNC17r6OIVgvkDtC2CUTn
fYGvhXV0xtNbz+FrlU17VSdacK5SMqGGr1F0jxLPoMistI29ICT7pBsPSO+JPx2+5uSOHipiNqzQ
1rZZE1b3Rh2NZAV9cNtNSFe1vDrOb1bail2rRj9CckULmNpul5QtZDyC8cZMVpsqpb3h1wQQCT4O
bfqi9BKNErziRJBtYVhxsHXI7IEK1NrbvgVDp4V3aU9/1yn3YxDnR9qxXOaD14HvBfM6xbSJXLKL
UAO1XDTMx1m4wuymuzrCRDB8+FOzt+r6oUcRklE4bFokYsiyknN4F/i4kDVFvdBbfrJk/jjJI1FY
JIZk84c9Lpt2R2JaZokn9AEnkSfpkRwADNYJ8N8KD4odfscMah0ETSJdQ4jPYpEbE23xplbl10GY
zxUAXtfunddSU/ZqEO9E+lmIkmZeLt+ReLwERkfXClOjnwELShP7SK30bLVsw+08fmLQQAz0cO9n
8QMF5l1UBF8njCV7Z5CnqkvcVmXMgPms8ppUjIhOVJj9YeN2Piz7AkQrOinxMmpx4lHg9zbXpjFJ
b4iSPji6b0kW+Jxz5AgqRMVvdDv6YWL2xytJO3umxxQWD+Ec+sheoEWmI5ltssf7najitdabl1YW
Xi34Hgty27ZZFmUsEniqQUBTPkLiVAqK+1yv3jE2WztGBtaWY+Mpy2EAJDCPdyY1Kps5VRmCkhfQ
7we/tLeJEo1HiyeHHKO9Q2AUBqUPU8bJZo61pzoOPfbgY1tZ/V0xOd87yyDfteVmBnXrI0igIk3G
kniBWgXFJPoynmYkw4TOuJGqPDH5O8XpjOzH9CfyAnFA6XV9HQz9SOaJdQDRRT61XYqdyDWs2M05
Bai6bU0wG0ryZlR6vROAyw+1HDjEKRNINHydRnM6m+R5lzM4mDInxHXUcPXjtkw+6mUrc4acY4A8
XAnK/8qnTUuWyyslioZ4yRdQ2tEgjutVEWs46XfErQynmE7Exm8ddWsAKPUb/xl1wLhrq4iGEYF+
RYsoHurVOffRSKYNyJBsLt+sDo0R5fsHrAJdr2I2SIvYh3hf2PWXYtBPAEsJC0uqowobjvpc+i5J
fXDKzHGfI1PBW2jOmzoLbokOoVlnn+2Q2UZ9qDL4jXbkMbmy1o6NYdxTbwwuhtxoQyF5kjZOdXvC
fVHJnQEMkqJkGnZM6Zstzv7DXFT3TseO32akJdtTErn6yIFft7ZrLmBf28g/zL695Y7XlvRqMEnh
29W2iI98fRtlnXJIxwSSw0SWrK1CGnSIzSnpGjZGf+QOXlz6YixIVqPviCCc7a0FvZ5UVcTpJfa9
QJFGPXQMpK+6c99/jdVhAKnbn/qByU2Gu08jMsloDzgzE554rtyQADzySUw3iuo3PHjHBBzeycal
cVBt66CUD7mhzAc43B92r22hz79PcfmJeMCPWGZiG4fY6Uiqily0IQg1daxi2MU4ilJR7mrzB53N
6KGwhQ3BikKDXllERGt86nAWNWDYSwO+bRJb7+hII3co9Ec1UjLXaT9QOnxpByR/vVa3rmoxsjPJ
Bswwt7pgvrBGdtV0GvNnGfnx2Q9vqsRqQJ943sE23zVK+mVuyXETrTFvLWJZXeyI+1zrMKDmmk0F
gR9FgMHkONY5iUlOrTCEoEjYjNrAZVsMD5yVAT5M8dII8iJ7q6eQysSpciTRVuzRusnsfgraS+mo
PoRZXrVw6KLjcsbGd06c6ccwvym4kI54YJ8m/zSjSdiJQSisUUr3NgNli+/l3NEcIO2C+1WKqrw8
2xM2sayUVJBBd6eYlDVWDucpRqpqsf8x8kg3fVCxgRIUYDr+qVIIL5mSeHLnAIGYb+YpJRtpnFZK
EIO/8DxrXIx4eDfFBIOulrOH2vOhN29Wf6jz/msStj8C3XyY8h5ETuG8AkPptwNsxcI65xb7WxF1
FnNCOOSkxxWkoGFYD1TPKSE8W9JicojkMHM2ya0ojPJKUAHqfLLRdlbj42qhZnb1x0LDl0o2DXcw
RUtwZjoR4dpo/cUt5PRnlo3lgd6YvAtrLI8iDL04ks0uyYldHytLJUG0/t71JA7D373PKnIbQXs8
YKvIqMjT52RQHhOwl5uyMj+6joLDT4JzkiNLLez5nbIJPJoOEM6pXk1izd0sbq3t1Bc/aptwZacA
ojYA3iWr2bW7geJFScU+7jGByniwjimJXduhVt/jblHi29WdA+dZJxw+ZbOL4QFyfaneS+foax2c
+HbBLxJaoQbJrjXegzIjnMdpo81MQjudYbgDCYzsA8PLg2YM3+ZKfzJDYlYqn3oooAnQBILNiv3a
DpqXvqHNFz7FY3UyKcA2Duhh7v/1hr8JHlCoIWYuI3atApZRXRkqYnfuCaZUSQTwd1NCyeqj7z91
2JjHNM6Q57oim3B0hdGxrAjuI47gwZL3zGSewS6XpwIOdE8+smvrc71xuoXTWBGdQQzluI0ri2Br
Z8BZ2Nf2p7kkPKgII3PTLD9kUKpcQ6d6WH+R0bJ8auOL0eBCRKyUH+00nO/X31kXgtsGPn030+fR
XbXvsD1odyXQXmRh1oe4l5Ab5WyCwmPcVmnNbgQYc9SRYH7KCfvcNoU3IGo9kDzOrHPKOYeWq3av
pmxxhJ5J2/AqSdQ4JPgTm/PgglVwPAv+1Wbyff/Q0C90ZwAxw5yCTXS8KA4It5jKtxCXoMdW1XEJ
BDMVp3bC+asCsS+xGy+3evxm+4RQ3ZvfkeLQkPHoOQYOnXjMM8TYbzVcMZJX83vZD5mrpdMAtGoR
1BuO91NVwIR+j6HUBvHEqYmmOYtH6cYJyV9AKiJQ3pWADMMonGMJyzC3z8rMCKqW5q5fLqPJLNud
yk/9VF5l75ERxXtKXFzkxtzvya8cPG2mIjYYxyS8ialFYAxvYsjUtyW8gxnNRrES8zBnP8Bl188c
TKsObrn+Z6NBKQMcYfHUoEnOrHw/aPPnPua7pjXHLe2da5TYMPJJ6T6Q80ka7jnpySkg6WPcO8Gw
6zWLk7r5HtQRuGDHbq/zCJ2QlLsj6lHAsxVFXu730eWgRw52iwFfT9z7P2bd4MToyOANWgrxomN7
NIn7vIQkBoDI8bMT7lruF5kaQjyYqnu9hkqihlAegHbUqXBA4qMIxGn/TPEW9ZWyMwZdRwIU3/J0
il6c8ZULARMwLLEMsmJM8sX3erHjybR+U5wOIXnLs722lUru9kkQvCSRVd/BbzQgo+qnYNafSUmS
17IKq70l4x/tlIyI2CETSbuzT/P46vi0udeuCUwD0x1D3GKJyYQm9HFX5mEHQ58+/ASVnsZraB/X
fsTa9ckj1CiI0Me9aVZkfmcaMX9QYomZ43opIoKkTQaAS0dby3AQEFWg3ZqENFvuDq5ZadkBuf7I
qxjKn49tEHJ3GMzkoA0KtqkSCo7evcWdrD+1iX3lHklyKIc4xWhEPe1JoCsTLM9UBlABqyX1zyg5
EvwPSWv9nDM6DJhzgyoL62C66ytwhY5CYE9vta0XoiiEY8/9PxgIDpiT8FQCCAYkCsSuMsd7nHFv
UaJ98ok+gvk5kYhlOh+0vr25HrELLIO60mCskKIZqPQ89qiQOCeXFqgDWIh7LOUNmsHvKKyMI5EG
zGIWGRqRMgwOEk50PGLHNKJLnUIA3hbNyFMcPjl44wmjDDu4fA3HkUobY/2uqZuJT2IqOExTuiP1
Mt61cnY2ogSYSn9rWwqn492bN+u/I+J45jckXAWjdKLrQDfDjfOqwO+K93sVTYLRofMObrwyCYRe
nwSQXy++5ohTzaS0jbpHikh5WNmqkvfjRCzrphywqibQjlxDNLpHL3bcNjOlwNRMxGCz4bpdXhdE
jVoYIDMAHDVAbdQTOR8BuXAktVLZlBFh8hNzXgMkKKc3SGrEBSgnSq7scR17fmL/aDX1PsS2fUkF
oBLbygFoNcsj3nEMLXIcU0bDNkikV/vTRSQzaE+1fW0Ij2GaEHK3CNUHk1kz7CF9cs2yuoewJ/Bb
mEQSMWqZB3kE5YlNqTCYF6zI/z6xHpe2qB7CRQ4Tmt2drtr7qDE+6tZx9tbYTYcImoIf+rFX1mV4
QTr72Z4nG7TWRD/sLZp1/TbpfrxpOjHs1wYrfagKZ1Kdc9unh01ghNhLojo2NjF1+7zQDlY/JacC
0MKG69LBnzBmYi6JOM2H9F5EVn8t4y2TZHZf6CYelOW198dEt9yUpNZs5hQlmm8+2DncjGY5Dewv
IaPac4HF+FQAnK0rlGYJkqp2sEy28xz9PlpPuzFiKgdsRW3gttMQn1soPo6Tnbna83hI5+ZHxSmK
w+zWzQS6CjAtPYSn3dRYTzo2es+p6u+NRYh9ZSk3x6i/rw9NN+aFWwfVM73716DPXuSAffLnSqil
swfUVO1IbzLcMixhYtjXMKqR0FXX/2HvTHYkR9Ik/SqDurOG+wL0zMGMtpvvHuHLhYhwj+BO5a4k
n34+pSd6KrOASdR9LtnVmVWRZkZSqfqLyCdV8gROk2xaEb3YrVOfV0gebUbxxsL8e5wYAmwby36x
IK1vHGrJ90bVK2jREM7+hIsps/+YiQcdG1IIH8kuKXnZurbNxsRGvRR+6Ye983PNsENcOepR2Z3A
b+4KehQ5unHm5vDtHBxig5u49G6cucNcWEc/BXjncB1qVznmB3PoYlJay0Pimj8M9r63npEO5ypK
hq+LxNAUYLekJ8VACqmUWmkv2bPRj9WNW7WfVpdSf1W8SYH0bQfGk5sOzcmaHUgrk0FVVEEVXUeD
733ai0/fOK9WhXkpMBFg9LmSONu04yKPcD7oiYi1X5nRREfiuw/4TGbfYj6ZSjwjlEfEkuFA3ELS
pUPI2czp4N2sXyWGa7SP2cHEFKvs4bv5uzU2mM+Ze2wYBh+dtn8teNYeiIbsgEy1xOywQSepdvIt
xPxxtm8mSkgvnub/EJX7sN4F+LecS5aXr6ZwniX7+caGIxPl5c94lCpHchbOIJl7Nh9la7vbMaM+
rAsQsSfck7qlP/c4D/g1xwpbsY3VZoCiHGHAkBGO6xS6RajFvwTIrFybNxZN59/6MbpWFgpF4/c7
w6SagQabdQ2CcktMNqJc0PEEzSQJB1MznX4tMv9N55W1JUeHH0ZFkBOsGTtEKngKage3vtCIirWK
pwuPEaSYMueDTGtPDrHrzSB8imljjN4l7MCNX1b9EWY3EFHWjRUF3VLWRD3V71hG8ZvOo7T6PNeN
0rrMr6+Lemh+G74/3kv4MGyraEYEHVzaBj00dGUctGwMu2GAltDmHUMvZrNl1+9coHIbapmhNkUZ
2/sidnb+QHyyqAVdW3PJptreOp4d7GoHmDFxP/X7Zr1k/R2ncL1Wpe9bx2SIT3ZNlBd218O6XC1K
F0usKqx6zdggfQwMP1D1K6c8xUgnG5qzoHuZ2cv6Hvky8+OM0t6NNNXOWr68LRgU2NBBc11/R8/x
a2bs0r6rAvMtmJmp6QGJuRJg+tgCG4va4MpsPz6DkU5pHVQEpDH5TAd906aDeWWRuY1qP78d3OCX
72qnMbOfNVOigtkmvshcgXuDZtB2ejwEqIB2/bbuT70eDlPRsuJSfobGzM7MBmX8nVI35Cvl3F1d
e46uPSaBQX87U5mDLObpbsiU85ZxPbkhThoVW1DOzhnjiDCK3kkI/lr1yUGJ9rVsP6fU2UriWWWv
tdeYOr596tFbbvAbfLmG2FAIo60ubgf02DNVw+jYzqFVafIkdCrQ4wTCtkb6iNM9hl5lWuMdEx+8
OrgT8sWcOwvvmEk2oYUBbKFV2gHq/1omj2UcCVD5iPuB1r1h1BWwjNqy9SIMFvMmGdjfJCHqJpPt
TlIjQBFkp4qJ/YN6BYqPlS0K2gz4v9LXXLYm+9aL0h3uDwnmqgBSKi/0jmSxqSIc4jiWAAQ5sSXg
hXsMKQPbHLor7+zJO/cxrmdraWGyUfO1/okxZqhDZXJjDRHTmRSRR9AbtVtIwRxd6Dj7UuMkjn9i
Ejnlv0GihYlR2+w3eRMwBEMW5Y5k3lTcQgk+yKXRzrg4bvG8f6P9JTjGQru3B1gQ0KLZ3uGKgziX
HNYL7U4ZyLUJacZqyEdPSX00GxrRDNPyGGS1p5xu+l0mR41NJh5IboT1lLVuvbk2VIhK8YNIrwyp
DoTBkTQ4LB02kA1xF3bCPfaP4FWI8mkg/3FbedjQmm4qLhQLCADIDPV1HtOM5SAsnKbbYgls9zWt
rX1k2WHDz7jGSJaGrWeiM+IoGu+isRbfFhl3Iseyei/L4JzGcGhbBn/hevWE1fMPy4gObKspwtWd
bC9PM9ON+4oPOvhteoo6LaXJqWGY7oD2XLeR8RYtyNiO86zdApc/p6Nx0kEYbte9RqU5DUYZXIv1
gpYjls81CEDzEJEAVZXJksku1ye8pNtDtF9/Vdo0wGRO452HuxTO91b3cNj5CzHzNi+xWBig9hyb
Tt4pMo5YKR463p5ns65fMlV03zfvCVBRwx7peFVPAI93EnKuc6gyaUsqXErI2fMqV703rZsc1v9W
wFmRqO8fzpmsYIjrzAi5bLw2uSufAth9X0ecUhkjMs0C7x/Lu/UUHA/VgTw9+NomoK7cCe7A0jq5
I7ZeXzOwDTow/cxG1ydyFj1PkrcVlhPdrG/M8rRomXtYV/M4awfO50F3LlsfsMwEjKBJmAQG1dN6
Op14gTFhjPAJSYrTQSv+kBpf88tICwrCIhi9rlzre2SuXeegC1Rq9rT8ixfv5OoNR6tkCXZF9YO5
sXUaGhiv3aAoV2l8pFUjxSQ0gARSy8FqzmX5OuhU5tmGM9FV5nz4cb2Dn3GCNUT9Qh/1x8GeERaE
tEEXGjYujU7SAC5fl6WjX2mpfA7Nh2mexInYhkM+CCF8BchkMZuQSvgUAwPM2uj0LIUcUl+cwDIO
ms/JuHUx43KvWwfw6beZ1Tysd7Jei6Mp+FSMsR5TKN1fR62YVnNd8fFke/kStjVm8MB8btZs1noR
FAmFuTU0Fc+84KGiHC+nVjrjEcNFSJ8gGesNtC8QLRaTNi+qT+OYPHrNeFvCZd9BY+XQmE7vgCGs
/eqCxYptPsaRr+qSEBQsKOEAGC7YYG/rHtbG148JS2zX1+bDurxkXg7e2Kdrau6RfpKMgDPmppu4
Fe86jQuga6AnlUUW1srg4hTi01OuXjsduT0HQu9VnIizbqELKYolkB1rZFStHOeF2jFDolcTFnaf
bi6n7WAz6fO8DtxUDnPKsfEmNuq0KZSZrW3SI/4IczOl0/cgxnpfDGw0s37KcY5wPp4r+VmIBsOk
w5yPukucjy4FW/lU/mYuz62i/lM1w23u2fFZAdtfiLC/nIJeNwttDzFs3ujmT6G+TefX35JM8V8x
220EJ55tjitr6Lsf6yPmqk23eq8smNVTaf2oWYFuWoEsvMYJoZobF51WOzgNZSNq6HokLcZMaGHr
LdRHgtO4zBHMEtaCM4Pj15bqhM4BC9l1aL8Tf6oN46DEuhxC5QwTweFMM4ALjnF7kwb+vhbGR6zp
OLsH1J31jb8wT9hMkLbCFDTUhmJbDqtadUPHenuxph6UmTEWIdiPB+y2z7mkkyie6GcuscFg18Xg
07fF/ZJnH4gwBVCJNtqLsoCiyeivCupvLU/sXrYiQIo3wty1zjaFarvcN7KjzhGVCgTjI3MB1qX4
oNnxQXwrSr/gDExK0qX391ZGAeYrm1hp7v6ucCN1sMp3nVvwNhcRM2dl/1aOzK9Fg+bKIwCQljoj
49WGC8u0xgQH4iF5dUNihJLhOOdFZmPJhC5V6kawjZcejZHbH5tPpGxx00YybIVFn7NMBBaTHeXL
UpkwNRjyp3YPcpjWnzyXxzEJ84bq7kKNRmJYMBsZkcYa7Y9yiughhPa8Hll66uqpekHbn0r/wNzW
3VYD57Ov46Jo/9ho1EH66TSafS+ydywg1P0leX10qs8GsCz7tqSgUDZmlFIOIZVa/cPcL2+apfGy
DphImZ65dVS7Xk9fnxB+uO7LNLPbWwUyZqocBIFboSYZ5WOR9Pp2sCiWbeziPZAkNhY9erJNZ9u3
jbgZBrEb8pKvNWTJRuICZZJeH/rSbXeDIWnMmH0qbeZXKm6TG7Yk+RannmiSJ/tMngaai5EbG7ar
+NhktqfcQ7uUs7sViwS3ZzJttXg3wX1yju1SH5o5f5gT4k+F9zAbToQ9fxwPiykfTRbk267kSxjp
ab14WhZPnCgxzjB97A4i6zk1Y001aaVKUnTVOV/6LfTh4JwBu+6yMCCayCLEwsrqeq273eAOpyFx
4ntyp65zU9VLc2pwom38TAs2hoWrwIEeb2hOcP6y+66ef+xUGA/HSQ9OThOlZ4EoodnYF1Prk8mj
uWt5hXJiRWJBs8IOOAdqkWGnNuUQFTsPIJ5tzmedn5Hmb/ATK4jCTd2tRh7z3Hh+dTUDQSKHHU5v
TU961Ot3/Jw1ypzZ7E1sHBtEe3Ido/+eBlZxSiZesdx+Ibh5/2YQvLT9KQbLmtz0VDRttA7qWOpW
p6jO4BthoCNzgEy8vnqgiHVnh7P41qWfPMjUaTlxfkwMNW4ahtH7znB3cyBxZVPkR2EJHytgagFL
B4PwetdMw1FfsFA2pff+NSDrok8/qg9QQJLLuh3u/fGMPZOirxZfxSJLmqHdBisT/V7bqI4/g+ge
o2B5Wi2ElR9LegWX9Kr4mDlorEOtU6VTGNFrQRl2nGEQCszop6HXpOhm4zh7zu/MT63LetqcFvOu
VZjuUmv2rT6QscgwUMdBfNd/tyuruV/vIkhtOCt1yrCMHv+mF0FjK7waCBDDyuo7Qd93rBLe05gz
OZmoj2WE0h3TjqnCVP/SxEVWVNNWfl6eBGNG24+LrWfb2DPxpe3bFCq7vUAr4+q31TycJ+zMQpss
PEJi93W/tiBQGULdyC5ighqbn4MKXbejeKUjuwkxfJghnYGHJRXZReTmA+EfThEYnta1KO2jUPdi
e28FdbOlSwhsOLsvtq0RfkJYhkyo1p3qQCr5WGTxt86mt80xcwrx2PwlA8RAKtnfgpyGn9JJm6sE
yp2pAGwDKu1Ss0WBMZg+ica9c5mS+jZyiqOo+GoOmU5Oe0AxelpjxinJIaiFoEiM+rCOrnXD3dB9
cvJFzzyX+pjtup+rIFNRcIb39GueFGBVQEwCkhUzTB6L5RI76LVGXn8lPvtmyTgPzCj3CfR6CyqT
B2YOLFTNqqpjCdfsjBCHMZ+UUmJRcbRxSJSfIkCOX+f79evmPX0K6IO7GfjPkZrPHXavPCRgMB3j
YCxvGPt9b7QApCp7ENyfEkeCAPVeWtlt1dXfKO3U6LU72nzcM06hl2RSW3rOUKDN4uTOtD7dcjTP
qSg+ZLGAECeHlkfGT9xszdclL70sA+loKbQw4PxKl5sMsS+EAcdwZ/hhgss+rdu7fKBOLTCSfo+H
kg6IL/6cOM8yqK4uWd0tGKor8UKqytIas8qi30XdoyP47Uw1E8SI954ahOFURZjorePot4C21ImP
rOJW+I5GRxeGq7xFkFKj6EiBngqMbccx5Val8IP61rd1cenV+srod+Dvxxih1YFE5K+JKsjk/xLj
eC4lAHTT4mHpSoLTKxrATD3nlFOpGNPCeK6zrzRGh09wo7dVECJWViG0lnkXWLg7XM1Cwo+u6w+A
oSC9Xf9TO1KfVeacd0Zc925a+Pf45J+CwcvPw5xcvUjaFzee3cu6D+BEIC413qOt53Fmk2Iszzh2
LzkwVOQBBWtoRitcd6BYHkPDHGYO+sMSQuARV0odbk2yXhiicdwESM2nwFue2gEMglGdDY+qYw9A
/H7VTNZXbAT2lYK+SEdMyUDTTf0nj+TIw1fKU56MV+FjJUr4VTnD4aLv2dIAE6ZsxEvDdTwQFKwi
nQOXwSEGbeL1Jtbc5qzUPGdVAuhy3QZifbgGKbzTadGvVp+jKKoRXYfzx1neqfsOPTKAb0LCA89o
hUQ+y45Qd7stgm/WGxAdMvqZaTrAyjEYxcl3pl9+DAVIJTZhsVqUsS/eQ62s7SDnT3Q8JheAX+WG
RmoqDGzrUNM1sF2WhbK2wG5psvfCdXufRnVytDy0upQO1HVWMLaOcUf87R7VP9isv/wYmahr9LcN
OhjrUcvS/ZhgpGnG2djDKBQXXAnp7cKxDcsIjrKpsuxTJK1f6x5La/TqMExRC6G87Qjm9/k+pUhn
HSMmgUy3zlLPdzzcm5gJ3deJpumH74iI3RGp4R1DSY1y4zBHJNtPTSwSQhbRKoB9wNiYQ6/vk8S5
xH2L70pgKDKxZo58H3c4rLkOV8QfzDnNb/lYMCmGCAmCigHPmHLS0hf6AnG2UIDSnZvIhXOA8pJq
2f06oBgHrb+f4vGunqhDXnot3RmTRsGjZg8Xb2Ejvmb/ZgqvSF/DVm0C54KjMQ2XpH9b36Ulc7Gj
zNIRyie6Q1rJnTCTFGsTc6u8sG99dlHO0pvfgvJg0Cg7eLywoqZ+Ywmzdus/8crfQcvbnN6CfSUI
oIEj084+ZcZx0lIir/uMgx9gYsV4tpmKianhb6CHmEF87CIIhYMBhFm9Q6o09i4pkPtHO5b+vlP6
Cz0d3wONdXno5M/YgNhY9az2MUZyDNX0LI+xRuOUdKm4VBp/qypBJFutvTYVz0lXfSJJUnKgz0fP
0U+95MIIqhHZauF4z8QLAXFK1CstuFbJzzpuD63HU8N7V38Sbak/AbicSgZaeg3HcAhiNl2dPt1G
bvDs6JYErczmTNAfsEVVAdASMC6WFjE5tujtdaqyH2tyQPWsrKyTxkyccP1bMdFsbOuwF1rdjG8T
RumIqSzB6lAxNvFjT9wbMxsR4rn2b5PA42CnPOkjYblz5jScwbr5vZPLcxoVN70bvLtsVjeYtaAz
R8Ur2OgEL9XosIEcVDl9f6JrSO6dpLtjwHqG20gxT0njkbZw8jMnWiwtTYOQoLvFAS46zUgqXyYp
CdnqLgKiGbf+VajPTQ3kVrh+OFX+AdUk4+w0FyEEHnlJe8PDNJw9JKqxuPxp+brY5AZqpY22Ydnd
fhhcSlKfy3YeTrWW8mDk2CLswkQOluVrYtdiT1rmN4zPaScoDbALLpHtX8xs1EM3iKvfJF+cI/Ni
/0poKJRx/dRWUh4aDwii6XlP9FQ3J4T3m/W92nQ1rXm6f48qFd8wRoDS4LU9T3+AaOaaFETo585I
ncf1pqskUFmuwkuJZnttvcQ8w/KqoZZ21FE4Bg2wkAFYxC0CQtEmV6b3pGC+QOvtofDmW4y9fONS
P1ugs0KDndwOnvuya1FnHpwbsLTsFab8BePmx8qMH/Ho17E/n72yFtuFtirOg5w+E22HM41QjlF3
MIcHhrhSAYLUutYpuluRzXjs1VbaaHD5WtXyY1FZufV46rhIfJNA8QOr0bADIS9gZ/XZx/XrVLr1
zS6M92KunzLSE3SiWOmOsVUAZYyKotgqDMzCJkHSrvhuTObVcBpEp8b80BM7O/ZmP/Gn1PtOc4d7
dGnzoR1NNEqj2tnSe481/7zyM4BhX6qWUcjCCovDGj+jLTJaWUdrvCyLe4YVu2zjuapYVIm6azoA
WWPWva2JQ4EnARe+ogQRIUO1yVCkwFYsiRXfZYvxYfQSJ2OOuaGduZFjh/XIZWxFDWS47kSqFsux
NxyFzgHH1IOPHCZizuP/5FMfZ+PWXjegbdK9+I3Xngd7xPiHzYP/XfuQW/CKbTTcGUt8OpcF2ycz
Atgy8H5bueUckB7GuZMHtypLxm7NdCythAEgQQkqOzGVG4S9d4T084sje9Vx4/a7jpq4azZHj+nJ
Vvuu1iubM1eVVHmSCzILEnuy6T94ww8cSOJAbsXaZZpxcX20yryH5BExflqhUFVRf6sj4qcZL1dI
92bHIZWlKco8pj35JvL43oiMmMfK5yKgcWQZ4CzYWAk8X6a7OXNIXUFV3dljzyf1ZUvHYY6DMbXj
HS5fgg41k/qitsc7bayjUDrej1UKtKzsl4fZ85w747dVENAkj+FgdPWVVTMUtB5edLLdoaVVmARc
81SoWqcOCMwm6LRhZzRc+4gkLxk9wXMY/7S9ThwXqx3JijG0o6iTIaQz/pYFHws1ge4kLd7PlWWQ
A6bTxLTPwYJJp3YWOAgWS38DA7uyTTq96urxq4+amPh64HSbCGBtkT9maPnqddZCFJZKHbRShNNy
Lqw9WZIrw1kyRSqUzEqJ3wGV1eBFcqwVpJZS1+rc49xGsMa92mevQQbqMaNZHKPix/o/K835JTKk
fhZsb9eOH3ooOWPEprF3m3G8wX+o/wQakWz6Hv25qbhTyNlPictxnori71LVuqZF9RTNqLV4mFk4
Cn9vF3pBKJDg0vqFJpP9uRvZzbYPvFCvLcyyA7HsfO6eCsuxb90hN3eyX+Akg2IUePhvooTxs5wM
qt+K8BCh6d8Qb+WCNLVDdZh/zRFDblpbggIc0OfKiM6WRJ/Ia6q3MyG34cEoD341nLuUC+wIaV2Q
DS+zJZIn6juukcUMpy0ZyNmKfT47fPU28sB5OI9RB7ekNelN67MRdcadOgZp2DRba+aRxGzw8+s9
h8Oa0H8jR7QB7BXQ577eR9VCdfyk/kje3QN6/gBjANmL1sNyN0VLcLfMxtZSjiebp9bK4xZptMyO
GsSXEDrTsltBEL7+sJI3gKW4JwyrTK3m3oZAkWWhO+HYrIqYZg1Gfw1BtELHII+ilZ/0nHhXEpDJ
CMasORK5KF3xUmMNqrxIf+SyfTk+xik7G7Zen6nFem5HnzgHLy0yyda58JGr5tfW7+c7X28f150y
vRTIGFFAGFCLa+qLKE8dxFDtkgXXUp78BiY3YhO3xE6QmNjbVDRM2rttUrNWEGtC4kS9+sf/+J//
+7/+P2Hxea5//a9/fPDz9e38+CtORQUikc1jPysOoaGAZPxQXxjSf0cs9j+K+d/++1+ERcP/p6MD
3MKSAGnRRu7/xx+ARfefroHpI4BRahl2gKDy33xF2/unHjjYoLiLLQe0GDyd7ouvaDn/hLMT6IEL
c06tX/Z/xFdUeK3/C+7xGJRYjms7OgAh3TG9v0KEhFM2Sx9wal6ERRDLeQOzxh4mluTn4gWLcAXR
1bOebTAblSe2dckUtGBR8gb7xScBbg7yqbUXoMzxr67Jkv+M/Maq5weMlzi3QxZybSZhf6bxZDI2
A2r38ES7ZDUz28xAl1NCkOkGRVp+bW6FqQFv1WZ/N0bdORHZB8yp4SklQ3bCWdGA92U5KKPZPkM6
i7Yxf8hJ1N3vf7nk91+/2b+SZ/9CMuOTQkoNTJpKDdQ5k2v+509a6OoKQi3erE1oIvbelmSeboTL
+pvg2Ttlcfsw19rCe9B3X1ZwEC4Sitck2gS2K/NoJDrYowHoQ9lUD05RHG08yzsx1PN7G8ujCV+4
m6ABuE732Fv1c6wQmMbgMzvOyi499MH8syFrnxRqANck4MqjhH4OmiKGO797BSblPk9N1u+Jo9x4
9uxfosHV9o0Vl0lYtqglnsb4CsdbqI+FOHeT91vr/eH+K+kPYg3t2V7kk5Yxdm6KZb+y9/shG/6O
Uqeu7L/cmur3DJAEeWR83eSM9Jcrv2hmzXaOCVUNmUcOGU7knBxZwKhzn/vMFdMoIOMWnfoZ+HXa
Os8zZ4xjZkB+izJ3foCQ/fr/vsbGn2l16hoblgWkGliYbqlH58/XuIE4j6kRc42lbK2y1aZrtSzf
62npb2Wva7RQhHGxuI9jXv9e4J3gNBvn91LoL2Iw9L+Bv5l/eXr5ODZLU8BZVXct49/gjQSZumEs
M0BkROyQVXH9lkBG9uA7y43ei7d+spf7L5khlS61zjZb+zWyvR7cTX8E0Z5nxpk25pNw9DdfyuDV
zkTHREx8RLXtXvqJBJAPTxUGQGZuDDNPTgN95zujnHkT1V1xqSwKwv7mp/4zkI2VLwjAarILtVkJ
Qcz+BW8myfMyU8U2biin0TLZOv1ZGrFFP5AISKJCiFFOe83rmh1VUcHW0UkN/c2n+DPBTn0Kh5UW
tjxSuuv53l/wej5Nv4HpRf2GmKi/lXVKR1EQj9AyBzUp0lsmliBkPOHHFxVpufUoDvAPKKV71Jbg
SsJkOQ4+nijuAxRUNdZcpfcoS/2/Y5f9+0/meuqOCBzfM3QOtn++O+OoZMueiZYBCqVTGG+nDS66
ZRLjxUL1uixJ/tiYkRWmPdTmieRtgdfpBXknu+ZVnG49RRxqPMt7iEYrCRcJSNAs8+kU9DYKJUmo
rd3J+Szr8VOmHQyUrkOnGiMyL53uvLVeQBq81UiRL5oKR9v/6aKg7gqHS+I7XHbP8P4CZ8O/xjnM
9rBltwb+Eqx7PQPfZENdr//wVT62mp+zJaCLhDdbGFltc3YmZaVxm0/qVAhZibT6m9/+31YG9cFc
hgmubUE3N9d//i/UuCWYTQhjLklEnpRrT9GUoEbgFvQWXW4xQodRfAwQt3dalSJHK11t6PNxU3o2
MwjPEn9z5/IS/8v6aeq0VRv4/myLpRQS81/uBuhjZLQABZkZMrVQ1XlW8pRj3ZtJbTtTJM8NzjsA
L53+1vv1hx544xPkQ/CpAYAmzoqliNH2dcJ9PXmcs8ZJYdkEzkCfmMaxr6gegKUZN0EzbovCwY7U
FeZGLHrwPakKYKxIYLHWLffo37/Sjr63ZvKf1ikSMb7ybn0Fuu8j8v8tp1UyU1kP5cLR7CM2U+Z0
qeHeZkmeHdd7cgVM+KMGiQC/Ma7u5GdX0ZUNqTjnr7T0pkg9Wvvg9cEbv+1j0bMsk02TdwEd3BXl
Unqa2s+5G9yxP+8f26UvHkz/VSfxPMJ6XCqqCGqtNp6ZVM6UAUqJz5eD9WQ4P9uJ7bbl9NY3CjHv
Rb10p0h1jEUIS5u02etGZ9+a6i8CG+FWX1/K9pjgSqlmbOldlu8YzvICayfQq9RiUvqZcmysoSd+
2NXvzvL6X3IkvazTK0B+vkwvIs77u9HnQQaKe6LDTFXIO+ULP7pNPUGa6/3j+lV0UMujH5lnDsAq
IIXsl9LjFabY3S5+H9SPxCt+F1FHWsOJxKmiQXMjA7151FEqzziK3Z0dQaCA9B/hkc7emkWrf2Hv
3+q5NyWbubS3dmYKInayvGmD9hHr3PwDnxigG86fL3TTFtigy+lZBm0XgnTFRVAy2IqsI8wAhLa4
nV9jer435mTke31xKRBQ9xDNu+kmtq353fCr57l0PmNraY4J+e2njufbtBucr/NAKj/zxcvgSUQm
D6MAdYo3dudfsE1Skhc/Dqpy0OuL6WomdM+IOmivfT/YIY/cBJaCSLOsqmfUmvKZjeDXbeNp+h7P
qPVNvQevDdHKDZowym4SvOciPStKXFAbNY+rqjgSkjxByTwFvACZIS7eiSMX2aaFx9idJUVpaHpE
uh8Yw5LIHLE3zA7WQ5CnkY8VKgCzzUPiY82wm/ajIT3/bayW+Pa//7++tKlozUDkEZgN7rsZL5Mc
J++73w08GCYEqxmry/ov0TWYqgzoem7U+QFxRe5kIX6hd3kIhGl8cSbrcX3XyyZOz4m9tFd3WFri
3wPAUr2w97YtflBEXYWpkWmHyBonUHO6pJSZPMwyOMtdWxpx+LW4LoJop6dbLzTLVZfZT06jpPG9
xNq1aRNZ8AAajLwd29gWDrnYEZf5i1PL2ym3W9QakkQyMz9L9v1PSYGmW/dMlWBuHgqYQ0/lCA8Q
VvBnkznPUZrbtzGM81sd1CMNrtPVwaA0Mw18jLSxO43GwK7VaHEhaHV6XfLiZlS3QCuJsHiEvok5
u8mzb/UIa1XP0GvV2FLUE0xSyxlVSEeV897+uBMab7hdHKw7IuEdnqY0gJm5f6nVtY2SDcMh5yoA
/px0Tadk3C/veeuU9zMeJsgbAw9PvMSHDIVmO+hF/5jEJCI1l9qhxZYPEwOsm/UvnbLBxD0PMGWd
5olhevrkklkt3ZHUf+btmajiQ1EOPZrvoHh0tXOohvg35SbTDUcIE/D63jEyktm1qoVd2H6t2yS3
Z5mQE57wURv3ukbtzfrpy0V/zhpBTkx9F5yGOZ3xmXpnRsCsWj86MCCbvvtmdIYLYIbrUks/KBHd
1kCriRBZR08CeXMRyX33tsClc0lAj+1bB6PHeiAp8fD1A7nhr9U6mc3NaopI8KRshs48rP/yzve1
Q8DV3jSWtVwZzR8WTAhr1yZTlwcdUsUZFRrIXtBnx3puUG85gOi5vbBsRc6mstobX0co6PuyOUxs
rsNgducDhwu86YRF7G7kcY+dH6smpTDPt/Pi/Vg8L0FdgVc4rz1EaiRkGdSymboiGqhutEIVlDjt
YOwAdxCHi2pxSuy2OvYO0QCQInpodnF9TXKnC3vCGscC8lbY6loCszKlPFz3s8dKeN0f/dlzMNVv
ZSK/p4Wl3WcE1w+rc772WNOWlux1ADLl4tPUlTtgEp2mn7tNX8c7mdTWk25Y54gdJlIG7fE2pP95
EPN7xRxpSy3RUcsmHZw49XramP/QNemTlK+0Q1Hn3x0ZQXXMAyusvCw/NLFLepxT1aUJrLt1k5RI
5W4wGxQPkmMoi8TOpZ0fYMF0+7imC9Ia6gxwpvywEMgfRGz0WE2BWNtFgaALGOnBJCMHTrVsrgFR
6e1a12iVeh5i/dgWs198aHMLUEdM8XGdwBPsw2O29nTWw6vpErHznLpl/GeNL6P+GjfTLWl/LJhj
+dOHDfWrmCAmjc9UKfVA3pbbofrEVqVvkdnanbYuElbDAdhOq+6tn+EJFiqRS/IbRcLNt06tl9di
mVxEOSuAOAHg8ZhhAXo06xIOaQwc8jhjRFk/1cD3voAi2SRxke9bmpeuHDYEtWo1X1nqHx5zV9pC
ZXChE5ekodlj0B6Hy5jq8cUb6y1mBg8vYRs/zbAFtrwDlrcqi58Z7hoN3U/2bI0HwcFw6wcRoTI/
wSaB8umk6c9ylkedZ+Xhq3KHMUWzL9R7zCzG/lA2Ek15pGTISV90eP2zPhq7ShogluwYIx9nmW3u
YDksMyydFC1CTW3kj4WlUOH1koMJGQ35jHlBh+2lJ279YAQx2k+VnAo/PTcdwCldipzcD2MeHHv4
Y42AqW8u7d/FmONlWXjPj1G1L+soRtielq0spLiuU9TOzTBb0TE+nHgc6AxUR7Q2Afcj2AnDwmrd
MI01F9M6q1usC0h9Q/VNY7O6SYwpuZsLv72rKFnmCh8kzo8XcDJQxHgwN52KAlnunD8OUfAyFfn4
NuMIocnYS55ND5KLJaZvji57LBRB8iTqiJA6DmXtd2zoBW9pNqTElbzQrq3hvOhCHo2erD3pSesb
QRUikdpmnL36raix+dI6ymS/8z1rV5bwIZ05ua9QJ5R7BzwA691pLIfkWBkXWZjTdlG/ZCmABXmU
dO/XtqNBfbQh6A+uUbxok12ciTBON0ka37QAQJ5Npztro2xYJNiAqtXCIFUduosrbjyDQmkMRPJU
JRmLC5Zk65BDhdjbev62sGnYs0tL8csCRszUrqYeuLP+D1/nsRu50m7ZJyJAb6bpvZTyVRNCZQ4Z
9CaCZPDpezHrAhfdg54I0jm/qVKSEZ/Ze21TtZf/fxvsBu7/TcUObLoJOgmgtUAf4DdY/w8f3XbL
vHMXksYg0O6s4b1PS39IgZX37hG5JJvcoVPAEyy4G77lAQzSzpGTTJ+v/eSpX0bctB8zJGFksIRi
d2Xp3rDOmRDivszMReINKfhbmky4XdZi1nyZhm5oN1UTrgKyFXeJLuU5LE0BrXQgKC705ebxY2EP
//Mv6E4tKnH5odo5oQGxENfBYrm4qjV2Mirdp6CkFBXSzl+jHt1P3RdvzRRgfWvT6m1sIyTEoMlN
nMGPlYG1XBJgnvR2CoIckas0iAUd25uuo+HZZj+7Gt24efXL9KcI1F8y2JZRDxWqW6DCdzReBOZ7
cKtkff3fL6LMmLJqs90PS1wl/INxJ1VE8m3EHKc6ukoHv6MRCf1E/jWGhfyIJsZc90EIr0nlqyAv
9B62JubgpavzjDA6mHqBIc0CBYU1YVRgOfEQd1X8jQSerftMpvAh9vsQbJCy3lCJYn6L9bOVol5+
PIQgfTFHDjiKK7/8fiyqHl8MJ+2vwhhXo9nBpilCe/+/vx6i4L/DljXh4wTwACG1lOdH8BP/QnS9
MPMR7UbBHSnVmv0lCetN/xal+fSMXMj47XXkawZ2XN/rwZvO+L+RdquGRTXzqoO1SGKEzVa4nq4l
aPlzI52/xPDNzzrNfucjVxSOquIpiKZ0n9MQXhdLAXqEpfGePmpweuvEQ7i01DvzZPq3NFP3ugwn
VkkNKEACvkiq7roTTNqD51yGwjV+9kPg4rnK442rRzCxrXwLsiD6ADL55U1hczRrctmaCjOORuNH
lx0DycraTwXY9pqOAc9NGeUrCK/B0SjFfMiiHjzQ8nEVfxLk0jRcHI7lEiZhptrc4JhAazI247WP
gwkWgk52aW26r1HWLLK2KL+Fytx3S5wgHfXGd3FaxwpNKN4z+73ycIPNWayOc9T8miaZn1J77J9m
RLQEY8/72jX6bTao/F5yVmkh98bAXrLpQMBldcvydZjow5ewjNL7DY5Irbzof2pjHZmAzJaLKB1d
Z8POwqSJKQLxlC3/H6IAH8eBeMUq8Dfyi/ETwvaxqvPjvxSFfGRk3IT+1ywmhrmp9V/B5u3iJ120
bPgPhhmR8VqRILGXU4QDLjENQhT5DvrfkhYrYsxNdgKJqAzPgybInTM7v0ULNdxq861tzP3Z9Aa9
I7jYQ2yO3nbKNYdm3Xl3LSbn05PdO3hBzfVm4UE24tfciI1Pc4q/gtx4jdJy/tmRPzuJXLzHI/Z8
IeigUesf2ozGtHZpdWeqDNSQJuHygOGjvnufGZ3+hXO6Hirtc8PnOKikCP9avrG2GwxMtS+ep6mP
3gxw25Anzbnrif2ToM6AM6SnhmHZCh1u+qIyMwTUVrkbPUdHlkDlW8/Efmt4eNpsJN8LrNc6+RG7
8Tx0xzX+JjyOPih4h9EdzDgCmPN88LdFUyKZApiCD2dihIrLDTDC4FxhVBLXuDRaDjVjZSQHtMeI
LmTg7z1cM7yG2GeKDrvML5BrWz4H/YWrrFtV/viR5ct2qBsndLpZ/qxC4W97R5VvKmgtzKixu0Kr
x8uW6+do8e0xlpD7iOQ/Q5AyMHXyxTer/jJX3kuXF2rf5wpIpYk3fgW/UO3+XbZ920suNZqknneM
bTTfCdu+tq5r/asonKm1bzWiQ+4P4GBJtJW6TJ/VHCTPBcr/XY3elRU3PwrHJaCbjAxwLbXa5FIz
nh3lm7s8J6YxkYJbgoVjfzTQ40bpgaK1fdYNAwIU4scU8O4bTrRfulXoo8I+vpuYg1sPiZ8pcfDK
qumOXcWqrEbaSExlS/CQ2HvRhIEzym5CKbY2Xf71WLbXySh22LNx6Pel9SHHLbrW5tNOUeDnKtx2
sORIDRfArDx3eoOYwowhe39c7o8vWLHWSRsgW5LpdQj64S1NEBoaomzPvR190tAUR/0o4HzHlbAM
y43tgsjVivE+HqetauMU2F7abmUgYmZQGM09xmqbwB3RmTqW065ig9PQHgqK16gi8cJixW5M/Z2s
4hrddlPtGmVSv9Wvdm80VxdL/eik+qUCtXNKjXwloyk8AWqlXXexxxtRkrxY+rOL0Wd0xphsbGhJ
T9AUL1LEeluZYbENp3xkljTFh5DMlCcLa6rVD86JjsPdLFk8DNIboFmzFyAHLOJ109X5SwCad0s0
VE5aEIETiYfTckiKCt4L0cMZApgbczN5ceMI/xRc7CGUM64++ssh6n90vs/t7If/TbWXbxMP5X/m
1X2MatP/g2/V49oL1NZ0ZP1miYoYzStp5uKLS5jUaHqzU1/l2Zfr4fDPGIibHQmXSyk2JY9VoI5J
nQiTDcjz8rkdB7XOaECNSTFj98v2B1Rv3rL2pa2ncpOSIcU7Ib3TAF79cT2ocpF0ZT5/FfKttWGF
73lTZNsqN+a1X/a/emsmOt32sSQ4jIrwCUXd3c3N/+wCBL+cxlO05MJyK8mnUA77Nkr8q2Grj6zi
VyNFj8JstOwn+IrVyiRdGV0DGsfNWHgIwBZ+fM/iErUTm4u2sOsbTTVA1jGyN4MH4FHb6evweINH
6plVXS5iT1S/+7rM5+vjuyQXvIKdJAgplWefju1zwnbTqlTvgh7qB5sL0GCzH8uj9Lx2NwXA+txA
7Bs7Ga4safwbgSVMlBL7pqP8C7Wo805RNqPWSj+dKial3fZ7rohuawk3u4vlEwgMmVM+e+/DiAUF
wWv28vjSxygbcdI8P36Cz+hy5vdfrQnhBPt4uh11JmnMWdGs9ehZu38/V1k9P/W2gkrYLQbV/pPL
ICZF3ZTRxWxZkNM3P9UOwI7Hd20LjXjC4LlRTZfu45nGwfUc73UMKQswGc/nbjmKdTH3m2o0vuqh
wi4sBSnRs5vrqz81vA4CmQl/WzupahKq0393Pe8RSwbQuGi28JQ2Y8jzTTHx+PK4kX2drK2aGyrS
L4/yoI2zbT9N+sUq+vLZ1sWFT/R5dGJnCYWO70EcB89W+6pIfDsQzoDvcjldOos1UdCn5Qmd83wA
DyrRFrEZtmPybh6/wWr0EQQ3vsaCt9VWHf+VBV1Jxts8aUO/gIXIb9ai0kpKv99JQJ4zocWvva8a
3GaION1+DiESkjLu9IG5gyLl3YNIevfJZhwbTJFLB2RFx3xokh2MQRYTcbqfRNseZoGqycWo3xdZ
tB3Jc9i4ysivjsSZE83ZFyui/i4nDLWeT0VqBpX36ig8oXHIKTYPyJcz/RPh5KLA40taEacoFZOv
2QHimyT+vred9RAF7X10zXnFINK9Dp+WVTcfVkjQn6zGpwTbiL845MalIfQ0VFA1oz16iJvbyEBE
EbJ56WPCT2RY3bzlms0ZvVLmSbF7UJIfX2yk4QcHJ5dfoCZTExCopKUemhvW7bF8eG5ZVSibkYl4
991AnryQOBS/gdkGdK5ytx3/jtwq7+YGhj78G1svk85BBvKS/jf1gSL0PB/OfmtgJy69XyoHB9hZ
nnsuFagFuzTvg1UcEuPFFhpElAXH1RpxYi1f+sz+9sYQi3pil/pUt2jdlhrw8eyBTFAr8l1B/fgh
J0nNwxREYbq1erJqM8Ud2mB6fylDkiGCAfSZk6NlX1yusyX07fFd2Jg7Qd3ENGxqV4/D4PEF34C1
ZW9Sb6xg+M7CtL2OahhvQ0/UrJyL15bLivJGvgQ5x0sb5E9FR15uk8cnooP+BFNb4asEUbyKl+pk
ttFo4siFjiJxk/Y9UZO53TDU6GBOdZWdbachGsnWSIY34qTTs7IlwpjqG6GB+7WUVmuFCGANPwwP
aMb8xw6zbK+7mBO8mr4caeKV9Jv5KTDKEeBHOZ57k38pdOytIZRSv3fBIulqhs/YWIjh4WyfHj/2
4XRO+o6hcsMkEkXL9MJHec6Wje2c5AZTlhndcOt1m2RA5I8967NKC/02pIRgjilKxgBd9gdCjYtE
RQ61tUqu9bolyBroDsQjEAfpX3/M3mHFBz+jgSW1FE52jkTSP+7Rs1wCJ9tlOLJcq/wIj+XxY67S
4OCQpdA61LsuyJsfaOEstpnCuoE6H+7zOPyKyQ7clvR6u8zOq+cGe/EuUq6zfvxIAMurcL3m2ppx
v9FEsewt6uG3IUt4qgZrXskcQbHrpOm2hNzwamcEobv5fPOW4U7TutU+Z4s1ZKpfkwTqvkxF6b6w
+v4y9FRdHv8ICSmC94o0BqFgmT/+8JDKW3je7f/8iF+pPdcB2uoI8K0rvPZH5EosZTAHLsE8OO+I
HbdJGTU/+BvQmy0JrAxLoI1P5VsspX/ncl0/fhLlnL8xAI8mACGBK/cpbtonl2nSU1KJ3yS3wH9a
HtAeu9dpnO0bMDR4Ubb/Jyv9rS/FX8Oqhhc/ZGFdtj0SzbI7/RNSmtmhj+ZDOem/OsdkMT+KPGGN
/jqi7OBclNbeNjkXHgd3MnP9VBw2K81Ya/W4MkXreReKmurfIrOYB+8yZW9UWhzXSuivtmibbT2m
7oGRnv6agDhrrwE6nCRvHp60q08DvqZdN36UsFdXWunhqe50RyOfLxZtWtaahdBBtGm5LTQ3hjRt
8QXx8qnQxsKjG+Wagi66WIiT1lGU99++N1ww2et3haMf62bIZsfu1o9ChkFfd6fyrp5KwntbUGTQ
f7Q8Pc5aP3TpWr1CbpXclIuS+H+/OCw11o317SlpcIEz0uP93c+WWb53hRovUxR068kTxt0P+B+1
Mhczu+P/SSjHuNl2YqysHzPzqU3qByO+2t5/c0fwcoG1JVZNp6sgAvjjzs1/8BLezMzvX+28f/ZV
SjrY0KR30bq4e8rWQasmnOdWTCycq3TbZ7A+Hm9AsbwVfaLaKwCnnXKSvWyd4Tr7vvPsp6X7LKwk
XeekY8Q6LY8ud+xXDZAgwlP87y4V6N9y0GZXNdIK4SkBkWw7/W85hdgtVUoiX20xnDAgyBzj5FMQ
RX+BDplfppSwo7pu25X2Cwt5Nmue1om/JtpkgEBVASJthLwZyye57Ocxx10L2df3svHbDYq1ewq6
aR8YbXfGWU57uZgpCk1SueZQzoAjdQTIYu2oLKQklFDO8bEcCBBtYNOeEaZUjT4GMGvRgOFK8qbo
L8Zi7W5C3Jw7PwuCi2k+BVCQXgz036Wyhjdqb/Ml7epDkoT29XEww54w1mNVlAfHJ9yLpfblUaw2
fRUc4jG8M3wEOmuL8uouvRa/LzavdbZCXhY98yiqjV/q/PxvUkFac34HLDaDDBYICPVSRnqvKDy7
Qzcyf9ZZeYZddnFd3V5p3eO7nVjVs4ORoQqMiqkFUTyPnbwToFOMG3kv4Sas+HV236B7YDyw8xYK
Z2/lDu86b9Qdhs8/PMng46R50FAhRRxK1ebXf4BUrPbeME83W3pflQpHshRx07VxFdwrIhViL+4P
GPAxyi7/fPAZPLBAOj7+U49/lGFdR9fJzp1rS5HnMdH9Tpb7IqOnJI7YtLtMrJOivXXs1ffJCLH3
4Xl41E/YF28N+O+FAqV29rIuH03qrRrH6/pf076M3x/LGFcr97Yci0j6I46pYG6A6GjzkwDyH3NW
s5Cx8u7mJYqcNuBF17J2+i2uIRRly7RVZQevjpl+85qtrUj5u9hyrgQ6WxfYOuyAK544uH2aRWDr
rfmvQDSGZVPCxTnRX+eXdJDpIRuzn3HvdEetfbGWqRMfW+Zd67hg8OJJWKauL35r18he4soIL+j6
nmXQWaepa8drN5IuxxR4x2/2uyrQGmV9MW8eA3rZNMCidHc3zM5fjZZbH7yIYji0XH0zK6/lNiqT
E2XPMcBrdac7+g8bBxlcOe2dbTe/59yynjAJ/eoMBjNBY6W/3EqzX+NuZPeORXx21lUclKcqR1FY
FbwfFrC4fQrRAsIcqEp81NrASb+LfQYv37Uahhvkr2BdDsmp9DQzc+/X4Gtvl+XWizsKJnsp+x3p
s/vD2sqEaBfreDhEESxDSYxHFZrTXg2wAKpkzjZhnX6VKxhP7pMZkugcwdyeHRNAO13Wjgn+cwRS
3mMG73NqN323tesxgMhvkL7mQaWfjVlso8jA6cVNEY+Rfh30mFL/TbBq7KYCjNUI+PGS/22sDl5e
XMoEvA40inGtTXveVUZBkya+iY/xSNr07p3fzRug5j5p1Ow8cPazgUvtH5SkCGdmDvS0OwMfa9ZO
+BIeZUm2spTGF/sMdA6hDWiyNI84TNjeAJ+y80huTFp3PzI2LJgTfAKgGlpqyomAxG3nSDJpqpok
xOzUFx0zxar4YzXUV3P+3pkMhx0GwGT7QIhMrd/piD0JWOXBm7zloSTcPMcrwypEbRU+vtZspmfG
TWt7lu+sWr+6qfpJTEWJiWVbOFWPztJifDj87uO/VTTdY6F+J85YLk1GSzMJLtiyylPSP/kmTJG4
MGomwFF1lPMA2T4mmZQG+m9qgIvlM2x1euiQvzEnqW4lQU1F8SXHKd5JnCSrRGQgjaccoFmCyng2
9H84oZpzFAPDZmjPSDunjenM6ewbL3MWIAq1NOPhFjvHOMLf7AzMWX1UjBSOebJyE/US2oG6Bimd
ILohcoM6liyTLgVXfRmfey+qIRaRkR604n2Zs1/8Mm82Sv/0EsZA6IHPlZGyfAlResBKH3ZDBI95
Fh1D/pFAT0INGGzEW7+NmBEOnDLmiPEXMbLl5PYRXdIUlhHe+/Q+CLfbT+bv2g1/VwYcOGQ70BDT
Wmxz6rB5hp0pWP8HJlk0cYCSmLyCqjR81r+AVMOXrs/6jdEZ35lJZl0JwYCUGMjppbth3mavyXzY
4sLrNmOv/0S978FedK1Vgp4BrgPzqrTPJLD5fBMHSb5PhLkoQMPgBHNi9qJzJyNUJXOQH5Ngei8K
8IaTTxVbczWgpSD+1TxXNha8mfldUo4XY7Ys6AT6L3CPlS6YN7YlhinbY7hpzFtmli5qcC5jMpnH
a3VMsL2uIrxWOx4bokfAFjzHnjqG6WJ8LZ23cliA6GnSrNgjRhszY3WcGKhnmH6RKeYXlyir9tJQ
LaUTmxlbir2a6xzkC3EJFqUMLvMNPJ5i7efNNbdhrBPwsqHyy8kj8zg6kVZYrfGqm+YyRuIo2v7U
JxxPTes1RAoVL4De8BWYnAw2bH6CUsQB0/KTWUcgGYjEnV2G6FAkMnT0vfSnteeBRPtTk4DHbA6r
Km6edju3/MZG39U7su4Bznh/vBDYX7lkn0KIIX/Idxgx+oODeTXPtobRHvI4eKUCbFep2fyG8IQu
c0TMYvvds6U+YpMkxTRHcCKN4oZo8Gdojt7eIYpGlYQHxhUhD6nBJsUCV4TOMCKqMMAjZLXEds7l
n6gNZ7CfL6QU5yt3TsuDGr3NpLhZWZT0qj2rxlsXIBN0lbbHcnLKrVfSkQ+uuaqdjMgFmbwaCZz9
PMs+dI8kckhc7FI+oRodK46t6oJPfxTBk8dnDlz+PCovv/CJV1Ahs/+aCSd54Atku+2EOzWLjlGY
5KusHdotqpIxxqvrZoAMmwkFqqOCi587r2lcM6qymFKgnNiw0cfb5PXk4imCfJBvOEjIfzH0uc4F
FIsg9RdKp0rOJiUGF0NzMEJyCbyYGrRK+32leV3n6CVNGdiZ40kLs7uCvCIiTpLyYkTm3uUDsu3Z
Wpnz+IcM5SXCrQdPN9l/C5bS4GFQZtZQpGwPYR9D6WY1pWRcYwksyaecfHJGfsUBOXX0PkzxiMdZ
1exdsT/rdmVpMnzGlIUNrWnJXqQqkemOe7NgylWzDdqUvsP7FhDfYA8s/mPCt7CTBXDz8d5t43gE
NBe2CbM+prFJNQN5aOStkLwEpDJwlNY7WPEz2wPfKAeuEpp6aMykKwPxb0AldGFFXFAM3tPPt5o0
wU1cIl5CQROuSyH8qyBqI/nP6NEGxJqyPeFA2rSj3e2chn14Goe7siAXr4Uok2RfpuA27mxrzw2o
Vhqd2qvo5A8HUHIAyMvzkg9k1M1TBHS4R4YCtICIuhTniz/dUSv9MFn8rtgF/nIMoj7AX+HD9fJj
mvjePRu+Bw4rgpe779LCMFymySqdGdY0YvhdjTbiI2fijlXL2sPCcZ4wzsgisfXC6qXUyqDFI0cp
i8VqBHHmxshcJ9HZB7/rP4IAiKKDg2eKnxan38Yv2Cm7/myTh4G+mBG82GRSVtvM/eMMFBjUyPEm
neXZcgRbrnzxAHsY4xyFokUB5/W6ELhCbN1QJ5Isa9w62uBD6UGHrJIP/tqwkcxp12S0LjNDUaZ2
aqaFG7ED8xEJsh9KqB6W9cPnFUUPZnFDIwEg7utHTs2xIhTBwzgE9cXMWSM0OaDp2ElBwLbcb7pn
EpJM8lhiiFnLLPuFJAu1ryEuwLq+kfOg2sPDm0VRd2rz/lIOHKg9qbXu/A0cB8mjTxZv1f4Og+6T
J/+V7X6xtdCUICxN7aMaTfe5K+TGFgsyDE8MCkF/T+jHz5EKax/SSTKX5BpFFuWQT4S+UTz74UCW
VQPBR8Kq2w6RdlYVsRVEHJTWDYU8kqD2rZkThkJGtZ0c79kC9u4gkX+rKmIXKFMRi4ffSJy2KYhW
x5R/UpnyVNPFGKAiecReXYjNayR2xmlqfJfQTXGx/MKmEs/zVY9+Cz2T8tdpX8h12OPhNPAQ86A0
zPOBHGTllF+MiiWlzFhidwHLyqY5kln/Z+jqH+Y4Ddu4YUPckbthm2gmx1DZ4NXrYCUreRmyY6wZ
8sWR/ykVF7mrSzhUESzDbETD1Bqf3vBBqgs2aMe8I1q3sD7zR/F5HgKKgrSmhrCD9kNqcp860cDL
bSVkrxCXKRGO427K0y+LC1dkQHI0tdYS8Ur1vrXz7KUZYEYXnsmqnnj1JjZ4Io2OqapZNDdDH0VP
6qlbA0TxY85Far9UtPhX7JorU4bIT3V4EKxMlxfB5TYvYe5tnD66u0nFfVfYe7bEP5eZEPiP3w0o
XCIAN9NgJ0yNZxauXjavesA/axPMHjPinA3X2F6x8BI3VRT5lkCQ38Q/+qvaMqwDK/PdOJr+hn0X
Vmo/vbvOlFyUfWMlIXZzxcgPWCqD/BLQCPFn1F0DaUZN8B0vmIXM5DD1dEtlZPKHrbp7ZycfReW3
R9v4nTYE927agcAnswfCm05yg2fiIIcBT2yX7RmDU3phnCe5XYIpwNTntN2rjuxiJ7CgCOKNN26U
VivDWR6W0D/541JRk9V6pgY2XAJmxopbPUto6/mkIAeaLa7AuNm4mXwj6sbcW4F1wBYB9RGWDzTC
iMaY1nyegBR4qKvTztmxbMuPvtx7s/hDmGJwaK2AuAIykVKbFHPUkFQ4OdFprZTHOADrALe7w97g
Y/Uiz0pEVEjZeahOWRzEvPa4DLmDbz1ydqYX3i6StrObCKvaSNc+s0lg8JkLcpcZREEPWyvS2g4T
PqI5ln/MNHoxa1/vihrHPqljRyduv2Q8MghzsAoEdmCRPbp35ph876w/hUbgbawoBEsbXHJ0Vkj0
O/kqPQ5Tp3K8denIn0VUGS9gYa4AqU5+8Ksq++iHGSBikqIUK+VJehcc03HZeXu3SKAseF1HmYSF
LmCmJli/JITnsSQgFG/EfL+Ji8yAnQMspK/MHOj92ZdZfModAeLdQK7lMRWXAGd8f946sS9XYrKA
WZlxui3Q4Nm6YsKMRMktyS7hI3bwyG6rLkx3vorT9RD2J1WTfxB2db/GtPZMQq54akf/JCJ3pkSr
yw1BxGh8P5PUJVSrTAcypLpTall800zfhBpgus6ibi+ivxRa6b6cgmdG/kC8B9YmtQaOJcpql4XW
c8+hDOSK5qYVxrbxhhO/7itBBaQbq/geTigQi87cgH/2NqnczqhPcJyMKe5TopgeOceEL4QKUF/I
7EKHaN9Zea0nJEwM18gXiGFSYrUhXSLpUMnZVrydicem6ggHPhU4VuZHV4gDloJqlVW5s5Z+Q3PT
oHNcFT0iFESA+UbAphEuWvMRhspGgpFzUgxOLESfXAx0e8Sl5AdZqDcY39sh7yMK2qTtPytNdjmN
CgqbjIEfXOttj8rYgM9J8jDBMZJGVYUlG0O+GVtz+gZLI4GsRd0CxSxZcNRHN8bdS4jzjU9wBs4B
ErGM3j0qP7AJ5WYM4l9Br47NaORbNsagutFCL5pNVj5FjXCzMDzUUPwYMk84S7aC6DL+DA5gZibg
yc5We3us7H3n29j7EfvUoKDsHPNMzhCb0e+175Mztl7icAy3em71BbpAtO7dlG5TkgJSw2jaJWbl
XKDFVluna/7WsrrXmIE4H1ieBNUPtH3ZvhHzj5qzhd+Zv/IzfxEz87HZPXdGkvDIdi+GB6tT0M5x
FXIGuqZm9JnuMWPS7weOu8UYt3MC9wDPsrrKYSLTCgvuWpTWWc/wopIz+sPw4CuDBPsgnDedtWA2
J+hS7XduWw3nP6NZDgjJ1MS/iVmORIhV4zmZh11mjq+xHUaXVOgPZwZk1hl3y0h/6sAhkWKAZVem
+Y7IOQiLM78j4YBcnaG3eQhNEJmj+Wrd37lN5llj+O/I+5yzMQ+vZvcFyOOGlC1YsfBE4tENrNCN
eBdSh21aAc5ghOGPSGsgLR7ABeJMyPc+PE+lb5MyyptXmUxEdXtSVhZADoVAHLkOM7Lss0Psu6Xy
TffFRNfWIgvZdS6FoGumB0zYt2JKx60s6X4DaErjgktNIELvLZuPUhXWORmxGJdm/4wmDsFXSWYm
YMFTnA7BNirJu4366WdX1a8Rf3LC51A6DUihO4ItV+lXIUq9TQ4Es/TCZi8g30yLnRRO7APbSoG8
L30XDRIMz5XOrrLMdIOFDVSps1UE8LW2cdZNO63RXb1AF9Tbdvw1I4kl7AJvZFlV574Fq6/U/GRj
SfYij1rY7V5Y/+B+I97GQ3QMcT+EPxmO76Jr/G1gTHI7Edq6A+y9MUEBYe5wlroW1QOGTILKFq14
Scqs/M4aUn4tgDhV3O3meIKjiGwQaXq7ZRYA6gYEaOMlJ1/ZKK2qfmP6TXIS0PEKatrVmLU/GtV/
uF2x08BZ15Rcahf23VMAuZ3yQB85U5t9L9QX/H/rUBv5Lxa5ycmxyZZ3EmSWw+gim7Nh4XpKvKrA
PyGzxWMckQ88A+VqfyhACgsb57dXZH9V4fDGRIqGYVLk0Qh7Lfq3qKq9bYHgmZgl828xkhLn9NWG
bm6ilwrQeGe//KFUu7JN5HpPTAjx6Ij/NxLzcZek87odmWTMbjacPJW/1xkToRoO7IZYeVQ04LA2
Yla8AjBMTFHsG1/Ic9Dqg7bI86Vw8g6yip4zYlvVMrbyg2Ha2YkHHn6SHgg/dElehnLBHYN96jn5
xqYmdF01X81SHZzQgxkeMQuPB0ZNNKCse0wFMqQJarDj8HJAKfOEN2pPVEh9tKX9haxOMf+BuG05
v8VA7IIjXnWQsy3Kpg/kfX8aAt7YdaBZcpmTCFnQv9ov4F+vTYAvrJ1Law18F/mnjvRNd9h2bk7P
B6tQsqzTgs/IEzZTaqeyV874a5r7m2SzRjgvbgRpUP5ViGqxm/XQQ5ZruNAHyXJ31VnyHiOPoHyG
TJYRIchQuMEPcDaD6tvuikvQFC4iXuuqBu+/PoUqPXC3+OCBGGqCKmcaV8UFJHDtMa5jE2el4udU
XtoeFSI9JVS+8pj2DL4Cmo40h6usZbxj9Cb3ycxG04My6AXFdRzemkpgIR2N5jDE7Ne8kux2roQf
PrmpV69E8GEpQlkN3s8wo9cbt02YkTdbIiBTnfFXO/bHkBr2jv4blxcOxbBhwWthRwDE066R11zp
IWOExDwjPNY/07g7JAVvfonSvD5mNsO9tjXUibgJBrPknBGlbIayuJiW/lZmY55UWH0zjDFXRcu0
uLJ0B8bshqTu3YNoeKg7aMpOnW2orn4NXkWubIuOt+vVh6oM/xJme4fXMMtiua0mFTI9ns9RL210
J+knk0bAVEWKtli4qCoZz+/byfwvJeRsZg3bWkRjxSZqBJUTSeQXxMCY7fBpQD4yGzdejwa4Wt8F
u9jhv+OQfEFnZawNlXyP5ugSKZ3gUOR+XVedMbDdgwPvEJ3YFuY990jb6nOHLaYufopUPNkKRYKm
cxkcLD8xAIEs4FlsK+s5UxVw7LZSAE77qyHTJ2XUv11E+fRxVJGhh0aw1H/G2MRYWHKFalZan2kg
syciM1jGJHZn72MPW2szZeM6xxK7Ud6w6whnhO00HEsH7RgGS3JSS70zRucTcodeK6bVXDukNNPl
0ugwJFHjZ2f0P4yiylfO7AwYtxgBjkX5mhi8poM1XSvr1PRiN84eRhDC0uhynD+Q4ZLFb3oPY1RD
nSMIuoygcTt2vvFwxq8IeuYMbWgCrY48po5M6ZMyxefgiLPOi+Hg2YKCD+wWZ9wy7c4H8RwSHJcG
KJIk2/Fz3Hk3Gfwfws5jOXIl27L/0uMHMyiHmIaWDDIokuQElsyb6dAaDvH1bwGstuq61VY1oaVi
kgzhfsTea5POxWOl6OfhbKqgmo30taT5JXAGuvjPMA7UepC8f22wsqdhcu59EWu7zHaznSqLhyY2
prtZRI91pm94wcdPidc/t1gX1t34NqqufMZ3uivG7gMnQ3FBU/rm4KAajOA65ME1q4dnWaAtcqrg
mfUGjZ/5MxqYvyeCelv9rJqQ+VRAzF73rgydZh4XaRpGdAOt1LcEug9khzTJpVCkDLaKNAs9hfsV
0u1yXo+/q4AcBTO2Lh3qbDHUn6SoMDtv+IeQjYESGsFfeR015z7mkfJBmmAknLOF9Dy9GGmQfH/g
IV61rHy2ciR2s8vkr8KL55ov/MvCg763o5C8OBN8o+25+JeokfOKHSQJEH7OKrMX9WEqG555WFmJ
Rc+PFBAozFdtod2rBZe8gRA00B8dUyfpuDA/4+73wBBg1ZNpe226kcvUDcUKifHXYKk/UUbDY8Fk
qvO/RgntyegZfKa28x77NNyJUa16i/ZBpdZnHloeJM/gaFSsmUQumSoyhyUBLFonBBhrjbHHpwgg
OsjEFcnGNoK0fjARW+BYirfIWru1NznQoIBPdx7tuMz1jZozHqSKd1YHC6uwev0ACJ91OSZcHVXA
imQl3ogxxhPuOfQ0GpjUlenRFyPK9g4JcqFyAl3V1Nbvlm0DTJOvgdaScFLCNXsjvXXMSFlXKGr8
SR5VqTPqQgxEy2XBiHR6pvTgHuvaEiuyvxCh52+WJd9sjUMtrn7AB5nTURV+epW9BtrEha9ZdHud
id7eM2juy+7k6sQkhkF6yor8J53dmze50RHJLNAD1dwJpKr2NYPsSCdqgmgp5pM2gyH1cySZZKVz
oot0eO1HNErm71C0f/GYGxs3ZhweR7L6LNEym7BxabaaeoNTbu8PsXhKAf9q4bSLOjAd8N9ZKXUr
1XiSfN/pU7gsL6Aq/fA5rupobreRaJnan3hAg9OWJ5w7HefAvFJwmvrI9O3DKxkyC7K3kU6PWzXw
wgP31+tMA0PR2TvXoUbiqEzdfJNU9tUSlAV2it1yYji0o8f9DMb2nBTtZ5QDEkMdyAhEwC8MBvpr
yjvByzH2dux/uWm0UwNjY2uxQdo0giyUXM2ZvZp9SeKeh7YyI7Cq4cb2GJKokc7KD+3nyVcpKMfh
R+eF0VYmxYl5WrqpMkQclWJ67jq7Jhida81y68yoZ6MQa20Nw0Ap1+x1vS+vY0suABp5+HnJxk1R
kFXNVJOlwlkjwvQ1UkxOvCo4IbZYOXrK7m3Ib0YgMGQF4WGiiYeM6vCsdHSrMYwGX3loBiZSxrFl
HLWaV31TcCGRnA6D2nIYhLHIXbs9BGSLUQE1EZlNZnhN8PlsLfVlWr49K+gyHE8GEZCEGSF1HOmE
jPBeOeaezW6wUxXOhZaSMdIzg66+2dtFJtaJCQW+FT/KsIf4hM7bshA2Y5kE+4vB2plmJ6rznNd2
sRZg6HLyCEhOdTDcrmMpfndo4v3+I6C7gP0EoDwjnS8sfKQYBkNVig8ykEEXKFV+VbT4Y/Te6nW/
reBfssXlhQiZlvcIxanykHNo/QhYGElcaHMBQEkgxhd9f4ClPhDM512PurQrmKz3kwFUoi8IA4kp
PoGE8OU4DdikEcrGXm7dZhFjgTbkf/To2JrRemIygtLOkTTO3Y8M+STE7uReE0Hci7bbanVA5UOE
8cAAgEbep1TTWjaDDK+79LOEBQ+v2PyQwspO/jwbnMcoTg0Gf+pJI2tiAPWkOZ/L0tQZ6BVXH2XU
CgmqtfEIzqXZrTauwZqbx/3o5YQh2aWK1uGUXVQjiHmFGtnVfcP3ntESZ0zamAOGA6maHlyX7Vjw
P7mEw8wGEsF5J+4aXl+/5o71hofckUiDdAblLcqWKJ5wkrbDryxIh4OfdYDyC7b5jf0D4QWaTbdL
rgxvIG1YxFcOBKCsWxZzWcucvHfIjfRF/ivGga5Xng7FYISziKa1i3jyvXlrhEIgv6Ij31TWWPGv
k5ypHV5+GmnJX4qnzo9+9LM+2cZWZmoFJrg96qgnX9rBk5NabLLT6eokUGkHiOfw5M+O0FgG59Wf
1O+nNe5k3lBAns8ZRJtM5oyEfe2nxFqxr5TDCgpbMK5IRs9EY5+FDO66Oa6YH/EDjZVG/e+SsO4F
XA7CoIAog/VY+xQRuntir0lemySWxE+6I9F3KOuYodXSQ8wMP3flZl8DvIAtSdqMumK9uXsIQzMt
YK6J5YQQp24/UgML6mR4E4QdkDBNMWB6l45ohTXVCnqL+gUBztlwpLMhf8HHnazcQzFOa1433mkE
PklXR9ZzXDwRnutstJxSW7bmp2NiIY/vXqdpO0ocseOUW9XK+d11lr4ZhpIscCRw3ui9ch8XR2xS
EBgIhC0hO5wnTgSrpQg2pBiOUZTsidj6TSuXriaHVy3diaY1w8XPxzM2XmdbqXFr1/QgSolmm3EH
t7iiTqMyHvymrHaJyl+syrlaljc91D38JOn3UCuLhsDmECSaRuAfhQm4IeYesrXuXVhByihFskMZ
0K6Fe67scFyhMNw6oMVPeBd5KwxJsPX64WCr/kvvMoSYZVGgYXJujBypN5kZbIik3GzZZ0+XiUXb
lGTWjjIY7QREldaJrcP0mub6Z48j6DmYLSJD8hX6aXZTTv1QJ7+GtH9kVKEupcMICcgdJqkhxWLD
UAfxzakwMJFWwiVrXobvMdgbNoYfxKSTjZs02MCx2G6RY/5hoSYYeIQ3WwzB3mnBh0LReNVi/5rE
2dWwghIFp65t0DU/SYw/URyBwM6Ylaa68aZ6fe0RjLzOW/W7i5pshzRE45Lgh2o+4M6gSLHQU6v6
kxAMtCec0ZPDSzhKadJ9o/gheS8dqlnV6EwWggWG1V1TAEMfXxpPd+glqEuSnD4gKFO43OnFzARq
HAUPucDAJaUoAO5OL6Qm6JfRLzdjyspKnw5hyUTSw7JjS8YzKPZ2PUZ4bqCI9lniIEh/2zmhYyi5
PjUyuzfBZOwEWDEaYvmCcxZleZra3Pi4xXW1xeVVA8nrScbeSeSpXsiiwXAbfS8iDAOBd2Lxtktn
8f7IoqMN+yej0PAH6gRee9J3T1Zxr0HEuO0+cRGhob349BNFvNZUER+d6JtcoUzXLWNWAseXmIrK
c6ydNfxJE+a/Zvesy5qFMC/noappqnRLPiWOzvzhlmrxuGcUd9ERvqwMXys3EYLYXdbcSy8fmf4R
hGsEzgkrc7DDNLEKOiM/FIbY4UlxDvYkyaK17Y2V6QwArHEr5rvb6TJ18XS6/cHRtkUM8M6Fz4ee
sIcmM2ZatjU10pbCwV0VNL1szpB4qC9XAIUxCWve+iO+FgrOPS64ntg7e4xOUdqCqWGDTNREunNP
EHkaUsH0N4Mxo8h5S7AFDFcA/u0LTrY336Ey4gjZ+T5+/tpg3kyyydPQqmtfm8jZKR9KhlBIgMNr
FoQ+PO78AX4DY4zh1uZ5BKuDlo2BPkF3g6sdNGV8qmltRM89w3fGkVhHEBx5RWasGkWz0lBlpYOm
HiQzx9Ogl3eAiXuFk5QDr/bPQ9E+GgZA68oixVxT7gfldIX65FIRG07vnsBHMErvWiFtXdWjetDK
TpykbePMdtprifdt58aPpvZoiLA7JzpzNqvxDha102oqNUnD6OlY3JA3iqEc+T88f7dwLgq9R6pV
h0QO5aw4kGSg8iNvupmNfZCCeDpQxSFNgq8z8IKzhgm6bgiKrBCyvS04rjxR3F0pu08meH6FZ78t
YufsEtXBIEajAULca1UEeHgWaOBcuGpP84TK0kXKmbHsZ+jysuhCjZyjC5KQvdfHDF1K6J9DlPRr
iUKcBT4jveWfUR0mZ1TAHuRvx3ydZ1eVDsAy7nkZTg2OugjpM1q1V+RJTIjz8thgnmIoWFqvPIpU
ZlG8xVQVcz778qWovblyUV8DiCGbaAGdOveJe6t5QoNtMmQLuS8zo14vD4QlekauE1JApK8TFURU
JcianW64EnZEmFFpHGsUr69Njs1uKu3VIKBWkA1WnWUI3SBEyvsKQIV+YNLvSuV3vwNpZpItunxl
QxS4LOpGXYIi9rg5EmyZKsxflP8TNTOF51A0+4U6QN0cbQCeiG3Ipxj4f6iaWc9UvvWjLsAVjwp8
uYihnC7PmBMVw8kw3UcxELe+SFJhldjrBSUHvToC4mnJHV7HDFhSy+Abne8NmIR9w85eE+/ApH+F
ORqlo4GeUpmxuTYr8esbv5bZrf3iUDLPo1wqHap5nMWYyxiWdqBVfBevWIWkzNstHt/lQz4x5Alb
a2909ePELuV58PfNwNK5j3Pt4HjZkRC+5l6wBF4DqmSHqWELdnL3unx+lyIR8C33TQx4FiU6JEtL
9y41jmLE/p0i45JeAMp+IOwPYNHy0yoxBTBNCr6MOWA+HFX8ipkTUliYIDJdqG66wogJPgQ/Lhc1
NWkqNjHjrwP11G9CKgKUtmjX0OSMe6nBtZSeiC+9Sl96QlkxsfoNDjuMOImLyY83j8UF1mCaq6sX
zsgPu9H1oxgQUSED8V+a/FjPNrsuZkc3uxcy0K7bpJMBBZIE6DBXb2Xmjoink6uhN8PGxvxwtgu3
gzg+QJNvOR979HCaKsRfQ2rhdGO+24GyGjNupRSj8MYw8t8zAeRczr5GDDhwIyaA1hgOh+uQgpxt
yugBlSLq07BPDgvmvLe93RgbcI4m99lYTJRNVt1yftfUqHKLIIfoY05rVxf1VxcwI0atED7lxmAh
s+Kpix3WLUPUTu9DTMWX9Y95qMrXEToVD9Igr0n+zli4v/alwkdu5uDhER0OvfuhWzYdTDeU2br7
Zog0RnYpg3F8jCvK7HoifA0A5Rm7e/NU2xSLCz3JCB2in4ICZW2ayZ2dI7bi6HGIXPtL48+3I25J
DLq8upBwEBmFnTIEyP1mFgU5wqp4NM2kWEk940JqlQtZJp4t7vhU0dixxrZLDxi4RDI7b7pN0Vo4
RvvxscyBHwb46hc8TKSQUzlhfDXSmNzxbCGycPtGZ+Rq9YVMULGOwI9t6lb/ybQpO41zOqzVlq9L
sKU7RiAfU8t+qINq4u5yH4Hmcw5YRnoem3pN9rZ3GMcQ+WMT2xjDeoORqdKZhn/U3UD/GHdwaUAw
9CgTVxHYsV2aNpcSH9wpIQbpofBJvLINDwMuOUprW/rxSeSUxC0H8KPFvnj2QC8PKtKEbVnGEz+g
i+QTX8NiS6xDGAcW8+Z1wRvw4I29OqDEzWiTZ6WgnY2XhllVOJuBJaQsw3IJD8GsO4ZBuAss3M69
q5lbPQ1ptOenBLo8hvWEqTz/Dm8Ii9sHTQv9XT7jMbGCEIBQXnOc4ruuDtgkj/2psAUBfzOqj8LO
XxHlkd+1uHZ3eYMu75+fLXX9C9yBe6s71h40z+khtcKfSM2PCbb3aCgIf2cKuR0Ko9nSfhYP/MEu
8aszbWpzr2YIZB4xsMnyY6SLt4JQrAXPVdso7Bci3ZBlKCPaaT43wuchN2uyyHQCzzkQMVSCviAa
wGkIjixL2p9BKZrkwmNmhcGzH+Q3Sq0gLidT+mW5bIvI/iW6UEHyiPtLO3/odDxQvSWMQ9zcWI0Q
gjjN5/v//ZB5H65Z6LeyL+49swTqJf7KdoJfZQ9SaPndZMU5xXvf7boDHcH4bgVejdu6RY5Q8iIQ
o23dtbzZVm2tPvOWGhcxoXWVRRZdYGfyF4qBhkC0Rt3z1pJR1XrD+C7Ms6NC/5i7XbCeZBa/E0LN
qtbR6Cxqx2AokVmnLlW/VOBZH5FbXZT+PpBi+BuiDToOgxH1NzWoKQQ8teC31EPMFkRRIbIr3jQt
YQAg2g9mvMqtcNVUg9wZCSoAG6lhgnDts0UgsDKYrFtO1c14R/NVjMZbkmXWtY7eloM2AJYPSa15
d+tYX3Om+LehDPgmcvkITVHcTTAWfWJvYdty6fdVfkVU9mS0pbaxLckPN9M7NSP47LGAnHA8Bgeg
/9N2QSco2T8Os8ktjsfyOGpu+EqQ6330cv9hrIzotYsMpmxuTAzs/JfW7IcT3OjtUFGqTxzcrdDi
M4D/7FoMZNAZBq7+qenrvabAjZaBgaLW7dWpTeth38d98tSUHMaNzUR35KY7xqO4f7PR4h4CgJQz
XoW8ukbkSGIYEUSVukU1VnnNQG8wR5ZMuX7+vvArT/ko21lWYfTTWr6VwdJxRRu77ycHv1RBU8xz
Tcysv05zF9c2aMgm715jho6o3AbtPIQ4VtD+Nhdpw5KMkutynmgyH6DRuTaOFRCEGlXIKuONcnDc
KblMoz8dmVPQOHSsGN2kir7AGTy5nFiXCtMgsOraO+pEDG/7niy1Htv5Vhb1cK2It10YetxrtK9w
n8y+dXdJahCgstzvReKOj4VXvilb+MxvOY1CG2Mggo9qa8XGvSyj4sEzY/ses3udnJKMNN0eKUul
ybCmOzp+zbamtQK8DKPL7HEMjrwo63XnB+k6wmCyYXl80lFU3dqgYC8+f0fskryn728BUaGG3keV
xJTJ8seIOHAW24F1acrypMU9gkFUricntN8CLUj3RsTeEW0ATDy4QiVK+4Pf1PGBK5bBEzAjHsv5
k7zKeMxBptCiF0+OhhEtSwKEJRz/+IjRUtXZLxsaQdt0xYus9SsSQIcZkMPvKODXZHmXL3lPb6XF
RN+Sk3WJnby64XqjZ+DtwFkyvuPxhsM2/0wurqpOEfpEaG61Y1pgXMrC2fSmXpOZCaygE+U/kD7f
SDLLjPWV3UtyF3tUzGz4Wd+IisleeUN4Zf9qWAnwttoukN+EjZDVWvaTkiXYgkwckfk8xGlYrheM
jKFi+5FUKlSvKP3QupOVLHl38ItehHtc02AqanFbvhUypAg5V/jWOFYDbRt2GHMZJ6E+a/TxowvZ
3WYNp3QViGe/f4V0sJ/SOPwp00KtE9tgPhk5/i7R2afAr9kvmNRORdmuS6zHogO67xacOgb+yAoD
NjDUeLbL/6NlwT6jMIAW7M3dwT0uAOPl1J8TtUQl3aOBEgkvZQSKpyI5C1wggMeGcnLp20plmmvE
EgjH504NMZUkyjEq9r3jHzA/RH90kH6kIgY7sn3nBq60DriQUbbP5jMV9DYpego/lOsgP6zaYasc
ltFq4Q4YMbkwCRRFNGfRtrHJxKNvZzI2e40hDbDQqIavRkfUkiekrXUteTV5AOXk+5cazhDmL4QY
FpV4szySowlxFQcUDuJNeSF7VzP/zBs3ueQgrDiNuoK8G8faGDMCU2BYOgdR9Wuw8T4ttMmxRsei
jy3838Jzn8em9Yn5+UMuA5ZUM+VDabImBFG7ZvTYs8RRaGkx+u28zI6PWhC8CIhDt5qzp5oZWMhR
+aeKuUvR6/6qXkj7RK8OE2KQCNN67Ap7N1IhItei0ukDlETLkVF6rn40ogdtIo5aI/vmngc2k9Sk
+iqrUWMNz0tdgNNc1Vw5y1m5nJqcnmXemayEz2DUijWNYPaIt27ELcfgYPmuUiM8I+qVm7YElC1c
WEm9ZvmwrsyDbsg/irHxLh0zlqtzMz/2F4Qo2cFHzrMffecSlW30krUXKvryvbVJWc9rJ3oBCOJ+
nzs2L4D5M9vZ6hFNstl5hW+vedu6u9pr8lOp5bydHOvZBodSteaqccP6F67Mi6GzK48wct/6wPuD
6cxkEEcANqTCx8ZRP6bI7nZQGBkNBHbwUhDzoUJnPyFkWaOM7m5Fqx0GMHoAwNmEsjvC6ZlGcK8l
DVkWBki1O1BycwGvtQ0KpPlQkbrHbSHaDW/d6UGaE4tETrLe5dWtwnGfVxRVo4PpWYRMfPPcOSoE
MhfbHz6lVQHVFJN35oxMIMCw80o5Y59LzrMgm/qXxqRJ9VL7jWMr/itKuyc7yzy0IfLEZm3clEz1
D2Np1A8eL9tVUrM6G4rO3Sy3/bzkZsw2XpbveWyfc28oH426YjZtUBeUcdiQhTrEx6nVj8tlJmb7
dG3rvI23KjEzhEVcccufjpX80GAWgXf0ex4Q19tGsr4XRm/yLHv+SaT9k52ah2q2mlel+dT0GiYA
R50iEy+4N11AlnREgIOvGYNxAhRBBZXS/okZLgLhyGKzqACAQFy8G9BZT7xh0EVNHTW6FcU7oav6
6Z9/kaSBOJBDwViyCh+DeaQwpsEf5GJih+H6F+NVi9jYQqQPrQGTUuDUXbuZ551oKX8q5Dasxjm7
NCtxt1FJqn0zVxVh7p2cCOxCb7hPVh4/44cjy6yQ3mwW4zhpnHCTd7ACqPdHBsiqXuckVYVDU1ww
QAfXzkdeVHlJ+UhMabIyuTTa9VA2pBin/TvaShDTWLbXwqr+TAgQjinaQO4t6dHJAfGYSeCZr7H9
DaR2nGKskdyPci+IB7iWuaLMYZuBJQFSehmEyOWGnV4M40GrnBAs9ejcwjq7fSOJhe3vujA5w+8/
4MViBlQzGoTzg5JpjlqBthPObgUaa1BXbFXi4qBX1auTjDFDOCYimhGfeGCgUXR4WZc/GoPuVUCn
WYvMqHZ093LT+NFnpfJ9mqU/OlacD1ojPhOHuSAJ2nuIA89oA/tXoQDEFd1MFF0OEkbWD1nLVFgv
hPOSxPo1CuH6t7mAAp712fF/KGFN2Q9IMB3j2Qvu4cDO6cERXxOhcYDMkNxVuMj2ZlVz+TwmwYPv
vRraq2u+1dZbY7+gUFnVJmHVOO9tQoR9ah7TIlc7uqXlfX3KjQMhQRaIFaIB84PXbrqmwrP+OTZP
Tfc0D3r/RzfD3GXUJKgs7FshcLlr6ckg5IM5r3wbJMFxTLQrKq4BH2NEGgzi7eoPlKFoio4Iaw4M
uz91fxbM1mQANCOwzcpbhRZjjj7q2R40b/mIocIIMQ8iTn9sWvsZ3eYWdxY3T2w+94P/VZrONi/g
Ck1Fqa0TKR6bsr2YgESY4fNdkFeY4hWVhQKN54psxebyFwql12bkh/RbMHZeLo6WG8+gHRu9btLf
w65d+TpXfhzUzzSVsI/YGuOObv3ipcFxAY4swT/SMnQZtxpWbeTOfUB8nxFayLTqi+Gx2awsNlgT
uQh2Zmylgagd5aZm6Tpra56+QdqHvP4vWSrm32NrTF1Yhm6wHLUNxzD+HluT11Xpt0NcMdUuNj3j
rodx/pAQgdlQ7lf2WLK84oNrlHxw3H/8dvkz2bYssQliI8uGCpPp7cmSFZADLU9JdLB0rEdCWE/f
H0qq26Kn7fk//wzU+v+kK/1bvgZZQIbluSYZS+xvKWn+Nc0CLZWZoI7rGLKVb7ZXm5uSrRZ6BflV
TORaIpfgvdCNr17w00aCfu5NUnpzq8URX8DI+c/fzpyd8a/ZRJj5ddczLc9kIOD9LZvIHwOnKNBz
IRrL0BiGUJhNIptAwesUBEb86PNEHv/z15wzx/7lizLS1WebhzkHIvmGN2fV/D8RI6Oa4piBCwl0
BcRkkZAtxe24/uZWMPqaSOO122MI4ZhlSa6e4fz7u8y00Nik7yKVULDns6qyjXfTCINjaEDhwIRg
/5fQLvPfUnN4bMlHIpPbs1j/+3+LHuEtGuWcA5BRhfUD+psB9AaGA/6Mj+/EDr3Umv0yyreLZDNI
P7g7fRuc4q5DoI+RP2/s/txN5o9vND9u0Qm6GPumZp41zLNFPatZWGNrCYvmhJM6odkf3vxBbx5E
hsd1hGnwY7Sr4b+8EtEv/P154L0kHNe0hU1CkWH/Legr6s1oSJjrrdI68Y8ayZJ9a9WP0FFAJEUB
pqTRfQkyM39utEJe2MIi3MrL3+xDzKf57wYa0mf0fxrYoSLcSAvjCbQOtDF1Wz0S5LD5jmopWIaD
qr+4anI3oRFMu4ztkxYp76nD8rj1teI98Iv8oDnxJ17e5kV57n5KhnOQ6sOrr7PljC/14LHwdkf/
YHeoVRwTHWRAjvWpct38OWNuGIype2gCE5CsCUFeiSQ5hHr1sbS5iSMH6N9XLQu4uqXkx7MT46i6
HPu4uC5T5BRRh9Kt8Ar9T/8uxMl3xLw44cNtDMbPZcNcA5UzYJiyYMVkIuFYqmyO3BeCNdll6Ygh
/LlA0fWKwgoV4UJRoXiZbnFQcmc4JnK72EcfWIEjmQGUrjle7IRIAuZu+m4aG3cr46E+xGKg7O1D
eZW0MzTEjOZ0vvjRtDH6Qp7sTJPgot6T19K8+0ZrXTudfCz0+eTb1yl1vhXYePaoFTrHjh+UirBF
RRB/1fziG+YPYmJp7SXNS2u6ajUFDhvnhXBn2Fp5amvNPNga/voJF9e5HM13DZfx2cxC7Yx6Ud9V
ENMYN9f+bflQTQPpQAFOtgVTFvvDZmAE/bsQYEDIREnkZ2G2AHh83aNSCeoVK6sesgbQD1V5+ZtZ
d/TcUj96JieASX77NSQ6fqWXLdhT+3ehLJT7HjuIfGrlpUCIEeuFdpZlyn58/lUxknyed8VTG380
vZ9RXM9TCGVTcLLCDdd+5NZP+ehWIFoarjeBMZAZxbv0mM44eT09tWyPeMorJJBlbp7ayLegoJj9
zm3R4Gus45exlDfn1OcpC7AZh0xSOBE99YGYiaM5VeqDjGRcbD4+Nak31TnuVHmpovFrQTRlebVN
E+26vBE84cl7Iw9hUSSw1dJpP/ASZnhJdPZ3BI+LPV6TLrZerRd0HMYr2i6gqChwmXJ7eO5jzMMy
eJx4CgGIJhE53kVAjHtPyJzHInTb4Ddf1pNO7lHJ6yz0QYolR7P26gNu4mlNdmGIS5isoOVTK5cM
Lc0j+gaCk3OsYtc5a075FvkqvuD6d3YFGe6g2qd3GdbTqYb5sWdrQ42tR/KE1brbWr6EY1u5HyV6
+zNZuUvXB9CApjG0kt1Qx84FOAAmUVs8L19bbx3nkpmKcrOG1KClTQ9ZGNMiG/xpFyTD7yUlJPGk
s2b02q4bL69fuVPatS4aBGPzZy3bitgqnFPvt7+ZT/QbSuwC8SobraLQdPbibXBYpiX4zVl7Ta79
rHDmZmRB7G3hJIwx2SbVJm4sG4XF2sgiTpQ51V3V4am1IAYniNCeh+gm2VKsrESJ83eEcdcBZu92
C+Q60yjhI0d3H+eIMjROiEhzUmFgsxrD1jK7XzHkfzb0NQm3M/e7rKZzl4v6MplIDjubsCspU+8Y
2CPzfwMbmRY+WS54XrQvX7IQ9g+/HD9IxjnaTT0+doQ0Xcg9UhsFvYrNRbitiqk/eeH04Ad6+jAV
OYVagD04mrNvZTvsks4nqVjrp4OVDcHZbwm1CX5J2tVjiWn2NjnZKSgheeCb/EQdBabFQCiq+ni4
0dMjU8fOGwyDt3NlH14Y65H2MwiqdWn0H8uvmizs32DevxvRMdXd6brsamx2Lv/IMGJd7BwgZRvb
0EXdAHxCvbjSx6FvJa+lHqk7774PV4wjBqd2ZlgYche7oH5s4dHKiNBBP6OCcz1/cI1ipJAlYiQQ
DmIyIlNng/Sjbg1f9DOzX4vQmXAISIi2/SNvG8Hg2RBnq4Qs1y6RXIk8kW+jnVxh5vsRJtJWS7tk
XcaDf7UixqMNMJs9o3cYPGV/1KPkDyiT8iRjRKhGxGxGL6ACJrK9J5p60ymMjjLuzZNMUEDDRpR3
dm8Sp5pVv2HO/QoajvK2xr0koBMrC71ACDYOnVAdPhuau9WH4cQGSL2QMOzsxKmehDjDpDF2oW2N
n5F2G7r+ISi6xxpxyMU1mSa6tg4v2JqGc8F05rvxDmnwL0tX6DuyW0WSxI3I7R+blLDg2GgeTJ1O
RSqWear1sFt3yUeSaQ/zVM+OrfymEyG5LzXrYWnVQ27UjTu67DTT0b/YbA90/KElDPeNHyh27CXM
zaAfmDMY1rDxM3/cYUwgc+sxwkbxOFE47TCEHmCU+3tn3v5ViGZOZcT8pfWCk3QRq5V+oW1SiUF2
jIt+33nQsdvyELp4oBIULssHFlCzdov2p8CXsgePORwsvwwvhlUmazcuzpM3xFcip5lHJJG/ZRjb
X0/IZtlCzh+E7rLKcYdht+zXiHVCOdweGEtkWh1umkCRjxGzbs2s4BYvYW8+g9fERvXLXEy+ApOc
/J6RcD6ueBn6tz5u1I1vEOJzW07PGI5utaYOap7LFqb/1VM8rZfxYjM4tFnzKCacIXc1KTXSCqdz
BRX6LjAgRDgQn0WPR36idTsyHmff3qOAJSj52gu4pQk3+gv6Zoa8dYpvZx4ARTMTVg+d+Jjo5nFZ
9eqVV19qKX6FeZ0xNtFWk9XZz01fsAOfR7OTJl+r3G3WpZ+xfmjdfptkRnLInHxWf85RGSOkMbTe
UC0T0a5iKynO5vzfOkil1jG2xX0/NCjBBZ9RZgFs7wFFU8Mpux7Ilzkv8w/e0DsH1sk9iPQXFgnZ
rQ5KA8tAM582sXzKIovXAZNQL+kNoPD3gSHa06S7z51kqbt0AyrF+GNKBJO4hPvHvuFLUMVMUItJ
yuiGanrLDHMfRwSHovVW01/gBYhzcU/UNhS8Eq1nlpcsoOYf3crlfRn6sZfiGvBg7U2V84CFK78F
kwI1qaJtyCAcZJrfPJrWTRYp4W5wpR2n4b4TY8YmrI3QziPuDMfhgie53xF+Gqwg5bb3qQk03n8Q
WWJ7evfi6i/PJRHFrP0IjVjRxntUkTaRpAhbKoIsiA0I94vGCJlPg4Eseh2G7t0a/PuyYl4WD00I
R6xdeTMtudZDeWZo30N7Qecu7MA8dpKn6z+3c+a/pXU6dEi67fq0tcJx/p6o4jvE2VoGLiAjik76
5Jn7rBvaO11euEm14dNqhoqILe9UVSFTfa9JvgMjFs6uTN1tC8mA4Uv9tTzg4f8ydybLdSNpln6X
2iPM4Rh9UZs7zxxEkZQ2MJKSMM9wTE/fHxjV1RGRlR2VZb3otDRZyCSKl/cC8H845zuxtE41KKaj
ZKOYZPPfZN/+Q0/nejYxvJ7pWpKn9l/jjSW28AxHKxbFMZt+F4TJOcaHn3vttYyDm41imZEC0VWl
PY33n+/Wv5Q8vv9Z3t7yn+1nXvlHWU1NjKToM5X7//zuqcz5///1r1zjD2S75a/uf/a3ltf8n9+v
/c/09CUV/E+/2X7Ghz/on0uieKuz319p+LNc/uZ/9w//I4T86W/yyZce9Z/nk1/0+DN/L3UT/imk
fPmi30PK3d8cphiuIOPHw7uOju5/h5Q7v7EbYfzJ/6TlCVfwJwVlYPTv/+aI36gWFRcwDyUJupZ/
bom45o9s9Zttu/xbzGpsJcmR+VdCyh2Hf+mPkw8MQLwGh5WFZDHjm2K5lf44+aicKLQ07hjZdt1q
TN1+Izvy35DMr2BCnhmec/6VKItT8qlzEOTbUr2M1ZAfkoYQOziD89oGE2E3M09rLKO71FIfRtC8
RCYIuz6dQSIEkDN0my3e0eAWDM1upJ5fKl54/SQfr0GUvGuvfRjSbjMbTYFeYBg2jtWu2mD81kjs
MpX4ES4KtyYKblh+Go7mqIYi6Tvxr0KgxtAz4QboYM0InWhtjZfe9t/NwFzj6ZXYUiDZIzJGsVVv
nHBotlbcfm093F89j0OWuxzXQbW1NQVaFtx7Or8FPd2qLuUd7LNvykPzlamjp4t9YrGtK3ocge7J
mHn+doG7JQeH/RuIlLUZhN/0YtiDl4P2aDsWhKzbRBStgLpQ7RcE15YGqkZw7aoEqWOodF2goiKX
TeptVRQNWFpvmdmjZyu9H+aoghX8QrHxCD5fB539HgbMU6nr1SE1ync9AMPyLUynanGBINV+DFMH
MMSvLNa7UjRPahLvkQV0uOmGIy6SB2tkwo9tcqhNtrLKtde9F9t4jQksQjmBN7ENf4DGbrc6GiAV
DIS8NXgtESp9tdvhkiW3erE3qMJ+zVyFSzW6ocCdeZ1tsrGjX54n3kM6kMgw7uANXVKISJ5DrHlh
sloa3WfBLAk7XSDXhtdjVAwz2L38oEPrzrtBd5fUnH80QXEX2+2hYRIRz4weZLh1LY83MHcEIBT/
rTG3wQ+l4aq1VVThcqEMtX4YJfElWgw155v/Aq7wbVIGb49X3euwwu1SQYfBOcVnImeAfqw+KV58
+9GnBWU32dk7UJ8rl0jeS9BJQqY70B8x3ohw8L6ycCEt2wVzPaLGKH072TUpyVtOwwhaigR3HGqD
ugZCMUM1dltz5fGeC+O7ScRCDhpr7uZn00cIFkmsdwESr8Y+hoMCGoNse5qGTetUj3o0nVU50rB0
JftRN1/pud9LhSjfEgPpjpydYU/6bmN/rceWnU7VPEOZQu3DdnGVfMABfvDkcIhV/dVKJrIYkXsj
ncdnp51nF2mDQFoE0CY41YO6oJV+zKL+Ges11gobpUDzNFSXxfdmpx8O8AlMHna4m8dLbNrWSrKH
XtnSxR3avviEqXp5/axkt0GkZq4wdhziIMTPG6BsBnrx4hh8TBBGtrasvzDKALXISq+zWQBEqb4U
I3I7s30v0JWsPD2TAWXtnOVlJ372Zjb9fYDRA4pv/a1FcjBaFw7wWwahO6iRryRZ+mHls4uZEMqk
6XffQ3ZHvD2b2YnhghirtMUUhZUnhjgkDqGfn3SHzzkMaY0KZb43/bLxhD85omVCePOVdWu5AlJH
11GT85K8laku1gRTfhSLvTxnKLrKJAMsSODcd8QSsBl+bWQht22aXp2ylwjiWiCisbm2iVxzO5J6
ccmuQ+BcKGRRDaBUH8fsLTFRDVOhvERkSawyP2m3dDjf0lKwwUQiBO0uyft7tEE7EnIo1HFLuz2Z
Dth8eI5M82WyF8A98yELzjy2GhY5kFCv5BdGd6bRpEjKq35Vc/2txvJMN+1uVEaETzQ63MfAL1es
FpvxOMxIz9icvxrXmNsBhxiQ3pqgjz4afnW4XNdqgN6i3PoLOIVpYwcB4TbxEdHNKQyMa97Re3fj
eMz75H5sNBtuukqGhq68NXl3MOcS9357KpryQbvm0Tb4PErk1Sz2f02oqhUlPvbdqVqMpUg//e+t
cND9h++cO+SJxQ/liLygG+an1lm3vJnTQksNKhdWCyrE2fa2pJ9qaFsQE0XKpqqxU1Z+Fgv+1jsb
Fe4Gp0bbkaRFclkbzY7v5Ta9T2fL9Ll2xZdCuRg544pNbClezMYi6zDEgg5UC0TlCpLn2my9Fjde
D8sBG3SSIJSsAw3yMnjsIh7I5vw2JeOTaWpM7LFprWmD2d0m2WuMq34TRBXaY6ZHPIFAxAT93sWY
v12eXCvbYljq+DO842DaGybdmx+X+sZDGVd4HTOa1WDCzMVGy0R1qqGFzj6Sciu190QIQLLQ8a6u
qLIrOPUSeCZxksUpaobhZrE9P2HYJOxD+IhQfTofv2wAt0nET2AMknzI7owMeuNMdbIxzQk9KhPV
ngg7GD/XRmgwwj6QGgsupawi7JjolPoH/Jb37OcJKoqqbwJuXBK5NM1FGxKSmh3xifziKGAA0frr
pGSSP4ermGiF9ZiZLLltINJSvYFeuXPjKL2zdJM8l1lw1oa+d4LgB6aGhy6VW2zvhAgzhTF18kqI
KoDTMICUouevXsb4FhnhYI9bQjVBOvqcpB7yNKcCHNLa5iZOiy1EA9Qjjn6cBYOYoJvPhW9scnO8
U6O3r3lqbRHV/CqxlyCBaIyVihXGAeJT9tILPhLPcDZ12pdrb4IQjaUUN0B4SKJfThi+VljEkt59
Dg1r5Fjur4HCvqO6SzmRkoTKo1ohff+mAo1ESHh6m7jDY6bl79mS/1Jl//+saP9nLcL/jzX7ssL8
5zX77WcX/Wyyt+JH+6eiffmq34t27zcpaR6JdHWWnaAS/Mnws+3+/d+s3+gsHYdyXkiTItz5Q9Fu
/QYHiXGZoqz3hLV0nf9RtFPPe45FHc+elUOd1fW/VLT/tWYXihbAX3a1LptnS/xlW2n6czuSU6HQ
E1rMg0SBbC4TOHqB79YqA9Kh1aGYbJLfMIivUK512xJL9hGwPHvy/Gef65Kg2Rb7rJ960NnQ5Lii
33PjwafPiNsuwyrgTDP8dd2AOWdSlFXB3kRschyaGv8JDq9N22T3Zk1iNnCMtNflGX0HygWH0dqC
7zFM09ijhCIyvY3vbQE+BH3gLiip3ghQn07J6HcXjKe4uBpxnrOg3HthnG7mTjZPLmeSgXx0lTiZ
dxoTIuGH2IkOi5NfVQIEqgO9OZv77R+uhf9qHf5fvLsOn5GjFs8fU/a/dETIV/3a8hu4aGF1n+Wm
geABau5Y1gycwPvbygLuScSbz9lkd8mrdDTlRNtB78lwGLWJ9abMjHTC4Xn0ivFvXp/LFfanjo1P
31nW1Cz9pSWF+MuCnL0rwSUDmOdBvTg1Q//ICe+CxrRJHmI0HNK4+Qo8kpOwLkK7SFRoWtn72Q2/
aL+64OBuN6TuBCdQh+XZeTXi5gERibxkfjauQtKMUPG/TjG45c5bPu9Yq31Vpd/dqgUYmrp3n1dA
3uOpredip7uxZ6DJ8z4Sx9GrQNl0dX6a9T0JZWRdswEbB6gRhldP574xD51FBDKD4P4G5sQClt3v
wt7NvjhuZK4jKr/KmbqH2Z6X/Vr8y+4744bOYFhHiXUNPE/e5QOppjQETEH7gxmAmYlm6J3QoKiN
lmX35wVS5HP/N+t3j3v4r2++qyTiBM+xLZs99Z/b5SL0BHR86lYiMjeVE3ypUugGbmjel1M+nntT
sXJpmUebYt55QWTsQgy2gFuecULYTJzzipSSnLPSTUgyJP+cDQ4SVwwGL8rDd9+WsbnDPRdB6LsN
vkrcleWH0KE8opItlk5pYzSYMtN+KwzTAovZ/Qg9kwhSPZvr0sc2acSxtwZ9vs+7YE0QUnEvHP/o
xlNzVPSft85W0zEIIJxMmuN7ynDLQUZNP9NFuKmJhGxCWe+pPn9GY5xcS2nH13QOv5H1S+Rz2X2E
qmh/z5wvltR7l5ZvhR4g3meFNfDVJksP8CcoL+WhadmItDmanCzzvkbgqg+uGhdmEcWJNkECBoWI
/+aD4gP5h0/K9V1l0qD5jF7+QZgzWHZPTYFKGIPpsANnuSbdKtk5XXKvIwtJlrLu7b5/USH1yGTC
xYeBD+bFv/rMY7ZkXs6MLIBKioHdjt29S1XvUWxXNzZKeKJl32zLuUEIThAi5YTVnfmYExqaDKN8
1i54dZDFDcvXY29JExpECZlYCeM1EzX0ntE6g+kgnZexw9GPk2EfE5hyDlLjybdbJL5pC5+VgPe6
bjC+KthUMSHxCTHPa7yrbCnFILdpOoIPKJ8A4B9s0Hd4QLbtkgw9O/gY8rQ5SHLtz8ybXVMV+7xM
b6WXvqYK66EvNJAfpzt0NpLVCuYrAV0m6l36jyB38REX5sckGn9je/176eDsb4J5gDQJIbgIbm1e
UXtW9ofloOUFz9EDO2hDnMjhQ1ACM0jEBH+Bjh5/w0YrxBJp6zS4D6iPVE/imOl0wyoaJoWYcxmP
uNhF27bzN4hYDLTKrdr2OsnXXtaN93N65SIfd04THnxE1I8z25eytN7DyHhKI/4kdI0Xz4bfxHcg
TmbKs0PaUh/bAr8CuP3k2Iu6orVJv8UtmWNO5e5Ui8UtNeJ63ZQmeWkh3xMrUntyAHakEghOHY8/
EWqqDRBzblyI6+CyNp8vUxHzdknzb7MMiHPq/J+igoepG2+vYRWeZA1F2OvBfPfmK8xz0s9kHWFw
27APAsrlDOI6RQ2GdRYFs6GB+g1f3Na4A3h80FhVv4RuuMv2qij0N9Tu1RGaJEkTGAOsPDsP1SJ8
LFW1zzEkiK4q1h1L0nVkd8A8hfFUdo6FZMzNdlmPfDyMe3Fb0j1AoIvj4JknVouwGxA70DtH8YYI
bFLz4oC5T0amXST2fk0ebmcRbAS9Bdj+K8oXxtG4PmNFOwAJL+mPFD0S+0KtMXl4EbyX4g385b2f
0bO2EjjIBIM+cqU+F8EB0Z93V7Gu0DjC2ih4RaL7wSKAjtGC2Nm7+3F02Pb0xwzHzLYDKVB7UPQt
X6/0QCqsP8NuU2V0mILuHgcSFb5tbkGBiiNcgOIc/8pLszr2Sj3bSBPszE8PZIt8aFu9pPDyQ2XT
C1inYnpLYnI0MO49GW1zy0gU/5tFxOdx8AcxmzAFDyYXrZZt+4QUuH+pJSqXlGyKh3Ad1Vl8RlhE
q2jNJ7hYODXB4x6LTj3puc7PHX0+zvOBW8RTVwOH0FFX6MNlHV7xe5knBFMPWVG1ZwSAuYr6C4hZ
7LXznvqoh4eqE6gDldyNrEfPmRV+d4B53hJqrw01pHm1gBmzjFLwH0LbwQjVO6eqDo9xk8tHL9+q
zst2pS2G7TzrDh8uVR7+qgNzAVyJ/mXU3U/tYIH7m3LrL8uP5S1iW4Pt0HWhVYvP5/gfBtAFUyPP
Q6y+DiKeuIrPG58/vbPJsy7qFvpHA/BNJ5KxAPhU+D4H/H/zLuR23rXxJRn1eyedNxg7N4kuBI6v
A1wol9e/eaHmXw6U5YUyKfcdznDXdP9ad40W5PnZgwwqHkgWrLepLIwnU3LCIF+Gf7eYDaFrr1qM
gJsBONS27P/melq6iz+VH6agKvU8PmuTh7mUy2v8w5slgMFIQwP+iJr62C1Bk1Vg70s1teccusHN
Kx+CNP1a9E2xP/9ePRBU02ycKkzvCh9aTMlYCDcuC3pD2i5k+IIQv8bGwrF84JMLf9i0wrsiCBl3
5uDu05R4pbJgLltFkXECVWmcPv+LK77dg0EC6emI07T80neDOFXjTEvRixgclIU0GjEGiB3jJCPY
mTa2TouKciX9utti5UgX/IGLmCPjDTw5bbw1lL/Qr2K1H8L+zgVb+inQn7tqrSfoA3/zsfrLnuXP
b6pJtU+57zpSKCX+qn9tBs+HmEneVDe77zm44dXc5Lt5gMONHPTRKoC59HQjnWXsOt0z3HTzZlOb
6UutYV0FkQeVML+C2pxn4gDrnPKB8JSLmVb+3h+jB9AQhzHpnz1bibVXRW81VvLV7D9hHvPMWH21
I5xP0BkRKWd+tO68x9knbzPFI8zULBu24LEzMm59o/KODJrvmHAx/NPOm9tIii64dgyYJAh7Bvq1
R2NU9slpGoghsDIShjmaySbD+du56lQacbZ198nIuJYggY3b1gDDBjLVcWwcOmGTA51zrpBpsiM0
8tkO3bsxj099br1aFSJDCZ7fAH1mkzueFvaZjQjTK2TbgTt6q9BoPqKeIBM7hX1iNIw96abQRo60
cuT6zXwCiAk4PrDWmJS08gvL0f0UwuxghI41gGPSh4686iurP+XGvvGEcfZV+6t1NRpxzbDQbdtL
roiZxAaK1clMUnj8Ax+P48RwqtppLSGz7bWIXqFx0UIUq6IagRb6iCilwBvNjZZtCAxhIwd/S1o9
DiA8T2nQf/Ip1xE4xzyv8lsJIypyA/OAhAFMXfrKnO0HLrMP2yGObKzxZZbdcB6DZzdhuFMxw9qg
eJM2CH85ufsmU/1eE3oHbfkbLxIOji2NO/WBAIFcOUfcI+pg+g2jYlZ8fEE8xlu35vz3vPTkXgFf
J2sFqXzLqhDaHuI3MoE2UQyVTGlzjWdenazIOMq0de/jZ2OyvmuYFST9jNfIGmEbtSZnaXfjFHnk
Y3jnVMrW7CW3bOuSe6+BWUJAUs6ayl0HWO9QfNbm2g1sBPvk6z3YfvZeiiLYkXnD55czDTfJ3gi8
Ys9Jsg9dDGJY744F2roVesPqqqbumhkiXMm8MjjVxBl0N2DzPLybtXP0WsQDnY+9D0DnF+FXTyVj
6BfdzCQIVmvUQ+4KOFX4xBj/WGbAUeO8r9kbYAJJAZuss9y/GgCEeQy2kJCZjaqZgDr9mCeZi2yM
PAw15u6a/QBaqmue3WpkwMr5SdRwSLmCvsZmqEyUYwcBpmbgiQQOgN0xGz26IlY9m7B6dmgEgR0n
L103WluH0CMUPMJez41BDo6yz6QJopyb2mtoRCwjqXYCzfII6DWAsgGQinTvq1n4j6S0VJBD5HYg
Du8x9MkmpZUjcuSHVQfZuSDOgcRf6HIUiE3SYT6l940mdrFFmO2t0G8JbiRmCPkTfKt545r45yzT
vJfEJgwrlWaLcRKEhh68fl2hyhyGEhGMnTwVlUV6YrHAtRiepNyFa9eW2EXMTZuQOZAmRrAF9LYd
8uqXMJgWEAcuuRS7CtCahxrUQU7cAiVRErQwJVJGCuw4DU9jKdS59SVLXUlfWku0lSSlO0aYb2w/
Ps1D+yVKqISz6oyGr9rBp2Kz45cEtvOYbOb3fvZBWFG/guFdQi+/o0nZ62XJ2MyENSYhQJsxw81a
QBHkUYxJuX0DFRXuK3pt5JqvpjHVF7+p0lOky81YmyuRQtZMBxo8myMITklXb5sBm2/awkjQJeS2
vK5GtMJxt0Eigm/Sc8adkQLmDhlNT3JBh40AaQYaxEjqZ0vILdYhJNCLt6pzCBEKO2pvlgBM+sJ1
muPQCbBsbQqbYBvPYzTRJMXBvo07nGX1GmZ0KqHBG5IsjamZgcfCnEBbuUvJjGA1YRDm1/l3bEER
UNOw75Q/VYtJVy2fKtsc96EpUCu14/xmK+fMQcGXlQhrhqZgik2HgQOVGBUnx5AqwoibJpxPvXLX
Y0xbBWoLlnmZ4l1v6Bxcu6MtUtjlq+vC5Bp9stuGVn1xZ7A2UaiezSnq1n3YXJ7oyoiP9p+IKb/r
OYNWUkuIbeAPV/EYPsDV5z0eaWg8B8P1aFwB+hB2KQUoJeaJvH9bqDuMNWBwZr1Pkk3rPOVxsqg4
ecw7Exa50ID6zx4x6aAgwhXEch367KPCcpNXIjoRzPjLxbp+rY0cEXFf5vsBAW0dPuIkmQ4WoOmV
JnKDlloSfNg3q7zLzb1uMeCybTj6fb63Ok3ks3jlsN+Qt8We2xy/kFDwpTdNbyPmiv7JwOLm6JEJ
yFDjemKxaEUdXXz1JZW9Td/AuQoDMj+ghHgWNZ1gRX1uvoAPwDlZ02k3/VvXnzKwoQ2DH2zcawJp
TGpp8ybCdBskRr6TNIjxwBxUG+h5gg4smVWJD6OAxZtr98m0BDMxjCo3Q++soEAYnDl606QMzYZi
YrUMJJ4k5mKvBskWX32FrgLsN+d5eIyiCdQ49w1C+wHyKYqEoWHXFRMYsGn3XuKdg2KC3wsl9ziD
NfUi4841vJZWYG5PfePCiHNadjsenCq23q5nVA+4aH+YMd+mHnC2jP24LP3ndRJNW92CBi2i6nsu
UBC4Vns/GFmCCFJ+axilhGl2CyqE+u7EfC4N2eRGM+5wq/Gvve/Wh66MvNUkglf1Mfb+Tx4A2Kf7
6afn/5Kz9A9aMejtFBFmfqp2c+yOK9ycjLVmdZZB/uFlHMJZvBujhKSpCXnW2EOTzdjRrbvGfQ/6
ERFjDy6ww4wDq8gq0K0QlEpQ5VtOBCQQ6e7qu2LVz829cstsK+qCYxxsCSNd6+JRMoA73jMc+FkG
vdgabkdkUtT1cCuRE8PL5SKYCGYYSjSvsN8q0x9OfaDTldk0d1HpnL2OvTvlEk22aTz4DeEaI7b9
JTKVXmxeW0Hy7IvnEYTNVSzEVNDm3dY1onUy1+YZzZd/dpOR9268THGKgrvrDmjYMPmVLf7KWQzo
vaHmR4CnyFqOmcrzgC4gFkaoMTBIinlVMEUXplNdchtDp9NCxOx9ixgVTwxfjbboD/U0tQe3n4KV
N32pG9ZodGNHoA7eTrtMW/2FJxvJ8Wq2+TVhCPAQWfWLBmF4t8Rr6haZf/5uRu1Bzm27jVuYfL2Z
n5k53murhtGeVCx+u5NvDvZauWQTNrV4jqYdlakK2S22+GbWQxGRrBDBA5QmDm0E/bHZgD4I2S34
XkfBms3u2l94yHlmMpkLny3GQyuvcGeCV8pf4Oebk23tea4jqPfml5l0hooQNG40/672InrsEvVM
PpbMgmbmXJl/pwYLgXvNnUNk96Yk4oIchPA+Gobq1MfuIcnIuJO12a/J2Hx2mujAuj648LhJz2Pd
clfyO2xtwWU0ohyQbEZ9NZb9ubXHeFMYcBd3IsBZVI457+m0kFjH4ZGj5N10UXGUaAco8qv4UFYw
Aduq+T5ikjiTPgvfo20nnIFxSvFeXZIWlXVshAK0v+DCMoONZPX0pCyI4RiDEWpDxxRLRpWbhEyi
PPsaj9vK84gzc9RrBK7umta70ckV3BOkzEgiexmh3w7BHI4PoWd9MVsD9mcV7xLDT1dR3Tr3tgft
n3Ij1Q62GCMf97LznRXLqm+4dY/esrOOkUYT9mY/ibT4IeZo5uGXvVlu1B3CZaXCKCROOFLKMF5r
zxofdTHGuz4tHbwvihQDKrJhwHnBsoHGZqwN7BNOdxy2fIHEw0vGUMRsZCxudeVPa5MdyVGl1Yg8
P8R7DItBOwz74hZHUiA6uLtyaO/KkSkn5+hP/EaNb7jXcCEQdKhWr3k4IcZxXoRK5CkGvlmFLnbx
hcgjs+r0+RKcyXnuCtwmNmMqdjI+DI6tbULzTAsumdGKkVNMRHFh5STPprTZSz+HemITUsbnYbJ3
o2n+MlT5VRVOT/4IAE6inUK04S0Q9xz1W06w6yVtkWbEgY2IHmnAaDbtlXM53CYOgWkJgM475Fno
UOJls9M+2hWCChAkj67d5wcZzYD0P/9BNSO3GFtPsxJiRgA2cKd1jUg+kAjl2OLva6t+6HzZHLGw
PKVzL1Z5WHvnsOC5iUkKj+2yN5j0tcqy7JZU+QYdb38MswkpXmZYR7TuL1jhnHUl9Ecsojcn+4mr
+HsRtJrg4/SQNkF4CgolLp3Bgxc27pEg9LuWC+0yiRTgX+mL9Wcm7OcvqcyI+xNxvfu0iTud8TWr
XMx5Rfb0GchceAXSErrrlZmIdIcta7pF2TKKbJmlQrUN1w7wUdzE1Usw5cXZHNlt8mMb+8yY3p1y
KBB9J+a9iIwt5xHWEIgU6A1cklu7lnFsEIAFw2p+06K396RaJqQ68azBSYjOWUdsx7DkHtosBRFO
JiFlXP0ku2lNKX5n4z86LbIwsyHCe6zQbxhA42wbzHgc0bqZBvFFJOSushD7MiKj6pt0H4s0ekod
YW8L0nY2DbmK64kFmFZba8Cjnc24OXlS/hKAFDpp6o2W3QgYjAqUyAJMZItcjtpyjoc9HoxLl7r6
qQn7zey28dmoK31ulzSbEhAiPp74ECR2c25CmPUW1BPS9ox0X+e2+VwGdJ+gYccTkajxCqCMvsms
eVbWkN1nbd0+j/Nhxlv0svwQWCzH+x5FYtc33tPc4zKfqvGxXvYDmVOhQSL8bTeio2fogLOribpL
3TM8SehzCAgmBAP4r962IQ8tpI8/hfU84Jm44KAsCOxjKKq2nzN2hKmsB8pBIbgzq80Q8du5yzfj
3N0SePl4RCLG+B1YNhCYwX4msnM7Z7rd+lgkLXQr+0+X52wGhyq1yciyHeJd8a14Pla2WLvEMshN
M+hH7jOo22WELDWcKgUXhuYfdsC1ZSK4SdEHonO6NpY/nsqZC6YS7qUphxPNXnGlna1im8eqkgRU
dsUIwhAdgiuwnmA/Ixbb5wayiG6sCjUctVdfPcdQ94UtWsyODoBxKpQOoeYVtZvgRPT1rvNqfY1Q
1F0zTSgA7gWqxMF4qaHOHBMC464MJTHkJvmdZdtEvvLwYlgFeDa1bOIBGAz1NkGLLf7DHW6CyOrX
oY5vYTL/GiKEN24H8XAIol+RjFwCY+TNzEghNEOEs6FHfp1TQIoUTT9CtbcrSGpDSNIy0I64sr5a
XXcB4V3vagyiuzJT4lXRHyQO/m0b9tWj8lAvepZkjCbRmZI/fbDtONhXTQ4kdEmwyPAyC9ue3nA3
0QOGXNWuyG9WxCwohWb5vEC+NkHiv2IrohyPan000Wbts6QWm9q2iWyZk12FEu2FeDbiiQYkR8ZE
sGVRZek9WklaJPKJhrCcvrcAIeJ0Gp+snl7EwbtS14l/rALZXlopK46ik00+05OoLdq2SXwTsN22
cZOeyNcAH0qaMklOwwOaiWc2WOZ24O3lYe69G5gbayx5+6BirpcvdJpqMf2pvvsWhsGwrizu8Apz
9QEUG2ehGkis4yGPpJlcJmcqvnqkLB4FgQErL2QbJyT8KfZRcE57DELia6Vx3jgD/L/SfMlD8Zjy
A6jItBgKLoYpxwPeXsLLGpVae15WbmzT3hkljq18bFAj5OV2Thd/I/uHmMkYMBq26pzHjRr3xRi5
a4RrJ9Hp0+cV3y2Qrsgl872Q+Mxog15s3O+XtEYti86DkSm5m4Ae2LA2uYcIFhhhHgMPCKaC9q4f
nG3HCKBz8GUN6EFw5JXVriuBvhI31d+6rL4ban8AkUBCK0TgCNu3nDkFhdeQKbTchCOpGSs+k2hv
zLyskeBn9qarKfVeh+XncEUhjjM2j+YRNAoOG3fq700PUfSkvoYVS88hktnyL1wiMzMYwC7Dz3o4
CIywBqmt93SMswj8SzRsBA5UBkgWmVy6/Og9uiic3dEZgdeQYozBAIReO3E2dm5cqhQDIzwd0Nz5
DAVQdw8Sq86qmnjbIFD63DIdng3WZ24/sy9X/sXPUgJNrFDfwi4Az72sG0efNW1IjA/TL6KiR4jI
UTFOuyAfTwWR7CvgYtXBbpnKMqLOoN8s7xjOZ2khJwj6hr8KpWPDzMfe+UZ4MBkUMXjUHQP9X0UZ
2UenABMdyKi52B6fTlW8YvI277BhPvSlHe0mt4Us10DtHQ2oWZpZST1OxIk4V8OsvKtpmd+YxAUc
7Qg61qjxU6IQovA6QMJasYgk26FGv71cfbP3WrhWc9d5IZS44mshY9Jxy+DmTtxBZJBtC4ZO5wEk
CZkRaPAgCiz702EAD86F3hgFoA9QHbNFJHntqfvQkji2LfbCsaPGR2rLFBV5MF1y0MlLNHY8S5Yc
hURyKuZrMpNsm2hyhUTd2zsQttRV9gPayAvb/gbQsiZrfTT11vEnbLWCpaVm8tGox0TwAmJrXgu3
NE9pnZosA/pw3cs4Ofk6vnaDLfdeZP1gxOAdg647TQ198BwXjGQg7bL29RkEMVywjCuDp5J71Skp
Wo3v9bLTHu3iOcZmtjJrqOnVGKQ7vWBzu9SBYku04q5cdqKdUCc9NIrLC347JGUEucRA6RIhVk6U
e2oToUgDr1dGwMMjyBB5DpX6sDs9Yxa9dn4lj1VvfHRYFLAxfp3K0H10RfAViVJ9U4kgaVSQYTYl
Ns1Rg3AGTDFe7bFeT5DcTrGTFA8d2K1V4qPWaXjgGoG766MR9AcMxnZJ821JBtgR9PNqp/Ne+XV6
DFLLP1clOv0IxTnlhhsSoFgyitk64zerncprz/dpU4eZH1kMRMTc5xU11jAgnYejOewsA+H05y9A
SDGTtwPi+T7hwkkA07rZK+iH6Irw1Y3PSZDemYhBiWxHNzRMwStEBL12fb9l7OZ8zIwvVuUAjF8D
5Y5Z2WHFy5yDIqOeHRX1IVoHihlf0mTK77YmQl2389WIrC9xABRhinkOx/yk3rAv6FdJlrDIWAYP
gc2bVzx4XCvcGEhvZDntxOhdOSG/pDwnuGa0fzQHa8KOWr/ZbTJtZm3C+I3Mcx6MhFaX7SEQtKNO
JbtVN0X5Oei9ce908kYCGN8Batg6i7pkW8wEl/MUwKPS/C/2zmQ5biXbsr9SVuOHNADu6AZvEn3P
nhQ1gYmUhNbR919fC2CWZepa1U2reU3CGKTuZTACcPdzzt5rT9/8xHyAAgGMSVVnnOnNveNXv2RV
h+8VeOGtEJUHlrj5tAKcJ2qIP0ydWDb0EttwarxbgkwiFS5tqvI90dJXalKyj5MZdeYQFqAAnbne
OUpIvkLpTcC4jVCE1Nd616vQ3dDprr8JwdouhfamrOl5TBO5MqxhvODADfYZvw0VnfH81BdBgQW7
PooKOEI8aNkGQgIH4qg7VXRP0YpTT7bpQeWdu646u4YV+NuvYvUymdPPFKAr3W7aFK7LjDVwd1hT
UOib8mAkHdclZjAkNKg1SVXuw+6UZWV36lpCtjLXA1vk/Rw9F6EHJyHE5ThsA7inh94on8up4YQo
ba4dq38zcuXslByO6ewRBFSIuFrzwZg35lUYNNXzmVsnLa3fhagSSbdjuUrspykkmCYACR64GbEy
vO+bM29ZtqEeaYlExBHlHpMxTPAmsQdWQ32ohD6chrB+qTIk32HuTudJPFU25wXw2u2+HIvg3Of5
mhWOe81kaDuPy7ZlJMzZDVTel407Bw8Ob61l3oHmew3qYWsA7p7C5rU1o1szWbQHnWHr9MljFEHL
rGSKqYp23MrFBUC0r+thJOr6H1nBUaE02EfsHllmkz0WdLI2XU8wIIQJtZYDaab03L6jYGfKRlYE
Az3aMQ4m9Ry4E42/tZFZd37BacZxzqNvfWRcHOv5xcQc7rAYsPsKxass3JUQ3hNuk6eqsTcJLSsx
xAisWwGOtM3eVOrcDRM+eOSlAE1DrziYLa5ZqBvjqsz1l1FG1ZMp2luL5tCaT7n1tc1JqAH1BYE2
cpKDryXBljTjCWkVwqm4JRKG1OydCgdtV/ntsR1gAYBrJ3EACgaUFRafIDkZzfRZqJ4rh2zDdR0G
ty6i3RPqxn0V1N/znkZhYZ/1xPnRRNa3LDyWfeLuwwHlRVN24xXXwC2pWgYXpjMd6/EzsJk2xCp/
kR0FVZl1Dxiwg2PqdresYTrEmWMXZcLdeOCzpmLcNOZcnnSvFe9Ja3Hkg/aEIcN5UpX/Dbyky8vy
mKv30SdAtieH5hCkEjfbNVijVs50n+uEgpotSYwiF5yxaBsNdUyoOAgSJvljuKtr0N2ce2G99ayL
YMmdB/q3ODTEvVayF3CadDhhcG9NkESKIHfXzGg5g1D0jiadGP5AZP7rVnNhc61Kp11HeXAOUb39
F1/kPVWMtaL+fkckeC+Jw1sFNiPM3Nj35Ml03LpefatVdK0fSRDr0TqNgAmBDQUhkcyn4ZJqAQRV
SuqpG3+YifEW5fJVpuGmcNsL2LyjPv2WIVwKLX4WU/JcBnq//i9d0iEtFZ4sN3AY5NEzLgr7yRP5
qU/j55hBoZlat9YnbmSREPx/mf1/ssY6aC7/RmafV/2P8U+FPf/Bl8JeGP/QbVfYrsd8RQrDRsX8
pbCX/3BMXLG67gmcb6Y+y+j/aYt1DGyxHhoY1M+IUxBC/0th7/xjhpchjXEM7LSu+f9kizX/lITY
CHwcw3UAUElMKrMx9k+dDdtP0E9D1sz2e/MSzZ03w7v2g6ndlidDr+w7sleLY5WpX26DbUevXWAS
ESssfT7n1iqUd56fHCcr9E/Lg6uL9BSi/DA724RfSIKD3432VosyG2xpFJ9jnar7397z+y+t2f8A
93ifR1lT//f/XCRB/5Kgff0pHi1J3mfIWliG//xTPF8UjhZgTksTwSSH2POSO+6b6MwfVhLcuVFx
guRPkEwBnCExGAaAskDWF8Tqk/NLihH2g/BgJFhtS3Z24hlHBjL2jSRL+6bZxjUq/eQ/vGg8Fn9o
chDt6mh39ZkFNl8J+KD/fNVOiz3Jzwtzo7zuOwELldiYezQVtPDxIiyco4FR+d1Eg8OhTcPYNVA7
fIo1jAo3Ow72dKfPjTh7tAW2rLI9G/O7vjxdaAU4I9WpmMEKZEskO3oChApK616UcmAQlN04YRPx
5dtkIYcE3E15/s1ManmaR9NfWGGjI1avaqZ7tw44fWZ0Jpb/mmRKj85mGr+C41l3kkSwxK/5t3TH
z0mjx4wkUeRHCpeDC16XmfOc+oYNDslJyATKIFoFpPcpjoipCyJMHgthQ+d0ZnoFLeYZ7RS58ETh
ifkbQwK2CeNJfVZaS6Zy0b6l4keBiunqoo0BRzUMGzv+iOZsgSym7jGZva2tmaPfetPjUIHzWCl5
6QtLf5orW9dgjjQru5cHrQ1OIu55eQihM7t96b2ZA+VO3SrN8mZnE7BxpXHlXJFuyDND5AWbwBq9
5qiS3Yicxt4bFsgw4269XP1y5jq7Bt45zjF39NAqKECon/V8+p3hlCbFO/c35QxEjYGeiq5ifDrz
ZoIyu7opAvcCTBpOl3zap+2jydJAXCno9qrWsMLFHoWDaWr3ZR5CFepLEyM/nJsWmtYxZ+/8Dxes
sOYL8t9vMwvolyVsT2fNshHm/eU2yxsoWQPTrq1olN7B8Ai+d8rnAkqoEnJkv7tSYL7EgW0QDh97
REN3/QXOTkAhhA8asGJ7au2MtGAKGJ2JIfrYdEs/LyUvWy/ehoGrnEWpPSEU3iEgI4tkfjAANlGj
W9U+JQ4JaQsCSuyQn9A4TuBPseD1pPmwLe+N0GAco6fNYzzk4uHrggs0LWKCPYmd7eXRwUHw+w4q
Q+l42MXkJbzMCDt6Y2hzNBsN4iTDT9A1+650PRpByQujQX9vFUTOEJznnyOJd1iU6VHoKNnc4Czo
EOBTAKzTZcC25luUzm9O/jJLZej0FlZmJjZYEew1tz1L5/wwiYHeGkA78n00292ACRD7oSE/KCNF
3NF/ZI4MrnXYBVegxS9a62NYVPU571sa6nF9P0eSfn0WE0vjSzCobe4Uh7TRiM+2/F/CFS9op/Sb
WzgsxDrrMszq7gU1b7R3EoL/sr4hps4bRj6GtvmUtWYizxqsCszUYNG9LKZLh4q/dl2FiCImh7j0
vJ3hN8ZFjhwdpaI/DjMJ3MkcCDPEz2Pl9zerlz8FEQhEJZckbQFlRMoPTK6tB+0jH+yNijR1Y+aE
Zt5ufwhZuQ8U2NOd7ZBlKArbOLRLloCRA6zW8GrudV/bDbnz0vfCfv26VY3UHJ+UlV9jJ+A8FbYG
PEXaCGQOmEdMvAPAAlq/oY08M3YVfE0+WMgxRGwaQC6hjx0sqp+XytTbjTbQsQtSKDUSwgK+GHrq
yryPmF5fNasGqkSqyym15GRsSq/28Y1PxqUqvJ9mPKhnpBxk/3CBYfZpphsv8ltaks1iY4M9L7/A
j7rs4CiXudhANje+1atb6oQmFPXwnMrg0tjoJpOEYjRya3HGL/FaqkCg0fDelnd3ecaH8A0CpDx7
VI8r8mpQUROCvg60eg4LUO1RI1ZvlUkveifaGQh9uxKhq73aPYF+ozmEO/hw2itruVyPQflK42Ji
cpoyapxq0Dd+sB8kFqlmSQDL+LZdlaQGIpo/lthsqPAt/Z3l41vtRs4DeXpIFM3mYrR9fZX3qvKa
dT4RDOFZGnRT9pqfuTNyXbXt9J6peR+m42hH0UftwkRoZNmdJ2b/CEVcYsWLyh4vw5zDkBuVtoWj
H2yWpwj3YW2MEUGakTphirB/JkP4hjEIARMdz+2oN0TLSYeBhjs4FyBJ2F4SF6J4ndW7JXVmZCjX
IQsIu6I85zXxelr7v79avufEzNg6o0XuI1RnrewI54tp+/WuDI328esnFtPGwzL3U1NoHoAocHKX
jRE/UgEj1s/xEzN2jzznas37xpILUeOP/+fKGUfaOUFzUfelghzsP1B37ivfck8aMGtQ1mONlrNK
LsvEdPmqIhMcQ7ZOeQSGhfpnqvdLWoTP+wsBSmi0ueasdo0hPjqB5Pr1RqAWfUQVSvJ4h10R4c26
b0GYrcT3wJ9Nx2F1Elbh+OcRvgb0LO7hJKI9Styovl+CUmIj8Ta42zBKmFpzb7Yp728VCXDABoUO
DVyEI3DfZFHSpsAY8Yl74WipTm2defddtsdOkH/6ddNOI5Vg0wNl7tvsMWbGdi1VewUgKk+oEY2b
kzBBN5NxrUrkXKonYdwc6Tw0+NAIDRq5IMuIw0gTBe5pWetF33yfZla8PU+7EGxiEp8h8nk/fPsX
TQgwD3id/8N5U86Whr9shIBpXaRvnuVYTG7+PLklA3ajqBuzbQrIF1mNVz7QhUKkOPNHMTgdh3g0
tkNJZbtEtIFh5wDUx+dsquqLvNIxeus7ixtg8r85VoyikA7YcX6GbiRbh8Es0NZTvBRlkzKkSueS
j3Uhr1D3oU8jp6HAfbPFGKBODOxRPvrDExmS4QcSvkcRsiFrsv2mdW5z6vOJMrmy/UvgBdXJcfOH
vz9/G3/BK89HWYeTrA6GSoJ3Ajf95xuiT7o3dOMcbqll1rUtQywnTVifY2Xnbynk+lAyHHZl8f61
I4d2qu98cxquqCHKjSRO47w8THUITCIxzW2lj+PBG6tXnEbxJUVPd0FSKV+IEhubX0OEFQGlcMa7
YSL/ASwRXn3Xn4c7KbnoaMuds9dpjAYHHJ9flw5jUndfY3O66z6LtDYuHUjVI+kGDwZaq3sGzXAG
myBjvN2Vx+VpjurmGIRED4M4A+BAkwJiYc8dEAVokpejo6+PDOhtVb47amJikuInwghWHQq/Eu26
yyvGqgECDeChG0NMRGGgdd60DqTRZZBOXmToFtBIkoLjZkXnn0YKp0ICic2DhVgU9UQeQiIpRLxb
bGJMXTdtI0mEmh+0qZzNRKm+Hwxxwy0XvA7od/d4Yp19HlXha24bt6CDkttAaOXYmZCzzr3D1IaY
GbToRZvJtRzxfwUjbj8vtm4AwZACtOLghUHyjHLvLkhwLhQznKtezvHMf4OzUY0+Gn8o4IrVD5EP
8asg2nyjvLVV7h1EpLbdOFhANPWnv7/s5vr5j9sQGyxgG6yPUuBmNsVfCihXVUh9SgP/XCEsgO/t
eFIzE6+TL5x/nY1WMhioY9gvftMWLwgSaUH1vvOW6dmdN+brtEB6Fs8PbdwY5Wp6BFNBfsfMvBN6
bK9jtV3cnjGozTMa89bfOfYIFvQygPI/66juCMEJuVuVz9mtnQ+elLD9Kqic6Pi1WbSBWe+JTDFA
csDMRBrhJutBN9Kto3sYbNPRPCypcfCC7gT5R9gNwTAstSdat8HdxD5E1kb3z8qLubGXn/hqxgl5
zDZlNL02XZ7ugc5L71Ah/9sZWv1rSThc7ovlK5E3YCxShyxjt/34+0/iy2n67yvi/FHQ1tRBpWAE
Axb/5wIgot7NdVP626RHdebhdYIshVnHnR+c2WyTgaBdvh+KOLqlVJlrBsDog70KpWKe0k2fCGUS
uG0OSxFnBOp3mCuCIYOh34R6Vm6WYqAaaXs5NhStGIJ8sEmnQN+OifHgDwgubDW634tZvVPL71+b
IXEO7XZglLXjAqhOVUFatK76312jqzO2sfYm8NunKMw3ekKtFXaV+4qeBMZo8dYao9owj/bwkWjn
pfSdCoAX1ujcbIKda1/1m0QT7hF5gLY35zWOCDucH+63rmqRThuQY0LSCk6yRXLUpQcPg41xyGwC
EAWJ993PjnE3nvXsJpjn3RYJxlflqZr3bCq8jbJH6EGFZf9aflgwpt2lZFKel4d4yBTs9pJMKTWS
R2LpDG/sxr4YUdKtl4oySxS2Am24SSq7M/V3uCVFM6Sdq+ydG80piKCe1xn8/51fT8iwCajdZoXP
2kB/Pd83deJtjcavT4GBmjOsCTJ1U9Oe0x5iArjBNE+KvbcubIKOgNreqQaCI8MzUGCIJ8OxCRhG
VWS2zKA1I0euUdPSXI7fBpkIu6/Dged2Bw/Z+T4sR/8p68gTrNth31Xoc1zbDk7s8sV7SrQl0Y/U
7poHqz3rR47v86FXCzTj29cWUyOt3UDuGbYkaJZ3o4N3KS5rgGJOMH43ByKt+Ruhio7Oo2b0KYSe
QT7YIdNQgazzM82HdVVhax2rMeflAKgNk6rfsdH/hH9KW4SmzrT9+xvpr5Zu2wPI4Eq6hfi0XIfl
6y9rWtulPutzM+5Cv9ssNZgSMoPPA9oiC8U3UxP20U8ntoMZ26LRdc4KDS/O3Ajyp3FnWISlWgWk
dM6bw7UT3GgkGds/zN8+/nfPlPL3lBvwbfLo+8QluiIf5WzlaG10J7OeAgOPbtg5ksOn8m+xQseX
UMHul6daXTJstHt9By5WvyBM7U9f1yomsOEwLmfLgpxZJP+Wt7OkitmB0nRDBntIogCvLYRsgOUr
dIf9BNFpl7egg1SNWAsgjfFoFU27nchuPtOkx38Sxvhjm/BMAhjHVjexb3RVN0zlNQY2x7aO6nuD
aaXTwPawa45Sxdz6k33/YaRJc697FSeyKd/F/PN7fbDIMrX054VxrA8ECzNaFcdFUVa2ItzEetbe
EH8liEjQvGBzxPve7pd9WuvicJuUCBCWu61LoHosRdKyFeuZdVvWB42Z4mmJvdE7aFFybrahksmQ
OMjsoAZVP5jT6DLPzLeFkvlhKfMXAvXyVVNq6EdCZ2Qj6pkmLV2ppqVLMHf3KgaTOPN1dXQGddEc
I3lKBgVpfJK/vcAo9xiuofOWLTIYtjqzcLWbWVXmPXXgNsZrsgnxE1/96EdNTPEzwWSPrYMNEO/d
r5pB23e/iEHeI2jA8YQaoSPAYzNv5dy+TKMWqenCEI0K6ryvz97uBsBEfeqi9WGStvxYR0Txz9du
2XFxaf32HivLeKMvrp5lnN07GXFyEZqNNivyQ98Dq17VzNYPpQRz3NXhGp+QuLRTPEFkDtP98u4Y
PdFNtD/LVT1T7BAAsdsv5SU6uWLd+002w736B1egIKU2jH8CxF3BFd8iL0NdVvnJlk0CJqJDWkrc
jVjTl35WyoT4IoQd/wpk8WEWDP8R0eJDNhCO0iLH8SJpuuKAcpVx8ebr3zRkBSd27HAL8DQ3Gizd
fXScNXpR0F71+RNjS9eubXWs7do6L1GTaTTKS1Ek13jmti8FqxVVR6vR92C5uWtjgbwnNZt9PCNn
WEr/+UCFFRa4KgPQDtRcO6TZ9bqdWxslho9LXDFsX4punP8Pugi6szNGRxUM8RmNhbYpbeSLy7In
B/NuymX6Ff2qwlx+gZn+70XSn6ZnVjL0gq6F2dnBburguPnzSGCg7EZuCRy/sHrnuNhxv/psDD+x
IxYwDZdvdsRSbmLpUzIsy9qoXTxjpDCfJHEHGnEHs1RKeebXd2ryWs5BcsSVjq9OhsGGlsKulRj0
5u7s0qJNtJZ/M4ywMPK2rG5hM46rr8Oaq5fxcZQgGLAE0Wpnwn3LC7xTPgnve72NSYuWYbnqdSne
0GtUl9C22ms7VwoDVHdDGQHWQNl+oAxeQSFKvg9i4hyQlf1/sO2Kvw4IPOl6HpJGi5GGDvDxL+9g
y6y+IHetWQexkBfd8oB+hb/1OWWtKOZwsCQOzrkSPZoNnFEes/Y7MYyIoMZE2wcdk+HWJaCRfqTC
cpxjNZmfmtLZhfQLt4Ap/LNwzGsoIwJTScVQsJBvrDDMF8kicAvY4UEe5s9TjP/EEullyogAdoTT
sRmOUJPL5j6MbcoCu24e00BPNqLj3fv7XZHfbf615Pa4jGwO+xYyf0fMSNg/XOGmQiFHCna7Ttgz
OoIn9eSiDTBAWhJTDPi51IFT9AZp+6CYXtxgUATrJhjyW5d6L7FYu1YTEX+JMEd3I41VmQ5CiCP4
sITTx146rL+qRGq/d8MNDkvkpGrIg7Ky+EFK8I71VBfPQAK6vZ8nyRGl9S998HGa0Q7Y9YjpMuZ+
dyQxfwosFjdKyYOrhfGDVXW3CQH5h6NkSAMmOdEAf3aqpGOuEURPzabGlA8SpwtR18ESHEKzeJsS
A+mozXpmVXNhSwwaxgGNHA1VB86Z0LVzbSvvXhJJBgGurW559yNxdOulSPP+vnP059YJHowuL14K
WZqrOMyaU+o7nNJB/PWRsr6mTJbLzUdeR0YoQveynCRG9HprF6ENkSnYruiWQ6iQQIkiks4ad23n
CTpZaCCPMg1ATqjiCU7pfVC2iBCiHAvYfB7JezfaugBt08o3tpVoMjJfDO1cFlOy8ks82W3uK7Z2
VKuaxKPrOVQEZJPUO6MMXYSBJqc7r51NFSlyhxaku076Hl1n0FwJHo+nwdHCrd4lapV1cyQWb9y9
C5xnW2hhuXeTNGWw4piQWQLr2RS+tYKpl3/3bfdpMu36t8jvpvpgjJXzMdM61riX7I3fReUBwVR9
AN9Lmhm5ZIz7TfeevUCdhzS7Xzo9GfboLTs7MwsT+G8OmpWucuwukXkHPCDGFjufYKzm6HfDTJk0
mEGVTifeikgNF2tiMxnkZzlx4a8I4vshSxYVnU8Bih5DkQmRqhbXdAX7cG0Xzs2g8bhOhV6flknf
8pQ3+ZxqKQ3y+S1fvgUeauM0WnQihrV8yqL6GTfB9N0ZaEiR00tGQw2fLDYckL3DaByIjqJPO1TN
I4Y2YDWp+8ubV99lCV4elOv9sJuOWKyuPliZTpcw5QbKnQ6Oh5Fcnajhr3Z4FzzY2avl07cLvO8Z
B5lNOp8k//WQaOEza3O98V3maGqpMlLXci8eduqyctmufSA8x6+dMYvdnJCFHohLSsiIJ9vmnHG6
RH/ex4/O6J3jpC/eIs3Ge6xF7l04STwk9M3jOQfRRdY6+l3v74I6wt5kl/JNK8Q6yhxxJ3PQxN6c
42ORar2XskA9Rdv6w/NcGo5LmyM2q9epdb2HpX/luUM6B937lySd0LYq695CKHfX1SbTDyXuyX8j
5wBHqiy98Ckk+3Et4CvvpiR6Amos3oyh1w7Spjaah6G2XmEYmXtScJaYjTr5eDDKWINFEpYI9iwC
wbI6PjA/d+Shx7lUj3VyFwxRtK4n+aS5Tv9ql+3dMhslShtf1jgBqaVxdU/L0L5ZDgqdZiqzB0EA
MvbtIn9VerFJ0qR8j8sWdD2qzftcWvE6pFDdf52mUpQ0hOyFMfSRaZvOAfERVAAticWT320Fhwv4
Dvp4nFyr/bSE9pPOs/Mt0rIAUYqjnc2hUBcYeVhTBizIDLiTxwQay3n0mudy7hj/a4dPh5S5CcmO
h6hrkwfjvR7pen0dy0IN3lileQRYcPs3czzt8lXCud1yQJOQrTTuHJPLAhbr4O+spGzOXtDDXsvh
Q3NU3MJMGb9XIobFIGmXtwEwQHY/7dXnh33teKcMZsMqNUqDY57QL6VfPn0NleIaVw+C5vM4T6zR
jRbAWu2GWkOLzo2r3vM4aU9lmyCUxIH70pvNJxK5epuCBf7n0IG0CTctr3TD+8sI48ejp0Y3iHN2
gKIsC7L+WZNck1oA9kRgVtxIxO4/vTjBPapcIsQhY92mtEe2HAfGupYkduv0SndOZVQPXALtNtH1
gcBAr3ogjvXICLbYikp97yUIbJ1T8LXCBnE3NFgfC0ednKl2nmf03DC6/g5SVrHVJhFcMzvud50d
1OvGL8WbTxIc1gXXuIAyWyW6hcW1jndNoL0YX4MAS9M/OzMrz9jEWFwLMp3UYLp7lZDDARbtoPUG
UfEOks2oojPpxuKXTNDG2hkLV5Dr+nrpKdpDGRyWGNMo6Aq2bu0FiSs+zVKF11SkMRRy+2YKK35Q
SLOK0anPcpmU4On8pEVUvC+t/p6P6Mw8THEebAI8yVNEEgpsuDm52B26twEWez3lwf1Ee+EhavGd
lrJFHc1R86SlPXzfXr0tr6SsKrILXUqvpSOV0sPhLTIlBowoUZ8TeYK678EykN7TkmQGP+eiGNMS
Ldxfsf43t8r0HjsOTsuvj6h8tNKkw7AUHEK4t2XxScQYMK/BUje3j/rQ+I3FbMJewnkU4CIfO11C
TGtqeAUOLZ9j77elTTB85xxjLaKV2PTwQFzQBZeZxpTsFCOveWnNwm3sS1AJ5S5oExMPC9MFIOrE
kT5nduOeXTdYk5xz0XMT+8gQfRKwou1qc7oZUKAP/gCPvcAVZ5ghnrTK2Up6jajU5m5jhX9eYpRG
wTxY9e82UfFMtn/vcbmREE4OjK0TCO42I3kv06+JxDBgYUzvrH6lNbpJayUhorOm36APE+KdkFHA
kF3gezLmMoCKj2oW7PRVtBuFVoHiBqcHIz5Z9aVBDi+jdaDVOY3qxFtF1rWqxz2It/igeyac5zrM
Ny5qxH1p2D12n/wcw8BqMIVsLKkhrnbWQvqvU1f2wGT4X2g/ifvAFtZ54W6I5iZF8iNV+V3Wq19a
y4yq+gGs7D6LTKxysJrS6KQV8k6fHkut/GEr7aoX/a/CyZAWJffA0M6esw8qdWxR9XiYGVo7fJbu
aG37qfmYkgBFysRBy2zSZ5UBQs7gTpOj0q2ychY8qI2qSfVkfTvNhqWxfLSZcHr2XqXBRQvCj8wf
uUAtXHuFucpazHz54LAd9LfBmIq9UwXlqkol4uafvgatBbML00xMyQnk6ZVjzuEpHeY7PR3JlIl8
LAxwmWvrpPwq2CB/DdeuxELSyRD3ZKY/4T1RrQy2JsPOPSqIn0NtgiFTaDQnq3tM0+nBmEo0pOEl
GsZ3LQPhlAX72IYfAUNzE3LRTEmDxLxp70OUPNqgvw5dDn0nJxU5O3qdt0kbhO5jXl6ofi44mZ5F
kxwD3TjZifM+CmhJHD4uPg4kYGKEbHNwW3ex90va3Zq1CiRLy94UCyY5Vcb/qkm/S7wAfJoa7dCa
EB16VfjkTSbZGJMoA8tSHro+exv4M0fNI6Ot/Dkp79FTGhy1XurbogtfS+iGOymTw8Skey3GOqBP
4vCxYALX0xZ6klNctXx8wAz4FovmVsaB+0wq9Y+KTvVmbJAUeDT9V7RPf4Rl9yCYb8sRQjeZznWT
H/U82/SBDXwJ21ElAEfT5/4UsJlXRcpcQJF1XtwLWTw5PlmMLdvJFHrPMu+qFeFCCFpdeYuBJyA5
R6QngNMxgDTOQThke4S30HERXtMxN364jIwaSU5EaGLUwM8fIIrXWW5BCXWtvaZJzdXXGw9dZv5E
sfSWtifPejRRWpMNyDG6cIpmnXS03OlIrrpMo5/PhLpGpo03oyflYdWJCs22XkLC0otka0RVcaiD
5kJawrgnCQ5DtpcdCg8VM+IDVrOY+PJbKRJupeIVQdxDm8WfJv5nJvLERMTjOdEsjVlLEa4pS4dV
yZllaLuXogb3Y5n2Rxzrm8LXz7QmgG3Y4pQz8FaEC0z+TcTgQB14R+vSLu4c2fL5j727Lhrzvvab
R7hx78y6EgD1AFBwB3IpIEGrx43jt7c6HchLS8YIQbazzuxB0WsiKtMxMeKDyN95YTRuibDDSdj1
L8bUk83QRL9wxdA9tFdG4R+ZZBwbx84Y6CYNo4oCntIYoZ6AORQkNi1+aICOQXDjeOkHPVxVVmmi
uowvISKF+Vqo4AA54Q2rSSYSHIboi8wy+XDK+K0r1I48gHBtdKBu0jy+T9IxPLR28SwIJVwV+HX4
c7djOysUIm3H4MVcaTpxzVOIjM/SDlUZ/wY29Q0hEfQkgBR0vIkMI7c+hW+h7O5XkJPRhrTkd2NN
5jpAAcOAA6iaFxegRrxpn0w4u+glPk+1QCwT7XV6cejk++4idf2iLAJSunFXuik+U04snCIY5ABJ
P05msyZK9JEpf35yc9yVPtAIGEoe0Mv0Se/pwptz/h//VrcIETICB8K6Gi9dyBdjjHMEn+bNstxt
ITocnCJ01mVYvOQTnDqV9esgYxDvWZ+mhK9uRQyGlYq1k/FZVsWMqnTw0xsY/1vK+JXwERrIUoea
WlnPmu5xHKeAOuR+CuvgpDPCBtsVqT12DCoChOZlFonrJKI3e4R0ygk0O3R21O7b0hg2SMHCEz50
K30msT57sbXxOQ5ZWWY/JVkM/EIshHs2/qNlJJ+114/XdOx/eXgWNk3bwFkx+IedwpcX4gMojMze
9pa9GZmHnSYDpJLTdJi6LILJRGztceINs1mNRYFMXyZmzEN413EimIDJfCM66xEmAD8TJYpLyCt4
pWP4Qt1aSRb/hlYQ0SDENue4lIGk3UlZ/jZ8QtVhjloUNQCb+KjWrt5AlPA7eRr5VFY64eZDpJHO
0RtrL44ReOX4LDK9YabZpdWWoyboXl8emCQRoYaUiVG7vmfykp6RdWw8I6nJOktR2CCpILequNKb
u2oT4S76dFYpthFaRb8tK/icPG09yva5L4HxaOrsxCgKmvCFRNq1mw2PqjafZYpiqJHhHj0Vwh9T
Pdqww2hIBuDspDhSnY3ruE/NHya9RteMtZfeZhHOE3UyXR9DvQmXAXfjLpwy63s0NmoLIJCpV0J+
1iCDt1hz6IWQouDZtKrtvPyueDE73xIfNOe2FS+fSZQkF87EIGiSkhqHF7cdP8KmAT41PLW+9Hdd
MRSbbIS5ooZvlI35pcxC3nnv2WOKe+NU4RC2k733BXkpmNk1DKtg4kRSzE7sb/2UuY9dh0G/MmRM
SyQc1pK/5mbOD0lY9JtJ565gdfSuXuGGp64MGaLxbEKgjXsDvzYsq4POZRtQfiPR4zRiZ4Z58PsO
DRPvqeewAFHvbJn7ZEcgzABanR0c4ezsOvU18wnR61nqs8TSN33BwGYojI9u1ni0Tro3etLSm3YE
DBra3xsr/Wi8/uzpBWP20NkNjDjK/HOaLdMeJreV9Aj6iLVZ3MNEdUj0wxj0h14Bd0GhdpAe5PHc
ohYylBXtSr2ur1VYP1tFMX7Dh0kYaaaZOzE/naZiC9B5HfqF9ULpZ1xlE1KXidh+acmWvVYuQ5Tl
p5VFGKQV4Ja04eS/JKhqqfaEOAUuXs3/xdZ5LUeObMn2i2AGLV5Ta0FdfIGRJaBFREB//V3I7jN1
7tg8NDohmGSRCUTE3u7L8S+BJDQJRgw78aalxmx1jpJthPbiQ0ptiZDe+UI3z2MtK5JTMOnQEZn3
LOR8onSiP2VejE/kDvukt5fZ+nF8am/UA4dPnCzFxvVMGwn78Ns3GiAIodZQI4M95OSohnPXbI4W
EhkGxJCU39QFhWIrJnnSrV9RjqqbK9QbwsHuvcHBuM8CWtTxVHfvNhixVcvosq/ms4USz7LXvBsN
NvtFKRzd8+HJc7uT6TFmPb6IFEA8+iZz+5HuwzEKevy02Jcv+CtXHco3EjE49Dg+pV+aOVEC/Z8j
6MSuftPiSjXDjMqAb/AYqIuGECYDv6cVzYQdNm6T/6HJMxxouf17yDTFlSyo6fTPBfPxRA9h4+be
5e8hrVoMSVMdNZDPzILbH5WYrCVyoQpETw7AApc1P/5ImAfmQ1b3xtLx9PLbdGn+outNgDT55XVM
nWRZ8fD6Lr3olNtF+6Y3jQd3srG38EemN0Orj48LtIEo0gY3mWkRI1wIXd+B9rV2XaerW9xBzNfM
yPusAmc7eF67HatCZxWApq/tJ+c8qUl/byjjMQt8F4ai469wj4VBrr97ami3FHkClKQ6UNDaSHaD
EzZrf2rqDauYhvVjXh6cEjOjL7PmJVCudYv0fNuGen/mE05wrTUeYyCgnzwNLep90j2ghjJeiDkB
s8Bxs6LCMGElguBnFC/kJF95a8UiPes2RUjEEhHj048plS8KiA1F6GCTxgQK40Eeucmj7CsaO3th
137zoidVtibMAJmq33e7Iuto0jPL72PQUZZG3YZYg4gyRtGcC63QYORXwcUnT36TtmlPW5JeK0o3
uc8ouJ5scpHwk03ilwILP5mW9sdsvIvQTdggJBkvw55KS0MACrWbvqde2wTPjnTblSHQbNS2bWy9
gECHRGqUJfUWsh+dnn1fOd4pj8kWrcg4vTsa9t3WleZ1iAN86lYrFo7tlR9DTmOl6kZnWzV19dEa
4tkx1ads213ttcbLpBPYmYsRhIKaf6dNqa89CXzmcRa+ycY2MIrXsyAlDjoA5F0cPDPEDzg7E4CL
Ol3JSavlTo0T9CLf97cu5tBNK+rN2FfhO6s74TXfUglvfoRax4S55A2ZBV3y+QTKWKRkhvPKes1Z
ldF0M2kibTuj81+7TN44b3xnGlhVTSTyLilSHyjoDOtSOs1nacysCq6gGOYtM8ewzr3m2oRqTtMm
ewujpriPOOXvVkJv0KbQFePwxCJExAJUk3uVCO2mOfV4LqZxi4hOu6msCTWQIm/24FrXZjOmhYxZ
U6b1brLli9mTOXtpnSjf1Ej76V762rZweFQB6TghstWYKvgG/xJ2sQr74b1vrOSk4Rbaltn08ThR
Ws5+HMmkC5yEte+8wT+pHR+bhg8dilnfn+eWRQcZo4l34Bxee1r8pxmq888GUZh2QjIR0EAysuxg
oZp6XDL+/9c9jrVNcdS6sniTkM+K1p/ihRd+Qb7vif1AYQMQjWp3oi9VWdEbCnSxRwho/mqs8qkr
dfHtT9UvzXfkZfRSscrCcSXtWmMmQZmDT2136rcs+NBNz6+Tyu0Yx+aXdZpHLRxIyDqiRLD7OGhZ
hL9PQ77rCLhaR73unmOnlhMWR17KLLZOsf3piNoDE9nTt8BD6+W9uPkNjl9g73/EfGgKHEQLdWY9
jb4ZHx9XPK4lhDjblqwtwDWA4F2T0c2kiOSxDmQhoj5prira95vWIICrZkS9DJUqV7Uh48+Ov7TJ
ZOU3qd/vVE37N8oq9D6KmiepHmdnuzPBVYdB8qEF0/Vxqath06nz5mNq+Zy7iSPPVeZ5K8saWE06
VAsLQiU/St46Y0D6OWh5vVBgq59Ybwzw2tE3qiGNXsD5gwqYL+kT/ZR7ifWOWNFf0xcMD0nR6dex
lmo5vxFuivANYuRRV579Spxbts/Q5G/Ad5RfJMA5VvOVO3GyCbuSdn1PNbeLy7M7Hx/K0iKSwM/P
o2bJm6N0ML0z/lUM/FY6mYxLz26GdSYHsR5VxS943rQUgrM8sK5WrVtPifCGXfQVEql9At8UUfvS
qhdq09VLYy1NLXCeHzuDKjDxx/LTrw2xH3M3Pk5ZmhxVV1UV8ipePjZuqpIj8sWFM7j0ZiISWR4b
cpv/ffXYtUm8scsgOwCbAqYkipFxzaKPkXptsMDJ3b2yiAiWVST8jVZmhL8FlcUcQ8NVwBT6B7dN
tYhG37pq81on1ew7XQWIvvowHlqKJwfdAF0a9U1+gxrOQpUbpKGdSic6V/tIKeP22PRpCOPXGCB9
BeQOEOmTxKdSUDfrmvJoO8HXNDO2Hxs6p1R85g250sRWPA42nj9sHHzBfy95vHpc9/gKHPr/ufix
/79OP3Yfm5Y64ro2yVPrxFTdWD6Lc9QQCKHC6kZidhqwjgWQI6Ip2hbzwccZEdC5MEhMfOw9jj++
HqEgJnYziXeP3bSt65vbUrTKE/n6OPT3C3KYToTNpdn+cYwEreeiDroVoyC/cF3eCD1ktRBba7jj
/V4GVIK0qHstEor/3dD9ajNPfNgtKUFIhTorCF5r4hBUzcwHWdR4iQSp8DgnxlXkWr9kp5AF+yOK
n2x2vDhimQj7u59gDRdlaB7zLA+fh15Zm6rPvBX93vA5tzuGdAXDgqVM0GBJF8IUwA5YmAuBReux
CxHwKcDCh2vDpNQLOOfZVYgDQpqgQ5IDlLIRRcpWO411+KuPTIiWVfozoAkK9hD5VTIZFbQxr9+F
cSIBwNTpEypomimsn19LL/+R1FQqB8zhtmdOWwBmxKJVU/EDCTjs5iz/atDNrPV0JIEi11m3FWb8
Glb9Racr/eWZ6N+wErLYk9K5aQCc+TGnL4gixnOmzCfi6ZmvwngFT/JppML9TEKj2uC1Z7ZaEbOq
jVr34gxxsdEtPLAiJYcaCnR4kGr+J/e6Tpgqg+fDiaDn0y9kXvXxsZfpMrk6lN1d11FPj0MkUk2Q
qsRVdFQMqJZV9x4i/T12K2PjIzhZxihSl2VQkGpPGTqxMv0IQXRuBs4vqbPFiAaEf7QD/1c7ltHP
1qs/JD3ul5w1046YF48QqyR/DYrp9XGBPxu/EnALzyP3yT4gOWE71prx5hfBeRjM6GcqXbWgbOTf
I1OLDp0cS+JkcIMiids93sPNBB9vZ4MxiRSR3HFvIx1PlujIH7Q+rO64Z3JiCtPs1ROkpSOaOz42
sWkhSmzyH+UwENY4zIsZSY0PkXIOuCQmimDtwYNYlCbWNZWMr4xr2XOQq68on9PvyjE6teZLSibA
fH+W3P4jJtR4fuxnDEtqENrrOKO0gjRKfrVAakZzktvKR1oQkz1e1F3x2lctTCVKZCT3GtSjWDcS
4QuGiWFK4SxVtntEbB0yZSjWrTc1P2I3xndp4a1MoE7+yAztMLlm8QJ2Jj8TNcZndz7OivQ5QI2A
erm+FmX072aIEoIa8zGAL18b27IB4OsmzUjoHxsRUYdR2IDWjLEolX2oPGiMn0R1U8wDjm6Yf8KQ
Ce6wV8yDXnh/MrMJ7o8NDfJ+g8wpXf095ur1AUTcSx5mdIAq4GC1O7T70J8uUNVZ4JH3tvay0tsE
dPo1cyhuMZS1xKq1FwoTW6mTJBhZNnQMKrE7R7YfUukx7EGFIKHNmQdYRXbuGlb9XfyTIUNRTh3V
5fHKmF8lPQpfhxjNFXilJ7BqwyVo0uES0rK4PHaTrpWUKzCE2CQVxpj6rg49gasCGnd1cW+uxq7L
+Xuw+ziGieEPGLTikFDSgu5k4eROtLs3KOdcNeIAEzG8F5Z093RWwR33sCYqzW/PFTEnu8yWsLs9
s95HU9od4JMYqIcZ8zWvT09629LDwqVGqTq20VOxTtXM1GKmN6X3mji0VW83P4MsKi5yHH7naUry
u+jmLEeg2uEkvg2JdbJlNiRb4wIPDXSK4/Pu1RRS63fspSUiuTZjUFkrZJFQuEPbXuVDeza7XNvh
jSnPbd3/94Zs4c8upiZoGDLfarbwcHohqFdjJMlLtRxx/uflCHPlJKM1hCtO1En9XAwa1GzISKrQ
+Gt1zsyQ6otjq5N7NFVlscy8EMFNJ6dtGdsVZTyAFQ0FvgYD8RpFqntAgkPYM+7LAwZKgGQ021eP
E49jDQtRfsvz6ceFTaQjkXzsh1ZOCgalhzsinGFXR6V5No1J0ockHdIFzXx+HHMD3/j31Xysz1UA
twr4HNp5m+fLfPDvNRVrOV0a+uHvG/zzLvNlWPqGg1HQjPn7pY+zj002tsY66CyyZ//nm/89+zhG
47ZfhAPZ0Y/v+H9dZ/bBEpqKfvzn284/vI7Yb1wMjTvty2r859+CJqsngoslniNUsLGVsM9NMz89
kvjqRFp/IKHUm4qL1ltHL0RsFbH03RkWidrl0PYrYdnNXpoU82ljwU6Y3OwwgPK+55BMtkkeApPE
z+1XPGtCzWvPXgazcrx4cUV9c8LBWot7oQffbaC9d3aClCHNgbAOdRpuZNt1Fy/x0f4PEOtD4sJR
N0LTNp0i2XIzEI1gEJFUhL+7UTevuhaiHZ03NpaERrTi5ApCPBCKjGbUPdGAK0+xGbxJX2+BHzb9
2Qqas5H2P50h/dTQ1++wKhi3TIprbRMDbBSWS4KG3eNPaguU/ieedclH29b+wSzsdOWPmVjbAXzN
uGxXBWKo3hqcAxwXYuD83loapiKslSwXWeO5qJrO4/t1dykFIdkS/TgTEvdSlO1LSHJY2xr2G6mJ
/J1kY7x76Wvq+Be4E4iTsuZQE+i6Z2G/NWdUl2ZQIrV1wDRTVG1Qb8GGRT6Fm1EtPMX9a5stRRES
AKyxe4K7N6xFTp0kM30NZHwEpLElTiQQdQRVorIP6Gpc1sqcrWWVXkpRfiTznoQWe88h3T7OtaQO
v7TI0akjzJBrZU2/TcsCufvYNR9bUh4Ii543/7UPrZuH/XywS1px+Lvrgj4n3WM+E9pDsbLaNiCL
qYmfcOPGT7XNP6hCLl/MezmAiBPL23/OPa4iQ2fyne4Sonf7ZxOFJljKNu5Wf489Xk1T2p9K2f/X
8aDFEeM9NhoxtWNlSloQ/3knQPoFMzPH3acmncKwjsQ96lCeJKBHcZfrBGu+W7js149PXidEcu8J
6M2K4YpGKfyK1ftk2d1PN6N8PhFduHIGmtu4gCv4rmglIEqTkmXVTwlV0f04pL8tr73TVHDvYe84
93SIkCITExYyyVpEahzvtPZG6pZtvMUYni2Kftwqvy5PWsY96QUh7k2r82/FmPjnuo43diuLo6jK
64Rj5uQlsjoZ6QB1xDKrlVdVTb56HNRH/d/Tbp7izdTi2NmTnbl+nP27ebwNBkkCmpMXHYYubvvx
h8+It8UunWz9Op5+zOloENOoZbiFDtQ29tF5cDxNafpqYUHWkJ2gQITIfEptNFqR8VoAZ9wiWWYM
q9Dom2QaRILur9mDO9TrHBdLR2MiKMV0IO1pxhzeWhOkLPRi+I+RMb4PFOMWRB9YNKHK8b1Lt2Ah
vDfTg/syul4MzJuriBxyt/BqMNnMuwmGtCXQsv7IX/HbyEy1CUJNvWkDxccGdwDE2LP6HqCDfaCa
jo5On4VgRA33o3GtaIm4CvG3pduvtiNXWMaaHRWTeos4N9iFQTosKvITYnpZvtr1lYfCJOtmh8Zo
McMyaEDMm0JEBJPjLw6l9u8hIiOx6penwCFtAcJEGF/E1D83qD72Lf4epF9BQMzEaBF2lLO2RqDB
NX83ucjkOpvdd7UjjIMXgu1D0TFvdaxlPN/nw48F52PjGEwxs5CwvcAinMiJ+mhrZa35TuhkjQSV
uBYbhPs7Ha7H4TBiBtlABEhIQ7kmruZu2mIWq867SDRBAHoivzp0S2lDqNv/Ol4WtnvB9/33cIbi
hHKpPBDFPR3R5RL+PL8KiL1gBZSjdRpB8dX/Od6n1nAkwLROtG/KkYuJv8dvu5y+44gPlyiyN7fL
6lVc+9Y6TdOQgSPdmX6bvqu8/0iVniz8emrOPAebc6T4xT9egZgcqCsPlBQeToahIRE0imjMWdqh
MRMk9C1gDBT3xTnqefDbzI+o8eGoEAmh1m0UcCyuYnTL/OXSWM+PRqGbMMfml1PqXhJWyjwudiNT
D0qblbHTYHosUoMneVd3R51QPgiL415ps3HPdfOrSVYUs3j/3pv5F5FBhBIG6mXojXGp485azmXx
Q0FmNhM6Y59AjDx1ej2cHq8em2He/edY1RfLIJzslSMHikIVYJYTa/t/N2D7gxMcwj2t1HwjOoGV
OS9hEyyUG3qI5wVGIPBC+0oMf9J573G8LMS0NyCIhilD6whmoQgITvCmYN22aP3JeAl3zHzhrBR0
BnScaQdgCAvGiYVlltOtrNs/D9PaYPNLtuQUgM0dX8RY+Mc0lT+YCto4OlnrfzUjsPnUMT/6ZMhP
jtNgUzRHPk5BtycIaSF0Td/LPNlmlflqUEI/VIbrH2o7fNfnRU/vW8Y6UQS56707JyG2NOCDhqCv
GPQcUnbA5VRnbZqVUpboPBIT0Qj4gX3s/UqN6DmW+rAvNCp9qTnuPHNRpSTNpLFB7kprfvdd+gxx
Ld+S24RYW9tbCqOPXesnPhc7WZmXwmdsKy7En82SHj6KnS6R5Hi+sZlcfBJG4t0ma7oKQzNWJFhd
tAJYnQwJChxd00Cy910xD2wG7d6UJA1CXa9SiNLAUcIl48PKzJgglP6eRGpFSvJLX0MtgD5eMdOJ
fmeyavZpGgM4Vq1aNBGmXIxWizaVFAlJioRBuRpR4Y/cTyT+gGGN3Rc9Grx1G/XbFk/eKjf7DL1N
sI97Rm2tzOGZMyEeM2rPPU0Uf/DfwEirpV4UNzj62A8TRfpTkhIGxuwIW3E5rsNJP00pvqzATxkS
w+A4ipESn0EYBTWKK3jBaUVA7lmllrMwq7e8xolpYiUuSoqvaZGUK7fGQpnVtN5l+qNN3Ah0Yv5U
oVNeseHfSK7kMHQYTMbIXadd4LyV2auvzzVwVNyEDdTtfYjac0CgTGYRs+VXfnepjA9fNeV7TdeR
mRopN4/dZrSeGrTx5/hXkPgmbEoDKpC9x9jwPGCDxha2TkTQvqcKUhltz2VRIIosPH2gX6wT7lNG
+xpUuoU33p0oGAzgJLEuRM0uiqHepIqpa+3jkqKZHkCfhYPjmzQWULjmlGbGskL65Jkks7aExhiI
4/LeBitQInX1DP8pT9qTnlL972SxagTLel/r722jXq2oEkuRkX0BtAU4VuygZaUVccQftByh4xck
RRxEbP/yIoBHTMnhlotKY03XbLG3mVn7mxL4fqjI4R70M/zgPzpNmkVF+3/buMNaGVR1QsakrKZR
nIwkAcg8A8SKzk8HrwCRlGaTW/fULHpU3zVpqDvdHl+awZIwauuFDRXNZTJLJl1drtIaiVdQ9W8y
DrTVEJLVFFvaJbWovBEpBRtFeONJKoXXwmdATjQ1Q861FHlxdJd+oBENgVT7MSK1VrezGvCSuU/q
LbKG6omfIwmeq5FUplp0I5BR1kOejyYsJTElmuR1dAVA6pTiYAQ4tgugotrxM2Uyer9gjGOkMJ1d
HUeNLqRWx/kitZvPlvkdEM2LO7lkOgY8qRDtncrS2TKXQZdSowgMnWE3aZTOQqWFKyaCxHP0l9AB
4z72bXtqdTEeSHRdqqpkBZ76AmQ9Ql6iXfb+0H4NWobFGCK1YyNyTBNW+jn2ZZQtRP/lutdtHdv4
LmmunIGaD+sJ9tMmI4D5hZltoiPjCjaKRs+cI6Idvcm4TDyMrwltwDBfBC3V1EbLq3ueyvJKF3Bp
Ds66pBFxhRIOHENO2hnrJdyXBgrD0Dorn9iBhWzMaRn16RftwubsiEFtbA32ZRaPr41LVccqCOod
ni0+FrNgczwlJIeehjTG2ft3//GqmzJtlVF2/edEr6FfbqxULJlVGCuZ6HvoWWpvWMlWSUkEW0nG
daOMhYHwlowj5IY+6C2XUtdBa10sUoG9NSjh7AvEAuhuwfBmWCw12qFmZLyM6JTr1k8WPOOLHNpQ
29noR3OY0nCRdxCWhvXIYASfVGCNorE6WOSzJsHcoHERK2FcUN7GB9R6sN1683AUlNL/KRQcCzfx
ySSrM/KF4oGwklDjGUCUcVONiDD6uT6WCbpWEot0CNFJlml5Ln0pb4GZE4wRSnulwWlY4k++VYic
kFModZmM6SoT6SyiATBBqWn2yfT1DrktZV4Z71XCM1B3gSvxeN9ak8TGY3CrW+Kj07k/6FMhTG/p
lKHj3tpxs8PNWJ/zzrsm8HswaiHLUiTLU0XH9RF6hryGqTqPXLXLZm1HkSe46f1uVfPcn6iDI01X
OQlM3auh8oBHZMTDF2Vkbvsn3UCu7bbOh0I7iLamrTZBh8ynpYPwT61mmLpuLQVrBKE34uRgKjiB
Zf2JaQqdhEU2+RjbL7GTD1taSShAGU3p65FuXvEMyZBva8yDJkRATXHQBgPACM/PDj16oZU/DcvV
N9bkQhCI0IFSJ0fo254zoMyHKvisaTVuqFDwK8tNdLYslw6tVv8Kw4IYTRE0dLeC4ALL93dr9OeR
wv6daj0iztmA3AaWsQIjnX82jfPkizEFh+Lzp7Gk9cRDTRIObOS72Jucu8W6LQrcW+LUdzuWID1C
U8NajYynNkDwCz1xDqOyL489V/bi2gyJh2SEu0BGGRIbYoS5+T3USwIQs+cBkGgilkN5vBXmeG0r
gjEeGyk766zJmrRWIyjWWIf+PeHSaqMnMF842vUm9JjlPi7++7WPV5agkJpa0+3//NIYpzHCdWLR
2taxzviZUMf+/cZeZ16Ei9P48cX/9S25+81D4pNEJ6LfSVn2ayYM6wjs1hfWZXLtEGh8NAFWbgVV
b2Zgkldl9vYTBsdkbcR2cTM7s9m0k059JYKEAtZnlmWpVyTxw1HXFxphLVt8Pu9giH2edwU1nVEn
3Z5eHz6JC3ogJh9GTCgYt0FjE20nbOJs9DwvfhRzopqDBvFoipQCFlFbKgdYEE/Po55TnWl65wB2
/4gLLrjWvW6+0KQFGV1IDYwluzUs0BUOyHj72BWuVuwQGyQrtAPDTp8FnxHm0ZMri9/05/sXqvDm
k1Nsq/hpzPz8BZpxzrtkf3ylES897ylLb9ZAQfON50R30XjnwlUFJb7uD/ABMkwcY5mLKF/UzS8v
FLTU6tlXkJSw+5peX2ltc1Oi9w7AkZZWJY27lmrHvGqxo5UMYK5QxS0F2N+S6x0kJEppmX+PI1y4
oiSDsSMpYBvj3J7y8jvqsSFkad1tq47JWSe3fUS7X5ifvSEr1uncNn1jX/K62eReFx90nLeEGBOP
3m0M2G++cr987IIL14vevJA5JfA75Iwh7Wm0kqIuttx6zg+4rctY+jvLjNtrHjX9qxMhWPZoYqLv
j7e5RxBOm0EoqnpzJWrMA7Jn6h8y6X0XgX6zNac4Ew2NCfBc2sUTnaJr0ZJNNwnWzd0ubcUqxaFE
JOOhMeJ3V4WfhsEMyKi0fVUFy171QNrXRuqhYR5JWJB4Q6BNbHD13lKJbd3R78J2X0VQQad+miie
Kgfz55QTgOUl1YJP99WP8rtpkiMgrpA8/oCZ2PPn+26ZIBeShMwq4FmiXFaGaldSAcp7C3MDIAji
Y2rtkBMHEU9PBoGjdKP2XrjCMwwdhiBfa6Q5nhEEO8XdHeUI8wFK9c0czm6etCcUryj28J5kxUT4
Qp8TEsPSQD8nBRb9yq93qel+CbAPUac/V30N58DDdOF37lak5YZA+cugupugIhnk0ydRGafpZ9HX
rBacH4715A5k5yYmIvfK5ZYj64//7AEdkddstN6FCtUFP4mCQK6+Fznc16R9b5M0RsikbaoC8Vyb
/4gc+2Z0w4H29pvNA3NenCDyOSXJ3LcTm7Ip1wJfna+pGynBrgIuETz1zSJqy1OteXfotTfP1PbU
UhaOxISpHOAMwb6rx4o6MiFcCNev+Dz8ob6Xo/8V9MNzYlOi0Ee8eSFTeQH5V7v1PPptfUtdGm+k
N+FcyA99Ur/2cwqIDNfHMrd/a4N74CY/dCS29kF71VO6VDHpOTifaFQnxUfFxBlx1XOXC6ZcHSt9
32Co6fW9n1EKUJrzKWxaC3ZH2BVrqgES1TS3K2fpc0y5zBP6m0fI7bqZi4Hz74sqkFrk3FYL2OK/
MDwLvf0qC3IhRInozeXpQ2N5rZUsEIYGRT7T3L6B8pQn6mvUg31hJGuHGWCfEFM3i1SXg4tai5lN
yjMxc4mexGpbsG6PcmPLo3SdBuatNwmM8MZ9Hxrloslwn0Thwf/sB3dPE0Bzp6cpKL6VPbwNkbNH
BUdyc7EZRvuMYXFd0wKPWlpfzjT/MUlqbLfIdzfJ6NKZsOn7yBVBLbtixMHc6+cqHe66R3W9jymZ
WNi42xcGEdiB4dnvP+nQTqAFWbUmpgHxZdr5XfqNBXCd2dXFU5z1agfBCoVXLE88zqdVFbtr2eZX
bvOfRcuDK6edlsS06tJzrid3j4+LR5DA0PpXGQUf3UAKbsLylbDEHSHVjiX3g9WdWmHvDUPbVWZ6
8vwzq6e90zfE4WZogcbmq3QL62iYv2rt00EpuKsNno0SmBr0W31t/CQz7Fv4GWsnvJVTvkEh+uQ4
Siy8EdNl1x3JYfxBtwKRpRUh3I/Pg6u/MM/euAa0L0Uycm+g+E+04cfU4u0iFG9B0fgDVRFBDF35
jRx9X7vctEKivfTojVsIoqFpzkJDTKALz3nzTJQaESj4PpleWr/6Rhlm4FEBcsOfvvkxOuNBYgmr
guro/MRGtInq/mIwMOH8KvIYJwX35aA1KI9OVTnQUtCASpJsamb9xygmNKFES5bBBR/NzalhW7DS
Q3KSbs0hOSJn2fjFdIgiwrOmC9HWCVayjD9EfCgb50Tk5yxUZpAAe5C0CxoZLyTjsvKkW9n7P+Mp
frei9DIFVF6HPyUzJfgxy0a+I6toj2UU/TbDcJMNMxbHiLaBGC4O4A1J2sXgoo3g89ZQ2uhEi0FA
nG2Wr75mYOQv1tOl7lCFu6gkkAefSuJ+eocChZM1czyQfzRIaWDJgtDEaNbNFFarJk5vdqUdegua
ol/t5tFGz8g+0ZqVX2CN8fS30cZx5FG5c3MgRYwtW5JrL5GZYYPT5EenwA55L8i17vpgBPCerlnn
fFsNn7wOWELDJ7aOM3wfktyf8J66TCF0UkktBQ8kQPQ/meiY7EJ9JkB0ahRxIvPIHsAjrTHa1cGw
oHCwL23yPqwvO3R+uT3BzoXynioKLsaA8o78mQ8zH0YQHaRTlA2FK9u5DXb/Ax0A1UJKZ7Gpnkbb
+HDKE4tgf4GlO8J9UuysiU9TR1EkodkNtO9iu84NYcS6KvsjwjXs6w3ITiq9ZkVhUGXdd7qFrbCV
zGyZV9Wf5Fp+3O0Ax5GjzVE+yA+9TrdXymbg8v38K8PfSa3sgj31jfzlP1OY3Hx4TQsWGcwELPfV
lticyxawn7JJm4DnUCaXRKdr2LFOlFWwlsNg7KogWo1B6m0dGIssU8IV8MKLWULMCZ2MWmP2u4zV
q+7BrLFiKjVMqHDSXPTESnBSTFvX1b900oLL3FyjNlwm2GUcJuMR3YowW7gakfPMP5sfTkoMFQpF
q6eQkiGNhrAwdmJtGPmm67slhgQLIlyY1RttJPZuiLcqUZs2pdmKMSojQzMlYBbpsJ1vMt425Y0m
bVpbMl7FKl+3Jqh0me7ntKKCaLF6XKoYNb9BMzzo14q2e+Z4dDzkVqkCFXiDlKXcUq3OppLgbwZY
Va9Q/63j3lhh4d1aNvjYvNmRBrpWcFFVdkgnc4vWdWNU4Tb2vkvWTgkaaBdZ9FD1e7OEv2tNmzh5
5XsTmskPnXYbXSNvc4juPBkPY8W/u8opDrjb0LC2AOt5Ypob1Y+bwUdsm3ibOq02EWvfutnaJsOZ
8ldWNRINO+xBAe5ynLsdZYwiNe4t392w7E2MPgAn2yqf3etS2ykH+Y56KanljgwfIdp0isL7iIjn
OqK40+hHGBKbyvLWfcaCd0h29BLWemUjGE3WUX3p6IKEfbpv9GAzTMY+nAsNeAci3Bss80imDZBR
9OgtdDTg/AFpN0a8g+9sjSLZl26/ScxkX5M90LtzRli3NbxmZafjRkvcZQlLJC5BKvIBHylESaoG
nrgG3AeDmDZUCtfYmzYj2guHtfJICVgpj6Kwt5FAgwc57MBnbKSJoKLytxVMWy301ylZRM60Dwws
mq4LBOHZ8tJLUqj1BCilMl1Uxt5OayHrpib/x5gMwqxEIkV5GkPztLZ1FmB5to0i0ne5cTrVo/fQ
n31ZbObzlaetnrSE9Cxia3TAURqG53xc1Vp+zkJvzwJuW5EOCr33JWpXs5XbsIhCsnazCXdWTXWr
+efx4nRHU/H/cXVey20D27b9IlQhNcIrI5hJSZZsv6AsWRs5Z3z9GWjue13nvKBEypYoEmisXmvO
MT0TuV/YmfukLA4mUJOkRZg/Cy9wzQ0b9CNJb7sJhGfkrHND91pYaUSRsWNoToGZnZPePBVk8y68
ryA3vgr2Vhonb6hO+04IEjrHDTUjrGgYAju7cbaJom6iILw29GqhO8CdVr0lkahSDllP4rj4Io5l
k5TgbRVxTPB6jpFz4PrdDKrXKPUxIuMs4d1xRso6srONv+OiaUm7XU7VWQzE52DU1UXx0RTNGXdz
UP0eAQzmfG6Gqm3BrW6RoOOYUjawHvhM3Xq/GDbokc+i4UPv8HkDumP6vxxwUXpKkTLo6tHNLpDI
uM3CQ8mu6+xkYbBnxvWbuYe5qpVS3UKKsS+WuYD/maFeWiR5DlKnVVb4iIlj+1KL6WVo+l8MjXDY
FPV4kbRQeag18WS1tsocnlOcIk2WlD+Hwas7uvwpan8Jy2uZ1Jxmgc6jK1MbniQQzBBHFf6AnNaq
Rk5tuSQ4mFjUyM2ttWNt5PN1zE969gfd3n/ZsERaJ0eRzp+YC6ffNOuVmxO6xUZTgSAoweI3oQdw
yAh+xkQ0fBZAMeJgBGPrXkObTW+8HCadvwqvCdbXBacMXrRivXfVswpg4Gz2wUc1lMYPQVsbobKz
0fQAsLsJLFwi8CQMTz40kTIuheJX2yjaignT+DPVpjfg6TVjq1TNd1Z7YRTaAIFecNSScU33dYav
6v6V2OtgtBLOIZcwWdr+7Hj67GxGoXoEQOlyu+joyGThnmJz3CmsUhuJpTFww3ssUFuJ4svzPDiC
dKAAJ1tkzeoDPlWDXiARdTacElr71oRmDdTQOjLvEuqtLHw3Gvzrxk43T6pPExIGiNg12bMFv5UK
+xvcCN0eM6LJUsEQ36dl//xZqQ6hLnOrNVt8jAft6FM7cMBxjA67ZxjPUp0CsoHsVdKtJoDi/x3y
oZuwFKdj8pEObOKLNpPm7OQ1yGDITJ3XBl11Mo0+XW52DcNqclE2it8561QJKVb8tLkNrd3ccpW7
/vMFTT2leNgefW36DrNSXGOMl71kWNKzCQ+tOT1JxolJWtm/TIy2arHgWM0ID8LWaDz0c3mCSn3Q
3bq7Pd+YsXa+hf3D6RITrJoSU8lwMB/s6vuLngYeNBL/JA8yOiG3oz9jBEiw1Rb6UbR8V7+qNPOu
wkJ8Ig+tyTLB7OUoH1WLgKnMrauJ59STRDhJjinRde79JvjTpnplbB5P8kU4ab8qIlm5X4OE1mZV
YRiWmOyd+E21/KX/XtLzsdOpyUpBILKT35GvafTtBwk4Ef0Mxjz3fqLqCMrG2ckoUQy1371j1940
GMukVEUtbzQChaSrEry8YM8lPqyq0pd6DPuDfGQF5ldYVQOOvnbEMGhUm3phYvWm+aOeKt+Losk9
91b1NwN4vpeP5EFobUUo+PJdLOUVcYv1unMmrAFxaXxMZn+e/VHfOyLoH6b+GOpRv7qCUSswov6M
Sp8NhV5WOC0DIJu08eXzvPaD6mMVHGlba1M83cK+RoL6v8g8nJvsYnWEiLgbsPFaer2bfNcy8bub
KIiWw2AGzCjaWKD0QgaDa9hvN2GlG6t4xKogD9WAVUFHXbrJYgJHQYyzBpAjOUIfaeONBeAF5hVx
kQH/8KVIgrckD9+UNtxBfta9nl74Hvkt/styYfosi0+dIL6ye/pwqqpwocJvJcKeeXWR9wefqOoD
i5hHiyH6UcPpZ/Fo7hYKIH+ViLnGukN7qOPNIUCFeAoT8teqXv74yEdL7xAls4TGzlo0XX3421cM
2/uy0LKXfEY0UPaBgruhaDaGD8zX6WBuLm1gfYzNC9Mb42Kq49/FgU/fbHgLW4yoFqW61w1wBGrd
prFcyrOScBEy8BgQ0cKHZzc1xrAvyfpoDwZ3isVH5RyL8N0PTQfhe/yi6f2x0+bpGBkZp32VZ+jn
YZH7fXKL2LAfxGL4JT4qvg5VwDY7rsiJEKCUN6lGf9hcKhtXzWEVFLi+x5lfYiQhNvUl76GlZ3se
MpNpP2IiMJInmTzh5GtkOeG411zyeQe7XCOps09PQpalpyC/6449B3l/O7J9/bemA2fA5GNETBzB
flvYjN3UW14bZR8uAmV14eEZOmPY3ozTdyN0rnSYamuOLtikq0vOSX5psF2RJoQ0pSnU4kLPxdiY
NFRXmVueqxBcHrRLdb/o6M5kESZRq9NaQXJqh1yqplGT/unqY7jFb+BiryBXlE0NHUmrUpxlj199
NZvOQP9gSwYQBPaWubf5n2oCnzI1TXyL2wD0VD3bt7QjRnPIeNv2am7mp7Ip3R+dU54tzXDfbLZI
gQGEVrcNko4QQG4GF1gUCQLJpu5TYpZGy9mrmtau8xGvKuxP9RPvxp23K6b3hjJYSe4RhMMFFu+a
zSNQRXdEstUjJTLRyy0Pc27RF50WmU0FpJb3aVhChnjFcbkNiWlFjAb/QK+IY8qM+JXbDWq7plUK
Zk6NvXc2ZHjahy5B0hYtd3xDMWh4U5uhiHbwuqdtcEyg8gygLk4Ef20MtkdLZ4uzJHX+OHbxDSa+
2cvPo0vTwuvhZdHajMMDiMXOixs+Ah15S+OjTJafYqjVDGGW5tQUf2pDSx2//LggBoZolGF/4Wxs
iW8syqOu4vZA8JCenx+WZkf5sfKD8jD7w24ckmNACMRBSBS7Var9dgIKQaDKMrueK+TOmHxP8qvG
bRkLMnDU9Z6c6UZRVNj6WXUsWuMoyxV5KJcxXZBFH2a3nNlu5O71vn0tkJjh3M9pgFaO9Ygy4qdE
1rVejuTLZy7jVUk+HWyVKaIsV8zUxY3JSCOlGFxLVK/WayYj1Wlvp3aMtgwCslZZCYZJIJUk8nzH
uBSxtIHTEkwQlxphsHznaA4BmLDpxS+1j2kkAUwt1R3Ud0C0geEKeriTzRap9yTwyils7Tck+dXV
MPQK5rkd7koyy8e6So5dp6OuskFuY+lFwejosH9CP3ppTepKZhTot7HOzYkH1Vhm5MiDDMpZJAvL
Oerq0VeqaWgJjL7bY/2crlUKyFkuws8FVU1cAEspehG5no7A+hR9QFY31NPzfB6Em+2b3MXzrQ/N
7Vl/VdW30uKYUhrVuLjLAQFifrZ7pb8PUMH3cml4cthKC2EZahPjPmURfw7JDJtKL8y7fI4wR/2Q
BAwtneousQcN8iVYRssyqJSiv2iWpzZ1ctVqYaznCMtSlqbWi2vaQAoikR/reLRefB9xAGvcPWTC
tsFQmnpamunXAOsUflrX+AimLmS6/bPi4njtAUlkblLv0hSpv2Des+1i4BwJXdbNjIxvr03Jr9Es
ugPfGy8Jc2lvXOeT+4kmLHhV8yF6WCRhptCh9pDGSMrKWvJsAyXUL4ACrdNELEu1UBrsgRYl4gFA
rLHiXuRzLpDByxinhleE4k2Wb2ENjcMAjjYAKvBilhFgydNVfmx1lKJFt2gLsq0v6mOWNP7VWqKo
sOstrNTQ0X9mjmp4soQJQPSofgxOnBbVTaWs3JlxjTjb7IdwK+a8wQLOgKLPaZX/98maDo++j5bY
4V6uXGJ5plYEtyCMHQ/NUJqXNmZIKUKkWYwEka6kJNc+K+8JAdPoO9rJtt7kEiQPXWS567FiABZN
5JCsISYcWku3j7WihbekqWnGkaW2t7Ma6QiezbdafOHoabf9vKgzFgI9RD/10ifJWkTU2BBjk5Ux
D+ZWLMaog/w18jsZFATkjMdOx5a1qqDjcaOt/KMWMXobS2j3pFm9qiUZ2noUm3e71b7DiBGCN5hg
LldsMe5oiHHok2uz8NkobcAxOn6zF63+QiiVvzcnBPWS3Q+nibDWtiH9a8hilflhYR7oCz1k8REJ
rFS96OdtWIljgC/ud1IoBCnZQ/7IaHjsZpJoTursC2o7g6nEsny1w1DvArRBeP6qDtkSfJ55Qsjj
uMG0sZK02pBnXNN6qtJ3gmKNc1UW9l0XaM300c25T3YWsBN4LA553X0YwmwRz2S9ltHCAZvoDSFw
dJXLg1mGX/LDC2tav21oBjsKUfeuJD/rpGDwaVEMt2l7Yir/DsyGHURQ3YWumHdd/080A1JZKNkT
LXmRyjyN5QWTCa+dKoAhIALpw1lDTperf5eUPTvWTpM+pHi4ovqUq/6bsbzbwH3XJZW3FQXa3ZrL
T5K76rOluulOBuJwckDMWe5r8lC04JzbJo6e9PckMh4A0bu95LXD9NnphXa3Y5y0z89nrBFIZxZ8
xRLak9BIcu2VDj50BBBPb9GO5jZxbT13Eary9L3ocAwN1TwTvNC/E78Tv5E8yT9Xx7U+YCPIk2KD
m0R5BOFXuLxU4kqyYxiXJxwQ6tWcU2VDnp1/QWUJFjKDq/Qk3hY4q7TgUvRNzLhDOO9BMjxQsMwv
YSw2WeBGf1g0ukJ9lZtgAjccujyZuhYlGkXURtNvS9VSGnNRfmo6dT0aZrKxzSF9D0ziLop3qlvt
F6FsLiYVJmVK7blWIujlO/V5tOofquEW1xnwoocj7MOosg8jcjfdQoxUEGAS/jcTFBowU2+WelLe
aJ1K4+5pNI9oWdvkAocbo962dBPWGhrSS5C7ujcOI01vRU83GaUwSM9sV7PvbTSuAlIwww0a8iO3
PDFgFOl/z+gQPF3T4ht4V5R+foHxiEd5V4dHA+ttCoPg6sQtrTJh30e3te99TPKdUvjqZxaauD+G
jByd1nxt3/p0hO6dVfndLmOSoiHV6K9jFxSg/6ri0vcswfI/NpkN13VZFjMrBOig81FU4axe/cpG
QOj0aPQgP2wCXfmlqD3UkuBnqGp84Bq+HHKGSy9E/n+wSl87hI6V89eGPlwvDiRGUjhNaVCCFrBR
7fvJa5aT44V6xnppigys0wg2Il/uXyhaj75DtgqMna+iiqIfjps49zImD2d5FJMnRVVHicZNkNle
KN7Bcy7DcvFLPsqd0oAG6jRr+VBoVrSuSnptrpnjfkF0FFQ4mP6ttCpGeIzK40Fmkbj1/NmB9kqN
7zTsXgpiqgnS+zIX/jV1BwwdhinnfoZew9YVaxhmbq+cABvTp6OPT9UcTtjIJCl/ZhzkEjhL7oGO
tLCLN6Jvu10gQuXF5WqV9U4b1L/dyTVeGsAYW5cZ21Y+TPW8gXvKlA+gk7sn1/sjVZ17lVXThetC
vI2z+xlPSX3pEjLdJsjTe6t2+PBwUpwm1MKe2cZEbfSBcRT99IakJGNqzc4I7+uCEYoYgAfpuYnG
ZmsFOXaZuS/2df+jHtPyDL7gBE+m3idLO2gSXywJ3HtSHE9ZoKTXCH1FPyr9tdZcT4hM87h7M/QT
NN9FFL75scgeSWr8FAPJXv5sBwdVsacPJ2Tu5DB19vWpXss8Od9s9TMiYHCrSu+ZMaHpsz+hhhMT
/yn2ar3dMpNBpx/uh6EnEH1uvnnBzgMDZbavwqTYRkT2Pfcgga2rn0xobbjUFnRousJIgVXQ3ame
VQcWZ5qMU5acZ2xChLi1qJWbEsCiphc7nf6bl+lKQX+6aVCLoJoFCBwdWQwrQBEkdFIKjbQMbrEg
TikmHQ1HUbSx6sj4QG+MG3UpFHsnsm51gw54Ca4syt5Lm7a/z0kG0LhjnsK2yl7XSlod9CFmspMa
1y4MT8ZMjS3PC80CSyyjGYDcbutZiJNGOxuhc/gShN+xFev7QvXzvc6bh38PPA2E6mid6eI/TTEV
p3LOa2/2Ad/r+fRutkb6yMHE7DToPOB3CH0N+p7ajaon0Lk9+OAkOz9D3WKYD6O0E/RQ0O0iw/xD
YVGfZdib/Eqx4p5Bg6qv7ZDTJiY7au8utnJEt/ih1Rv/d9bY9RH6Uq7Dcp6vZns2lQ8oe1tnLvWL
LIQtu8eCR4dWXzZtxrIddcYkhgRMP0i18/lHo1OePZcOU/CmBtDnmJ0EHw5dhFUe6MzSMvVbNiyt
pvI6/L30kyvmjW3r3AYqnHZA6OJbfCSNUPbDCBeiHmby5iJAQGOsFATiGo1zxMLTpW71AbTVOMLn
uhstcHMJ/h4WSHim6TWq9tFZUye6xBOX5nUApL7t1cxf56IBTVN0RAG1Ybce2Nc0u0FfcmWW1o5R
2MWOmMkYJSWxeUqXx2y3mSzSGUUpzLI7Jkm/5Rr57ib3S5LgjQbIWKZSSM42ISP+e+GYcPFVO97X
2NAiUN9b1dWImZjG8ITQ5L+HaOlR0SX/zPMEUiW0t3uOXwUvQp/AjqQ+iDJ62DkDo42oUNnK2phN
DP2GEhQ+LHovGXAxuloDEy3uucO16UsUWqCDQezL++2Y1X+R6vfkM5CfGzWmv++W2FtRd2ira9gF
cUdCZkaCT7cZlCLcuAyj1npu1LcUNAiDDDKzHPeMAJX7nF7GcbN1CpQLkWM0VDAs2HVT9F7QjedW
EWdGCJTdRv8SVPYbOUYJfDzn3MtgS7bHAjmn5ZnVV2LaQDLdAk8oq6aGHH5EvZKxl1UtAYeg10eQ
Ho9wGJnT1f2D2u9D9gwsfLeeOfSvDmKggU/3bpTO8JLoyn4m8PqdIr7ZtOnAntUl+0weMMo6kAct
LLeOsTfTWHsj/FA/mkv5VueFZ5lusa1mzBuaHr3q1OyHaklXxqbUPq8Bzh7WdtWw1vInGgkxbM6k
fz/bBfpY/Eyjnjp6zEfAvnMOUBGZjd5aw3tehfeSwe5RLxJYkBWWdz9WmWSUEd7CuTildvqntxfA
ZZUtk8zOP0SiAZql1y9x20b3oMb8tGxBS1KavJYOw0oZati0DnbgSlGYolpsxH0liI70G7SH1qo8
V9YXslJU8qWttSz0+sJpDxaU/3qsxSveXhSbkbEau3zJ1Gg+3TyxPaK/fzU9GVkx4AoGqOVwaQxC
QxPbFB60TsYNWb1lNuL/BmL5GVL5aBojEjcoPthsfqfcalfTPBvHKRqNaxAbd7ONmmOixc62MtkZ
wHhDnMv7cJ+r7kyr2PhR+Yp1jdMHiuNuRe6Mck9n+jW1ghBXK7HyyEhxvRuVq0X2mmOJH60MyXbT
/FXL9GQT2n30M7HZZAMMdI5Oi9N3AgEa2mWxfjaTwgwtuHBoVum14ns+2VOemsbBwXWZZ4d9t7g4
cGXMg/bFcDV70xSluHSBcPZEYw8HkSMSSeYU/kyYE0ZYIBWJcE23Gq5pk/uqj2rP0Yrfep5FL8/f
iRBvqxYuHFT4vqcQ1sSN+jv5saAS9SK/yEpZS1JwkWOebPp0E42IFxQVK6fc3RR53W4VQ3WY3tDL
tCMFNR7bso182HTmLemSv1YGqNOxFevSzk37QEr5H/dQbZS+JXMRJv+7LsnfEIqwN5gfgKVBISxf
gIImcGI+t4mhkHdtuDPyCMZCbWhBnmPHGHzay1hBXg5BVqXwF5bGnFHk2CwS1/6RZ+pv7LDWX/Qv
UKKE82ZPjdghm5yuz91kTD+7BoMNU5IE3mdqbQcG92POybGeQVa8ZOlIgDjVmfCHn/Ls1MKEKVNO
Wpdcs5O2qSltp/L5EO4ofcoSPDZxaTDsMezw7rwZsb81O0zqiTN88DNjotdq+v2sl8cwiv+QTdGu
CbvQduGyN1eXwDgK/3YlXFHs4W3OzdU0I/bUpCO4eXip2ZPeKiOig2aNf+NSFyekoeFr4pbDkVs5
zRnlJSLN9gt22IvSD/XXxBcDoXDrJgJwkpfklEP3ZexptTvXmulajCRNi9b4weAWvZyl8pzSjoCb
ho3WsS9DkiXbFaJl5zfju187w6ydNJP+hPyKt5DUlij/rFgF6ICgCPk3Mx6SvMSCBQFIrYi5nkSG
5b8moiMMJNovvE9CKQhBAClfExq7yhMcskuWk+y+xSOqnFVjziO2l6zHTE5cipM3lqeAeT1NrZqD
uRc0nyc654VivnZgdLc1dlRErkpFw2t4CZYLpBQVQUCIyr14KrFYaipYhMQ2TqY/Zt6EXQCSOrNZ
i+27vDTLss4XrYqLj070Z5hR8Mi4BQ/nEjK4ZlmnxtCxrqna6d/ZJQclc0MRVzoRqMjCZ3EyU05z
WONrfGDRJipLoj2iePweLFYeuXumVnRW7K2qfZdo+U7F4rMJ3VeAWsZX9IZgSfx1MEtFpBgIPbb2
TiLMVwu+x0kvW7jRy44YCnGxQ0Xu4nHDzI1dA6mqnMGBYzpocfmN9bN+U1VtzSzJechH3G7IrYYe
ykrNN+eGth4AK3WLCI4QVoPmDzCi5oF1RHjCoi0diLgne8ckIzFyOwMgFfFg///eJr9ixo4dQC6I
IymMsjMld05UlO25G8rnU/L5BBHVuiW6e1Vain36d7CSEoV8U31QVof8wTyS3+zUP2L+JQsXNQ/A
o7tKjFPI9I9yh4o/OjrVKEHlVhUkHh5Z6vSNDoX5nPtZtUv6JH8ti55mPCeCeTC0qF/Lkde/Q5Q0
mzQE/C9U6jUovKtO1aOfZQXyoFExpSetbt7GRhf4F6IvvH4akaMCVJRh7J8B3goGQ3Ymy2cNtDmE
7RHq29BSbwk4xw91cJoDAMUNcu0J3bQD7aod63scju2tj+7/npFPzwNWqWLkxkhnv98YEXO0WmPL
wUQEUbNB7qs1dOrOLF3Tc9FmbRLRgoiwEQQY+Hg2cH6gPBYxRLlu0LKb9mCW2vBaKLfr5avarrKb
9Zrkpn0hqg0bH/HdOcZjFC8oj2mSmZeQWGBw4tb8u7CojwPi4I+G4mvQkxFHSIUEeTMJt4Q0q+jf
2G3laey8PTey6wcO6Xw3ZkG84VRDxBIH7X5OHfoiXUDdEPpglZbTui5Cc2OFlrGjSyheG5NzpjKD
T/eHvFRMoki0HYt4gE6dgFUlz4qHI8p1ISCiyztm6zDhLWzwcsSM4Msc4osyuO1DU4rqnYzyCU7n
amzoBJjCEK+loJsHpAfIl6UKBvHFWDI+7J2znpCFx1bIOf97GJXQY4kL0NawlwjVkZd4S1bNQXbz
K/7qIwypKyiz+tzEY3lG5D8PBEDGICQLGUyuDHzoYZhq9FO75iY3bjbZ0X/sQqWUb93raHQ4w5fF
plsWn85CDds3JeMz3wK5Wll4VUVhM8IU8QseLgiibYFmnUdW5YPzDE5yqWrkj1gOKS1AvGxwJuU3
JiYnmGfV8Hs0WJ7oLbSbtshjfuwS455jimTV5krvHR/Du8ixjzntu6N3GbMTbFt1YbzABKYRFM/o
wZc8wbEBEmvN3TkRNH1Sm+ncTNeK0oKBpdazzW+aLr4WzC5xd+INhg1E2QVoIrzpfsaWL2ygYKP7
/NcGT6P5V9H+qkzewXppJKtT+RuV0nhKY9Fe/M6nDZcgJaM5QLZWrVJITO17ENJKCvprPBbZm6qr
CCEiSOXs9uD+C+0WRWr8UqEUcbPp0cVT6hH+xPg70lG1se26FHYTH7XAqrZu0Og3U+8/wiHG8ZL1
5aXLklfLNmY0gES3M8ihj1jd8hviaJc/mR4ACu/TUzO1lEkF3OvzbP9qdcRcoiXzKZSrqDCqPzaO
9zokQxa/l/5jjJHHG3qD07wsfiztxMIOxjfGg/16arRPFCLoReRCNSIRGhGtE9vEtUuKbfdKfQWr
cTYPce9/J5MfPXeYPmE6QOxQ5QfcXKTiKyDKbiHsmJe57QG/JYwTlMnBRMY0NLeQLzhtHO3NuQp4
Kebrfwsu5mZZsyA6ln/G7bbd5TXTcxCc4+W54OeanTzGeC4PekFDxk8LMmUXhoHsWZeYrNdZnkTk
NfOcvvzJ08zYc9CEs5MdfCXDUBYqEzX0kjbrssTWraXu47p7htHJjSe1foZtqlS2roo4bkDv/6IF
NCXAsUDssEG7V3r2mRYKhPyOZpePTrRfcoHmOYBmmEXt9l/UuvwqTbuZaVWubiqmK+e+bs6R0Xqt
ZnEVaCLSvB5pdJ6WN3+Zz8geC//SYQofE0oFDdRnVq4n16woX+V5pwNmJzF96FbpEv3FxtLjShjY
YfHIDzuiPUogqFIEEvhOsU+i+V216+KqGg3unqIsEZMnKTiyhIGGxtgiBgO78qWexcaOKb8qDfzC
vuHuSQ6xcJeWpufkKlVjL65FZc8vaBK2pT5dIBtHazgp5UeNv3/nmxlieT8DnGDnE4F8yDXkIbI0
DbrdbGz+PRfiRLbNaSOnFORO2iyx6gxPXvNVYjVTBkzNrNDh8OuYILYoxv7NN+RD16dJQk0kFXwu
5GLWATwcvTji6IQ9tBwcRknPr+RDy8h+gVBw9/+e90MrWcezku6nFhM7jmV/T3V3pBb3jyZAqRPc
Z3YBpBNctD4t15NIfquN017llbU8EgTmnWzS6OXUaUJsdLJKlxVfAWCrjCE55EucMnaowIMG+dZO
Ig83fohgmSzeVdSjy7cYlJ0Z01QnuWw3RMysNVCEeGGWNbDXhx9cUqUXMERFeslv3A/Y7HdSeNhU
XOl7UC/VtsrN+jFqx8aPzLX8UX7C9DloEgSIdnCzRyJG+DyjKe3eMQWUJyd3PLn7sJ1XM+5L4vfE
K9Rh4yTsNLhbbReekTybq7I0e2hCfox/jcCy0kB40NQdjJok+dvHIJQB3AgYsDCelzFIFGBRAd4x
HDra6qdSw/8awjZfTaIaPGiZOR1IDnnhaseednrmjC9yGQFE8xKjeY7gdV6cymfyFxgJ5IaoCHa2
qub+qnYiIoR01Kwlu5eWrlr7FiVudJZFazCBUYhdbS2zhBUXH0zJeTGhSL2URr8PwtIB43wJ9Np9
k7lQZqL+p1su5JaklINf94i1zbz1YstM9kKPnJfWHszkMpuUsuNYlhfdVEowF5r9eyyDD6jPN3kS
K617QzKUrMbh4ofJ9NPJc/0Qz5hAh8BWf/Gq3tHv/K0jB4f7/5IEPs+S2BrwX5hEq4U0krto+jlF
6bf8KK2qoK+amo2nRr51U4SawvyrnCPob7GmcTCdmMHgRtyAoCgeeVEvHCINL+XQEYVGXUNkR/Wp
+3P+px/e6A5qn5jk2TwnVkKPKJ6vIguB0LIdu5Kt4nvy2lINrANOQxKWfCiWyh2y2GPydSAyJKKs
TG0Ib2NGAueqJ0XmlHLLrpTa3oewxFcQsrhjpuXf5YsGxMSd1SRa2V1Sec1IbgDZQjMOPKL3iig6
NGqgfDtfjhmjdxmU7+U5gfJmZZkiekXL7CXcIx4mIE0W/XKJNSClwa+5AOVH2RnENMQkcVPh5eBa
vgMwQav87of0xtdpNFKSgDbYFFb4NdqZ+OXnOfc4EAGQM/r9Mz6sEdmtsjTcyy3vtFN2zI+cZBdV
CTwYA0eVFrLmD5yZ4IwxRCnDRfcXCVIwwBJkUnNExxcB9Rhp2GQhSnqlEMd4sLtj6Va4lwDLuDov
shLxMcyr6t0nkVh18JIyCyHcnevuJkrfZyxufLMudF5U2Fi8ljFgqms2lvCQy8mMD+yknCtmOnUj
lCR/6XExdoveQN5cZV+jhGC01cAP8fEr9WE2h4dC5k/33M1AdKrSWP3t64ZyaxTjpmjk0etOzUyO
nVlaTP2fMptynX5Im/8ZMrFk/qiieGF90J9VuA004qxZggw5/29Qxu8BzpRjaNAjpARrH8gQ8+Xi
n/+QkURYt8noLYr8/4SYmF/9cZlRWNySpYyHfYUUSM/44C6qMmLBa8g+m1D70fI2PgrHnbaDBatu
XnTU1Mt4QLj7mKJYkyxhvfl0ve/P7ZJJAPLdYc5MqLM5mSv4pNZ+DhjNOqFhbMkEYxEqfARHBYzF
VsMuG5SMkBRNd2/dvI5dtlYVa9hqcPrpo2+Dcg9pFW98O+preRsiUfW/N6R/NykbGZkaNhelokWr
dOGw0xTYYSvdCdzTcwmHMRQ9hcHwhPHNTWD0kyq4TGNEVlxAsoxsVwAQQzRuYCVZmhdyaoYY9Leb
lGL/VBlbWXFwFSDAWgiWhQlgsreiKESzYP7tp649ZiScrlzAeCXjGPJGzEjs/IKihqZ1d4c7hNWU
Qdn1eTqDMIj2c4KyKY8d8V4PaO1sNZw8uenJWPVXRYdNOydFoyCN9h0HRrIOo8R4JAo5OUhwSQgi
F0tbKo6qBeZmofZeMm/ZkUJx2uRVrK1jp+kObBusleuoELNzF0tn8HhuE3hJ5OvR8b+jbwnu4R+5
ssZ1Uh5pqCBARGFyH+bQ36QL2azPZvuIfI2FT0EpYPX40Wqp6Koy4M5zjnNOdWnZ25ZoXvCROjef
xA0DzVS/xIQyBp1Jty2ZETgARmAoxcYPUhDuIbtd+BE2ySbZsOCnbNBxSLzoOMmPA6OzuS8IKXlK
wfuq3ypq0e7quVFf4uXPZa6d1eiTmYMm9lmvNpWD8xR7xkm0VXJWIWABbPU9oRlf7RxWWPJGvN10
APqzGrJHe3HC5F5GWk3YRIgplqQcoyycczx1KTnzrcoePCl/RyRmpE5OFmk4/JZ/5mLkv5Ggs0va
alo/P1vGIWY5I7MOe1rBS/uqndh7OyVpFX7k/HRbM/sZq7lnm+RFVX6nbp7v0FP9bbop+DFHwaho
dsj8FHpRo9Tl6Hm9lsMkfZkoya/+z0O35ZUTWPobQCSoH0fE+Jd1I9/KGV4akp9km3Sr/imklSUk
l6zJQ9AP1WVk20ien14B73AUTgM+UyUKxU23iHVeCn4rIY6sdyesLrlfbjOgGxuxpJray6GMu4+m
qrCHG4Rb41fIjwxp1rQR8Qng43iWaP/nhjyWgCq2XavWO1tLu32fR+LwfEeed4mxoZZY3kdqhUcn
6vSEF/2iKGPyFkzRC7Dr6WMYyq+MabAb9q/FMpKoBn9x5xI2Y2LBk/IgsOr23Z/xL0OqIS14kQwF
ph9gJE1/SYHHP/cHU+xkXxHHlsdd/awW58WhNRgWwiHjLiXFKvIT+D2YcAY37dblLEy0xi9yAxy7
lWcL2BmwJ24JmPub2Qp3nRNhwBiieuh+HJ/J3yMWOSoL4mgANjQmFhVZ9mkGibUA7wFG6UVoMGHG
kFw69ae+ZJybWsdkznSbTTEnM8VYZ3N6KQ7KivowzGm27/+Hq/NYclxJlugXwQxabKlZJEtXl9jA
WkJrICG+/p1M9Ew/mw2MZF/RVQQyIyPcjzs4uDwfDHFuIjOWAyjTRWDqWlSvaWVpuN6A6IAmJhys
sp+hJPf380BvoKN2K4mIS7MCo7CeAdmV6//aqq8jf+/ogvqN0L7r7HRkRtTftTosnkNbd66jZJOP
zHP/9s6SliHQUC8gUJqECFzWrq3SaNtF6B1Zl0ikn/jaFq90XrB1BLsit8bDVvMnMpwnp/iZko3d
gi7tq06/t3CUg5SL6JhpbdPvVF8SdsE+ZFdiWI3oe6Mak2K5+agDshtdRgu2XoBOf8w5vkvlJ4O4
LZ3yfSnYf42mfq4ay7w1bv5JrE39yRwNRY+L+q/r0I9mOcWr5/fPHH/1r2C5oXWXsi3At2ofddOh
e2aRy/LxZxXi243KoX4vpo6n2iiDU1Ya4WVduRAsfiTZ8uhqlF60O8BKmdqlH2BKAz+o7vupOE4U
mu6dNZIdwjlV2XiEwIwzzWaxFRkr+KGzmLDblW4SmYpngMHtH0+DVeb08xOJo4T6zfFbPM7GHfr2
7FZq0vdhtKA2ZYu9Ea7N+WL6tMsJ/3lQ0YYr0C1vFojm6NMckNlu1u1HLFFbVz7UmjvNx4XuCqZp
3mZdcQWMjAsdPM11wjC/tZlVMlhmGumC2nzUQwgCRHbz35Qnj0HuqR9euxCL6vkwbhqCMocl+cmM
EoDIfz8C1XQZ4WtCvWgL8kHCkf5VQ2QquVvn9fwRQxJKBVPg3IOyrGYK6YIGgUlbadNar0WAII4B
cAeBpASzh/Gv1lr/2sXJn4AF/nUJyVRrMVBUqN1fqyy/o2SI7tTTn46SGiKIFDBa77VDW3y3PiCI
elDac+wCA3i3VLn3qhoiMCkIZktexpi10iDZhUi7ju65o8PAn5LxuPR28qh5eviwTq0nO3VOyiKx
UPMBMbRtgnh05pKlHh1crU3X9oAvewT/0yjgGPK09itjy/PPyBAe7GUMn9SFf947NoRAgRkesaep
uZrgvt8oSx/PTrIpAN/cBcUfNUjuBNtziz28EdwvY9nfAYFnujSN7b6Ry2eWGC+xXmUnP01LuKPd
DJ50Pqtyw8aTAGcXJWaYEpNTBqwDJcfsnCoKvNzYrluyaumrC3daQ340RaEqNxxSzngombStne1J
Gx9FBLULS7IzSiOCjkodh/60V7a7reDox/hl+EE49DedxOfFzsQ1n4qO/NHxCFlxs0p/3JKdWODR
n2tCMKEYfGNKN98rwxNeNQsgWcVkR84To8XrN52O5wsX2EcZu+I2NshutYrUYbvTKEEAawMcmOYJ
2XgS73X5nalLl1Fr0kuHjCPv91CzkkfgtDGdMKZWAKIYO4VWusnlydMQWn3VwjNLlHeHEdS7U6/U
JTCmv2+NQINJLv9UfVZXBPp6dRfsyjbOsbzDsL5be1WeAO1r6yUpWfLBQkaGubvE00w8p3uX1vFl
qW38HiPzzrRHsGPNnnHsDD+FnI3Cap0BOUWOtN4zoOyk+k+8h+shQcvz5r7M+6ta23JvhxiO5BST
ZNSyp/wTIfTBJEO3vL7sUw4VPayZnYi1kzMAEvp3gU7DAV3HmmIVomF78fAnchKZLP8LHj/LQWQk
XwhMhnPX50T7ho6xg6szVcfSOzvma2CK+QerYxql7AR05DhyGaTEBXp2qLw+vXkkk+woXucf1rhz
u+l7xNZ6UoqKf2OtxUMakgTI/cMecLMe8Fyj1RLvHZEaC7q1546y86WNCwJm0+C01p8uOUOY5gV5
4lITa1XdSxWxp2fSk1cAYFgPGAQd4TqQItog8rR9M8DdGM3hqTVH/HE6J5qgQhEb0izcLMJKjzUw
ezWSFTbfyJCR2rVUKa1Zetb7xTSjS2Jj3lKvJvl2pp16igPrpD7H+x8S18nmT0a5ZRxRSo00QaC/
1JXZXVUJXxX0sN2y2621bVotDaE6GOP5Nzw8eMF/LMGyvW0UZ60Q+9ovMqSc9NNUe620GTikC/Y+
vh1qd+isYEjQOKeV+7U+HXmAnZScBPVwqccstS0ynPOEUQm/8hNFOs1tOjnbMhutKxXyrUjclinp
RCeOHD/n5qYfBhIOzNtohyN4sD6A6H9nMBMUZB464pzM7W/MDfNBmWyxOgB2kMWDsKp0q+bvdeIE
Dwl5HgyzzWyr184LhPkERy1aUxVb0kPbuZIzf0+Pa4gA3oDdRpyqnXSOzftMIA8yyQHHtMcZhE4i
OXLgmlTPzvXzH9it6rPNHORIvBMzVDVp6TyCC61w2kz5OH+wJr8HPhPNXFvIgstJsdFF4e4WL+an
NqQ6at0H0E+/qFJTbTt4Qym6KUhci+RdNWFU88ZwdgThGu3IWB0Wutsa7VOdmN8wkmfnbmnM8zhh
WIuirnxQLRmEYg3V+3yzwMl9WTYqK6304xfBFPGQto4AgSC1HcWE0dXrxGsRAIYPbE6BomseI4eo
Sr6b7hb6MQk5WQNDKfOqPYqgbutooiLCHDAngbAI9LCcQNUb/Gn+SMnnlN/MhuWZUeHgE5zZxYR7
GuLc5WL+isz4Z5AGxdUqs7Vt/K8z7PSCppobNkSx4tniwL3A/n5FGHZqJhHfYFgh+2eCu22nsn4H
4gm4EtfPcfIg9eKIQtWl2/hA4DP53UKaepay31f+OdKa+jGzJ/jYJZ78oO0X1D74rf4ef2kEHDTd
EMfFQQNH9cFk0G83ZZH2r2Vh7ozUqO/weRSPVc7xfK3h5mLhS2S0WVpBc3Rnu96FXfa9IvAWDqBW
PNquxbeW9BSKvka+cEc17oEWeHbgSVCQ0KpQD5KdVs1uskpi0jBAvPZFR0A6gxkwHrQwomb81Vjg
IFQvsNbdjyblFIRCYCkP6Aa3GvSCa2cg443MQRwcF6WHelv1ho0YKt30CaW9GsoueeU9yTx6dQ5H
54NZ0jTu1T6/ZHCcGZqiW+DkbhAUkUudbB8X045VF+IY0hHCI8ShbwZIDo1DInUXpVdb6vkKuxtO
xsJIb2dEOyWqGxtnwC9QWddunhAG2PP0mJg1UUDllxZo1amRqw6MQe+mhMCxXI60AQYi/s7v6vPg
Cm+ohXGLbtDFMiBd/5wF8m3pO3dWgTJJ/UJJEuvwKLcnGznO3wp7jl7MCDR2nOPnbOJZu81JjxCp
Jy305nmTB5ep4+QAb39fk6x2VfNzNU5vqrnfepw1wGwyqux8oNNIGcXZrG0MiE7ugOkyQHLJv7oa
D6qVNPO6d730Xt046a56McQMNyqM5sHUHyrXnZ6rWa/JFYvqz8mx/r5aP5vs+BCbpgNod5kvJUWV
lwY4zBCMMFH64qGPdkAvvcs4IZ6J9OhjLeymquxk9tu0i9kqrmQhiH0SM3/o5FjCJ6PlmLLYbSfI
n3Tb/IWeSlBYW9Wx8EW0UNTEESq88J2cqPxNoMn37ML/wLUCgMUBgzy2nXVzSP3bGE0RvUg5NDS5
+js8n/iBMYn+LcI3jBbSROI4Na9+luJRr4HC0GC89AFjOkDZm7Ai3CuQAgMRt+Ed399Ro0l/02hC
AMboQbTUiBb/e6kT/+/bCH3OAcmDudPpKxOiRiSS8GDgqQ3FGMJpT8Ow3AbYz/ZNBikLv/ninbwI
raQyzPiAOFkEPHC7rfuMX7Yt9Bc1t0gjTPeoR3aDARlWZiveumrw9B09bhlGbmP0sob4ZTGjYLOa
4jsTDeU001xLLQC1hf+C8Hek65pQUBUBtsax9YYb1PLJS62jlpO6lpdCjgJg+B0bPELbWQrNxiYI
Vm5H1bYvGO4JW6sbDtmSOcDZI3suJsRGSByCZQTLSWtLXTppHp5NF7uAdOPSr21w4/bRfm0NUcPe
gTWnEJ5SB8eKhcxWvfWdbj59sxKUmkqujiRt09igOtazhBeP7dHn2Mq3NFaXZii/gsa9qS1YiOAH
4nHn3HMswtqZHfi9oiuc4hG1ATFHqjBS9ZB65RXs6+Pki43V9Zve/PTp7H8FtLL2szY450EvyHNJ
QAuSuNIeeGjo9ZDwtVvwOSLYhXgyj+9qw1U3shd7xZ4MmWSTESLJTNO0v9c+h9J0eRot88Jpo3it
58W7Ol7x0237+MZMPN43vgMz0uoFAOh8y+goIiRSsChVEmUTEkbbopByGCTL57ysux+a5tOyku9a
v0ERn6fDYQDliZ0/5OASRNYba9m+qp2zUj4wL0m+WTSrtpEGt7vz0VVygrgsJMSsnaGcd9htTVh+
pxUWQgfQVc59Kh+SWGTbNXN9/74ffqseobpUTnRLSVxDU1gX50pP6ksqlhZEhviuisbAtbpLPTo/
Qx7C7VqCsv4ypMaZsiWQ2b2n/b8nGVH6SKMKbAUPmHr172JiFycZCWuTVs7WYw89bEsmoH9IpDC4
MxjY48CdaHb9p6x0lt58sxZOwdOfMSznJw1uzCnxdVKXuvJdFwJ2KOfjq+UAgFkKo7r0ifc2tsK8
ywui20OT0w3S309MR5wydeNXHNMRTzrGFBZBZGeP6PhnHFVnzYXOiX2bFI4moQUHhGETZQtfiJy2
RDotWOXacT0Qa0wL9GcxV9WjH9hb9a6g03QNDbM+qXXHLWmD2w1AJXzJ9/zCj0tTm2fVhJqs9i8t
QL0d7tZ7w0DjpuyiDQELu36mAzXNPMp7EQz5LvIdjKNJ3JDBrNWfhDvYu4Cd8SwKIomjAPPOus+g
hv/276xPxE/VbBK7+SWQmh1bC0NaYUa/G+lsVZc4nfQ7NYDEao80CYJm2mpvUy7iw2ACg+2daT8a
nf+kIwqmK1Lnf4XLla5ttMANPms7odWT1OHn6Olno+rA4XXJtYUW/zZM39fpnY4IoVrc/k8HfFwP
aFtrda3diORBrmzM7kOXfFOFHKTx+OSRybRpRjfAsZ+dWhvBakPrCoYFLLei2KrOHasnDSoZqs0Z
PRhZmwc975/LIgKlkLKLFUO+10c0lJJg4shThiKpLBPcwMUGe9BnaA0jO0OSoJ62xt/bRvCZZGMN
p3c09tPUTscR7dktCovgRtQ0k0pwT15jNhhu2uiSIwThUI4eJTKL8azcGiyaZJxYNB4sSpBgLD7a
sbbevKY+a5Hpvieed41Cy/mFnfladgO5TKa3E1Ha7qbiHer0zsZHdtPl3yn2QKw4mc/QSb7NdCE1
Tzs1lAz6Hikf9sqrry093Il8PtN/dxq3emstJnzdODyaJJLhG3P9tSnTZ6iOEoOuGrJVKDpoF9RF
dcfVkIqe8D6O9TOxXDUocQOMgBbUx/UM4ZrcaQnp6qfGNC3Ub9KWzZFnk8xxRVQB9M4ELtOhiBHG
/x1M0LbAP5eVj8IO2n3skLW53vJVtRxRjsLxkSK0xLHKe7dlLj0HxCzK9i97MD9uhWlpbB8gCILS
IQ7uPtfr/uRJRXFxiSwPvrIUFruZxg6aYJQJpTrEIVue1JKZjnY++uYeGCklZ2uivxUN85vFgsAa
B0DuSFhqBMdh6AYTgGLbbN2r0fZ3Bu2nk5Ir/1MvZ41OX8a3EzZJK434XYf+bv3VaOOIyNpLyZSP
x+ES1L1xWMsgdwaTwlQqP1WODEia5hIXXdBrL5Qy3fb/zXJJziaNjyYLuuLoYk6G/aAujTOj+DZg
tqu3Am9X4br1dVYkEqo88jRS7z1cauzOPeLRU2k/1rppH/81JNSrGovcxpjRlKlOr5oZ6JyAmon/
n5JjTpxt9mvFp7l6uv33z+UZrIvQK87qXokz/uqdQQRMC0anC5F921aWvTaau+sTasyOTR7aHc1x
nU7cu3qV9aLFU0iA0SgN4bNuoHT0LOtRXSwBqjUvw9D5SIw82mm5mzM9rN/xqYO6sY00voqkj69j
Zv/JQWIZuyHX24uOr2EbUG89kWFpvaqxh9+gz2EpuTR+Xh0qpzQvaS8jGujH0Sox35047t+yLOHI
MiXma9ZNr4PUINKGEvssGjnGEEIfb30NGF/VRc3Fb+LA3xaZD4HcR3hr1NGz9IPfM/4rXtPyuexA
r5dmKD5GC6XoDHlrfaU+o1MrNqP8bH2lZ7vRAF8M2zUlPfa6TlERtRK1SYeMQ3QacgwxBcH3SXhr
hWNvyC0jw1yLhms3+a8dpJ9zb8YGpPH/OG3VK4egVspKgLIm6UtRPIiXjnDURydp1neuVTZbTkrz
jMyFvQ7xRwaeVHUO2w7b+GwiwVFHoKbnuWGEEu7UfWrPFWWn/GeulTGVWo5MXbsP0gYcZo9CCOH4
b733ym8dqmrOSMPMNHT+bZQN3C1pIR9CmBz9QmXfCIyP8DxSWkFLvauz5X0J0LMjkKuf9Rh5RJwS
U+rR7WDqilKaqXB0aCfUbZ4VMT+TS4TXWV+9uj3Y9cHFLZCKN0kfdTgRqNpaUgisjoGgkgCmEYIl
tY93ll3elaD7IfMuVXHCeIeVli3YBpBztuzC9VYsCpYv2CiW+dGPTs3sXNK5IVHyD86UMyxJJ9Of
rLv11xINTAqogOdD0cAmNPrGPCyR3fib1LGd+7b+iR8oYRLTJY+1fNUFBEu4xcaJDPOgRjgzkJiN
1MFdLSO0dn2K4OJP0wrkj05DfKo82KJ3JIxGSaWMBdZ16oljXpAf2yUg+f9R5Vpt8vBb4DQkb5Op
R3QWMme4ndPsUiJbpXE88Lfqlh/MXekotfH0kRGNEE/peV0BVjKDiYOcolb0xE7D+koGAJhM+d7Y
wuZdVffavZgM55h5/p5tUvK2UMqqS5HiF+nguJ/t9qOrOPHZstnlRy75weqISJ3DySSuCeGu5i/J
4WuJJNzms1/szP9OGuIsrrZLFnvHujExxjaODbm7mZjcDG+xZXxqqTc9uqP7izVswx9PLxwLGc7F
hMJ0RLdEWjS96NFi3xFO8VzTt7gITzypYWwj86TUq6w5MhvAGYXdXPg6Ir9Yu6hZdTI78TYlrWjt
ZpDDeqrS0YGHAoxpLDsKjnGBp541UMOYGUt1lmkN/U29C8gWRBstVUyYPq3tGJQlbDCP8lWe+Mre
J7wimg/MZR/H2as/EztyyU4iOMmxWSeV5jkyBEwkYuayIiO9RA1bfC8IrqblX4HBVF+ubpPNE4Ge
bmwT3Dr9zXMk4Ziu3r6bLjbqlbKYal+qc9fR0wdrpW1VoW3OTvpYDfQbxuG+HOLuV2129zoDtg/D
R6Drp1s1qaz1rD41TPXYZ+kHT6kx7UKp1k+9xN4YpXVrrIjWjG2nNSBas3uwCv80+Q5Hvij9tSpP
wHDBHEi7u1VuHzQ/B9I376f2nGhafP3HWgOLM155hIJjsEwv1Lkd0XyEqldOxXCpM/DZmVFEcQqp
ZjY88sb56N/nmXmdk6A50Cya9o5JxK1G23znI6H8Vfd6dmbCO56MNH+vosV9Tkga2ptDjvSL+iHk
caO07czQ/6TnCndXJP4nPl7kXy3l6Zy+dNm4HI0euK7JcBvIjH+uFhQHRqpfGOaDmh+m/ll1glM4
YMyftgnzndvigxJIPIpfzeVLqHNqQ8+Q8Hhv+lbGkG8kEmUwasE8Fw4oBocI91m/vAi+5MfYcPeE
NiwvcchHtRQBRQvmc69hcqmXbXKNWM9P//NqnEgRGGtJGutjnXEjnqoBM/oljQkrzl0abZ0uvKss
0bvGHf4w7T3SSiQFDqvhwZ48PJWg/N51E+lNgwfi5xj4BytNtC+vTGeIONzNwUw/eag4VM0DYBbX
cO27ESvTBqVT8zA4urNtxor0dTVWXnQbI6JU6vQGHaA4zJyTahnEk/dao97bCrMdzovjjjcPkNzY
+z+skr4ez50dBeEug5l9iVs4tLWGA68JUdjrxTeSFj660bv3xfRTnR+GinzropylnJCiF5GFZHC3
DFd5/O7zGR75f5etweXmIq2i2foGyRh9GtYvXSu6baqhX9eQq6vBH/6I4jx6PxxstUSWmPZd1NAF
9szSAf7pWuBmQFGo4WXBLs/A5YKB/Nmn4FolKVCyHDTbvThqMcypOqj1XTSOzadNzcJQ4k338/ai
lkw0Simxar7Yx98DDx23auJnIFT2dYwYFp8RsxJbuxEGH2bbmebAQaR9s7MQ8D8bttVflq4y3sp5
QCqO9Bh+XB2ZpIenk/1gtzStS+Fkm2zMMR3Qf8agQROrzV+4JZwz3uDucd6RMBMAbwBnneP2Z14a
HIGFr9zGKIKrwJP60c6ZhUk7wZrEtorMTnwbrcV69AcLmkaVYd/h31mrXlLmSCnkR1NvB78Rd0jO
LpqdhBjh3U+1fKq2hSVTkprmuAD5xoAHrTNsOCdYtlkfeiIHN7btnrO5JojCCOgB/tdf5HicDgea
SWpeVhjGrymonMMQ+vdKQZxU8wdGD+8pTvDmSriCmHvOH/G8zuehrCKyKfq3IYtkfzuRiFPYLKI1
/hahiYBvHBXTe3VV9wUg9Yfa98qdhy371dTa5zgSv7PUkRBJajGKoR7MQ/GTVvAwfS3FCBL4TzGG
h94dPNby6r6NSQiiw7MJugwcw2A0kODlojoE7stoVk+OqsMgLBCjFMtVH/ZLUob3TGcTPAUWRpnE
y465rZ38l8XLNMDsU/drakYsLb3BzLbKrAxklPbmiOE1yc3w7PcDMDAnhZmt6gw740zNWSO8cCLD
v5caN3Uxhi6kC5wTHppFy6+a/97Nzr3xHA/Rr3mYHRLsOH5b0Vz8BH3utAVxBwkTFANHBjDSCAGy
X5Sn1jJ/I2Ya7v99rt5i7n0rtQyYiJROqYudLd/mytbWj0K3t7Z1Tz5VNJY5idZlfrCjni75qDnJ
ERgAqn86nrFXAXGn4FAjtvg7sfd3ReLTy1KVH1W9c7Uzh0YpZMao+rBIADvKftvoOj0oc1ty5Xg1
goM4U3xitsZ8RiAGGpm2F7haE8gU5fDDLDJum8qITuY8f6znXrVpV7ZV7aJofq9Mr/lBxqMqeoza
Jj5imWGgy0N9FwPXcDuAXmSHmAduv3416f87vKWpFx66rrw1y1Rf3NK7YFA/iwEIpKHRJIIXwBRN
aEQvjizzWO7ocbRNXu2COn5G3d/edNl4t9FsGRmNE+FHFsuMST5A6f7qs+mTvQO7TABbVz10upMs
N4NcFyjMaOCUHxZaVoYmj69eat8DwE1Z8Kdj/CanOv1zAPkERXp8svxUkyEz6avWJI963E7Y2jqk
A7o2XwWpnRtVcQiB9hZUHB2qgaoXf1hxZtxWbel2G4fSNPSdG9B+WhpqD33WnGPqFfMVKdbOhZtw
j4LkGydNxLKRDMrk8ItwClvHCVJbs9VdyuKhcz7tZhzlMk+khKfTPlcORn00+/tKx8TeG6SHs7C9
IBBnLFYXdCklVsHH+rzheP+BWhQjvniYJYguF2BkweH5ewJ0ppdKBOtgDaPCOSWg84z3PNlBtXOl
oqWCLoJSdrE1DNczExEniO4FrcOz1bTsraNnnPCVR6dV7kvT6jTM5OqpLSpZOAUaQFlPOSxdmKlZ
/jyUy5M1mBj9ckx9aWk+mHTHL4yK8aU4JIplhvujS8wEBx07lxrEjaFuXno7v4ytvV8VTWNNB0ck
znRfGq27C13UsTXxHKrAS1p/27hT/y3M8zszrr1jMNbzThXonD+3o4UFnfvrl29Mt7K0ll+0fasf
XWT96Rm8XdQUA0mHdVdPbrXRiAbbdMn4Mxgk48asnxra9TclOAzBNiOn6KfH1CDJXQ0AphIwkYFg
cmdbsFXjvjqF3IHK/OJj/LiDTQC9w3JH8NypdYjkq1LnGVaS8RyN7XYIvOA0OXnyVLp0suShCWX3
q2IltYwvSqfML+DlnI2eJTbBTk5+Tlq7PuW1R+xPS5Tq2qChzNhWhk0ATqUXB7XuzymKbTw8NoSA
SGdBSt2d3uE99ROEA1EBLJPw6kcOIjH+bF3cKT8WKkd0ZgkUedv3jnCM4x8i1RdU72N3nEPB4u+Z
w2/WhAevrhCLxWW5LzRInP8WAaSnyF6WJdxVmHn2PskYp8SCFI8lYf6a6b3ZDp4jtBnmPuNuvZVB
W28cQcub+zQ968LqNyHitpOJvYiZksTgjojLG4pnavOYUwWAISWfq9you6xC2BnN/NATPkbzyH7u
OIJwQuy/lpk1YauHSM9bCP9H7lbONFpM4wPlzjWXAYAxuXFXt8mZYExkdcl3VgiryvVIt8dM9FhZ
Xfxj7oW/wUrW3wXVclud6VHxBegCPy2ZRn+l2W1mPhQtWYSTN9+ZGSFwlhJMaePUvGipZaLGa4fH
Fa2rehcGovIWL/PREsVAU9/IX7BzP1WlQfZSa74Mdk8xJK0TI5DlVPJsOK/oPLkVP4t6Ky/q1QCm
ap9oaOzi0sietNLyN/wE6a+i/2F2TXxh80BQUbd0cvIwu3rt0GLfkIou4nG+OeiF94mlR+uv1yqj
7frbbYJwuo/C+0YwnkiregQcjlDFEBNqxSp9K2MdXAbEGyMSaErkOEIRJ9EcUnxGZBFJw34bM35O
6slbtZDMgqs7UfYf6rs0jEaGQSN83Hg8/6eI3RnPA2eqxV/ccZci+OZ2wwnNvrhdP7PRI7ZIUR5c
IBoKEJ+fabOGB1HX8euYW8VmDtPfZOQlr2LQ6T7rCPf3TRR/rcc/InzDPf+tk11lBv4jZsQiGnH0
qNOV5l6xtoDYHInl8QRP+jbVm2Pdk7bXOWZ4oQ1TvgJdJVo9xIJYJuk1HsgwM7HuMkxp5gsxDA/o
qRamUOCw/7qqByJalzqw7mhX4DG2ae/7ffZXR5wZ2bGTs80Ip9rOIf5rq9pla88MOhcAEMbIJh7C
QYuKTd+mPUGDXLS0CK+I+E6u1Jqpj5Z0+QUUwUCalT2o7Yxpa/qo3uWQZNexGyqfcZ1r1lHE4FlG
YCijR1MxDS3zueIxwDroDHRT0y7Un9U4SXej31asJac2rNz7vIhMDF/8oIUrXgIPsbkpvvmZFdwr
bSxLQvCQi/G9rnHbYvINNqueje6Rc+20axjWyyqo/tuSD5bhUqGWoEe55D/72jgy+spv2hQOVyGc
54l0ld82lJywF6884cgkGvEJuag8LiOErjgrj1o7sSnw7W7M0cye5tqdydJyT2p7VZcxSVHU1Lg+
s+r73BvtRpURCI5QXSo9dcpdpkSpeo4dnrxdf9y2Pdo7JXfgO2R+Sum3iRMDiphscqqL+hINgx5g
rRsNeXH4qUViAJzhgBQe8gFNnALqqos5BdjR0+pztDOYq1Ja4yGiINRipiDAfKHpBVanNIH7ryXJ
YSrpDinDLpQ6ck7UUdzT02ZHjy7J5rt10kaLmLgYZNYVRKBVCBL3Od5hQPOcqiR6W2LJ1cUj3gqK
Oe1AUfd/Ikn6SeNUI6Ftng+BJP1US/8ztnZO5XQ4OxDvOwCN9x57Icg1P977DR2hogfnATORv2gb
eNfEIXuur0uO8lGW/Fi65a05RlmXf6+G7idDiPr7Etb3Q/BbaUvGPskvdpFI0GBgXFMv4jyjBZiI
V4FPPZc7C4/KJdIK56a9KYmCuihJC4GniFs9ou8q8Lq7dI78J5r1WI3J+cYSxt6OKvqFqMqFnWLm
ca+CSzXlCSnX+pVsFftbk0c/Rzd6sBK/v+q0sc/JMv1ScnN1XouJS9uYaBnOSjTSWZWLqWYQuxZW
vdIvIVgIjylQpU3iRemPiKBZJL0SYgNnrMmRRjjDLnNJsrS05TqmmfUYCX3BiFP8RKnoXKqouClX
x1I8qwZyxlhPD99ZXOdjJ891hseuWFtFufYxjZCkmsyhJ676AwGaGeQD0qU6laCoWHs7SD87Ve1b
Wa0fqyPt/PnFND1waIn3PBTiNNRB9Gw0Rng3DnEBDalK9lYwt9xcRIAUI6e4aB6/I/YHM6M136cs
uqRjA1pBTuyr2TGIg6TCV0VTSbd2g4q+RzxFXNSqKzNr/1nNZWwb4w2EIIazTr0xUHtfo2HJ8YJL
RU6Hs6LMbPta0yk5+mmDU0UNUiK9v5i9oMcLJoOMqDw5lWPjbmkZGcSVTc7dtJBHhtkB2EDBstXM
CO9R0MkgoDl9Whiy4fTuvHMngzaaAHP7Rr2MZNBMIWw6OQXxRBu9SH+wsdDrIbaoDUkVYmnQvtn2
wNF9pLeo3iY+v2GPKEVX1uJUDGjHr+oHROj0Kw/ndC9Qe63WO1vS5daOKNnVYjc6xFx5+vwQhrb8
ieI0JAwZ6JiqLXIDOPXcoO2DQuaTWBJpHQhIM7YOaHizvapHe6JSQ9BFm4D2+kndjtVEs2X9vyxe
a+x98nJlhzrVsvDJWJBAu677syBD4inWlk5aN4IdSXvBXnTZwu/dQu/X1A9zXmGVsZdTgvjr1AV6
BdaPwKvIRHEWCFyE6uKji11f/fvMk3+ajZgyakhSu39/AL7qRE7jpZ/mCq+A+zwq7UCSUwfIt2o9
BoqJpyd3WRyxzt8D7at8/OQs9a1vfRdWqT0bcKM2paEzbHSKR8hSIEALahXNdahVJ/zHlcz8KVMd
IUbSvC3y/IpYSZf4UYT68q3BYaH105ZubjPTUSZ0B3roNhpIUzCX+ifl+HiIii77hlIuA4qYAR2o
TI3BFkjx+TCe3LltfmVS42Kgo9mg3zxAinM+ShN+oppSekPRHpYckUo92yhqqSxOcd8vbzlu2p+i
72mlhAHWVoxOaWx0z4tIGCqDRr8zUcZvY5OxekAGAoYsF0UkxdWtme5UpxA4tXmtCvebameGXfer
Cj1PplExPatF+Fj5bGWi5WRhT613LuaCECP6d7EfAXlYnOkRMmRz1yVZvtEsKPS0Yp6ygl8v+Juz
0Zsbhmri09FBZodzK1DOArhTKwgFo3UN0Qo9DfAUN+3Q+xykGYOqpamvGFXlWfz8b8ZTj2w5o5ZN
h8jNppsTo/gRZrYKmmSCyoMOhdTupwHZcjAdl8F7a3xtOK62PzzuN4GA92G060tet+GLuoDXeUZ6
HN+rdxosAXCTgJD6INVeGnArf1WdbpoOG6P3vKca67uWB/Vngcfm77NYgQ3tiOtq2KaiEe0jt45G
XpLcd1oGkKkPissAmLfL8fZ9TQ3Ixp5Q62LwDv+DW2h7hJireAyswlcK3uvVJAi4s/X576pUkPL6
T8+gXtEJaKrg6jjErOgp5PpoSNqXzoCx186IctrGbF7SACtyHWivum/7zwUsSamHaxoyHG1MNGtb
GMFndxBUpzsCyCRRtjeOS5Kels4MviINLCLH7XJTm+0I8FM6OtskWQ5tgyaBuELs1XrjYeTWjVNR
lgMnprBkoF3Gx2AIpnufBiXq74Q6S3rFllJGbZGDldtjv2wSnsWN1Xb5sYwR3BbUxgiEpN2I1t2I
1iKeN6Ch64f/I+y8luRGsi37K239PLCBFmNz5yG0jsjITCaTLzCKamit8fWz3MGeajF2+6FgEUEW
mUQAjuPn7L02UhZqSuDGEng8OkyBuwbHF0rTIl9PP82ynp6pPz4JrnldhGwdacBlNTwBOBCRNjCi
JpH5adPoelFaeldLbz4xW1Kmfas9q0H+RVdcOiuWk6+zAb2bkwXmNmS/+AIbOYBEphDC6rYZGVr8
fZfQqb9bU53v5TvVU+ngZCkdWPm+Jzhx00HLXNOjmy7yl01s5ZaQxU8XZ3asfcRsM86yQxmZh34+
EhEJXlrzdHc3+3WykWVz1yibMLd2oL3haulTsAnByx4Tj6inybg7PWMPdrxpde7wvMndsZx2/3mQ
nw3QEUBz10/5eSEmBU05Kye9Yd+VdoxYKrdPto3JJGAVdja2fg/a6fI+i4efY5P8zc9Ja1sqIn7K
N9vp9FNY2PUpr6rwQrIH+5muNHGIG9GmMbovLHf6q2Un32r8Z6sM29xFCvINA2V9/HfioBXSxbJn
ALbCEqtb7q9Cn0noZoixCX0Dwi5F4ttSnPYlV+ns23vVzgB+48o+Gb7R3FLMIRugRCHxTGpHxmJg
bWZkreeoSwneTchCXRofgVKzYdcTe8Wj/Gfn9Z9TlSZby/A9gLXtLSDK69WZI3c/qGQMEAJ8CjTN
/iDI4xibmXEdwLH8aWRRFbjSY/YcRJbHzEiP/8obI0d8KLKm8GOsrC6uKUsYPT0FFKmuIceQuqKA
MLoxMtZmWhLS5TofPDKVhSn4pz4H8TGPiW7OkDGIu8bpSFsxA/iutlP9ggZH+WMqs76WwKLl97Qg
DTGTlduhAonNQMH4MJwQn0Xg7FrXMO5pdYH6sILhHlMck6zWrnqj7C7LSxUm5Uo7Bi47rkUBoNuZ
z/cqJr0qbnA5b/V7xTnRjgERSwPRMRRv57l0cmRIigdN79Akkb28tUVmCixbHN9YdbdOFn+mLdrI
vQGJ5yChkQha6anLHBerMl5dZVIuI7SGJ/yHH7U0PohUc+wMR2fs14sIlZyEmXhfRHiMGVA/EehW
7mKV/RCjVaqUdgzX0mSmGwGeIfkyLpVNR7jXbepBj4M3B2IqxcX+t6VhVddEicD8uftjD0DHDIon
0rbiRs/wKN/N4qM44GoL/OJcWP0fIc/g1qTlJ3Z2pVOmq0obdX4cm2llSRZK1ocWlC38GoSayIPv
Yh0nxsra/vkZPemEdAq8Ib1rFZsOgdihoUewXfZhVcBUcbCQalYa6Kki+SYdfUOV2uvGAd+dIxS6
5tmMowFJ8XuO+CO2w8eo3ZenKDqRfaIn420eO6buVZbekhjgPKfppE2tu8vnOTtZqP2OBonP0keL
LIJ8RgDz0E7E2jzFSrQnIJtJqem5d89AgBl6ARem8LPmKfwRz/LNkzlbLNNqQxNA6F3DQJk3VkIA
HFfGL9Mni0ReRUh/zmnX2NvCH8mhFZ5hrRAZ3Hba4XZOkP3munfSNTZoZu01ZLYm6lbgUWmNaeiS
xKtiNi9xVmrbtISaQW9afyD+BUsIrHE1MZv9jPLskTnjXt5XRTTpKJGFuk712Skg8+BxCRcmVoY3
w87Ulyig98SlPGvJNwIpnU042WDojV9SUI2Ia9dVmPBKIzDgownCwmgOj9jBciKB3J6HUTdWLmmD
83m5R/kyupWs9H1iqM/2RBZ2NWYkZ9OL7a0o+hGPLSrQZEcuxT0AArJf5Pl1iqksH26jW3tXBvnF
DVDtDfBn8VBoeG//fKUMLQJ6E4LVImvxdOa0XlcRAl4a6n60yRaVoq5KR8e7LFBpKjLo7dC6uJ0D
59Iz7NPErulhoUtjImM9Y69oH7SE24cPzeqYstatHIo9qehwgHcd0Ns427xox6XYo6EJRnj2ImJe
VCJ6LesX+DieOEPnPzqjeFPiymJDn02HQp2/AjaodhVCLRJ082Dr+iwpigaEQprC/CZDGOdBTimz
fBekOOLJ7Lt5c/wRDJHygrE524elOt0MDdowFoIfDrbXFQJnLlacGvglWc56LMxT+FCr5BcPKoQK
1mS9gVwf1jR/UxjaivU2rIzvdpG/y6G8pbrtnrXS37dVw0oJX/yQMUXaLR0eZOjMblLvAG9z/NQi
87WxyzIhVxV9ShXRGET/nuQzeUraqGyhHI5noNVwfebmngXfaMbUezlR8PRX/GLQ0XT2HbK965AY
05o9U7W6N6419Qo5rtyeZx05QPV7axM4wd9yN8vuBUY/e9AIOMTghWfaHKLFJOJyi3p1sMs6z7q2
oBFeShPaJAzgL8tyEgUknAgbhbyohwrRAEOr6lC5BBSiWDX438PhTGxJtk5EhsHA9oos5elZGgqz
EjGB1JiMn1rOIWEy7MYZQqR7z24S/DBee46GCnlD79BKn2E0cQHE+wHaIzpQYpVDEWjPxipUyIPu
6kcQKZ+uUNzkDMZ2zhyUhyTO2FkPc3+WW7DqRwmGbO2JlZh1x3pVEmQrWm165J5UZDnPOvNKu6vX
eophpinmDrNviufYbYfmyqi5gVKU0zowjvKN/JjdoLareiB/juh7yJG9pinIb7EJy48io3oZZwxO
I+kRx9aHEmFb5zyHPWmXKGcHoQD886ADKlsxesv2pinkPFArjrJll4EF2zXVYKwDQiVWSMPIL/NL
/05Z1l3CNtsxFtfIJtWtjeWTGKqKBlgi8idacKoIV0EJ9DMhpyRi7Ra1sakhgprcb6odDYflaU1u
D+Zc/26FKqRD9skb+bcTk4PWQN5VskWkWKjeJMYg1wn2qdpJgwVavBVdNQScXxKbpS/0tzGijoO1
Zs8m5X4AxNUjYpQ9Bg6t3lDtv2NpTDAQOGB0zOzWW16wzMqLi9aWIAsjbCQ2aVqzSqcv5ug+6VYo
b6K2pCRdlYJhQ5xoST+Vf7vSj+VdvqpmhEfmsG8TrV68PdLg00LugK1dfV2wrxTlMUV/OX3VEzRl
tDx2IAa1RwDhYsX/Of0MMWIufXq+lGoMX8u5U3YkYa6whs+Kwf3LTOc1CHrK6fGC+WF8aQPNx1o9
c80XIjSbOCR5yjyXzDsJ42AmTaYjXBQ4n32wH4UX1MHTcmRVoFya/GwleBMnleK9TxvltlQbI+3F
EZ9F3xL0KcV48qDBp9/Bw8IN06j2qVM0UACTHX5WdYkYoPJ+i8yzJqzvWapOG9ByzpZW8RHNMIy+
DvgBcICUrYtC4In4yPGijnmDGMYpo9E/ioybAwVudAQ5BH2ENnsZkpxMH+sqO++hBfxgubwixZ4E
qDjfzKNqk8IKxYBWFZgFj9b2lVRnEeBFkV+fbLv/29IL0xTT26UXaDXqCuTpRKpFF/9h5bW+alvX
vOGCNG+GXxLbNhKLKE2Ojpn+SLQ2Rvc5+Gz9hx8aZOBnTkRKsMKKMyGRpX+cV2QxaNEM46ZAcK91
+JGki81Q+t+GYEZo8K8M7zd/yu95vACBWsvuLcGoVGNIa/eSCTfZtkd7Li/oxbJigw+OEJr1+V7O
yqm3gFrKO0ahblr+hETEPfUVQxsXjzJ7F919aAr4RanekfxbGI/voejeq+SgLOyUrEYaOLqErNX9
9FYZjiAkJi6pcHKfIDS602ygipJT/Ym2/S2eKd8GCMBF4d7l/MSukZxGdowQQsxUIqd/5my+zlrr
6vvKM/UVH0ebmHI92cVk/K4zT3szKsu/tkaXvRGuCHjcG549vDTcJszwpYxrZptFatD8aOKW4rLJ
xoOvTvEtSMynXA51F1cFXRJwN6LG6RSVzFLydjc+G/QrqYEd99wLtZ+zC0tbO6c4dM50CTCryLOH
R+mgixglj00DC4QGBbXUz65SlSskg7WItmPSXwzfx4ZAeG6Xh2wRN4CBcWUCoKmUbTJaBVaDujpF
Wk9dTTwDAUk9qEC3MZ5jkA5Iv/qrE+L09U0dU/WQYWBZVKZeMd6JClACzXnoPsKJjlD3UxQX0ML7
9KY68Htq3ZiZQY/FRlH+piD8IgbO+rGsGC2UJPGtJ7u2K4ML+83DFJjBcbAYhMkUDQLF+0XBlQiV
CmfYXOKXfeVnx2z/va6dK7Ln7iVwZ/W98r749JGOy/dP1Le/X9q6/ZAe5LqrAeo8E40cbmrHsTdy
7ZUB3305nGUjyMa3uuqHz0JPw50X2c1pVgM4JOD61gpN/yfkI1AoWe5s5FtvJJ2dkXnFuYwBWIvv
Um4b4ZJM+4yi6JquS/yzn+iFo2OJBmdr+Ub2qs4zGB1PJ8DDcjdy0IAR+IiCGrtxmcNtggy/toUz
u57N8SgZZ9qsAvJJ6rdutKFqjAzxIrf+mCvNuE5UQUhBbxY6kD0k5XEl38qDYgLfixFD6Ok0HR1w
V/uwcqcdGF4QGtWUrYpSi3/ZbAeDqR0+VdKPmGLc84kY6VEUqr04OHY8nvSy/4hEATvnoX/p8W9Y
/88wJf1TphMxq0TUGJV5+sLw4rts92lzK8Dt3oUmoX3I1cE5RIwJd3lB7nc94SyJnPnpGCXPGbAk
0mFkl8490tjjzh7bYNlbV82R6E753GsTepz2BPezrXhKQPlYBZ/0WT17ZYdqJPJXYP2hrPzIRnBl
FeTsnR4hyCcUNDBt81bQz9g1dKyFkrlcR7VyKeiP/+q64nUMPSBjZQT93yTiJtPhUEV4DiI/L29t
GNDSMlz74um6/4SA+SQ5KvupzcVHtFlm+YTG4MgsPj2k8y8o94ybHtnTqhS5b7Nq9WswOd/iYKo2
ckrvKtjnWyN4tg0XXqrN3zEVlpsxdAlqHVN9szySdS3yt3IymfQkVHQRui4xp/QmY7xDj13VJPGs
K+GoIx88O7bybTB+GCFd4kmsTykAZCywnbIPzBjmtVcfpfU3wee7qjJvvilzuSUD+TMrcImSFvRt
RvkctdFT7fo7wBodmR+Fh83YVoRQBdesYdpI4nazk8EKvZGQSh5kwKY8gmmYlWjnsIvLg2MW594O
9KNZ4YMV1K8qBfJEKot+sqZ5Zdum8bckrl+kRhZOCFzL3PGOuWOD8kp19Y4xm5w5bKQJa+1BRr3k
NcDzNszVHfJibWUQiLrSpHaA5PZyXzgBmYhlxeN+mrd109u7ITI2sk6uTBrUIMst1Et0ysDhvnvQ
Nla2klVMdzoqkwAJFsAquGKBNZGVl9D6t/jcootp11r9MjSQdBorhqADPntD1lV7NKjU4yRBG5LR
DC4sWu2ekr14hkJql+Ey+lVDUhodsu50oa0e+57Yd/F28v2EADCKHVoPdX2s46LYWJGNQN59q6OU
LqKGJk8ktyqdi26i9EMGJk74wybQo/SBAXctHXPpFraIEloXeP+FE9Qw/eJJDija+QDApUYI20dK
MX1QffpHCMGCDzukkhSMzqCBO5pPZGaNNphSuLHxITEt/DwQI5V1X3Qazyn2zGXUHsXVX8QJU5/J
0G6pUhNWF2CMj4PB20FSbneTUv4aNPPm9yQfwdPACuRDvlxpDtkwuYMpIetHSq8OSlv9Wjetu1lm
jQtwEYdVipx7zE8gbKad6ZRPZTAjfqI5pvcctutkIu/D5gfemBhDtn01ztyFqEY8QmU3y+PG0fLy
3a39S24xL7LTGSqFALZiNg9X5pwon2FW7OLZdN6AC41Hf0QE15lcA5qrE7MbizZk/Fp3jnHEv7Vv
hL7XNX1QloURbiqV/QENHPKhEPVcQ7y7pyDIvkrc0JjzO2onJwtVyEKqyaIbMLKQsQxd1BqCSE/R
sdCQU6dNdrnnjQ8Uacj3hnffMsWsravuWE6ybwn4CzmiDc142kmSocpADJgZsnzbK2nF6xHuEq3s
1p7Nny+4OFjdVjNZKF4OnUzOp5uq7k9ZaooNzFifir6Md3k109svMiS86KRt5F4P2tnphV3Wd0lc
QjdqruyophbNjYE4yeFHGGf7eY7daw0o5twXXEKTOnRPs4J5BA3QPzQReZV9GvgreZdZYWCsWysq
V2phf+ALtH9Ryh0VZf7OpB61BQHlx7oy3G0uANJKkmyser6WlkpYkDvqxxCR8rpysj96s9ffEZ9g
V6mZiPYBMXJ2nVI8CoF6lrPEY8j/tigZ+46NFNkR96Ydr8vQE41ot/VHb9NkfnjKo6lbI6bYydUz
S/UfzhzeiqGx3mCq5fsWYPNGvo27Aawt+KFV6zJ/8WKX8yGwJHLkiX8zAG5uspmzonivjwwQizow
gcGE7ZmGIulAJLq+BEZ2zgcFKYl4F5VtwT+YlErQdYauinhBgXFx/eFmFw7CL896nYxAfZG2tERh
txvFc/ZTQfrdA/Qg+f0qI2nB7c5XZufYyrk13LRr3uWrZjTnRzizdpnO1K2UvFXWkf0zNuZgb9tT
SUqWmNlPOQnvspBlpi6jq1oQPgfgbYS/obbf6klDmrKp00hpnGEbJK1z8LR4fkUg+zTCYbwNeopH
JTNPDsPxa6m6GoWRmOWNOO4PS0wz842oWHG1ongjNW+jjxDlfS6VfUgfZ4hDwqTEhYt8sqTFRgCs
YmFEEHOWvCEYLui75IyWAKe3bl0c1bsHGFseQTxXTNgMmN0WdBF5lcZkXWzZy79X5Amc0hSNMDnE
zdVRjTfuScYm7fCDhD/tWYZo/ZHL2sQlgwGA7xjxHYy1qr6DOOi2UrsAvyTYGW0+bKKidK8+9TME
pD4+O+RrxQ2DcPlcKBX/ZM1AX4MBE7VD4Ng6T42HAQ/9a+ec1XCAOwFM5eRH1Y9MUBIH1JZWf2Iu
10Phu7nOwD7X0HWu7lnZOLRpd4tksa4bHox9fEwayNjiRaAWjE2m4UEdZ1JBmyQods4tGeFtt5V3
K3AVbpRwpNguGfGdcdoxYGBDsGoktUhxK1qW87gpUjJ7pAsJ+lgL+Ma9ACQVscd4laRGsKqZMcj+
n6Jl2cm01XDlKOr8rjUpoZDKVe3urt0Xp4oux62YkN4DyVjHej68y1cozpDIjACJEk2LLkM9viw6
GSVWs0uehRhsVDe+K0q+D1qjZ33Nk7uY86izIPlMjl3tUkxA617JUFWWm9rKh59uERL84QsWejNy
w7njSzxjXvKNwF7Tpkv2UTX5r8ABtsuo0kdx3vfXpNK6T5ZSZc8YJ4X9695YZVF1D3l5gLzB2DII
jrKEbVQaRT7P+n00eWewvzoTQ8ZURk5jkMJRoaytcQgMhL1LH+oI3JT6RV+YYVCxX3u9Ffpn7aEn
FPAiD06FmIlOxetbtu0A/sqOJNPOiV5pHCZbs8BU1bXlKzHext8Uel/8lxOhljJgVhLzoZAyvtJd
s/wsQyfdurCLj7LJz8MHkokFAcdpKUVNq3qxiRjeZHIywxIwsuUNHr4dfBkFHQxKcr2uwcMOYGWO
jU0GkVLp2qpEQiURZpOIEDNMu0E7oG+aqfY3ZZ8jb++c51KxFIDlFHJCEqTIV9f97GL+yL6eIjiV
dCXnDjADD9RoFWXsrhycg68TdSQl3fydzpCFp4hED9F0vfieE60aJZtOlbD8i5rgpDbTd6u0cc+R
biFbA0PrNPe0YcPTNybUeVEJu3GR32AUbyCC0Yu2Iv2sOHOJIBM1dkwCI/fi/NraZn3PGYltCMKd
t1VPB60oPy0L7VKma+Ymatv0YTVvGDXBelTNhBuMoYSn1+8KY7d9TRJO4vZIwPv84kyqfwpJQVvp
pltzZQAZl4aN3E2b5W08P2MyTR4LuiIPvG3nxwiLGm3bCfi9WBbCvqCIndzPaHIbRLXasFH6LEDv
XZ/pTCjXNO/aZ+GgpLP74IL/RN338/SLloqaYhkQU6HFNCEKvqTNs9OYGP59qOuTa6yZNWXJCoFn
07X69yqqvnSCgFX1w7mxNOe18kvUyvZhmEqG8WJMn2rp3sdRuG6Mvrokbl2emZi6O+IN1G0LjQd5
wthc/G5o172wo2pwocF1bbQpjz80W/viMX762Y0eEg7wgXlqXSLRxQnEwZ1IbFRyfVOEaGhLtzHv
dcjfOifBN6hE9n5Z7TDbt/tqgFxAGyIVFMb4SQGQdY16yNAn4CmnuetkkfFu+nQ/UIxfekHfc0oa
jfLKc4yP2clffDetIJ+LPgZmSzrqWQnBQDjEglq1TpGj3BLtnTaG85CgiUHFotJk1EOjUjd7uonI
6eSYXM2gXvf5moyWZJ8ITUr8h4NTfDf2WIKXv8KOiNQa55wWqlk41z43u0Pi118lYKynIQyNNR+3
5WBUiDR7oGR2ifRNMOqqKFThKhkH9IH1iwKbdquUzYQGCOjuwqsqUmTqVXrGWt8dghogiWfWH8jR
kdRhvAe52dFpqAYeWqaZHBrL+xJ02R/SdqbpBskMbmHRgPJo8QeISEP9WflEKzsKCnUmVR1QUXRw
rkWahl8m+TXV3A9dsX9IdWWdubsK9V+FGO5YMQmh1Wx5d7lOoJZtNyjUMiYrOe1jNCOspfmbYZJE
HVcMp8XmcUacsXAVUzso6bfBi2oV3BfoR6QVdhhE5FyGoKhu2++w+kj+I+1+wR2hOmHkgIU1M0am
kGILKg6aEq5t7sUvvums0mvQaM53R+EJ2iU1MkA87SsdR6qxSgMWLlWHB1uFxvS1brWPmZ8uVzCi
aTtcNPN1aUU7lhs8uUSy34xz5uWuwOSYP1TkpmxmhCFVb5x1QMThVa8rJrlGd1EjbV/h9GmRJuoR
Y67GW4dUi+P0VbNGY/XXv/zP//O/f47/K/ijgN43BUX+l7wD5BflbfNffzWtv/6lXD4+/vqvvyLT
JrxdtwzNsZlk6Zpt8us/vz+jPOB3a//D0rWcFQGTyFxDa5coVHkAd+Gc/nxr5gP44rZgZMJo+OH3
/oBcgJQsPTCEeAiJseqN/puvpm+LKp2UhRWJg8URDXJ6DsaoPM5qfsdpPJyX/bvYxFOds4rSF5T7
Vjxq6rPP0nRtuqTA/P3RYJQH0PjejiAvYnPJ4LXMDECnUAM3mvmeB6fM8D7kDiFMNeM2V86HPPH/
/bmytH89V4ahM1QwNRscHltq45/PVVIxPfVNdIgjeVdbpobjtbXY4DUqMLawvLulm0OqM8r7gMRq
E8f1+xCLqU8sJILF4P0sUwSRhtCKuxKtkOuWcOOi84mC/iQX+NKqx01imHDLeheFqYl9S6Wj/TVy
1IOVK/M2zpJ636QWylTc8JdZHLSSISCFbb/RjLI6Z+20lnfbPKYpWkvi60pv/FpgyZw4k2tLrPLL
FSglTJOd9uuA6EkqfAb66fCqJSG/Te3FijK4/+Gqc/7tqjNdQ9VdzVJVx6Wrr//zmYSw57JsIcTP
Ug2sTNnwFJ77d8a56BdhCGAzRe6sj9FeFTPRuIap0TtQiRnPG2LUGbqIYhXbXzmzth4ULb4TMIvK
ujbpcCTtKePOP8lX8mCiQdz3XZwxJqCnHfgzCm1xKG3v96vI5uGjJrP2FsRABsNjnDrlxWpBWwa9
B9ptzKqHlnXd0XZC8zD0NMUYq7uofGGANC4jDrkctmp4BZ3G8xybzq7VvQYVQPjFEtNMOb9Ejtp5
8zPoG5FG4Yro75ErGETA7MxkR3nRd6YaU7F367r6/SBDFCEELHNMLwkamu7gC1BpCKzTJva2k16A
doM3gNZ2QuLaTS/gELxT5Cflf/jmbO9f7gFLtw3L8izV0TwTC5X9z9/cVE1TP/XegPSZ3nnndO3F
dnJYAvgCl7yyOsi3fQgQT74lWZj7xYC0w46nBKBX0ldogANdRpW23cy+HWdBxyCuNhjCOkhZ3STo
MMQx4LPKAs6CWq65grJ1MeXqYRRV85DY4U3NSDTviLonxv6IlH5tiS5dS6sW1eT87iW1fU0ENaep
EVwui9KI9lDKdIy2Gg+Kv81V/mC51esBHGwUF8Zi4EA/8Mr5KquiwbHPlTV1KPL1+qjW2Rc/SvCF
evDIetV41+fRXk0KboBkVNwP7UQcl/Ou87W2Pg6iohZ6IEqZz4p9yKpVyhDc4/xoKen/w3djirX6
H9dyvhtiZVhxVNOwdV3++j+s5WkqGF6+y3cjzU61kA60CW2arvPohLr2D4exwtntJlRGHW32ekAS
5hF7kWIUPoZ5XaxUyxwO3hRF58GY/rBKd8siA1CdLNa17Tr91ksIA12NgYvUpMQnPo0ofey4fbOH
AaEBYnbL2mLU7s9OlC0zayQ65u5fM+IQv6oHU4usE1KMbuUiatqTXWDaq3YsMeFN2T7nAXBJdcv5
DydKs/4/ZwoSBu5cSyNLU3Pdf76KbXI9bFa6fvt7aqzw12bd9yDFXcz40LzLA81D6254+lcU64wc
1M+w1wh/1xLHpvUZvUJ9YmTUTDDcXDKKYg/gkK4ivMnD/DN2zWlniZyixnaAO5UdkcUt6OYKEUEO
xaRLzYN8hMa+SWitzEDOWwhP5gCDpUexJwNQO6zxtlK8NMTFEqfnNC966rn7MPFMZj+zdkV3Gd50
BXKk3TikUaAekHNEjEjrjpLmKaHZgIJPbPenBywDa9Nng3mShya0zBNzw2++VU3HrClJiqYhyZrU
GnsDn7S8ObyZrRwcvJxgCu/noNbDTR/q8lGXcbUK7F/LkzoaQYMaffesHfNQYPXeBWPqnoqBgjMW
yYHs0NBNXbB3apu5xL9wsyI3WUvLq5SbB4l6JkqW8eaUM1toIy4C0c8cQpIJYZ6sJSpSHhLo178L
BCZnF+nZWq7NqBk+2jbBuqASZh+7TvLuMo11/TYj/T2C95fr2dlW8+TsejH4ZLiwG9ewyuPSHK1T
+obyFAYo1qIWH6GGZguaNj2BUdEx7WVG9YqZMgEjYleHMnSTQ26wHeGxBPVNx0Xu66SvDJ2TAZ/y
wR57idttogZGvzLsw8goF0ZwI5C7eeOvk1LTb/xbrXWKh2HJhFQzVCld/PQ8ci5qFMknT4R8KQHU
t3xIYM067tfQ0nduHdjU24xI5GxCvq3M8td/X//Y//bUNnTDNrhpPMc2mL6r/3zXICKqrMQZXJwa
R05rD9D/1wLxr8BkMjoC6mCLiCT4R/12zMx8O0bKYakzTKve+BgkHoY9isbT9Oh1qzyZbuNtDRUJ
3OR3r5mWw39DVndvh+noJQMTA9VEnyaUwFnS3ocu9Y+hLJh7hvQy5XboZrCTYhBcSPVfOan0PXBZ
yYPeEvyHPE6jeo0/ZXZvUOXFRTPNjz7GHWHUJHf19eiwbeLQ1IW7R1wJREiDJKi3kDEqFHZaDkvd
J8NvTUd3vqXzON8idEA2CnYQTdWzdmFtL8RovsLuCoTYuCF89HdooOr/sIRZ5r89iDUVHi4CdcPR
mTjKB/U/LPZuaI+5RfuWBNmGrahiONeoUtStM7bhOrSt6hrUQMwZPoBh1D/tHOhNljSQQmt3wwSC
REMGkLfehfzJiDHeLJsOv2jt1dBgtFLG1jr2JIGqVGM0ijz/j98mWiVXXxFsJoxVTe01KCKQWVNn
HGa1wAlSeI/MzC7M3XXu25HrPczhLhBzyH4B4mOLOykM0CJpTbPp/YTbSWhJTFAwp8Ao0eyL5q0W
hGdVmf2HnHKJd2aDkFOfj/hNkofFpvbMM/0Z957xkAetdH7FQq4bOyY7ZG1SP+Wskb7yo/Nc9zoW
vb2Xw/zRiOeN/OfLMyIPIYlCWRQGNKUATCNbnr919le6quwwbdyX8gxr4jQr+NZPQ+3yhKy+VvS0
X+wyrfdFlloHj/nX64xOtQgfnGz1KQ8Q/Ma1z8W274tKe9KrXqtdHd1Tb3pB162fR7cjs2hqiDWh
E2WRvFT4D1DBP7qS2QqMHZg2BZHvZqZOpyS33nzLKl49Ny1fDbPPeYinwVl+Ris1OtE7n8lF41c7
KFnQMtFHEoj8hUFQjfGDULqTWoLPWJSpUQUhUdGUzyBAiiT7BmrStoB4BGJLCzUItbQ72IPWdPDr
6i6bufZcnri4bvIR1ldRdzcYEKre3NMZbzYJqadHNKao6+ZKeUg8wtL7Re+IJIimywaCYfTo8IQd
vLm4Dxhb1l0/v0hpETi5/i7X/iizSYSb0Fi7jkLrMjTChxeFvw+Jr52qao4u1iQk63EyHqCLNy9V
MeJnMfRlSgryiV2j5RYHeXHNbvi9VpTrEGfekx1GjIYWro4YfTcd62ng9daq7IzurFDoAKpAxgV3
P3so2he5IWmJ9mFDRxuDRcU+25x65ld/fyU/a+m67fAUfyy/2AD+JAh3o5LyiLyUHhZhot1RmUa+
n1kzn6n1UzZxVb9OGanFP9PQ82l4xAzWuWtL+4eLvoeFKgruoV00UBWauD9ZQZ3t5maIN5ZnZLup
IVhL0eDmt6CK2VpGIjw2KfbSdTYZHyWNjKH6Usw9Hg+xgY/d4DWOQ2cVJr79i055amqMeK1fTtk6
R9WwQc+x0Y3obu+sPutOBHx3/JnCfoDi8HtZ0oGLBXqVEiNgWzD80c2oS5CFHjowZG9Nqm7dsDRe
orR4xCKP1PErIihcZ96Iwd+tJkTj5gc83WyqEh4gfCQ+N83U2tG2jM+tPViHds6xcaIjHqxGf7Tj
mB0dHCSb0iJzRxb6Q4U9UK3hXxcATn/jBZsyhCFjNfXL1HfBrteAtKWNZb2VXgqknb5R19beMpUP
da/bOE7/IltphtNnG81HOh0nanxKyJlZqUJgJ18RP6Gf9JxbGTAD6bnYPHr8GDEdwnlW9H1d18l2
VmcMrIXnTOs6S4N3N1BeyuKnlDX8ydzQS30+dbSx/hQAgyLQdIYyEhfuh4CfVafZkbJ6p/eQ/RIv
Cr9ExiBzBWMI4Zsq97vtWDChHtsOE5VVvBgzu+TcZBut5ehch8L1X2rmuC9tCTSL/6eOVP3iR8N8
pr9Z7QKSMJiYEVs3ZdHEqlnrl0Q87GdHXRyskU2qqhtbT4lsnZ0+XCUuiHpTzebT4A32UfxoPt6r
tYwr+/MQWtANbaWsd/KzPtH2TM0vxmg0B9sGAkUY3PQVpo0gVTbxvdYq+1W3x2NfOeVtskefarYD
BvM5GLSr+jRK0MZb1cmrK22P4s1/WO6POPrEBRiti2ruviyvbHzcU5K9mdbsb6cqbnde3TbHFnsF
ifE0MOWhc+Y9ZANkTk2+oHEogZrfunwZhOcIhIw1pwYSe8N+WBZnSWxGvXCu97Pxfxk7s+W6kSzL
/kpZviMbswNmnfVw55m8JEUp9AKTlArM84yv7wWHshSiyhj9co0UJVLEBdz9nLP32qSLIlXkDAk8
DGwoIvfEFvGjIJqW4XVq3pjH4MMI/R0zTv0hZsHdKg3mCtUu7lHfmU8IgtVRI8deV8xNWhVLHLQ9
S6SkUxFkO5WadFL3PfloqVCyG73rA1F3PsFnTEdqYY1ok4JpUw4EG+Vd/JxHCvEXloDrFWrs4x5Y
GVZSSr2pwARhja74UBqtf4GCE8K6smVR5O6wfBXHqp5NbqHV77Kh5CQw3/2p0T83MssYd71xajJt
30yVeZeJH45fhccQLsfJzPsXaUrRs6Q7LwNit1XabRSMhPsUnblNW0d7LMhpAP7jBAfSJO4yLscq
ravw/BfpfJYv+Frvo193F32+o7uuTdeYiLpdRSMiiPr+aTm5W+3At9EjcdXnjbovG8DfIahPYQ8P
izIVC7G1SzUN+mT+ddF32mpB9SelkUhb4x+5hFLmt7AeUlN1T80s2tB8p9hhEOtXxUL3gn2hKBDi
StM5y3ZB0ZZ/Bl9MrVR+6L/JdfLYfM1mGxYanQszP8kjo+ytGT76SSfMNlGW5dd8rKx1HrvVQWRB
t0kLt7qgLyCzfMBI7Kcj8sKvymT4V/kyD6GleqEIEN7I3pKpwc3zTPIK2/hz6Ib+H2HTC7ZFkgiF
ptqHyI2zuxFWnxSAkk82wcJnVAP0VvpQ3bxfLmjq3A/9tR/huq4Qhms4LuKit1V2M+Zlgj533OYi
bs7S6Cgtj9IFqdbhtNUsZYZCzkI81yAoh3lMBodlRKou2dt+ytYVUktdbM/z94FdY9Mm+RoQbGiK
i03aURwgQqgyKzrWhGbgg2SkHpovSUrekhQZK6417bkj7RUNonATp0AuJOMgBnW/lXg+AjWcs65O
UM+8+mPs5Cc3si7y5JmMzTPj6NuodVj3uZWhq7YmWRgApdseo8AEsExYExJW5ka1hhy4LdlnTAkl
pa+Kt2aY+cgW3a24KDjaEao54prbtDHPrhck6Q5u23Qs+K3X8l2saQ9q81xWFYAe0+ih0JyE8r68
Sx2jfKmGUmOB+FjasGpkVYPqPcfSdnFSsn/bKbA/0KxgPidgqDMlA12lay84QTzgSeqgXJRGKPTu
SMNi2mboW+EheWvt8knxIjD3TRK/hMgKV7oYnS92Eh9TtWEo2BxUMZkvYV6VuL6i4QmJF4f8+aOM
sKT37yHnbclpGZwwaDm6jqaCFlPnRs5fqhxBKVulSqptF2VkHZY4bGf7i6fdceVHr+QGk78x6dEW
tCLpnQ699NGNOSo7Qb//mYMwpSo6ENpcNCPJRsBsWa3ltbcSKmlG390aBBc2oKIONkVVxuc8Mtyv
ulox7RFat0Ohp2w4YrWHVIlY+vs0vQBlWAfYJDewhehKknT0YA/qPmMRvWg50voZTf3TiiI/Uqae
lN22EEcF4/Zxcf90wSdOVfXD0tDg/v1mp0zc5gaQTPAh6HFjB0H8MLKOSHELYcarRYzg6JS/adz2
z12L/q5qzvz64VlLmng/RtXWCXFmRa3u3QU4jWM2DQ3vad1ehUsY2xxjiWOdYHCyLQ5V1RxRkqZE
YRrVYz2Nu4kUlA0gCcZR8J7WJC02dxL6nH3TYCx6/93Wf6tpDd5koToqsxXHdN8Oo1zf9giWtNmf
RpSYCfEoZmG1W0xCz90IpZTiP76GQ0bUkYaiwGmiP1PFMy5LAhiZehuvgA1WUsis2Olv2RTkZ7Vr
QxJP9aK5Niq8TKeytyJEMWgUX1ItUD5h57pqutKv0F8Sh2K55pYUrs/v/26/1euuYaqaUDm+MvBQ
jbeNc4doLTfJoJ30ffONMaX3bFLRHj2LlulI5f7sN0bznIrNgNm5WjNfGFjIkGjyWMzsb8/Zm46K
Sjev6ztokOqO5hK4iy6OVZ6mT1UeajsbjgOaz8lZEGwSmWwWU76SyxzuRmeDCWVVaFb9UavtvTzA
OGWQHlyqrnWM1YX3OHNOVpFlh5yTBCowczo5kW+jZQXt1yEOqwtK3oHgEVfJhiN5M3MYkMttnUbe
tBWN8e+4Co3H9y/gPFj462YyXz/EKCorAjQJBke/rgQ6pAgFYrpNkgdqjMljoxtB7FEdjRbOim/v
/zR97gD/9uPYtXSTWQd9r/lW/cvCY0+9jmMKvOHivEH9+i0cCw5niFl3nmFOD/2IzlWxXzD0oDuw
/TkyNNnntqbs6o1T4i6DSOiRchMVlzhPv5PjEh2ksYWAs5epJ/hBfqaDKLIcCvYxYCI9zQfvSvfr
bVKK9u8esLcXkV63aSNGsjVXY5Qpf+u//FaCs2AQlwL/5owr7MVkHeQYcwzQmmwInim/T+ETEWDm
n8xYXweqtiAqFneOHZHdaznDo2GQZzoqT3TW0RXWxsEu4/4hssVwauzpq0SX0kPtt8yvEAH5RvY3
zS9HvHlzZqYtGwPAeNdymQS/uRdMnVEFlpVgp5ttvl/oNmx/NlvvNBI1xvUHgHwOxzQBv5VCHmQB
IApg7xYwFFEcJicpFdbbyabgJZcVffW6L+PiSRtK9yXyxCe8hN5Vfi0LxpsXj/tE1Y5uODWf6wgM
yFjm6XkQLbKYBjeSLGxbMhcJXQFHMlUcKWeuUj+EJDV1AvHxrBaJlLpee7WjbocYG/4pL037udXT
izN2wQmbHAgVaWAJbC8AIVHMSUvo7WUdOKpMygEE351Mbc/L6r+Qw8yOOKJoQg0MNV4nDo7wV1dT
0rVVWGdPC7tjFkU9SEiVMsg+9VPxb6033bPh5LhnIF9aIRawR+KwwoOeq2dqJXVnUev90VJIIq+q
U13/kD7Lcyxi1O4RHXKziWBHQCC1njUtyPaFSXAaKYZ/vv8oOm+HNa4F1EGopi5cR0dfov/6KMaI
cXEXkrO+9I9sAEvrtFTiixdEqDJmFXxpsl8EBC6uiNcoH8169DCjkzI2JdmJUMh7OGuS4mlPweYS
uYfY5w9mM/0hrzST4HsiBEePZLewdMIH9tP2aikCChrFdJBU/itFRLr2YxPB2/xRpNNvD7Iae/js
XDRhcQ+ze6gPvUfQEfS8CtXd6/Q3m6QIMYhSWHYJiEu6WOUuaL1wV0fF1h+pneIGb4Kd3jvm+081
Bm4PlcatT61Noui0irwnjjjFtXYC1H8EMzbklu0CxhZN76YvY5FZ66xB0DiLf1Bz4Oe0O2VT5p13
ZvlBgkkr18nLqyRTe57ylfCR4RiX9AVle03p05ZghJT6jWkH2dLeQRYVVZ/NycZ2/gD1RGje57D0
nRsZHs7f1Am/74xMLC17ZrTrpsV58837q4xsgUZQVOulMwlytLwC1vAO3lQThfZFGhTlS8gxBrw5
dDjXrzpczuI0hVV4ClLaZEmiDA+O1s+Ud8vYGlqXHPoJwahSEztGa5OpgAV1KQHzc1MI1GTIxLLg
DVcZ5tIgbkF77x5jhX764NnqB7eiPI+0XqBOyJ1t6Ch0cRFvUzJNr4K75Obl443DefA1ownE+zD+
0QTTtDHQTK1Ubqht4AfaxfI/1lPuP7Y4u+7vPxz672cmyjZHZxCv2gwDTGNeK/+ypGe5kykiz8Bo
xOY3icC0ORdt7AkaILehRbeC1jIlVgT/Nn6Qj8sIPGi1PE15M8ctz7WtIUrnwE+5NHJ2Mv9RHObm
PnWNZGVljLqxpmac019kDxUrBoog4e4yUVr3rgmbJ8CIIaaZmcDAFmSs3dk/DuXN2kau9VHLQfka
EBAYBiJfJ8aR3F9mmkWZU4kS50PsrxNccja/VTpG01XwkDUpDTqoGz20+XLcSes0PMkngNAudl73
3tW68SFJKwvq71wyiYJeXByXSEVm4WgTB+EVfDcF17QuMbNdJt+jAz/Zt2iuyPBIfQuUHlxM0eN3
mf/riLIRf3LWWVotcoYw1GWBGPlP+LXu6zTgoV9WX4UW0yy7qU5jbwUnVsZdQUdQqklrGwAoZ2xS
3Zr0dTnZj0ltHqr52SzmFxE14KWsQj+Yha6SrRo9oGtW0VVkjxL3XSXFbYHtTFZIrTu3q0ZE3mcG
GE8ha9ETgSoHqZWXL2WKikRq8efvJb+FEipAfu2KfOcqY9xT/NtGmbdllxK3xS0e4fvdq+aEg68T
6lUF379qbGpF0rBQBVdky0qImQp8arBgSIyI31Kk6XspMWoDSI2Zlp6amBjrJe+G5/NckhO9gzyW
0EPVgwdl7PKzFr7K/YLCxtguwS/BODlkXRKkKSWKiWNtYsRXp2hOo07aWEfkkVrbZmaq2mZJ3tY0
9vjjhj6cY1wZhNO21iZk+L1OzFXXfgr02XuujvpjwaRjF4desV/I2LHlv6SErjUINjDxeDraddxt
9YNAqUh8xK0igJkJiDkuhhrTno0fbvlq4SaUrYusigbiQ/r78hz1qOXDqIesiO0AP4gQO2OqvDWW
AUEpaUynZfgpbyIfzu+ecT4iQpUQXAbrDv4msFtSWWngwNhP9EqSrMP/WNASETbUfQXtFzqJstrp
GWY6g07Rlk5ds5WDearmkbgDIh4MnE7NCJFh1ld/7AoCk6WA1Ri115YS/iarGzK+XmPsPfxf57DI
TGuytey0yBd1prAgJ873769S5tsDm6Wh8zJUh3ObM3eD3izxps5QvzIHb2OnWrMBO5LvED5Hy6hP
yaCmyU/lRRV6eWuT+JBTll6UoYfTNpRfPIfM+JX8M6SEfIg+AUb0FIe0yNB6I+ldkW0BELLzodg0
1cT2rSRAzOZPOc4jTWhKZePbX8ssgSTk4VDPBbW9P35uB9b0uDIexjIAKF41EHIJjy3ihlWRYPGq
7t01wA8123kjwQ+KSPUdMRBA5Z0AYx3dVOQJrbZ9/7KJt4JDOjlC5dKJeYGn9nnT/YitAWtPr0S7
5fYVSaw+REOKE31AblV3fn76+eJhvNVz70uh9d7F6jCjabXHGAL54SbVIvHJpPeJvZGkdnSdI6kc
Ku5BvOaqotTnHs0uvWEOpl1kk3AOW+GAnHG86bYTHTKRBCt7xsb1nCZPY1UhSgncK3K54TA5ys2a
a0LZbis10nNh0B31wMRDWOiD2Hgp1bUfxuKoF84a88HBVP38oYu7nstYT3sSFopvjV5NMBFsBr9h
q5+qZOPOn0St464RYJgEF1ZXP4ndi+xD9wCHV56X2BvRiwgjoLgsDxvoRHOnquAphK5/00cSoEcy
j3EoeCbbHkr22/vvk/a/FCR0Otn6OKYSSoUK69dN2DG6htgXu9gtx/GIe24XqN+MAnONC8V0q7X2
3Z2jc+UO7Q9QeoVGD5B+MtdtLBwCtCuh7rBMtGu87/oiL3VK8mala4uQ6Xgn9+nSIS1s+TmlQkRw
IFqHAzvuEVfxaCJH7h1JNr2k+WUkAzMnJqzJ3eKm1vp4LRqFgxWLTpuu1JB7qRzCklzd/+gl/oJ9
9OpDLYDc1+wtMLgQ03CCG+iOzerkIkl6rI2BvRQ2qpNXt0z/4oDY2IFCGrbjzN6IW3L4Omz8DC7d
aYfcU98sWgVEO9d8Cs1zWoQIY56W44iv0OHJHNE+Oq4GLsrioEKQLgiv+akcBO+lmgzDph3mPt8i
/yBZecFX6eWmjP34Khlo7VQdZBM1h1n5uMwrrQnxjtxEAwQ1Zlit58PehQLS2QspyEUaRPO0V8OV
TdLGWjb9pYwktNKrxnQpxcV59xTueFSAH0st3dtaDNFB23nw8umDYBLPC33l9bWyH7KZ4tLPYRlF
rX1fzgAEzhRIE52ec2zQYwTqW+JfVlWEqhcRkvBYvMK1HLpWTpedRoUT+WyZpFswHGc+C0FCJYma
f6LvY6UbdRU/K7534QTGouwFgl/TaJ60gwWIbe1nxnKoU5QCgx4y8pXjj+E6cEtns1kSYufjnjz4
yfZoL4puu2hZBAKFU8GMQ3VCcAtWfOE8fcvRFkjDtubiHC+hERzSNNoMfiRucthaaAm5TEAKd+Gx
PDCv4hqQhhzuGDF+YQ1t1v1cSVVRnx59OQ4vlS8BDK6d1PgzNRs2qEbnd58UMAmN95GNb0eSc30w
mxeUffpem2ooMuPfVCT628EFGkpNRxCvcqJ2TE0Kof5yplYRtc+5ztwe8O4gApB/XtVVxhEbnXvu
zrFxPfS+kZCAY1jHHcT/SqxKtdX21siGkNo0dnGSHvohq6kbjPMQj94pHNVq5aRxCniVCV3ndQ/u
XK+kuaH/zZIk5hXn1/4VbUFbNdmxDXYQ/c3WMdEMnerU8Nak3JonydpTUOnTDS3GM+N4Yk8s8tnl
cuQkG519+zHpgA87Q1BtWIC8G/6cbj8FBc/6/Gmulf0hTYitl1gaxQZmPZkA++SnbhU2q7IolWrL
ggvze8RvIsnHg6n/GbZlfVYSNH2CZu66pFU+a2bdvWQA6BOUdN9QfrQ+jHyvzdapXjHO1VBNTFzs
DxYi0tlJTYSSgvTW9OGR/pyGxP6X5fDu4gOw8gStcMM2Jx/pvgw/arR1Dmz9UDBidS8PAEr+LYiB
YlSWUu7kwWeZOzmZZq+1GK2hJEu38/EBhkR5lp/Kj8b673qbb89HXF2Ndreq0d9woWrOB4G/3HC4
Bi3sKFP3Q3MTFC3B0qiGV2Nldk/yRRk0ZVUBOD7IT8m1mx4z/bWfjqGpEgpr+uHznLCJK6m5tvGQ
rbIaDXKtBjf50ruVSdKJmjKsUMpLPkCDc1LhbnvftK/LC3qyVTfh82Wn9e7LSBQYMbOp2TyLO4oH
NkbWqdWNu611sz/bMSspcyz8k2UUrkAgVZ9jtbwS7HvOcrO+QTAvKP1uQp3SV3t6TMcMOVY2/364
YfdT2WMW1Nr8nM3TzmG29uiwOzZKpVcsTUP6WPtBvbKnqjjIcTJA+l2AZ/syxnVNXgKLu9XWB63J
j+/v6uZvLWCLR4ftXFcZRVi/HVqDxhvR6IYNm2eUrRl4IT6YbDqKsmXqKrW1t3z/W2BF7XqcZvSa
o1hHR8fwnRGXFFV5AWPKgYoKvOzESKIi3r41hPhAu7e8UsIy1U165cNAw/Ucxw6haBxY80gPkdu0
IzW8SSwUkZWkMWDqJhTmWNOioygOGAEXGhPNmHjuuEBomY9Du2CTdEbJa11zLE5tffLYJtW/BwOH
o94zryu9Fw5XzUUfFbjR86dhEul/c9yXt+sviw8XyzJIPeeoT1/HfiOv9hvX5wgw5wpOCKPwSnUH
r9P0QxP63+p2fBl6zo6yi5C+YqKGP4SF+z4J/eAUtvoYxLoJCFw9caMGr6Y6+UdTYfDeuXm9Vyvk
YHRSlHUjqKeYP/dPfoAEAJnIKvQ651F+hhcyPXZqtW2M4DXqPYNUq9y8yo+AW+BJiLnCfeCUlx7P
ezMoyHYifSePTrUGej0ORodhDOhMmyYQLRVJ6OnCKj27TstVD/KnDP9ZXgz6Y00IueWE/bZHc3Y1
yMo++uivuooAlCGBdlrn/VFumENDxkLRaWepU6AwY6LhNl/cSa+fRPO5g1G2GSbIZD7Rh/BFsrOr
DqAjySCcjk5MMCno7Ye2UF/lt7OMhGoW75jvuvkRCnT5qDJ2f33/WWA48GY/mXuwjF4Exg+THfHt
W6oEOZK3rg22aV2NJ2mzS8i4Owa2/ti2xfcSRhddmQK9swFBgXnqtJkALJxrfI5HxMLVGRqS2PMG
X0MD0wVz085YDYCabtP8cla1UCwfmulEPo5UH1qR9ToEobfXLSRCpeiMj0E2HHToOGrq97dm8MtH
Dx886w/Eh1S/TyMz3jjCVlQSFfGi9xgWjbQowMzqCgcsgvYW/WJbAhohCwkop06ywzSUGNxpReVe
bBxBQhPMZeff8sowj2blaA8DeSSux9FONgI8hcCSZRQZFdY9tNo/MaVA3ZFt/dFgbetDZ1XZVvNI
F2O49/3ZIdGYhOjkSeq8asDKtzjPT8JhlA+6sb9FPUzIBUgxtt4OPKW5cXMtWVCUxRhcg7JQVuYc
vyCX5FCFVqKhO1wyCmq/Y3Wam9uGc+s7DrCR1UClmNmw8sXRnHpL8O8TCFp9Rwxje4rUKjkMUUNw
QVQR6tIS80S8XkGtDTlXbYPwGYaD5GkE6Getnjia1MWKRY4NWJXEzXfBVD5If1k3C77dAgRWmL1C
ifCfvPhDhaCIAtOrRfIgmz81qbmr9+/P39dqYh2plS100kxXaSX/uoFGDoG+tpMaP3rINVmCP6Um
8qOlfTPyVyKlHVd6Q+TrvKTLxVy+GGTNrgRO1q0MV+rtmGQ7JXtAnORfJ4LWVhZBwvsm9nfSAlRY
tnFazvTG1DzJEzupo5sUm+LV1cIHzaO8aSBv0GknazKYAAV4LCpxZ8evqke6pVP0JC868V2jCKN3
jKPRAnC/JoVarHOqrXtrkyFnQ02Rn422lj68f+l+czVamq66hkunaDaBclz89dKZCui2srZi2o/h
aVBiHMOYVHI8zRtZP9UoBs/oob9OqjOcR98IrlYdfCLhw73p6M9FVD7Im1G+QHlcm13qXBziSPbO
gDXW1PrgQb6Q8xbQYzGQNJsZsAiZez0G6bmYClLcaBKlyIR0dAuzgnKhxtqG3q2xPXQUlPpJtmuK
oHc3gfBa/HOav61yNPYKcJR1W5E53atbnBAI+WdrBaO17hIgJ1JnWCaH1BAJ8yhQhWG2f/9C/nYP
ciER/tGbxKXh0AiYh69/OcQ1ACEt2hrJdmy8J6Wj61ySm0dOJR+Fdfs90Xx63/MfyS9abmXsop7g
up8NOPlR7ZbIKC0PMd4MRCCrHh0eYKMWE4y0vsgXK0UQrTJcbClhTiSYKFeDqfu+1oAralZ+Vaxi
V9MfQVKeVSYdfBfpeD+fUFoUaTIApfV8a1viLNoCZ8AgFqh3+KxITRqaCHGRmRv6g+lT1oKL7kXT
PfWBjcN0gpX1/rX7/Sbk0Cvm6Y9A94Eh6824nZ5orWel38Hfxq+mtra7ktGePkxliBblH4oWqFtT
BWtkMgDcuXBdtixa/pp6pd+Rp5M84GlOHphiJA9xbCZbDwr5Wn5B/plW+O1Wiq+Q3ZgbWXg4qNPQ
zVbnFHaYUhEfXAcAmKwA8+4QQhcLwm7rayXilxlI6eH2/UEA6cOuXTeTnmw63Dm7igyi3XJeTuuU
59co3B3ORZM0N+yQZENaBO0RvFhp+ToYc38dzoppAsHTrewNv385Ne2tkgYytEZRoaK/012hvVWb
YP5x1biNPGzSY3+e5jwtDdfouZ5np1Hx2il0zRvTOAlixxDrz7mRUa8SSO8TQiAjh3BXhDCkXQWn
fH+vJFE5ciEII3aCgvPZkOmwDs3nC5FyK7v1nopuSA5Lg92uI3gnQExkdZgl5rCGVBvvOETUhwEH
Bdd6TpIfNWQ+k40XUB+ptdXEGvc/PR19MZEP5utrq2GoL/uLBg40bMOls0+M6cUeREqnS0W43w8v
pNGmO8eofoRwlgbseSmikj0flcnPNpvQyzMen+Of2njDuY3cKLQre9cIqdBN72WZnyhx91KBmKT2
9eND3wgcKl0Cuk/qRLMeHBnwBgPoAE7PthuNfTh/CmLQ+mFDquzm39k8O5tAU1zlqCSZP4014wHl
rn0MErv+UOnqRjpSa81vjlaTML2cQ5Ry6DF2pio6E21nPBVx8kjWunrE5d8vhW8HFHgjN3tNtBPu
zbZB8asVj7Re2JM76wqx6VXaOVovN3bS8730DTW7M44dSlRXZhfV2O73mhd8DUXysZ1GYhZmTUBk
fHz/tjSMtyWVheiEWb6GlsfBR/b2Ma/pQAxOAxIvSOu9vMssbY7JU/NoI3djxexYi4J+1Y0OAHSz
u0scHcdJf61mqcqN4Ifbrvaaex6n4TYWn6bWQu/dmtl+MPNph5J6ZO2/yVkCYgCuR5jRxY5sjsgR
Pq65tcD55HtZRnCESjQTVtv9MMPLdRY2MLmgJXHlTqVhMsBouyvisXuoKuspNA1ts/SZjWj4US/o
3sRRVPP27eiSUGWW6Z58HfOEa7SrRHHgwNNsvIEWd01Q+TI6tAtiOssGuwAZ690htqaLkaQHDRr/
UZMhWRHMx9lj8pA1ZnpHwwByQh6K+7TPPxUFkJ5x9oEs0kjNT+01jSu2Ht/+s+7L9JuK80HxQA4T
tjqGufGhiLRkR90WbFLUgdR/HaKIkGC6bGBhQxh7GVznokIOuwASvUZVFD6LbIi3SQR0P8hvI3Lx
bdAjcv05JM7U9C7KECz0mB/IZKdbAqSjyOaUG9PZ/fQTLagmbbRIeO78bTejgwKdoCiFLdGvWW38
pgiuvquuiw7JZ06++ja3UWTnjOV2mlZbW5E2PVPBMKRLO7oHnpLsNAgbjw5E5A2sTf1Rvhi+tUrR
D+ES/88fBXD2Vw6AyUPTBMby13AddzuzJEI+Qri3SeruuwxncEpT2wVDNqxitZtuJlhxuqvBziwg
WkNJPFe54b1Y1lQfFMulL16OGyWcwmcN7fKanJP2aIplZQ+gUx4DDUVqY0D9RWZAtUA4BWYCaYrS
aQ39kIr7eh8TFOjf+hL8aDMrOoB3kExXjcZ2SJzq4A46eKB6ooVG728Llcw9wQJqsfz0e13hZIpK
C8qx0WPvG8nNq/qYQW4oHocisQ+lmkWHsmcW7OXhd5EOw1Ud8cpNg7fF32icvHkOG3ZRt6tFiqdg
EH9mvgXWirbzVpoQyIqsD50ZXSBphufJ/CzjFiUkeGzGL/J8C1W+3cspt3wxxio+6LwNmtXfVdIr
jm3j8V9m+L3PwgRvG5DVCllvPacE6v5XJRo+YKgIv3LyXrmqOv4B0OyqZAplUj7ZpBSDJJY/V77o
JNWjcfT3y8rZdxmdxDw6GmMLxS8s0hvyPBCSSUFQcNeXf9hJUG9Uv+xw8Cv+SeikU+TIa1fxh7IB
UgUPhfgSoU/Z2aBmlMuzIDhXYqEQDBpH5JunXElgaUPkcEknzIA81eXJ14eCcYLnHwMOMhvXJtc0
1JMP82/UeYJGset/kRz5KuquSlD0J67sV9oQ9q6YQ88UdyQp2nLdvVSPqZPe7sqER8nqieczh+ia
psZ0yRI4Wjy0wWmZgTRGYi88VcAP6g+aCrTKeif7sCIuxKlpNd44M/iIM9NBi56aKwSNLwuVaLCI
jrEAyGsq5X3dVN4BZm248qquPaKuwdCtQcUWErJdN7SPg94g7xNHyVozAVCbPzNdCutryAMTo3bf
qb4OpnrI0xe4P/3FmLxdVmT9a+R2w1adnpialeufjo2lJ9K5xPuY0UlT1U9aPaPMIsO5RLr9RF9y
fO6y1l4paVUfwPpnf3OK/713ZWFUwMvgoHpnbP0WomAXqdsEDJjXjtrQUU098gvqIHtop0g5R0L7
ytuu7FjxCaps4VlN+XQ2wzE8DJ34VBlNcRajyM/IjdmOjUE/lPUcP4uDGwNb/egC/WFDH89y7GL5
DR0q58EunfShKA1cpAns7dwLKMXQJB7oS6VXaOcdo6IQmUEZPwYjyCzggikD02bVk1L0GYroN0Cf
/oHiojznzvw4i4QMUC8/JUIccO+HEP16/UUnx3atOMkBsVdxt734ORnSdmt2TXCk0dVf9cE6Znln
fun77HPWj82DSAsYHWkKK8IPbdRmSInOXZHbawc1G+KOzFjNsMdzrrpfR8g1yF9iZcvJ1MFp6Pm3
ArQUSxof6WOYbUHetOt2DgfUS+9xNLvqNHVut4k60BvzJIjI6Of3Dx7W23MHEkK0UQiIUSHgInjb
vTJqHHjRlHPd9IlBjRxgjmYCnb03yQPhdtbt0vw4To2FvtgkYziou7OlNNZznI/oibTwsTcCoJpJ
M21IFsLq12SgyRKkZZXVKq9BZ4AmNUawhoGjvGK8/sNxxuFBfrH2T6hkotfInIg5DCZ6AQpjszgw
wGXMMFxjWCeB+ilJvzPjym5tMycK1a06s5SjlevaEN7NkE04a61VbgYjsZpKce5zgzR5gV3MdAfx
yUq1M+dx/qoB/No4hCB2brmBxx2vqfE562BQD1H7PRfTSzGx2r5/lY1ZdvtL29cwNI2HEp22Be/m
LR/A74xp9t+Yaxqp+SawWtTFNg0220/3CdKEx46AEJRi5d5m7rr/qYp1zX7nNW5z5zTcbqKmU7/G
1KYnMmLzq1om2UXz8vrqpbp5i+v0ZoTpib61cbHHDuVL59o3JdtJPJzjNhe6Ds6xHLzpb+TTv1dV
HF2Fq3Lgow+KLvxNX9tNo8aywgZb4HzEsUTfM0ZX8xtqm5BI9Mx7bXorwYBFUTKpQ78tVaT1/lCP
lypVBY37kMTRBqAet2p5gLiPd6UutavmZmStG4f335DfOhJzBYjdAJWmoHXLdOnXjkQ4BYwl+rQB
bDkpVz9IhjveiA8yl8OxDGU3oSQNMD4WWvyRKQgZskZ3t7PkaSn3wGSYHTd4007PhaKH1Mllsi71
6g+ZnczYgkZXVzhn12BYM59XktB8oVSGK0e3VEpOSTEITwaLuKFyDFimdD2snZXMSdX9cLii5X2W
ZyEcol3eRB+bFiNxU0wf3cq7lknw7BVV8Dx4M2C0AEwBeSbVdorJvvj+FTPe+o3gAOjgLdD+IqjU
zLfNsEQpRy0ARLxxMVPOWAJqVtLudRRhEm2qJtO/9Q51ddpYJyvzzIMbKtMe23rLeXXoVsL0slto
RV+XwwjEj2TlFMTO0loOsGx7qA5B58XXpQoY0mndp+hVkpo8R3lJUhF8iTvnFeXgeByDCSqowGwm
X6A7Vo/sSMRg/80v/tuzyy8ubEwWts5a6by9VVjgDEN0sLAju/ouf1Ur0p/T3JkuZdKCGbTUZi8K
rz9b1Qtn20aLk51tMK/PbXp8XaxOZ1Bbya4qKLD1YEjuqV/226j3d5Hh9Zc2DA5Z0LSMvEP7JEgf
ot0ei9cuHO6mB+G88Pc62R/BxiAIc1ma/s8vnLtacu++5cWIBz5o3nz63y8cMvL0/87/5n/+zq//
4r+v4TfsM/mfzbt/a/89v31Jv9dv/9Iv35mf/uN/t/nSfPnlk22GPG+8t9+r8el73SbNf3h989/8
//3if32X3wWB9/d//eMbAbfN/N38MM/+8eNLM99Pc+nm/g8PcP7+P744/wL/+sdjzqPrf0l++yff
v9TNv/6h2P8EUG4zw7NtgblIQkb67/JLhvZPfa7jcWAAxROq+Md/ZXy3AMSg/k+gSsSoE8SObMCZ
TSZ13s5fMtR/qgYCb75imbpr4wj9z+/+uGwky5v2v7MLNX7GX/Ybuusa/z2gDDRcDeaMby1BfZ4l
k6lGEBRJaDm2BXPOigPRZD7UemNv6fi/OEGtbEVb35CRFHcvb1lw0xg9d/ECSNU9af+PsPNabh3Z
tuyv9A9kBLx5BUjQypCyWy8IbSMACW8TwNf3oOp03FN1I7peECFpG4oEMleuNeeYAAodr5+jxnH/
7Zmy/r6Y8PosSklNY3hMW9OgOfz35Vc1SValJnICRG232EjZRb0GNxXRzsg5rmI4HKW+R4+gbAM7
q+WlS7Aj2CK7NJhKjkDED06Z1S+tMYednkMxa0dnC6TgOfcwymoeTHK7OoCKTk+oPR6gZi73jt99
tiCF8SMRmlJ2OAanZCHIuy4t8olaRtFt9onTfL6vUNi8toUEKI5/qUsZeNSm/plQCx184N6PE+NM
+AwuAEx1NTNV/suyY93egv8pGW5vEWK8W7+XvrltMWP8+1vUOkvt2ka9hJIPO1oI4Tl9Xwpn8E4M
U7BGKZwKTt/pOK/i4k1zEmdrG4oaYunmsG4y75RLuUsSfT7hLBfguWChEKnIEo7xsZnFe28Xyyn/
dkCK8WEdVfGMTes7XnTXE2kQMKuO79KqcugASyx2fkp+bDZsPCPduWXnvREsU4ajY7onWSj3bYXk
tjIZOy4EeWwSZlOkPZjNdbGF8y870j/cL7xDDDh8Hj7T4qH63+OZaZW5w/RZhejIflp+SkzTjccR
W0t2SBJeNkctvIX2U6riH9ZSvfZIyG9oxF9p5rWIO+P08v0tiB+CpPHR3H1/7/uCoU5tIG5jXlu0
Hc7k7DXux3RPBW9tiA6Tr6KvnUj4dNqs0WKyY8/X74s7LYdGQOlQ5bxcR9A6x9ZYZfD9w7Qrlish
p7TIecp2DMBgQPaPZbJqj2TZic0AKWLz/eX3xe2kGzFgRirYLuIe7RzyEN6ZT8e3H/PFS18Mq5ng
wfWbrnCMrfC97Ie35D/0WLUXDfnII9jLPc3QCDGLkNuZcEr4kcRJlejvy7WqX4q6kGR4m8aB6HHn
oBeFHoDnKE+rCYeyY0Ug6n68Qi2CJZyZyWviGMfRTurLKNvklWn/ttEr+6r+lav1PRj6x0OA0IyW
vYVswjDt2zr3X4OjdlnovaUMznpMTPOMtqBAzfyXjKEwYTQNhI6MNqeuuMWj06z0R1sNHQFDL3my
RiUpwHC3gsFvZpLW9BFkbZzPyV3ROQ8UL/mdM/QFKevGR0HTcvf9rSEDc8YxPN3W9qxdjNHPN4Ul
mmil73bBBqehAIK9p4N7g0OD2Na2pvziI643sIN+4WV4tKupuXQovRQBgacGOONfF1tv/vOlEzfb
qtGt0/fItFtt816TRIeoodvnaVODyfKYVcWDFhKt50e4jwE+k6ZqF7YbkcCZQHqw9f2sNfN5ydLD
5GU9wg6++v4WxKb5jFxKHm8Mc1PlMHsq4hmHpq1OXhx+CyCXPKET5MbAwev+35b5fzhwbk+o4XIv
8WzeSkfX+ccaJsh/Llih57D1BAdJ8p/u09R95G1ZAh9w+Q7E/rCpYcO8KHPAS+e1xTPDoahNiRCM
bVKhkLnZT7d844pItmu74sKlp3CP7FOeG6Lw7vscWKZ3z8GzfW0WrQry2qnvKiP1mJMR0PzdJW8s
Jf8qnP5WN/2f/+ID/4OU+L38sEg76CFRpZkYL/9+b3oEWWUa2vaQEFygxZ17SUorf66XGiNG/55U
rv2D5HPRp4CKVO0e/7qY6Ak0L7nPDbs4zlbXnKZK3tTdaxqyrV1sb/Iwk3IxcobFJnEy+7Lzr9lA
YieqKeNjWvxhd2s8ncupQwXrkmDZzf2WQrU9OL2pv6frQzP6xnl0HND9lCOERA7xPnEhvxTz9I5+
52dJfMHvvCbMyNwPDVmj/3ErN2BDeu2YioMA83bMC9+izNdWWOxm+/8ubuv8y36n6/+rJnBc3Mvf
an6E4qjL/v5+zkI3lq6Gj6RmQgHRhcEGJlNHqXSCrBSjq8AoMxxSE9FRZdukO3Px9GdsTtpFTm5y
P3rtfuRfPv3PBT3lppljIAUDnQIUWZQMudoBpNLf7BY1pleq5XDDe2Zaah+Xop4gBiQQIFM2fNou
di0RXNf043SiE4UZi203EyemW835W3jQ5ZwBKty/AB6tN1SrLD6+AisuW+1MFO+CM3tPCTUHbWV1
l2+7qm1A0R97YMet7W2/Gxu6viQHb+0u342qcbSIJNRjLeKdInJSNP4GbNcrp4eTwJ7+KFU6PNBS
OIIos0/fl/XG2yhE+mHPNEmbuBeIHU1x169mHpjGXgwFTaXFyi7QYG9B0NqdzZHcg9K590VrPEIp
Nx7JsMDBO5j5/VyvA+j1yn4o05mRst+MF02btI3fiPLe6sR0wMfnhMPYFZ+DXoA7z2TQMKg70yVj
tOpWxaYvqvoDPfP7iHnkilqrukt9rQ3X2Ko+mmJ4Lo1anft0kZfvS00KgJa1BpjilRlD7NontZg2
PDLxC49/9eu/ivr/FM7//RCbt4f0bxsMbQsXqzSoD0556Bn/ftO5a2HQtYOAj7QXBG5zLSdiDbom
1lC2pe6dPRrVqfDlHGJGRbxVjhNFZX6Ylr45mXPR78uh+ursctaCtPaHPROFt/g2K1Bd+jvPfGLc
hXWpFoZyCRzkmzO2J7Duai1K7QcijxjY+IQHcSlb5vVxZvShjpjgpaFt1qlsffv//8rc/f88HeAk
BdGksXrZtsHB9h9PWusP9GetJSdCko1gqZ+/L4WJpRPR2lUZln6XzN4PSNogmofUCTsURASFUm/a
U5692kqrziL2VVBPc/YKXwnn9OQSAXP7qRM706Ggj0CSLhLDOU5hN9OnXzEzLYxgXzyZJoHbE9bQ
JtfvE7UwNaDBQz0fv7/s25IUhzT1KeA0+2u2TAtGIbXYMniQVT0R9FVvbanpdxUJaSEe01CfZnVo
1vZVTt1zKxM4h1n7W97CC5K0/ajz+0OfZiTRqyYQ+bJdcx+yK4zFdg16e/ixmP57T0Ubjn8G4X1V
kwEGKq9JKXB6CHDLx2xSbOHPCklzoeu7qhUj9fLZqozwdpTZrpPkN54zPTDH2vk1s3lYGmjlio6i
RHkP3gGIx4dPyA18huweENIWb8wjAJ4fYDr2uZt/eq2JK8YjxcuekGq3+RDWcmUNN+nqTMq778Dp
7uxYfK5Ve4FO5twkt9mduNl8iQMKUgHqv6nzJx2Nyzj5bLF2/Irl8b0Tz47TPpEoYTFDsDOEG8PH
0JX5ZnLUG1N3TldjEcoW7ypZ0A/SQwszIoEDrTi/SEuMoQLG2zNNm9Ynxyd2QLykPqLblDT3eGku
OY2p7ZxMO01vrIBKFUuZUW/rTN2sNHUZlR0B0h3D4M6o3lqTAa2hZWtoFkYPXbld9gA1Cjr14FMA
l3q0L4kn7rIdSYyRnguo+QTebWkN7oHTymAa/TYym+QX3gEhXO83k78DeVMyMrLUivShjA/o7Hyr
jywc0Pc23ZOgsG+94/qBMw+rE3RbV3ovlTFvS0aqowUhzxsr+1B0E588wUl6VyiycDw7NEZN7A2U
mRNeXpKNSUtJCLiyYcaMqDxUqknO06FOvO5unDFfxC66uIZAMtHkJ34zWkNWUQcwm7KgHQ1GA53Y
FYv2oDX6Vyoa7QQ5PYuA2XShWKsrDdRnEnTGacIb4RG2YjQbo+KQPE9kWjakZflFczO8PXr4z7Bv
mYLgEVUE0of3uBj6vZGvrytZKtvesmGYQK3jRsRY67Dq7W2DyKlZFluLw+5+mu15S/NeoE/0B++z
rH2ymJiGmnf0srzNMNDlmueue6Zd+1XgclO2lT7MtA2WjgIDv6e5aR3istLCRBqSikd9fWrtCm++
s5PpgJaFJaSHpxMnvrVfVhmNI3g8Q79rZv9xNGS97UdjNxCIN640U2eZvxLM/iksQuXr5K0gUm5J
tf3kkJL+nKXkLOFb9IOxdh+GOXuYddQgw9voNzyGjf8D0MTOL8nAXPNp09w2KvNDzuOv1P2hix7k
MJEsYdLqx2n+k0Mx+VHywlGvxKQBTe6lBLnaadC20aoqLc4Do+VhXuz6auT+p4O/b9+p1t/QxyDb
MKkJtBResiFDY4rcTOh3tAy/qnoGHI7Z6YXUsn2fIG/qfDZC80aGqpWGbK9LUtjN+e8mT62jQo+2
XUEnBCqGja2W9uLXsKWdfsISLn/2Cgk9QKkTUL2ICHqCSJaJI0BSrEHhVx9mtrR72RSvqAYfy2N8
VB5PYKfmfYkOIawYmm91OhbB1Pr+vmUonuV/PILfC7ONpnWotjFSkp3tXBcv7qLBBtG+LA6m3009
QebuWmUcmyp+qi9lvhL+bGFRBsT2MVr1AQbRCi7NMRAk2K+UHuLOV7q4m11770zMvNj3Ia/5QY+/
gRzf9j1Gf3GmBXPPB/4lC15X32SElsLs3jD9rAcxXhT688Gx20Aru12zVBBLHCyaidHwIfjj3h6x
10zubmxtsp2L3eQubQBADHGWG78nmjMc5NJGsKbJjE21ZlNptRZk7fDSx9LZ5wYS9MRwIPg1f8YM
deo1W5wvmdpJlGWVuU26cQ30Vmc/icu7rllXbH3L29AQiLUaSgf4qfKwdxThlh1Prs40gJSGwYx6
Ff/WTfA2Xla8l3m8JZOEQOtsLR8rkxik6kUI4MjM1yCh3Xf9eMmGqFXmLZA8g9eEwmSwzsqeokbK
9TAZa7+z8+LPcKM2oFAAyu/MyUPswsAbe+sPhk9o8XDgQt97Ysy27D0jJhi6KbJrhQWgsO1hNxrz
qR3APqETjAMYbn1YMa5GRmsUOm+cqV/JA5xwkVMQzUuotfpNIf2sW8ToScLBCPksLnLBxsrUzSJI
8I7xPnELuV4xBN9XJdZhGkAaoouUuNvfhre2CLpYENWalQerxWEzxk5YzrW2hSNRRzwK5CX9wsIw
b4qpAJk8az/TxusehjjZSu5ymEDrazvNnBonl4i8TNzZCnsNIJrLhHjv3qqycjvK/E+TplPkZ2Wo
iq4P0VWiV8w4gGnL/OJx5IpKE8jomOD/kdWLqYxLbD7BZkpCwLGvttlKYprdGzl1RSErSEZe4m0q
KuayfhUyqu3IXk82po1Nz7ZGE6cgjFe3ZuxOWXzqRfOOoQ+zf+//1Npx30nYhHFesT/U/a8pG88Q
T4ygI9EcbcfkbpOM7kaTlWXgpXHUVHwoq5QgbKfcx4Qx2/s6ROu2XadyuRvp7IRGQQ6BMyQ4ZiyV
HuxZv9Ps+LrO1XOuLTudeyx2IHm1KiX8K+keatIXUDnJn3J1HjspXFIMihjygbqJNKyT37fryS8/
CwRBYSIR2tezcRpw/f910ZeRrYnNryndAi5etz6moPV8OZbntnmiC1mdkny6kSus8sS5wg6c2fty
NbZ139w4lu1FbgfNFxW3FjlYWMkEcoaQTQvl4ma5aXBHwxl38acxwYa3J0701URQ0mhO77IAi1uY
XeSVbr7P4vllHNQHltJbRw0jS3074vYiQU9qE50l8zbKii5gzhAQyhv0vj6E3ey9Y8PmLTdRnhXO
iQ4S9cPvjCZZYNrDukc5QZyshQpuwkBy7OrVDvz24tSkHE4+SOPhtvE5Nz4cgIFuECA6YdAQcQ0o
Ra4/aQU5GwuFGik8LiOtPM62hMJVYZ7H8QaPtU49kL+Z74Siunur1zEWuvjtHEttHWH0G/ivAR4K
BZnBDn0m/02PDXm0yXG26/RHsvT3LV2pLl1VNDUl/KVss3TJRwoVFuvOg3RRSxvUQ4o/AHJDhsBj
MMikJHtilO7H31ni7JHe0B2unwnTe84BBUPhMF+IOITlBa6jGL2tcsSXMaywTa14i0u82Ch03cHN
9Zpn7a0Df67WAdMNdFOieY6GL9e9Pg+/4tk7p9RdKNLH91nzCCmA8YD4kNW1D9GPZQFAi4NdTC9w
YEAMe4Ec2rCxzCEqWnwHNogib+IlMSLZrivwxQYObCzpreKFRYU5BNIqYJVkRhX00PCinPnq6OKG
axGQbJ0vr+R+ECUukJOEKHFKb5ekxGQ72u5h6Y0QeWAdtVg3gpjBbkj51Ehz3NIBL5gZNEH6bMyd
2ufVJLbrPPpBZwoZVpUBGsuPkeXH8Mlr9Hh+sYI4IEG21fmrZA7KaPHsB46vVKkVxdFClvfMPTgl
OLy9yY0EzpstQZpvOLHOqvD3EiRSWWbGVo7msrF7P9sJ31SUSSsMXONtbW9Ch24Pt+mhrvjcPNXv
PCEJ5NZoFYwgrh12qW2vOTseDTtsS1KMLdF+KA8rKoCEinu7TMLWssZwrg+SsTAiT+52QSQwPZ30
F/DpKxF9VaBQd4VWU8NIECw4WTtvjJKC1kh0iOh5Fa2m6KNVckzAY/3bTJHf67y6IAdBPalzLAmX
AvIXSqAiGwMX/93qUA2QIx04bA2cggzkPVrL8W1T8SIp42vCrXiOA0sv2xBlnE5MEPmSdkWI+9o/
zF6iDrWWbWPQMmG3QCtGz3pqF3INdWXdsnHuWtvd9n5PxEOXDlund1nzW842oIaOwGu9HTKmHwu5
WOXkn/3SuUzjGtOawVpWNyQilWMmbpEiw3m0Cjxi/UuTFluxZGuUJy12AYYrrpWNmz7XPnShiqPo
SjPwsvajrwysZZrKoOKSZFT61kO8/HDr/EG2AgDozacibupvUscLTcOMYRjRmqxk9c3ZqZBsRSAf
tmpI77ukXUilX9Vm9hBsJqW7bsvkDhjtb0BtwVw6fqSZAPib2UXPKSEfqjJ7LbU9df1DbpvJYzLM
LxaLSjNXZLtV/C3PpYsWX+ZZQB5Lr2UW2nIxr1PW4HZ0UuhFTr7gouUE7CLzviLXO0w+fdi8P+u6
8WkkEzC70mH3w/BO2uteA9Lusr7suxs2zYmRcREIsMFADGPLFTxA9qUT6Q8q8A3Yho+YoU8ICe8F
0+I+n3p7I1rrYZrfvIXj/foejy5u6FwKRowjYnDr1k9YfDiysLVzoe8I5XqBr/9I8PX6u0jUpnIE
AB5hPKYDL6NCPN40AJWX2AGRfKcZY8qbKpaDS+QHv9yMK9cAg7XpK8yg0xDvnBKef7YCGEPp3zfW
J09YtiEDSMeg2y3EepX9Jl3TzwKACFku4WoGcQZkAWcWtJWR9NkCLXPrs0HpuI6Jc4XMn77nWN4a
xT8gRs7fA/nZFMI8B1gQw8Ref8ukeU/MGpq+Gs+jlMQ0xxyEHF3HCGo9lVAjOqGpgxcXzzkzM7Qn
JytH5ewZPWB/2/A2cbK+LbX5PD/Ts6o3BhvyUTj5IcPhGa5CtQjuwCW7k2J31X7orX3PdDcOvZjl
aiWlMKEk7YrITuJyN6jpF5rJ6lD33SFRWpTl1XBvPHqj1gR0kPuIoRtBCePIIsnIlCBpJmTDZO5E
nRrBKGt6HhMHy8R+bLEkel6S8ILn0K9Z8zrpeNsRbFU7ccSqE49lwqyqwMBilk2dsx8m90xR84Rs
pWTkgg1OkZ800urBCiuxPBZ2m0dKxU/xep8ugvYAIFCgxUS25V27YSIqH/JO/Z7UCgdozo8+gCxs
B+wpfqefqK0HdrOv3lMv7dxOp+5GaJi6LxyS5OYQpznF2g8iZ06iBO0tb0tRMmiS5oQH+soHJtrY
PsZiZzup9MT9SkdAFGJjZHcypuYvMvPTXKpPtOAMwSacki7PmW+G08osmkFcHHmzxapkPTqzJULL
5kNyxjrkV4iG2lk3pbcahHomV9AIEjds8eKa6H27FD5ITmgkxcvkUD2UKoAOs1+ajDDBldtRaD27
1iN1MAMOy7U3pEWRP2hUEfBH+/YH+e+m/NqJfIuwFaZ6+aMjNdotkV3H9krGfAx4IaE2S2Z36zgv
ePcE2UJ0qLXadPmZxUsd66jxqydEnqjURnD/Gf/OiqRy6yidipT6tVPmhN1F3u4Tcc5i3SFigK5i
i/bgLNqdLxqLAzacqiLpTw3TmBDvK+xWioGtYsrsCnh92fyYVNnRGsd5M2naxs5pETSMScMuK79m
aunJeRdOccrxJ8a4fIe8fTC94l3lVU49kjzewksju9P/FIb/KFcSZfJlfNL6lPjltO0DmPsfvZgj
v1TcOrTq+KzzjzR9GBRGbC3HpdK3aucvxEYp7RWW4bxdkwleUmGe58HKN1pGMaqv2RTmus8RD3sM
yPyfTG860m/S9Nym8cbX7aexWLNHzD5adWzG5tpk/Z0wSFOak+Gu+FmlcKlnn4eN+Jhiwe/kALFx
OulFDgaOKnkGuviM/RzIT1SCaSrpafBF9Zn57QEXy76xQBZlKmf3q/tj0/Z5MJUo6nJrjsgy5FzC
afb7q3xmvNi74g5J8M4w+2TfT+xISvebY6UbryRSmJvb6AgUGj26JHttOjPh5CafExe8P+w+g8MJ
rlkt7Qa4WoFZt7S8hyVyJuPPPGTiqGL4RICeFyJid8JGYgJEDdNOYJjzprJvojZv2RZ5YQVYDMBh
DKR0gq3YqfozU7SFeF0tdnYdyVvpcyJtN9J2PjEtLSQko+c0igSeZWJcEkUoQ0dvg5nYRAwrk2tJ
ZYNu98Vyurd6plug+0uyKxscvCUe3bTS/vSlzyZgJcQMrAZW+qmK1Kq1G9rfL9US0+CdnAco2Tuf
bBybg/k+SaKhv3QI60/gHPztQBADZhBaF5PzY4dk7T3Xkp8OVi1SbyAIuDOa2QIzSRkbFy0dvgpD
o/KWyTuiza0sykd9aNXRV3kbGGqK9zcnydj3v3P9q3WJB8kSFhHTePXgSAYe6vsAHX5BUE/A7b1g
6+Mo1LTZthuH8jJk6W6++WWtQI7JUZsX72Ajptcm1LL5bMQsP91HMS/p5qxpFj18qw54/jsoV0iR
5/4WmEoqaNnawTy66R5QgndvzfUY+LrDSYiU1yA/tkwXvfoR7N3eFHxItsC8AQMZXutdozh7odDf
1iNJ6z658JnnPMVkxJQ2o9nY81/ZSFml0vzVVbI4CLOhEahRYxOAGrhzC+6OVaya6SbRPECjWpB3
oNXzCa0f5/TcItb8VuLoag2dpv/Ee6ed1O0wiMR058z6JqHjEriMFwi7vpvXoYhWy7O2XdwTitI1
I1whkxEy3QmEexteMd0APb8XMoZR3GGq85k77LFO/qqLnhYx/NuQmjjRn0yitTOn0w9dIaO+LXwo
pQWYsDnf62xeQW1MMIPa9Y/mERCBaGFPIwCKobK6g8RqGJSimfjd5s+MgEFJozyEMM0oOXkoDGM/
LgPrpJW/FUYajlORPGlgx9W8SkgldhykWvtDiXg+DE9mZ7V36QbPeBY6lph2nrox6P3lPtX1RxDG
I/6b5E+7cXw+jBxbKEdfihwUW38YYgQ8J+eRx4vtghBro/D6ne+z75cZyJvuk7WM/xjRyIpzeCm9
hwV2mSS4L6MimT1uIDtm5VQDD2DRIR3q9JFxi1/v12qagzKfAn3KTkbnmciJ7R/i9pmT++Xu7ZuV
u+9+sh3AByKcLKx1Efa9d+7q0d8xLPwaxPqnoQcIJHf81HVq5DLDZyT6xwUxxbHPyz3eeRlUeAAC
Tq8Dz7CHNifz7gplr1ExTO/usJIAJ+9WXxm7dD2skoOXTO7Q3b3SuqbFUYPXkPToCCj8nF1Oy5mf
UKwWtRHOjD+OPu3LYclpA5BMtUsMdmMvraNEMmJoUx2yXCyiOtbcB2PoN4YO/rAQ24aBBVaV8bFZ
OdPEc3kt9ItMoIm42aFzKYXIdswCl6hPVFQB7bU/eQ+o3StoZfFG7iavvwwSDHnuDwYHZ/FSCkhB
fWw1gTm2X0wgkgD8/iaxgWcoby0DgHVfoJHCG2qBHMsxGLsmCXqHcpnRJqKQNk1DRUsrmTto9X38
RsEfb2PqlTG2izu3yX55+QLjJo/p39wOK6JfIn4LTBIdGrzB1J8VqIVnXdY7spwzAHgz4yWPM3oi
rBpdlbY8uuNyrJwqubJ9DAem9dwDVgovs59FiBoxvrcpXO49bV23CUDGUDY1x5jFPyFuGoAoe5zN
kvqc6W4HZValu5zknUa8VqoBH8oOpNf2cGbhHoO6i5fdQuUWuZb/x07lyWi97ixLXKsjoo9Zb9LH
Bvk7fcqGsp2m+jYxp59CgctxlgrEXka7Ltchr5W6Hep4Tn7JOZB1C2LSxNSZMBuNBhKN7zqbnkAG
gWnTeZoiGmUsr75bbdob8qKpd+XQ9lcGhduJeG16YBU2K1diyzT4fqU/ON2QHYbEmR4yG9q3Nzjd
Ht4Ncejyc0QM/UjasbxmJvmiq52+e73Irt8XOXlFlFoc2k1CSFMnK+5jCuYr5wNkD1Y8HSeSjDi5
2T09oKqKqiydd7HeLBflNSb8Go4S+o8JVcMxreMMinMjL2QgksWIjWx/+6EqSkIsRc80ZpqA7rSS
sWljiUd6XWprj7mzmdt02AjV95Hr5/0VBXZ/7YCxFijq7jXSIK4++Tonfvn3kugs/FFQ97FGek+x
+yshLumFIXkTDGxnZ4C61gYuSIu5eQuec2T2EFd3houdbjWmp7J4WbymvXKmVk+phjZ+adZs9/2l
ttqEDFkZUV2++7seefBDbQOkuXqGN4u0Oq+/yE7TzqD/umevMlx0jKUfff8wGVpW7WR9Xkx51drU
f1OGPtCQbgH4r5P5bCvmqVOmRbFHCapJc971pjMHIrOqJyPhI+Qswqqc9NUTjjYRwjmz7kuwiFpO
yu57PXv1l5HlSYCwERyyPTHYWeG7OjKZ7/00S7Zpnz6uiewZoLuf5mQ5Hx0TrhBPzb7LLY+4KYYc
8+T8jjlR3zYdi4fmcy7Sj0Rq00tnElPQN+5FekLf6DiI0PaNajN2fbW79U/Pqd3Ko3UTcpWtcW5k
Sfp3Z4xfXWc8u8LRrp44GRn9iylRP5qlhLhatWfLpFNuCXVcpfec3pjzQthoh4jEquYO/xVj5YGh
a8grXnZqIOa17l66IWmfck5Kun5HMtn0VmM0QWZ3DwinYDsoFRlTsET01khOA3UTluzknKFq3BT2
syfNEPYyB2Szl3tHuNdvM48t4p6BmUq3uciNO1FMh6TgredNgUqOHeO1tPWwBb7PvXVzMzuMpSwo
d3rcxG825daR8C4vzOyvRlpJ2MhaXHPZPS9KGEez83KabtUM2ahJz7RXLkpmxibWZiP0shn6kO7p
m04i12RMvtC9KGokWBWkM+kE0I3bnWqFfSGbpnqgAR3N7eA/VSPJs9gET5PlH22QFZFHEyn4BvMa
t3QoXFnbchmueFFvgxSDsQdYcRx9pX0k8GbbpXaBuhBMOjC1U0mq8LYypikyM5Ei4bMqlMrrB+tv
vHdzVxzGDHi7M+DKFn551Zeh3ne3GWbtvJs9OWJ2g0S6GWaLJyEDsm29S8qF+7rzKl5V6e1Wzvy7
vm8f8wGBStKlX6rXwd7cLtXs7N22FPsF+eo29v707FbDSgQt2fA/c9oIdgEq1iax5gZUt84Ze5Ev
xu4+J3d+MfwEYyXc6s53SMagUZX3atx5DjdqI1zAKLFzMJNEhZymkb84j/ktCYO9zkeoKc5Nigpm
SUS5jwf6oOssG4LVsyZcJ+h7rnDzUHcyzgLtTecZz31U8RwfstIl6bQ1f5WVuWmW6ZYgoL0VmObP
zAcRQcg5f7olfOim9E7fF+I0vZNI3rqprC5Ydq1rZSRi443vCUKWSGOMcswMPd0bdf+h1a4Rkif0
2zKoI0BAOhcPtW8AG5TGDlmbZe8OZ8Jx/wJQxVO+AROk3ZNQWW/aRsSbv8hJGrou18bOohF0GnDY
6j4Nf/jtP4Bhbq45u7KlCiqu2sxoezrQ0Ra3QMNCiE26lG50w6MenKp7IuOmSqr9kq/Lg5E7zUus
xG/RolUXcrnPZg4VXp4fmsxIz4Rbh4lhyzsNr3AD/OB1GSr73Hq9dy/FyiO6NHdrmr2YAxM+lSf6
JR8cRnGrjtPd9IDwzAnBY6Rq3VUEv7LijfSiR5MGCLpOlBHNBSnMeoFTa10nb8bjLYwDmI5lizsm
vfsmhrgoE72CSBpjsre5mcTnpjIqenjQ1exUU5ucFQqWxLJc1tk6pGvj3uP/UlHdF8NZSpu6s1CR
vH2fwLQOHURg9bn1WNQMEv0epIUxE2PQZC5LFLj7bQ+TONA5VL4k2Pe3UlrqvFSWe5o7A99NMzGg
6C2xB7y6vhaWtiPMOfsMB1tXQI6XdZMlrRHqmouluSAfthqX/KCgTOMe5FLEkmZDRTxyrxBn+yPK
f0+SNfky6qUL78JlXM56Dg69hS1AIg1pujmNJt3Po6lM/i9757HduJIu6ydCL3gkpiToRVG2ZCZY
KqkEj0x48/T3A9Xn9N59Ta8zvz1gi9wqlYqEyYw/4gv/qXEb/0lWbyZTtos9C+hWXOLLucu3/Qi1
1ySLsJqE7hxTizBo1bA3rKrkvtnPzPOj3DLu0cW0s6EP264zrKMmQ4uRfv1rZsq9iwWfueWJYlMk
HapTVVKWoRf7GHsP2L3iqYiM8lQikQVh3mFCtG15oe5TXZwuVZfIKPZm8xQXIyiyLMTbrUcvQ+tM
t5yk9xTJZd+CjWjVREFZNiN7S8eBGf1f6xw5OAem6Nd7gi+U+a533bFkpB64IRUNLgusoxIR5ne9
2/HTnFXtauziaqGevUHvN7NGpeRoFST2zTxl6onfz9aVfsd9CLBmW45P/sgipfZStXU1klEtaiPn
VRa0VTVuYaSEuyL3AIPbU7PlD0SnJG68NfAb78ntQzAoFb3WnBm/onmru417tKT7h2rZXTGCqDNi
yovZyalggJXCHkWTQd7pU1B7bsGQLe/PkNXcXjz6DBtL6TqPlo8eVUfJRx7nqIBRWd9UIaaXTr/Y
yogAUOqPheFGNwMLpHX9WnuJs1VeZzyFJSWGbCnQYOfEPzL0XLekJlZJ76Hc6WjZ6yz0N1GEdISr
or7x8gKtLkzT9Uz6ZIuWz6TBwBHnVylzERFW3jqflXnxR1qEZ8ANe7uIwAmqkeqRXsug/VXM+uv2
9vrMDCtjhfdS0JhSpkeZhB+203fYz0YXbYJ6jSGe5Q5zoLVGX1UPla/Ug91/4Q2F9MW64UwQd+MB
LryJTMUDYyYiwSrCURL19A/X/Z3IRHsSlnMX2d0D8G/j1g/z4WlIn8wYEs31SWk9Kl8zL3lkPjms
j8/KKbGyp7P/NnnqwCamR7JL8l3jVOF9Q3vtf2iGYMbzb65Pz7E827TQCAQ8W+vau/HXWEEW900f
YiBKML7gnmn0eygo/sqzkpFIvaIobHHK0woZQVyKiqCcRk6ieDq4fiECK9S7LbcUcsoVBSdcXgZk
NDwrsfWrSKMcUcLw1lNt4iyUiljjKEPkxdo6IUgvho0tmRBPkASh/e/M/kTeqTG9kFnqz9cHbWQY
Vi4x3etTPf0NqcU+FabXn8KIkuq+afayF+4JU058qJM4OfmebR2mMq2ORfPu9NyuusrFaqh3JXSO
tH0tyHKB5Cnurh0MMfUeG9LvI4F5wTqYgwwAioWyaZk5fmW3fM77Fg5b7OCWkWBYktD9NXa1AZR3
XiFfZ/uZJQeEIqyrbJp7nIis5/k59psFGlvz1DKC009Y+AygPSlYIiKsL+XYF3D585LGlJlquV6O
a9ri5AMJ2ygQ+ehtr0eeldwJr9XOVTS+muGY/mIkg7l/zKNja72MGGserg/CZjFG7MLcypOM8/xW
hm11k8Vx0HqafFRt5f0HJNf/ZhqGmkLqz/Nck0gsHXz/xqStysSTer/oI6PHNLFOJENpS25+94SJ
3zqXqHyPDSfodL4nTdvhWPhc3ExqODaKDAYfWAppaVRkdlJgREJBQI2S5G7y6nJtxT3ijl2HF82y
f8supxp8xjgRhxjglPHqEykMwNTP2Bebhz7P1DY0JNJ0xYTcMCwgoYX4T8TXv/P2HT5vGqWEYeDV
MHyHorm/+6T1SgytqtoaCqLsUVFdGYDGIpAqzU1oOPa2HDE5Nibbazot9BuvdAK9CZNLy735kugY
36Ret8cEP5zy3eZlTKRGx5OeBRHri7cuWkYe/W3RZRjiJ6CyQvLnoti9jeuPXg/f51K1t4ZZM4es
GmykcrxYLBxfYrvTj2FVvIhMPxoFowzyUeEJeBJmRk1LT2gCL+yIisf/t4/67xwx3hGhm0ATfNvj
XSGmt+T3/nINiZRpUrLEsaxZfbZCSPrjFtp3YrDOJ7WNQG/gDugBqq4WxsR/OASvAcm/+taXv90S
fBDYuy3D0v/t87BLvxmSROf2NtkfuZa8j6596IvUD6qZap7M0I4mI9UcYqOzNAzY44edi3bdtxCB
/+dvBAKFqS9cNc6Kf4vScxnUUhkxcQ7N8mtsalb2ySHrY4dBW0cXgo7X2567vazMn3fh/2eX/0N2
2Vzyvv/37PKj+kj+lnW+fv9PcNn+h2XCplzqwqhl0P+aWzbEPzBoLC863BEN0+CY+q/gsvUPz4Mh
Sshp+T8yu/8dXDa9f8BT0nFtOeSMyZu5/5Pg8rU88F/HtWcueBl9iY3ZfO2QEf77WZVr0suhlH+N
8LtJ3e+N3jWfJ8I2gUUvzT7J4/pSzMmr7LL4l2fG+zrvp3eDRdSmTe/MLqdbcEgQmq+oDOB9zQpV
A+XHqt6qUGZg2ut0O7DQeGPof+d79zWmtg+aZT5nV2SPSBIZPSe0ZBXE7SISI7/ZzI7rzBrDm8Ee
1Lovg38VDUNsi5FH/kMWyrzmGv/+Ngii4MaSHzc4xa+5yL9cXArbTjxBIgh9ln5ipjfsNPB/fiAk
TEMYvZelTmVEmr9MtapuQkxGW89sKYDl+b7rYsmMrJsuOpDCFZek6qOCvF0Y4Jeb+s2JM0orCDTe
gFl6VTEpqGup+fUBSghl3PF8bObw1SgknmO+YOa8bVo3el2ezP/16qjxXYn7MpQUuvcxUFz0sgpZ
xYofk4TWSyYXT1dsYt0DO3FmjBfuJDxsMBQT2xMO/6Iq78rcMmkzM2/rOO0OAiCkpAiB8CzuxYhe
ExZmHLLOY9snr93oZOdxUJ9DVXYXz0L+8cvshrXSK/ZlOGV8vmc70bodUwK1ypxycYnnziNKoWSb
Y31Z5kx3AhIGAeakNdap3Mt8KawILQauLoOImn76rRt2znNPjCBtUoasMun3pvuiZ/NXvcS4FDij
w7wAfoAPNWtz1ONjb62vWFj/n/XnfQtg+Vq9ZU9o/cw51QFUzc83OW7rHaMOvwMV1XcUQgdXWP0U
UnsRsvNjNJDeVuMQMmot9k1ObV9dj9SNqak5WctDVCjKaWD0DRQ62sTs965yc9ZCofR2qNTTc+IW
RN0RmtIBtlJUZ8PDsOSh59Fh12DdEjwtz31NVBpgOEWNi2bx8zOy0bvoRVr/0tIX5YGWDjFbRfGo
bbFGqY20mvg3k2nlN5u0YixLNrG81EX3dIU5FoQ8D7ITjKupovKtsr9TEm2Rfi77qFy3OwDI/6kC
k/qM/tGx+9FqD+PzJO8tTDNbWRnUCUvzsZikdu+0NMEOVXtOLcwBsoTtRmKIoobRam8Bp7D/mTt6
nxLLDhzSkfuoz/OgpZBkWzaJPBpmbKyl6wEXZdO50ujWPquy0n9Bvh0w2Hn5p1tidbnCa0L9s2tH
Mpsjjc5FNe9Ny5nO4TyFt9FAn6XtRNaO+NF8tHXCBVEvP1suW7gBp1921YrbZhbd3uzljngQk9XK
t16odGOq1FTjXrqnif9dWmN8maawBjnAfs3qtfRwLSpktfyNUMXShWpfovOYSEos0l39O5rTWyis
7U3jEMXIegxJYRcN+8ZJ230/6d8OZofDFdIHX3unE8l7sMjnbKD6PtQ2cfYfdqVDJ9QPppFsPRcG
MZzLUH+gOsRfW22hMy6kwa7TXPkkgdF12ZBvosGffzVDs2rqed8YBkmjoV2F+dgiHpXFo97b7f1f
7ln/h2iebYplCfWvqyBLLICLBlB1j/KH64Ln7zcD0rxNkuX9d1KV/ZbPMNwlA9Uj14hY6X90QzQ8
sr9G7SqfTfwiy4nZJFwFkNdaVtrjfJs5qFwBxvPPxg2n49QV5aFz2PVcoY2xTmtUaadbvxssRjGP
sM8sBItz73bJqkuYP3b1SAqwT6pnwyjXDiCAl47ZF1vFMQsyfM5BluT6Bxod781QvuW9RsutDPGY
VNamhtGBL89RdEc5wDVqUZ0NSm3IXxBtZT6fPTFmMDaz/TnW1XTHCNu4RPK2W8r9esrxMiGaY4sb
9lJFTEyHXA0BVorkiNrzUFt6dnMlcheqztB+jkK2GEIHDx2c0eyG0xrFEuZSuOpCIIZt9+aRebvv
M2tG21h6zmQUflFs4V+uNNo4GT71zhsOWAWWkuW+ZdQwJFj/GBe0vpceaE5og74hR6FJo+fi1ac7
m55gsrXSv3CsfoWx6g7XX1mlbAnieiR6KsRehzUPiqTNGCoRSom05KJmjYE2ezcc6WG4SqbOP4A9
ktk2VXZHK4SnsXWaNEzbfKWWByTpEF9rw82urEUazBogWDYE+kaJBfGxNHG1lphuoQA4+G6K9Q8E
tOpQw8mvMct4JYiQ79KCcvBuKPUHG6vl9bjX58m6i0LfeZxogliPXdXuHYv+ckq6xnPh0AOTtsau
6RTHlG1E9R5ecni6PhAncAKu3sd8oAWcEeq1BUmkQ7sjWK9tTEGWq3Bv2FLau0Q5r0PyZuMQnGpo
dcYo0Dq1pR3S7xBu7XKt6a680e3J3xIHSzZO6NOiCf6a4G7a3JsJaWb4iQhGRWZuXC0R6HN8ipZf
isvPv0b4RXzIjYa7S+2hY1VY5dwrWdgLw71fddo+C+fwdH3AdW5sf34Fkmpo2qlmH9NxInJZ9R1o
h0Ppyq0WRUm0SiAhYOE1fo9mdpAM6S/xaJ+z1NaOoe1SueQYMaZveHVX7hgTXBJyy8JM2OD8xySd
jhxOzE99PA+yHIw7pzrnU2x/1Y3Xr9rxhC0/fXYJMOyKhljZ0OcrykWLT0Y1ClbLSq89sC5LQTuE
5/Kf0Fm4OvEGqg3jY+PL0avkJgIruq4btzv+vCPEOMC1wOKaZeVta5dcyGRlb4DJxC92iAS/evGJ
DC6of1ye2amxFwOGYc2QWmCHbnQumUuuvcR4Zi5a1pQ5kL5u8MFsoj5l3GjWSaA7s/44DHR32N7P
E395uafFIdCKzrhJmpWofKbt0nnqDHyqEozi3XXpIDr3fWxLeS+S/JsYDu6E5RlT/2yjpRmJ4d7m
Vi6A01wZXNcHX3l3HvRHIAX6scSifY/c++UT9FgXFKDA4fLAjyGErOZAyzRrf111yYZR8NxnBYUy
frobZySE63dqWuggjUdTYC5A4D50N25uryfPa/+I8juOnCZCn4hvQQ8PLEeZHTWuQRlvyXnr5qN1
MxjqhY8opxQCvJfuKvnbv8QQMX7nsXQCD644wyw8tFcSsdZ6X1QzV5tEYYm7LvhJkn25Sx/itYzb
s6uTqcHUJ+YuT1OuQwz3neGFHAhAlPjOTQx5HpeFTRYN35iv4IIxXzuxrPM3vTF7F3DLYhMtTl8T
6AmJWcbRasCoe303296nKpH7w9ob6/iAJQKHPZRnb6hvedfmExdKFkJRyv3YPWhyNI51o0tE9TnG
yVS7jzLMX8eMhqEasyola0I7uzDp5xUW9AInh7tfIpncaYBFLGzfbsYlmySpv7+Wqsxqnk5zqZ9U
G9XHPGu/9eUkrx3B9e569R5KmibscdrbQ1HcdVVcPiUpIN86I6CID33qpmTLpkG9YGXDCmfpzd50
gNQvronrg+mGYufrL0vXr+3eTk00xGsLBsiRvdGOC8jBzhUt3DRrXOqRa6rHPHTbuR0lwGoJrGZ0
l1zX8gMdRasR+9x6INr5WNTqGRm3Z9cEN8ZrceJdf3tsCPEKijPxjTgj/pJbQ3Wga/a+BAwFIBPz
kSjr+Nz6JssfJhPXg0+Um1lySTaiBtBh98KERh1tXwM+icmK6EndcFrHBDBs8jq51j5Yg34SNFRy
ZeTSCP1DFu9pXtKISlV719agZj8LTyPOayYiUA1947j68RHbzJEswZK2GpT1rETNP0jo6y5N6jsc
MVxfBUhjZgtPOMAJcuTdcAY1Ou4zNMvA4uRlD+sdm6puLo6VTVhiordR3Uvd6G6vFYNjn2sryBU1
Ez6Pd0CO4z0Rlm6FMg4xenlwaOK8maxp186t9Quq/odBhv1Vt/uT8vwYl+GYHhk+G6dsQXiJMQMH
PlfT4xDrTGQXOL3Fpu9rSZLGEpHQLMxdkznObTGnx2YC4WnFLw5i2qkIY5RWQSJQQ/2+EbkKA2/w
rb2cy3IfukX1BhvKXHT9Twkb+ONvX0RRBOm5Neudf628ndrArOFq+LFcWr+52MfLQ88hAk8/2tIH
ZwZuzCA6teLuph7JtDFPHj5i972T8hQNjLP9UWMpZDbWg5nynUk+wCau+6WDgPg7GgZF7w6eUXKV
1Zvj8zcRzcC/E2oHFtTWs5FjeAKkeZgoxdqZcGQerg/LS+kkqoOm6nu/LolsRu6r6NDZZYUnIemf
uqLvn2rhcscM/dswzBjX5EjWpZ6ekJ3bR6JG7WUsCPdei7S9uGKmHav5bgIYAKqzfTBL+4Nzy3eP
0SybgzRLY8/61GfNY+t7uyMNn7GkoGpiMNd9EdqQgT2wkElvE55WT5EJ0u96vYvrCCpoFu2uV2bi
MNyzDxT4ndO4KF805rHreTLnex9M7I4ZqL3MfmPf9J6TtjnZWlh/hF2J/dPSzZuZccRNaDZE8WWz
Z9FEkHO25rtE197nPsZPtjQc1PhP0GIwnQ0jHF2ndM+yxcbD4ka9CCN9621OCGewjO1IfvYtHfVT
IpRzcotModnSa7TsCxMGeztqVY2N6YKJpTaMwqBwyE/Nso13a7HRo3iJlDbGg6IparDwaFgJkICE
TpOACgZWy9gwfna/89AZZ0pQD8wnbz1qdH4JadNwuQRFrDpsYVDBBrCh/n5QWHogzrsfyPx8jDQU
WZENVWIw661NQHxsc+Or52XZ9fH9EKaEIuc6O/blhDo6Fs19Elbhro2IuuIZsxIfvwJf6Ek8ne1Q
iS1PnOurPUbn5Xbi0ZjCvHd2if559tooaXWLVM2g3YPfzIEPPqNsZuI6ZJTRQeUxk421G+HGbSsx
vuVYfLkjuFjYS2xw11uF1rsuRhWS6qGpsXLqWlxkqV8x4TFJfaeVech9EjGI39O+sP15d22mH/3K
22hM42/tCZK35y61AAMOxYxh0h7SfnduHawcspnTe487QkD+VhKc5JZREWg+tUzj1i1q/zGe3eN1
0Xx9mNrMW3lTDfjF6TcQfameIefPzcDXt9eieaCHatv+FDFErdrizMbFMYVfyxcj3XuvLn5hOLu/
6IN3D4DpwBanqVwntd7ABy5bFh1pdtOy0cqgt33NTfsN7qp9IgpJdC8mpYnNjxZQU8HG/e+vlg92
mAVhjOX1f30HbDu7FuJQW0b3ENukTCWjiFsWfYx1dZztXCwZ4k0FVoUY1oSld/vr/ck0e+wypM1W
Xgn2X6pYsUua8Cz2zDMDY6jWUUO9pRPLf26XK1qF31lnrDJYqJ+Nn/5zu+zMvhNg8oNlTmvAdRea
juW3MQsgQrHFSsFrfPzIc//EXqZ/Mknp6m5u3tlkG1vXRIdbPsqSEdlmKAXx7RhVqY0ZIvPQ9lg8
6uXhL6+1rtonWfEaK7p8bQ7F46AtDZKVPM/LPjKx3Zu+MbKbfMKj5Yx8oK5Z/LO+REQ0cusoR3Fe
MfZe7l8/N7GYWtykIBeAoK8z3p5brP1jdCRfap3DRv9rU1zMCbapJMkc0zd3vrJZn0ADecIF8QmR
BCcyf+s2qeN3abDLrVW7LIKyZIc9vHjxbbbZUWX81kXjMX2mm5k6+gtJ22bTxJAyurDsH6c8nS+O
We9ZhnZtskQjpuKhiMrtz8JxeeYxG0cV8XZSMXZzuq6968YogSoMWXhq3GqD43czxQpPd69OJNjB
1PQ109NR3mdhD+JCANddvNJwwJ3Nz8prURLKuv156aomFEUod+StXMxujP6tzooeoqh478f2nQ9u
uNHapH4MLcQnFyl2bTMqfZwNt34UbbdOu4QtTJbIBx3YB46SStuOfuavBe77+9bL2Xt5xtPVKdAZ
ekA0nKQ4jlCS1EOzq3KteIiXxMPEEvRHpqLyerpUzexShGhBCfG0U96X4VZf+rIKyzqEmuk+/jRL
OJmM7jSZ5xsYMZBT9LmvbxEZ13prOp9hTn29n3ntc1lihoi079T3p9e+gt4LPoiITjySTKMxZdaj
U2d0HNZNG1PR2Kt4EydF+WprkioIwPuL494uqZG6rqAtFLmVr4xhe11zxxXlNlGHs6sMIW7jntSP
k6n9maKIqnCsddvJaOwX0WELJTxwSftWHOsxLOigo8oWC9C4jcaxWf8Imk3st0DVqnzXWVRvtvEq
caPmHlJMf9GwMWWFq4JCyzCMPZRu/+Ga6X0y45QpDBaqPqNbXdFbI4xHwaC4iYxn3YQs0bKMXjnf
XgTxN46YL6aPRZo+Kyf8HZGJsdwmD+a5uiEEmK+Tgu2+3TxE1Eg1iIMI+qeUgW4g9Iy7d/0A/Q21
eZg2vdqkWnbbJqQfRK/HG1jqsaqOTavvpjpFXhpEkFik44pZvKc9qSrINLp0HkStawiXNCeH9RMe
VvOkhfNNSDcZEaxuWnsM1uTSESp0AvU4OWv20OlOw1y+KnlnTn5PFAwv8VvuclMp5292EnYArSpe
18b0OyxcMygaTIUY9rwzrIUNWUFv1bWxubaiPjnn1SeeOULnS12KPb172gBhXJ/19ZDedDSngkq6
xfjob0rRBJQ/mNiUGb2oDP1yGM17a/RuEwYdXHLCKVDdtiyQo5hIrDVrHC6+osPIj9w0EG5S7rG+
3ropyA+G0vberCb6BDsF9i00HpBVODpC9yXOY0QWo2kPXjloj42dvUP1zhD25l+RAHBB7mpLLDU6
doJ+KZq+qyLUMbIo49Jr+kfjFMPBV+62y/roEC5lH3TtdGcRabusinZZI+MbnxvKTYXcNlaI9wMn
oCrrJigyaF+IYxv7k4kVLqmGmkWXu11LTN9ynxqsmKeOqnLp6eXz6DabufPv/aLxvxp5yWdthZne
vZQFJ5FTA5LWKBy2zW43aql9yEuElDpq16nRCfCv4z1A9yhIWzgZg6GvSPxopAdh32GRK3sQsZ0a
D7bD7pJFYBFYYjj2fgXLRfoQIHJCYkkvAJADHxJlhquwcLZOMj/IDJ2ywGMUVPXB8UCgmRrGs2o0
X/yicEDpzs7WrqkXrnxbrus4J/MwFf65XdFXrZCuXXmcKWbf+ERt+ZfgpkS7YhlilffaNH6zx/iG
VpNsZr9Wa1MByBT2ICAApStj6LZYi9QpJjpapThak3BjRRZiOPN2ZHPFTmSiHrd0jj1dZ+Bh2NOq
cMdyOLnPsyPlEeVB16EkNEgP6xgJBHMjqciqHexdrXpWOFKX58m40Xs+j6pQ81EYvCMzWO4QGOU+
94Z9bTq81I3JuvG1gezWJFHi650uvG8rQpJLUoPCZExGG3OMX5Vov83ncJZ3Na6GBzGl69xhQTII
sBmg+QNM1qln/eqGmrx2TecAl/Lj6NQkLYEUNB5Sn6lbiOj2CazlyW+1INfJf1s485C2Y/Tk0ngc
Ey0I/aR5JGX+LuM4P/gNnkOP//ZS19EeRtbRjKR57np10SP9jrn8l66crVYVt9PUDmsrI0iINk/i
O+m2HSau4xzV5OkAUgaIbkjIHlKWVfRkQ4fbCGxfZoXOAYLsjgEtobUo3s0pBvZI9J/cohpyVebF
GZtHMSTGqUzpc4+9li7d96TV2UHO0lg/JHI66kasvRdDw/tLUIjWbMJvDVQQMvwegLfhFcU+h5RU
khvyiPU6hIl83EcGhL3KrmwWlZJqk5jpoomteX718/aZ6Of38h4Evpe9TOb0XRGJBxTq0YmYt5do
0r5peEnP9MFDIUTYOvcEBx22HuggGo0tGyOnbkRxUSZdXgaInfkBNfZgyarms6czfbYGburMsh7s
u6lhspAkKt6pFnSRPzkXkfXpepBC29mqjlfCkAQD5slZj/NFNKZ/HOPmsVaK6gD/V2wwz5zZJwCt
X4+G95R1xVfa28Qo02YFcIwGVMp0g5ypKScsRtmRLCEGWm5NTcJyUVISH5sv8Ty90IuQBF5JkMZi
VgtS5nvubLGuJap0W2GXs82Z5t+so4Cj6gkTTSJEh84x2AxqPxch6bth+pZudEIPTKiLLO9yS7tN
p9DYjSOQXJFsdBauGKJBCM99FczVrLZDpYuNGap37OUNO1XCTmmDmBuaxJdydqeDkCspq+l1KvpV
bGNqtvwZO78fdasiru+KPKUJvbRv+sG9gE/rjoZzMCl7BqZmVCyLa5LLFKSstDr7Qq8nk5xa2VYx
QOO656q7pOxvWev+LnCKsUKzV41/wZxMQlbLCQo0fXTSnWHczmGvlrQDPBOga7Oeo3dT2QqmwgaN
my2yiEdoYeiJKlfapfcgoCiguLn5zI97KZf+dZzMLO3H0SDkpVsMN100f1bOa7OFqUYFkB8kXvmb
S8oHI88dqy7qpCYa/zQuKOtW9H+olPgzeBzsFvH4rE09juF2ZzamfK9m/wbH5sYkY3O55HWGmo/h
Ls+qfkVi537OGTUUdcOhL94xXJBRTuw/0Vi66zgxikC5eCoFVrkpMd9cbmJoO43JH8XzrxXiJZW+
tavUM72Jzi9dtX8stLFtTS7XsuvuAuLD3vKe/aEMjM0cA3286QdOkmfXoNCUDA6bGbdikE2d4zpk
vpW5RXisgPZZHSlusulweUonC+y+gXw0Z8bWb7ehCwnRM+DSWKbzJSpEcsv84zrGZ2cCpMXJaTN9
TJ5xZB3bmtAbPmOdaU3/FkuCwgVVS2tzqM8T2z8svRe/AAZThfkUTF32zqXpS3gR2A83e2gAUm1m
epkq0mmRN27rqbMCI+nm5yaCTKfc+6H02PAUIKoiFxg0rggwWeuYbjPZDvWmI852dATTVu4ZKJid
Sg4aHk7Nl/1DEv8hicDOQexjd2w3CbH3ORRvPdP5lRoR/Lgs5yziSIzPVRiEpUstEMyGQ8mtv2/7
fMce7WJkg38QibmFR9LtUBWwgJWtyxp4Grb8VuGd7TU7G6TkjmFX4McuK7tQz54HizK+FAM1Ztg9
aDsGaGm4bSDYrD2ggpNr2e+2S/wtiazPlNaqtcr0W3IM4QAh325SeE7MFFeGTk9iV1TvLgtP3LlD
GnikBVbK0bHhEzvbqnGEnGPoO7uTwCO8mc0Joretj5SwlJeJYdW66Fuga77sNvh10Iss/2bZQTgS
w30TCu0wd38yr3YDGcty03fOTQzvfQUIZlgnGc2WmFLGIj+4yyiJ3fQ5dcPfVoqAmUfkmOlmPcYO
iVFlEjiKin7vNsgyTE/UOXSY78AoeZsJ9m6koSAz2JNcER388BbmMSk8DtAmv+kNslkUc3EJLeJN
XpPggM7WHkkGVajy/huu2/7Cp3nj1xXAHgJgTuLsBHi9ozuG0KZlcaAL1D9Mi/shlHchtoFtr8uL
5YzVLdUOgYYVg1Pbn6BJkA0t0y+RkqtJRrX0Hgqkgrrmjprm0JYmmB/cOkJNfJqRnm26EoktZ8nj
hfDRRq2912KBllm4cp02dRaEZIX4cw7OUEfjP3hYE9SACNEO0+uyViqaWK01jJdsE6u7UkTy5PlT
u5pNg/AZSSmXz3JXRf7GNxHllJgI8xn2wWNPjeNGUDXzO3bnesv0IMSiGAZFAmTcZoSljQ4IkxJa
f+emb9bsZaus5Yxli4jxaYnAAJMMifUebdNH7S/So0l2bCXMHPoMbAl+CT3dzbCSg8l9qXXrO0+x
sAO86HMJkipMb2MYfF2CPqFUwajFYPzoVMDWWCpSFnMwavWisUACApTawcE1tO94GqGEND3XQjoF
A9NpvoypajZJESZHHTSi5evTDXNkRJsxNE+j1Y83gwkURltujDMI9etDOUXDiXTafiY0eJBa8XJ9
GaKkfcjm/jlZCkmtmuoHJxTsQUrmvtfXpNi5VxNN7LBg0HQM0GSYxjWdED9dbMz6Wa/MMfvW1Dsr
Pc4CfijdhE0Oq315AADypksbAwYu+Z0UVORGna0/FK7dHN0KEtz1qWeO853FiAs86t2cC/PFBZi8
Qb9AwdJJqkc0w28yEbsrcC8M1MuE6XPBnopVJvBE9tmF6tHpNK44Nk0IjBcGkP3zwKA1BjB+ogSe
0iA1ZjcAqbqDMsBbxkuyQDmpwVOx7VKIPoYTN2uC3goPjbQ24TLRrmUfnhTO/p8f59MmvMnGpN5M
89i/eNOqjVIGzkZs42vAUW5nZUFdl0XMbhDR2Yh6D3oHbqUk/ENSq/ypJIQo824WE+hB35k2zP+c
7bWkFblbY9NjDWerKTZlZEdv5ZA8ZIXfU3RB+3XlO+kD8ua9W9fWDczm7EHMLdcrbwDgb/fpdJfX
3Zsaa+fRn+PqwQz/LPYMLFZ4DIapvo+0PQZ/Y8s9Pdx6g6re6mk6ONLrdlF8Hfx0tA0xk9qPkxnd
sajexIZKAPVq/sm1IVcp9mvXh7gTp4XjeQV5A46Ew2B5YHqnFthkVPwebNA4uWk/hy2tyqMIFw/H
KhlL+/Ajm8Lx4HbVkBf1Wu+cLg9C6/NTFal9NZIzNGedEW/m4P9ZvBoDwIeeAN7NtEzA/Mhe5/+L
sDNZjlvH2u0TMYINCJLT7BulesmSJgxJttn3DUg+/b+QuoM6VTeqJlmW7dKxMkkQ2Pvba1lNuk5V
0myuV+H1W4DKMHfWyBko4oK8VVUEG3SBSq5G9nQuo3p0olz3bPpjAfvLxewQsmcJd3YAArXqIux4
+iWLFsb/qF5Bx21im8I0pYCNoER9MzkkIpCIlMnKIspA1YUGepWl5aEgYXJb9lN4OzegNBsOX5BO
yBbMc0M+Qg6/mXVUO5/yBANV+U3uhc6tJUlfJdP+xxscuxNHiW5GPOcBO79+x+uLQdkTxmbLRqux
8pCmIXDtwCgyLpn0PMF3LGz3Inp0kJUs4HXWfr6Jfat9SpN+Wf989z7g5Op2iCKz0HqKwpDagOkh
u2bnMZF5C0LGvfj3Bibcvp/qUi6gR13fd1O/791u0OOdsaix+XXszXUuBMbXXnrm9COY5KDDoysP
iZeWzV3dgZwVXqlL0xk/t43VFj5PMs/qqSmtUx2o5i4MLOzSOBh2/VxOxKtGeMyFUt9BSpd7NiV3
a9QFZzFREwZvP56aNv+OBlKerq7nToUuFzez3JVu1z5ghiN9XbqXLg+d1c+Pnid1uI45959rU75d
74asd5MtsjmkocFgnZ1MWKyW/KqOp3k3BKAQjc6LL5n4vv5XSLWpS+QdS50yanToiENNBuW9ffxZ
LXvTvCnmIuMfi6nz+hIxgpdWFvH7GQlGAchoF0bMD0xDVF26lkL1z6/SyDnBX99eP4Pr5XL9ICoy
E4yQytkC0MM5jhHGVZnpy1EPTQWjDxykTPzd9S7s0c3yPLZ6+66Ni7+yqcWtr18Ydw8BTqY9HTPn
AR+tOkA9G850x6hu284vXwnoEs4gLgUAVdt0pz0dgoTR+YIEo50ZF/brzCE6FJZIuhp7CrnzW9mW
Nz78l6exQ3LDELIk9wCILtfwLJIz++vFQTWP7v4p5fgy5J28y3sKgT0dHd4jCF+9KQ9WzRxbmRZ7
Vqrys/T8jrMkMzUkUwqseXO2I9pWnXzDOPwUbtmO3vSKHs112eVAl51+/sBvgRgbcbF3i6j/saXN
Am55UIn7jgeNm3YPo0bbE4oLuDcz2L1VMdxAgCHCiub3YBWlvfW5IFeBVzBIO3L51sTd4M7iFiHX
iHxRG9CTcgjWnWus+76r94ZI/BdiF4/EI4pvXLPbn0UOH8ubsgTHMMecjt01Z/HzMOlEE52sJmCg
UNiCRw2h08AlbdYSUYPX/sRkUn8A2NLtLNOqjmbFCbsfod+N18rzVQo/EYPd+ELGD9WxkeZwMeaZ
tbFJ5p8c2zULVY+T2IzgwkZFWkzGNHOuIYLaw8qqMpZnupF/Imcyfv3c8v5UIr9If6uomj9MWdJ3
Czmm/ISHAoB4jNnS43Z0T2t0nHvGyG5MPtA0z4xf9jVCJuPyN5NPO9cz80eGpZ0X/VWk2Jqno0v0
Ro/BhRHTrTKo2K0vE6X06eIy37jLyxKepWttRjHaL0pCHtFPS2Isu+v/rS7SaW9OFAZnnWC5PjGV
/lVTUIkFGdkzyEvgVkyO/RGAj16gpvy86ZC6KLrrJeJ6w1iK1JFvNAPUu1iwwefpcn1ZmOPYjAOP
DYkic1g1Zr1frNh6meziMcrq8RshxiNjuwcwISW9MbEerD7bFSgqf77/EhQGZ04g3lansn0o8Ble
N19zRxG8h2kHawVdU0dXA6kIuPQU8Vgr2lflxfsko1mow8rM+dxLUHV/nK7lU2itJ8qXPz9yHEl1
sIf582cts9z5yMMSJKhu2vQ5lKxB0IoVoQOOqM7fiW4/LPOgvjk2g7UbppdrqghKgF+fUP0U3y2S
Wh64FI34RMb5yFIWHFWH8wqH7F8LRMGr6xn1e0G8/ei2RLHLkVOAH4ywitQYb8mnkOHsdbY46AoI
Wf44nyyHw/HUGMlz4qh9z8F5a/mnkob1DZ7shfRs+2TYFnE1SJyMKoM33vWijPdquaQ8lFIj3nm9
054MK+XIPXFkY/FnAXYVQaeoYc6YyyvRkNHUC45WATF/iJ3g1AtV7cOMREwTLQZcFJcUpeuXd5li
GrwqwmXnN6a578wjlfbq65p6HlQ4btzI2DKYxdnqamOknFYffILGT63DHIDRQoTI63I3tc7uGiR3
Vf2ZJdK5cazxyc6ha7jm2D5kc4xIQBjtrjD6t6bP1aGkdk1n6q1QPXYXLpkDiJnkLY/V00z1BY4P
2tBMyrdsltm59OX7tdEtLL++OONMf71KPish5jfmGSHkpeHntVMn2aNvxtrnFEEd6V61CiqIpMiQ
NF5DSxVeM70K+g2R5d7i7tbNTuhd3HoeSQi3cul9apmlRSOSUhaWlGJm2JJsycCVdHSAM0dVO138
cRlJEZrB7uoChiP/JY0IahRWi2PbOP62dkTOS0RzLIzmalt65EpB6EwMXwII7/HmEgwBvukFtz+L
ZUzEF+EaFQmqaHqXWpVLR/eed8IHqrxT2gQcfvGvtk5zF49g3kg8MuZOyolOzz7Vs/cBgOkNmdhp
a3hxdCcr8W1R+fhFzUQcW+UbPPuDE2lu55jY5qsS/qO1DOlvo4heaqQ6r0VZMszqQ1Y0LfDOKNcO
ZgrU6uc+FHbf3pvzrxCSxhuzkGz/aMbiRDJWaraP3ih0AUyJ3bXtzWoSbCAN1lulLIMwRX57bfxd
XxL9PvLtT20IItaq8nvZD4D/+pA1P5lfYsC3nybZm9VgmBi4CTkgk67LRzmo524x63erzm87SA8b
X1GNt9rSeZmGjJ555kL6S5InES70L+M+2lOLXM5gXpFVe15936r361GD8PNwj8fMvPejpQDfGVs3
mdVYN4Vhfqtr1A4dIl7zCNYUWbGL3dvepQGQsZYDCLl5GMbT5A35dpjuypazsBPSYGenPFF10bnI
iEHYDlBTyES5N4d/o8gh1WD49v2AcEKZRbRqq57OCNGb0CxsAFfxayf0HEhECaUNhgdHt6s8evRd
a8BTyMc/tNkNsylvx6jmKBK6JvRcKBtefu9Gj4zlUZjVYglf3VtyWJ4mKJ/MD6wcwFUVTI27Lmdp
JUSzUxTsttjkqWVQfkmTqtt3moHl08pUmoplaj4WTIpkk0vYrioMPpkImFZTIM9FkfsHSUvUqC9l
TFmgB6ocwN8SRnYpExPQ2fTG/sPcZX5w4Upz9pGmdxWa40W+jtVQVgcBfu4UxPd5wqjN5BPg4oz6
CVcg3MTC/sOkw99Gk8LMNLyJpmhjkLRbx5omRufgSy4gtEbPO6QdJo4k9t8Htq/HKcnONrqQUszU
cFnKD6UzbuPIoyLZ19G6r4eOSWVyHjTONgmgM6h9J3bPdzMAtJEsoqmJaEv72WlCGtHpvaWZaTDr
CCRTeYabXNzkbM0I//0Bd+iTkF/kmknlcdts+dn++JrJFlnWPQLgW09x9neFMe6VJrhFZOXguXVP
wranI5/Ve+PC+xNjmx79Wh2H0TUeawMIfZf8KtzUuHFrpExlH90RfQb5jE9+ptEZDp/FRKldI5/Y
aar22JK2p9Tt62WaKki9/IlyMLSmptVRrjrQe4FrpUl2dZzs5sy0jrnXrNPCeZoPLOjjGhpneDSc
7rsd0+iQaj5eqEl5KGtvK83Oc3RPvya6paDqkfZkV6BJexNy7S05onxH1Jr7WgK65S6Ylb0ZkPbs
BQGTkXrNeRymz6Ux14mm+lEf6NZA1cgg+PO5bZF6pj4fcFpT9mMdpdrIapxqVuAEUGIbOqBOlzbn
o2EYQlPm0oW3KG4qiAHNzRwHTxKu0roER8ipiMxSvHz0AJomhXIIHNWTDcLQYeM7ec39bO6pY2nK
Yd3TaIxyspgBXYxbzhzxodBcxEi8KIYf1gXWYabWW5LKDi0FqF6Xt3rkAkqz4YPQSrjuGEpYBS1z
zob0j2UYnxSjXU14cOuEDpooHjimI1eBAjBqVEocUJKG7ZipjNSMJPu+JO5rMjPNGeq0Am3WHjJk
DiGSRkVI8hxopNlDekngSAbwJCe4klBnyFt7418S0Q99SeMwigaa3dAoecSz9pTpV+M2b2fYlu8p
fxL7SbVyvDTY2mUyn4fuQbjbvsPpUbclAmJ3P0PBLDQOE5LPy7gAyDSJYlgL613QZAsVSzCaqHH+
KHZMDMTkj67nRnsFbn6tiuFX74qXARMkSkseGxrQOUWyOZAyhUnC2W3wYZBrnOeyOMSeIXz6kD4p
79BtsdTKcoCAxhoHOlafCjpollPZ9RvfWmUaHVrCEOUOyA6hxcD5KoWuuqESTBHDz9EbReBuS2vf
t60BV8f9syDosDWqlEVniUGXigU5TuAmzrYinUCLPH8OqA1uRZ29DlxI20aH+9zc2XBFv4qa5Smr
Co+/aHI/CG9PcOw2gzq7Ndxw2nkxQfrWBGatvyKOfddoDCsUIXJSzH03AkSr5w4HthrHcu4+TZNe
XwmkgIYlcy0grp3npXuWEQ2ssvF3VKZ7naytYLbII3PcAZjmdfalov7CSHV2BnGDSKV9rDRWlh0u
iFna2E81zNka1NkN25l2BQXhy4TekGpA7awYfifWgHOjpzjZ+uLGKTlB+6icIPzbr/HsboZlUuTQ
fHoDKGGj+M7osg9a01zsGpTbXom5+QfBV5ZODdNNoeomi8brwtkV8HbrNsp2QZDcc31nW6+u3uKY
4xFRrZMPhmUoOd29axtGA8mXa2de9602FjE942rc71LmJ+7X+8oqJG7NO3Cc4zbhQLaiK7rQZerP
qJMA8GiQMK0sflPcLBoxzPNAgsDHwaTxwzhTxrU/wXlNqOXNGlJMw++dH6vY5BpgXAXl0xyaFSE4
LSULPPCx9rSieG+cZflKRNPbNgW3JRyJnWwgeZRp723LGCNT8d4NBDihKTPn/zhpvLJjU8jpIC6j
iaNeLYAweyHdrf42JT27kgRjEVeFMy8uwEADX1EMzDnVWOdGA56lRj1zI72QREjZCkWPucZB176J
Z4clQqIwrppOrRtrMdYeRXUPmnQdUK4jBDas64UcSmdsioAAH43MBy/KP6fR/HRUa21CceM2oK5M
IsdHLzBOvbmtNM7a8AFb43MBz9oRd0009jrUAOwWEnY6ano9vDdCgfsOVnYDyqiervBsRZf0b+/S
C50gGPFXfZLoALdDyNscMrt1liy/vTrK7rqq5VGKNMzSwO4+SJigC28rO3rOXJDeCWxv0z70kL47
hbB3Rn+BXLEgC2Y/daN3owNth4JjZaqB4WUEOrzWEHFFfNxp6XT4GjDuQBr3NHK8BrhpiPtFo8h7
DSWHkcH10jPSEEIsZ6/qcJkw2WlrnDkZUSCHA1UaC0gGwHNjNBkQbY+lRqF3avwWGo4uxFYU9s6x
0z+Zr2U+1M/XrP23mH3fS38EdBoUm9kgYFsmJYbcPj1yDDDYPEED6x/nGNyPqX71BdOBJnfwRpBX
WPWKvyEWyhbpcwnI7Vh4HcET+4l+Dxh4qN501piZVgNxIPCnxly8MQz3u0BtsPYIhw0aK085iUkC
Tilr9EVkLoCgVZyQddarcOjpWJ6/L+DU9xpYD+qebT1IDkj201icenIZ/RCDuE9LbkaNvY/AEW1s
2/qs3OIVJVy9nQl5tWmw993JOxY41jaMhGO9iOcVIerOmY9km+Pd3Fzk5B74nAmQ1OENWeGFPax1
v3QgSutk3KiuXH6HHFlIgL5k0mGR7m6qFFmqU0lFzo7LREK92xk6312+diF5szT7FbXiztcMKaro
B4k/wNAiAabiPkbMAh2GAQvTgBc7xrp26zXj7hvGfXtuFrQEJUz5g+8x9ugbCQxLQnYLXmz4fMc4
NT9Z2FuqQC9o0xkOmNSjrDgHctXMaCoYCFS0HldWUTiPtFGy2XiwppB2cvjgoVPAcYMJqi+2DqYF
o5teOtlF97507oBq9JMbvzJWgwbU9jFo+OR66PrvZijPaVf9HuwblVoLdVf+OGng5WE5n9diMS4M
w/msSO6ORSk5mzgiOlwRhZZGNOn06dmItz1gS0mDWEJimAjmd7SsMIVhuSoceuuCWCDj7A1sZjZ+
phZVtBgr6FwMG5ji6zRCZhFqrQWInG1XNi8Fg7C+i/giH1jRqOyKDXlDybtJUcbHlJFjzJjoUePM
fHdMVBqRdmpouYZ71Wxo4UYboN5IbLmtq+4S+uQzpKE+7SLG0iEx3tQ+Nguijg7zLEcGGu+cyJhP
2Tw+KJPuKvlqtqKUN1ahXooKgRakoQtvNve11oW4GeIQBSFr5cKOxzNhXxKtF5ktRCMVeM66LNRN
S8eXh9ISp9lm8qrfWNjktkRdicKDonMG9qsYgfqSEJxwlnjV2sFzAm+5422jkxjVziPj+9+hlqKY
Wo+SaFGKqo61IFK3uAmfKeO2K2VgyKzG6iOwGgg8HvBqs3H3LFnM3AqmDAVYRd+OkA+Jmi6/zkUv
xm3JkeYwN6Q/7V9TPXFpK7USWveSaPFLrhUwCS6YESdMHI43ydL8wi9ubT2sMQPkFo7CrHl07u6d
2T/Di4XpYDh3/lSnOznOhFC9v1MwQrvnTWNOCt9DzGQXMk+ckQtx59IEA5EFcDRhoalD8NAhxaSu
ChEVBPOWGwDIUEZLg1STHWHpbGh3Mu3vHQUHtmCS8dnQL4p9Us9O1cU68TtZwN8NFpowBDRn4iIC
biuT+IQalzWxGeKAWHskyYV1XISkivwNe0u2njNumZ6Vr8H5UwkCHwkaoEr7gOoB/tr0QmjoyHkt
WRm0jDttEJqWkzIxCgU29EbtGMLmBihYfVvaPhSTUO+xERXaS8R45I3PkJ/kLDBamIswwCOI8oxt
2IiIucZAOwW2auJO9REfSQRIpmNPm7lPnl3USCGKJEqMhxxlEicwbD7RsRmC86SdSrbCrmTQ/XdI
QiRolyKJnwUN08KJeUDL1MT8hQQ4sHIakkvhGw8C7RlqKTYY9cmqxHqS4Xg/9zU74Qn/lTZAcT3v
KV3lm8r25aF9HTjj+Fg8aA1hjwJOQniVWPK2DC1WI+qctH0HyZCI+koHmv32MsuVU4dbWwfooVLA
zTaePIs54nmKkb4b9wZnzNViReZJ9uys+w46ka3NV9JiP+t9IksFeaDdWGD8fKdisU/lW6vtWWDY
9L91RXcGRHxQ72aHUXhODsjZSlbCKMmPhYyQn/v9B5ruF1QTur6n2t2IwCus+zcvAenHWMrCqB+G
L+NztPF9LSUNM2+tLe+bdLZZwUemvmtqk7tyhL7paXNY6JClxiRGcPKvzcaBejiWMb0WnydtHmvr
p1gfznsG0Rs7Wu4ttLw3ysTVqb1lg9aYXV9qpGYEjohVFDaMjeIz1N4zTo8QozGhhdqJNsalf8gW
ec+sx1fkIOPJEai12qRWmDkuHJ4AWTvt8XU8+5b/GIjlQrkVC5v2sVnazNb7ONpmbWtjT7Mt16N2
uI0jNrdZe92AV4QrD9VbleB8M2IKjBi52X5qIxznP9xwXUe1s/sOtDWu0f64zh4P5Pa/R72XblHM
hQGuuURb56JA667w0NnaSFejphu1o45+59rqOubJtb+uR2RHpXO5jKjthHbcucjuEm29C7DfzeKh
Q4bnQWaBxF58exmevGWeXkaI8GSbICIKt0AJwbHE6uXA9EX8x7ka92ySo6QVHmhVgSapAuqknnOh
8YJZCGVfot19HeRzSIndXRlMX5n2+/mVtl+i/KMvOvl+uRuGxNwKy6WGYFUkfPAERtoYyJgR7sDk
twUBtNdOwULbBWV5yHgybKuOXI2DROASI8XQRsIZNWGiHYWmthXK9rnrG/8ucCaeQpxognYEDWw9
WjTQCRXsChq6GYj2ta9diLW2Ivb2dHaBnewX7grG/kF1g2tc2ZbgvFw/Z1NLv1V7Fnv6hUhfMiQ+
OBhzUpRs4fAyCgSNgzY1VldnI/JGicQxQObY1lMCK9Z6jvtd2asHA74LQ3NsVJvHIMtf0u6+Zpjy
vh74TLlKtoZVZm+uQWlJeOyuCyYxgjlZg4psCQXm6MFC1hYe3RaGIKTzKKV/GXO37NwCUcPI2BMd
noWgOhbLBFPYLkZs6cZPfXIxjeKPsN0NodRm1cU+gs64fVmi3NR3KY/gVOZrNoM7dtv9Mez8N0ay
eaIQDV3JcDdYqj2l5r5PwZzPPaiWKCs/nQXijjUHw6W2q31H2GcVeYAwwmV44JySNGhvuoZvU1ps
/0K3/LvkTHDj+7mBlvIG+oIAamSQEuQvLxRDg0Ecgr5iak5F1mvNwXWHU2pZ98hGW6SjhrNwg2oP
aUntPHwaVWmflEPr21k37jwfpjiWa9mwXgbDYxiiK2ldUEoAkZodTwSmk/4kcru0FoPY0MpXQD3s
7SCIe43M2mNfrLbDMT/NtbxP6vzVc9zmAG/oIx/iBe4b855ZlAxYfyMWrPEMkJQkOJrWBJomafhy
Uy20XbXJddZO15H1bltpz6uJ8HXR5tdSMblrD9wPdETbR+ZAozVn2sMy4YwttD12QCMrE3yymY9Z
1ghxzLoRttkl5ggHHzXAmIOL1kJKO9GbY2tCRVX7anNtrjVsHLb5KdRG21G7bXNSQKm23Q7TH6O2
TrG24JoGPtzIe0+m4btzPipav2OCjQyZFs9Pb6/q4L3XXt34RWnL7tQzd14EdxMPRs3YJbjwmg6K
9jYuWppv6CV+ect8u5TOZw7FpNc+344ml+84sFeZsatQ/kIqu9AKXUkiv0OQcVReqA7MBalEbMEt
BSHCkF9T+WR1dnhP9lAXfIl61DCgYd9p2b1zpIkd39W2fw5d8ZfrsXmOqx5FtnYWp85yoa2qTcax
5362bvaatutWLdPW0c5j/CTbnH8NQw1DeagVZuRa2i2VVWqHZsuZkrf2lcObxag16mTtVhYdwbhM
sHehu3zf28wK2Y5zkmW5HIcpWEmXcT9kzf2Itbnz9s1gPi9T/sga3DCpI+Nd4ETmmTbj34nAqO0R
F2hpgRvaCh2jSF+pzpBbQEecnkvo4kB7mdHQD/Rl3I+k8Rv2spY2TheuFujhoBbIqDn87m1pryxi
1oeqWVykohjTAtfr9/HMj8Om9thrv3WO6LpAeN2FtvfCLEBIiHITh0xaY8YuQu5aHQa9tZme20X3
sYGbwK6ls5vzKt017XJMp85njmVFqemr6zgF+/SzVm3oHMqm4tlSeFwUo71rBON+LR4EF9JX5zIK
4eYdfu8onQ+enBEzJeFMuYaP02jyX0Q29xxfjFWSkmsVQcfWHHYjrSRw2gGFwMDp96ZBjdFANp4g
Hc9j9hJD/mLO/NxIyZt03ItlZzBGB1lserHnKtfMAkb5QaOomIrCKLkSCe8ykDP8IsWvk8vNB/YV
cD+zJ46ubJ4a4xk2w5shwlfQEEyCuKyDKNXzBoKu0aDn0LZ1Ou8JPAAM7KR9HgRK9hJFIkQZ/9Z2
sLWX2tteaoM7k20Ms2uru9c4+65OPkfeK8PrSEHn93EZbq0mvvW1F95FEO8da2TxtbbGx9of72uT
/CzFXjm45Q3bT9fUZ/cNG6m114+fQ4QLxa0UIzXaTq/Q1Efo6hUhY65RfqfnKNahtO//tAVn+8lB
dN+070xJFw57/3KRH2SEt35ACaLlaXsokeVEvCuhPiYkzW8ZQH1xq/qZYdpXukGULijZclFO2OXU
PuxmwbnN55OriUtcp0U9ilBlGohjs1TiwmPIoBo2TPEhS73XjlIBZcAwzQ6xkier96CZtSG+6iuS
yOAZXFRxti2YFmYyY6YDd31p6UYEjLUdeCRwOlezPDfuYLxSPr+wyqcPxOI4GZAYJ0tiMi6MM+1K
WXDiwAW5jJWMU+OT66Y8Lqbs1nEdl4eGMhENhA4XGvXTSrG9iGKRHfux8ddXbPH1S0FDiLpIZjxF
qbvCDczIRGcUF6syp3NXiGznuXbEms2l1JL3PtKR5NYjVV44tfioFgfluG2NF3rA0T4NGctb7O5x
6VnLZVlTQvJDe+MyEU7lxSNviRpTN5lQGg3zw9QlX8TqknssSO0ayr93M4UmHXsflUE7n3yQDnc/
rWNRp3hEluScODxW0kXNH4Pd33ZOucs89NaxYNpEr1vNtVndu/wXszohy9POTDbq9jPer1ewTMS8
l/jOiRlT0eC1LWsZPBiIpknp7jpyfI2GL1YClLmTpPThE9CjzVLwpZP9pbZXPF/3plXd2UCsYp+j
hDseTCjFG1ksgkAgZSNZfNsh7QAzos0XlFwsvnvUbxJXd3u8ApLiE1hVIKt6vLwMmw3PP6bt9a+M
arnxpo5ib5G8M7GqTrScCAxny13oh/NHSMBrI9VfVxbujQvV5RgPU4GzKPIuHljSLTWIcWM3ZFoX
P2VNqrCaHn+gK+xnQcw5NIOsOEjuGj2ANaacbBcDXPE8clO0BNGwe7IfFKk/Y/84jbrTTrHcHdPh
YvkGXT4dNx0sLmWvJs7z870NTpPUEpHh2B/DOMv7AMPYKYwBEtYlP8B/Z6nZ8v9DUnOF67pSmLbl
Sfih/wqrbSoBg8IJ/liBYIWc5amKLdq2pXtWqZDHccnfU2BdtR07zymRna1LnAq4SMS25Cd1c00b
FczCM3o43aQ+7TOvc9Ijlpz4gTt9NUNK2fj4uNnbbn1ZeptkcIv/wSG2Ndf2n0g46Qe2I12EZCYI
TP2D/gsY05cjD+dqISvXSIAELZrxonmM8THX0Eu3lLCao47rAxx+9psh0hiwv5PLtnlOgL6wIeSQ
SeChdNkehyObfAgFPNakfWckxnmKI+N/oHq9/4CNS8jbrumbgSBr4Jn/BgpWjDNHcZOUKzfX0VtR
iGKfNUW573Lq+RkjQO9tbx/92XCYKM+iY4mX4VKpjjrpUtvM2FKu2VeynohM5uEp8qh3lK711Hnp
CVLo/EbkjzSkb58Dnb6+vtR1DIc/avBMhuGJR994y9QAVVFIxqvMoyYAW6LdYJSUG9/LnmL0PNtA
yIwJBJIoIqX3Ygaghnph3nT65for2TsfDpAL2DtIqSbQYRdK0cO666tpP4fArUo2zgv16Xs6qkxF
+J7YI0AlvyA8/60cQAgaRnzXeEb7S69BcVdXT30HtDlPyGvKlKEiM8ehzCD4bRar6TBN7GXrmjwY
gRruRPuVqrZxJrCTPo7S7u+RRjFw6rT/454J/uOe8T3f4WITDv8jIN/+81JjxxhT9TJgivCIT6rm
2NdL9DT3sr0k9XzHoMXKjg1Z7G2jTtZOyxGnNmmyXQFyYCLcp8gPqWcjtGPYtt4rTW3q3ZIsEC3B
4/XLQdZMB9Ya5mD2j82QZ0cjNhiM0e6pJkFRnXq2vxd+y6NBWAoXOXXfpmO8rpniJ2iMT3L2skub
uCRbF86vOqKJNrI+OgFNvCRABCJlSfOOcNB1uZ69adzIxcrPAgTOik5lcnaFiMDYB1R8/a44E8o4
ZLnpvfog6Q6tn3PZFiNzQXFuUNXNYSDBOBnjn6/dxrlJG9S7M2NvT61MmsMy+r+mIni4klevL8SL
H8CvkdoRobcNC7aa4RwPL5VB1t2R5vTSt9Z92Dgc26eC1IawqcnMYcaAdEmzA9kdZKJ0cTdx6dYf
dHM2dRm4375O6SF1TtdyZAxtlAaPBCbTGZrIgwtC3C+21Nnh//1eFcnLf19Z5X8sSIGGIrsBeHS6
3nAr/nmVGLHkQGQBqWE2Ndh1ZKwhMspuZ7hUeUcRm4d+IbQTeSZlBtUFl8DJhidnZjGaucKcFRE3
EI1jzfStT+DPS3A/Gc7LOCT9w2DM8d3ivnmMRj42KUW5KEzYfbUce1Lrwex6vKzCyP+ilf0b1AvG
R24ld+AoO7V0ROpFGUcM5922jslYX2EsS0eSU1nOPk3GfKuifL7zGSVKWr96ur5UwwAyhPTTs12z
Z5mnCaMQlVtMjTrBqdeCCaT/TbakxVG51p8kT7p3vMAktOH7RwD+YDDg+yhTM38FCzmvIXmK/X9/
44XGiv/jSRCw/AemC3qcRxrv/T/feMeZB5fJKpySfsC0iaxrjZKvioPnbM1CfaSwemHpxSjJUXfc
IJACoVF2n63I2tvWJNGVErAjwFXRtiFrQY3Tiy6d691HWTo9pilyHFFwrhVaC6WpgSyu3skLp/dr
+Pr6Eg4U1RMr+vJnG/SuHAP7BRLQjga8uTa7YVqH0CEpZBQtaSTCZkqo5cbilMs+mHpMXN1Gjln8
D360Zf77mwOm1KW/4EPrt4UEy/7PN6eDTFeHTZZwAo3jvTFH5gEQDdvtuP5BavvMC0qO3JT6vLVb
ms4Ln22X8cz52Z/UVrMOqb0/FU6iiCi47XkZQGA7nvrlyojmCggo63wlBA69/MMByoJa2p3swupe
jNLsTxNDSpDOomPahfPWyiq8IpEqdhVRRqrHyRuTTzGkJ3vYUGIsLrbyqZ+LqrgkAyqddqEeHsxB
fOxiLRUr8dwY7E9eOXcEG4hDm8nM1AVHL4rtJpAP9B1J0/COsoraqLHUaiD/z75uDJcNurZkcyWU
5S50SkYFiG2XYImy2qLyOVrmWm8SHPBdd8nCYHeWN2pn6S+vv+fT9zkYiFg9PXYRNSksWFcu26EP
0DxN4ssUcstptYpWk4X/KAIVETaTNZ8baTBp58fqNKccC91eiufWaW+TGreVGLwPsih/8ebUD6bB
qabKiAJfIaUGA/B0symDy+WeScrssdZzUGQffwNnTM7Xr6J6SP7HnWU5+sn2r7cWFw0Lmcs2y3ZN
YZv/BmGHBbog/2uyFROMYn/FmzZ6IozM5rLm3+3TUfLUuXIH2hqi6svPbBTfURV/jK7bPtDuAcKe
9RDOiiXYOD1ZSR4c075tzeE8If8+LcA3D3XPwIHViwcl+wzlYxPdxI1T0IHRaerBr+iqvV9/x2OV
P7sFNKrrl3OStne4kMyvIBs2KsMP1Ila3SSTZZ18rsS9M7ud3rvQh7EYqvalhAiv+uMQx+V3p+Sj
qL1bntgLClNSpKPp8VxLAyiMDWL5IBxB9xqQGDOUG9TGTjSh6q9EUOiKqaK9MgldrRJzuYMsHt6I
MXj+mYNBMXvzc9EpbHnrACgBEL4ymzeKEvfJLJvyyZTWVzx48dcCtSeZpz0Nw/mNVk25dTpLHujx
bfLOo/OKNMve5vzBOh56kxb8DGBx6lLwLg0DqzlUM9qChn/784ROKtKcjWc1dwFJUT2Wp0iErecG
3Mr1yr8u/6obujMHJo1tme7pU3TrJR/E7vrlqLHDBDUeHB+Xo076OvrF3FQwAi9OWQe8g4Ixtf+j
7Mx2I0eybPsrhXxngZMZSaCrH+TzKMnlGl+IiJCS8zzz6+8iPW9lZDSQ1Y0qeLpLSqXkIs2OnbP3
2uRh34NmHZZYWrMXSPZM8ob+AScx53pZKav52FkVcjHEygD2Kl62Ibj4WFfQHbDNv4Y0tZfoEt0N
tEyWziZUqw3zNxJzq258j+P+Xhqd+TvMrYXGHvcfqnLNnC7iv17kpsXebKqORa0qxS/l3ej1pHgV
GqeAMIpgDRbxMuSWeukBeRLwOXifQGswODewri1QkczSK7zaevGoS+2+17XwGcJ+7enZfa6G23T0
gZAwpKX17EljE2XoNGrYC8CggZAw0EUcKaCzMrEY/ZUVq/qhJtypGFXsgZbVQpEJAipNhhWhXomH
VljNc55ld9VE5Is1R5zqjsvOQB0Uptec0ezF6ol0mm6Z2u/rh9tpoXSUhTfB9zmJmPumgMUvNaSf
fVruta5uCRwPwuSYvltTdsH8MHM4RU2VxC2l0jXDy6A6RGg3+etAT32dWFxDpuXlr1Etr9LBDuab
qv/UIswgQVP6E30OgdtkEuLnypfCULCfCNmd5ofOExYlUGTcPuZpfYRUHumdgF+3Z2oTL9XCcE4V
klVUOna0pwvh381mAieuUFaVLRwewcx1wgBbNT7zIW2tsxIMzIvAhzGPfby1J7ShPSXKt94Uw1YQ
7o6iX3fvy0QSl2UXPgQM9BCZpsUbG0QlnINwAp4iOrXSp6DpVPBLRrbpqLapZRloVNPImwW53FOs
mxcgJWS/1/qzbljeuZQI4KLy5vxEOvdm9318cF3YaOqgvgeg5M7tpPcMBg3qado5zdZOiF9gQZKP
6KmZ7Yli07j6qG10mvctCnc0dmcE4cp/yGnRCen46Yq3dFXqzCSlOS3tqgmwhs//dHb2O+ISzchF
WYQDJNbF1opQHWTjxWfPIdyHCRe9YbqbWGR7e6eZWbitvQfDYPrp+i8+yukQntpAqJzVNcbVJcPJ
8ezVbavU0FtpFXSGHospmALweDk1Z0MPdyfrdP335d8cr/Pn7csvw10rBfuT4UjBmzX9sj/9MiNT
VdpIVXjnBAqSUbQnr2bOYGy2geg5y6U3wcACoxghVTQbsyOaaD40qXmBqLHq9mQAxjgMOGETQYQm
YYYa4tMNCHbQJ8n58NoSWH4XE7tEUt8nbgWmz2HxcftK2dbKDuF2DkixWceaW0IgIZe1phW9mt0G
Q8+d07CVBJPcKQi0o1HESMJmW6OF2vFQCm0jVCc8VgEE3txFxaUHMCQ9pp1XOirWqu4jcj77p3hg
mBOmXDlKLZ6ws3QnbYZqF/HvuDbxc3VJBmaA6NsltzqlwzDuUdFkZ6XbtCTdYW+GXaF5y0p3otNQ
oQ3gvFmv0k7oK9+kLV67n37kMhjOu3arOGI3gv5e9GFuvDqg6BaoudN9l5DNNNUn4bMn3G7b20xW
Z0h6Eas/wK45B8xDAZTT6GE2ypU6HfOw9MR2fpnDT/sPF7b915O6hUfKMDTb1hgQG+igjKka/ula
EL6EjS/rz8xx2NLGyQGvz+9NbkykaZaXu1z1lIdwokO5tn6ysFlfTGTGi7BtKZKn218Z6OJO1LXU
6pGBNxg1ekNxyYPH3WD4wLS7pt4U9APXYUopgUnBXcRh2aKJN4c7mB3tw9BMIlWmUhrF1Y5yD7yO
2xj7LEJTOF8SiMf+tOGVaext2gHfgm6b+fsk1BOscXqnditusHGvOwkdbT4IyR+gq2pJhBK6Xkwm
pCNi6pSjvrFM877axH1SPYYjMOVoLOAcz4Zpmd9LRsvwSwug0EEHaCckgbeLH92BUBzXUImIoleD
Vn84Bnpy7XC/7JU2Y+Y5PfM6aS5l02SX0WbLSY+6rGzwTh7kF2881FNAXQDrI9Z+90k5p6wLacaj
8nLcb0FcXud7/v8U93QKfpRZlf1e/9f0r/3I8qEkBKz+7//6y6trlvD/v/2S/9032nxl52/JV/Xr
t/rLf7z67/nT3le2/FZ/+8uLVQoIeHhsvsrhgnUlvv2gf3zl//aT//iav8t1yL/+9duPrElp6F++
0GH9NeRp6pX+TShU9/X59T//hVsqlG7+k3aqo6rcQo6UQJJ++0f3VdX/+k3T/gnojOpJZTTLscBm
nU2zsvb/9Zt0/smOwrGbvLnptRD/NDh1arbFt7H4h/i/JEHJX25qVRWWLVSpIkeefjD5y/leprrT
9zVasSrF54Y3T6HudFhLOq8ZzqZvKy+TsD/pYdPXJkmzGuO3S25VxVoZ6ASU9FbDSj4SsFAifkWo
R9yGzyCPvFsvH/sPRjnc4pXK6qfZkCuKxD+5nQwx7ScIBc2s3ISjyyjZTdQ77PnD0bTACqWVht9R
1MYze9AfL0PBGM21XtVGHszJMaZPD0B2ipXfwOrRNLrmd1GYXTKnKK5CFbBLMkhRbq2P1xLFzqNv
EaQ3vXLbVr0qCago9tVHxw3Ua4uq+i6hQXawppf+gCbKH/tq4WCs437XjVfwuBC4wDyf5pfVa2wS
XvHTBfNw21z/kTbJQxakdfWv336ZIliqCrmUZqh0GCQ4qpS/nAvDXLVYUat6KfoOpwGWiaNlxM16
sPGviNAtdp2XP0NQtj/g3JEBZ9vPhWaoW7ivl7iLAAOOOjHKfk2IDXkJxxK9Pr7h6fX8EKgy2Hap
tF/JR/hK/UG7BAGzI8Us8hXc32jx97/R/BP/VEVMv5HJNW/qbBwUR8Yv3bu0pF4zhYlmPYi3hlU7
Z2SAdAay3NoMhm4s3QaMUpLG7sI0EwQlmQXiPCMB7P/nfszP8hZiZ64ohwJe9SY3MVYLhZnvnLbh
+eKghYN/8vuqvdi46vTO8x5KxHgLzSHr0a/MAfh2MJ5EGZzJ1C638dhcTEiWmxmGoCCi3lCLvv2Z
tsxOfKtCQFsZ5zxnuipD+8OxiKK2icDZ0orYGwPRTokgOtyhaNul0HZeKprraZ22yyYrtNMQCOSS
XVOBdymUV+KkUa0Z1Sc5t6+a2//HC+ivoYnTFUTDX0UQYWkO0RzTavLzTo3iGtaszxyiUACXZrGV
rNR+AhyNbdcuqsDudmqa9RcySQ8FNorXmPt+VyRk/jaN4VwbU4tXdRZnm0gHWJjNu1zf0073MCIx
sFKPmukFBMxWqB1GzstzqhZ97KspOiD/kXWQAdLicmLFcCxZmWAawwkHZDlAtLsSb7kWREyBhB8A
qK5AR5Swt+c2gRMB5fZzkMuJbUP9mnr8mh+SloMrfwEWRU11EBVkLoSLHp7xao40yCYYHemyu0DE
1g48a7BNYNM/dGGzkGpcH0hpp6LrKiQZ2Wc4VtHOg0YI9SE0dr2IfyDxHXex6QDWYYy5sA2iyIxQ
WcyJO/PDjDvgIi7RZppp85FpeE0xUWqLtvO+KyJxnorOIZlNJdDlZnRXMVC1qsLZM4nNN6Oi9Ta5
nju4mHDHcwfMZtGsqkCO6xrV16bWrGhiBBrPCYqJjedoMGVrUhJyB/udAXvnd6WqnvykI0BqLnUC
4fqbsBR4w6x61zm9eY5DhCOYEHZ4w5OzU1A7SR+BaIVyNfS6heKnwx9ZLXlK/HKQtOUxd2ngJE/z
MVg3HdzHXgLjjKnpPW1DptEUQ++Ra2cLFJ544TOBNMbvqo1hMhSCUS4fWFsJ9+PGm6vCxnEqejvj
Y0yfEUG3PS6HwMFfJfO3rLeJjxjzdOnlLaqEaOrW5d2hmD6eSosgJwnKjfGx22z8ks5BgG2a9jPn
WNvo8hcmKazrqign0rqr3XV2P4BEf+1l3i1MsORbxSgqouD1pdHhhpsalkkhHQ4RNvyBTGuChSDY
DTq9+jGi8VwEBqjpEjR9zfSjZMb9Knz/UaM5tbh1nfAkLXFsQ+cKO0Pfs80geOui9kGnffc8tmjV
EFeE18CvrBUM+bWIjHwXOLZ3hqwUg9lyu28U1ncw8Gt8CHSqYjtuN2PEVEhnxvY8v9RHAGmThH66
CNJ/f0GTGs29UIfrSDwT4/S43syJcU2qg9weV5yy0w9TyIDFPwkY05g4xmOUN4co9eN9HdpPYRmR
eo9/lz1cZRoRdeebF9tCWvwGiCdb5oER3temssmizl0RXs2yxfhjXWG3H0yL0bXFbB2CE0YSXHib
OdZMM4ancg5rwkxU7Z1BTx7gKKsIp6cUnV4Nf2Sy9k7KaHiTUMza1T7W4vlWg2FZLDjb6Ot5Bekh
sc0tLtsHMGs69n0zxS2NCCFR5HImyJDWLOev8Dl1IYyJmvJLGRpcYD3AaFY695xMhKT5WUO87VIG
tb7US+0/zsh/LZ00iwBPtmrTnv73P3Y1Z4yKaNAtZUFqVL4fFODaQ+We59w0FYveoUy9T2zj2QZy
v7IGBDKeLLwp69ZHaI01rNw6aocY2GG7c3Jw5/C4kud4YNZmdoRN2BGqKPM6N5fmB0NgoCl1qezC
MgyeBiWqjtUwvP/5FWrmIoDUSm/fsbhQ3bXHiGnJ0bLsycpk5h/oWbw7qeeXoQ/JDTfdFXQ59ayk
3BaYHsUhF1/ztJysDnNbuvm4gvxVvGsWxiVtcB8bw0jv9copkEXycdsFFst8W+wLpdoboSaW+oVc
8fiMV704G7m6tunPrBk+6ueYUS+gPigtud4e4ukhMnuFmqBZB1HdHgzJeEnQdc/a9GpG+DbhWuf7
jvS3ewPP5qKoEu+bo7SrLCmUT7sfPzsK6WdBivpan4asREumZ622Waf9yHyPdG+Ha9r9TLrmVfR+
9+IFJMZFI0ziGge/Gwv9IbfSt6YZtL3pUBrAF8NFDJqwseGaBcMqMb3sq7eMj4a+ac0gaBtYtXUy
FMM6+WwxjYf+lyhqZo2DTL6Ec0Ukkm3hV41bC4A8WdNev+a4d5lH/PQbuoPav7byUKstAnnZuits
dtXOkVOX3M/5JRDONzZZ9GbzhAQ8PrT+FD/pO388zB+Tjo+lVY4BDh3jElZee22NMrzWYJRHipuV
LuPgJSE6c+WZMji1jpscLEUZ1l7APdv68XAn0LV99gYTc4psJlifXY8VyhH2S9OrUJfQH51dp/L3
Igi1TckE+nHUJyucw8ldh0+wagJ92aKtgYLXd3tw7azCUBkqNPHfI4dObB43yaNiEq1kj/guHC3I
DkHWH6KGDL9UxAIxq9peMUK/ANhrvvcW/cAC9Nkj5kZ13zcKEJnJwltBX18mFBZHTEEEfLlGhz63
Pkd4ZHY9ASBb0bcBiT/kpGQIoy9GxtRKIo1bObJQ7sLYI0KboYCCKKSBEqDpi4QwdVH37b0ucn2b
V1+dGfoHjIO0MKcHRU7Mh/m1aho8nT8f6Zp/YPT/+98XynML5a+FstSkRRCt0GiYS/WX01hVRX1r
agqcBLY6XHJqyKkpxUpXVcapLjEJljRO4BQpOCBD39qJzqXhGtrixbPyAvYsdJtAMpQYEaTscKFx
ZeZt5G0Fk5iITJRbU7Us40cvUuCxw/1ph9o9Cx1UZ0/wy1NnZtjSI+7vNND7vRnCSW/Kaly2Cb6I
v/+FzV/XUFVw+mTTY24nDMv6tacEeNWmQyeapSzXej5+trrmvvYtWU4Jg9Q1EbjKq6jJ4klQZJz8
UoavTbhT9MJ/if1nhVbrwTS8nFIAaiDBs9DIOTPWS/fYM88+N02hn+dn7fTSyMCAF17KMoIAfotg
LofnCF3Z010XxWDNXH08a7CkgCCgVXIN4wPVq3zxSBhxPOOkjsb9rL9o9Pidg8b3EZzXIZdWf+d4
df0cWcI70Z36+3dJaOKvYxSO+tJGJunopD8jLBPzmOWn3hvMrsZSfF1bWPPG7uPzPOodUl4Vji8x
gmN7jUdZnCz8rO3zWBJOYqtqii2Aevmm96zrNxXzEef66HfHSJYZZjkdSy8oTcyjeZw/YYMlW07t
amM5pxX2E1aQEYVxCKE9B8JkEAD0UBPY53LS6+aQPw3Yygnp5X6IAG9lJmLQolbYRsz0uayrOlh7
Ok1PXM33Y/d6+1GiwqOkaJTF2NsWgt9cWXQtPj8cAjTdUNvvXEE6rZ628o359Kob9fY7SQAPhVN/
pi5Oj0FE+UWvlQ87p0wELHvWwo4dww3DOy9qomPLna6MNUgQ/m5METJjWWg6gTWGufJKyK8V2tjK
dcAhOAnvk1sjI+74+hkql4Tjse+BPxHRUe8yNY23t5K7DlWbCkfJdnWAAn8cxoJDluOsZilRUuCw
Z40Ml2aMYTlIgkuEZGEX2OR6qnFzD+6rOc7vN3AOC01wf1e1Vfw5cCw63QBoxOwucvxBi1lZIVqc
VFD9/dWYZ+Zahei3mrOWyIsgVEDL5aIiY+Vuzoecg9JIAXrRvT65RxT5g+FJ/kqrS9n2qf2YD7lt
7mw7eywqMnLnk19I8lU0ZMmyy/kbhpwRli1T+3NpmHKbyrLcSWtYhA60vkIno2Ow+x8+9/IDs+JP
A5c73uUKeyyFao1h2jHwqU1XkeYZb3NJ18bcZE4lzlA9oAP0JBJPKo96ftAJg7792imAcHgq3YAc
SY1efb0u4F3CdvIqzVncknJGGVE0TCe0vsPUXXi2s9JwANRkNg8fJI4Tn4nyg08ghiFv22H3Fs49
Xu72kGraGRAvShQZA+eJIrzQseHjx47pQ5shzJkhIII14ptPB85yBDsVlC3lyoQ4FNNDWWjEGtK3
gvILIJvhDmfXf2d7SlpT69tnMV1lO4x9oJI5Ba8RvGIX1EONFbXxt57aviqhTfArM/23NGG8jEOe
CAogetti5HBARwOBYUJkiU76jDaQMevptf8uDYh202guodlQdvZxrjVvDzrR39gV1g2yDkpgo4BY
0PtnHQoTASyAlUyC+jzQvXXI+QlSDLQSoqoxOm9AXxNu1dmH+SLu6a4c650CmhdgVqNffIGDIfJR
C9C7XPq1X+9UxnUPEPXKhTC/VA1pQlF8VqMlT7lmtWuv/h4Lu/rwyLRZgz6IVwx4GKqwYuEwVLDP
hihMvxt+BzbMDKB1JgRHTbRSJ8NIR+ICl38HH9lno13Tg8OAMZinnL/r2Xah7GR1xYXSB7itJYF6
tlNOB435L9NRR+mC+61MBkIEq5FYwEwb1jQVXoDQtFsx5NebzNaS2UoxGlRe2I1yFUiNVlrLVNg4
JZIggPJcW9uiy43ncgiep/y/NgkmoJCL3iKPQ+BA00gj8WtcTIi1yeeY6Ca9caED0K+GSqSL1Hay
rSiwBs5FddxajwCIL+TibX0rG15wLO5bEQTfFaX5wcmJtimsLV/a3XelbRmrWNX3UmWVydMPZg/6
Lirwral+UN6nQii7pK5xT6dIoANMM1O2bdrlw2OmYcKDuvo4553ebjERVsODmA7UaRx/wzMhcMy/
zXvHiKpuW1Zmv7htJR1v+414yQ9kLzq1eZrX0SSipZVYJEJ07uRkBs6qtS+j2ve7PnRtYqFpUWad
b5yLhiuwn1zhHWCnFbP42wLaIFXCH6Ajl5Kwc0vFXECoK94H4Z+UXFGfRscItmFuXpkZYc7WLfPF
c9NngpM2cc4KPmvEmvZKhvk3k7yBz6FXUfeZ8TohIPZQeehY8Y3195VRdBfDFghaM+fNyWqx9uk/
bgpX2m+Dp59kFy4YWCeMHe1gZ/SE1SKAK+7bzOCnYNdwPaEeBt+i8JjyOpkU4Dsr4Ur0FtLHNIh1
huUYIxRV3aatX244BYF4KaFKj7J8d5ysWxMeKdcRtofS1J1NYHIH6VNXOylaZzOM1M5lKS68rc2x
1r+aipblYJIU6vY/otrrVkptGq+ZT788ZrlY+DkTMtmk8nJ7O8mgDtY1gY+XpM7vNXO8cr5/qvoU
6HdUpYuITI+D5UM/aGasZ50oBWx2+h1ZYmC9rwQKNRYA2/1hx0QORIlucEHH4zbFeeHZ7JYlvqcP
NTtK29MfaQ+BlbFC+YLwmFzgoeTc5wVXZ1IPIO/FBzTkBoByRMeZSe88MJRw2RtBenBKmbzgI0Vz
JNR3gnB10Cg4Qg6J5j3MXTFiae6HrHkTHOn8JQPaasUJx76bcy9NAiS3Xoi7prQ+Kq0IQNGEwYM3
ct/9+axLBfJ0aX3NQm7d9LQ1KaTtwfeD32cpsEKY/cVDSaOaoXLVawP7APLiu/kiwVkdLCMDi4AO
gOUtera8SjxlVQRto8tX6PHcfRoHVMvDgPKj9QtUoIhDbxYPJSQhSlOkee8b2dSRQcGVKyIks35I
CFz1kh9UWvZB8xK5SFQ6aWnT0OSc2hXZv3sWWhIWmPgQ+t52Q+8F54rX03bJbD9C98mzcWygQ2YC
HFlO7UJuKiL2yCO8lP/ObUebFs0iH8jwmSelHYgbrkozhZQREi7Sx7Zc2RFuVFv4n5ydJhcww9Hc
tR7rOkTWXrq9u8qxNy1NUa2YU7feHaKOVQWGaRHZrXkOR27eMGHmKd0uXzrBi8G5+KpmY7bxoZ5M
jEXzrLoKzlql3taKfQRWN7xNwZGikK/gakwUDzLeqxMxa4Q+0iDLTVLbPvhus1dxXJ1rX1RPsLhK
ZSyXuSqOsaFhiuhCW8NUwUMWPJaiFRC10X0KcCWr22pXpWm38gsnOkprjI7RkBOA2/cXG0Qy6CDv
jrTalGUKrw3DI+AVrkLmXaucIoPGeZA7zbfM8xZdHbmXZACgVULquYPSq7zYSBqR/bfmg0S+uikj
ij0STC1AyBF2Toape7Moy4sm3QcIWNWgxs+cR/2zy7DIjJKactj2djdJkVJ727xNvrsqjGncVfDN
xsJ6i4qFXoUa7hA+XJdmeZAqWK1YAFIiQHhuvEVKRMtUAomDKkO2CUmZc9HY6sRwBSr9dHCo73YQ
heRUhu6yinEp5jE9MXYKa5sLdIUlOJB91IIUmmDRnN77XdsNh5kaPT8Q021gR85rAum9NpHcPAWU
EHpxpcCnO9d4lovzSZrKgXc5YfVrEv4SGd7dLCUQEI3C8hYBPQhvQkYMwzkU8nvZd/yEU4h8Rjfh
PKoVDW9mM6cMQidEqT5Eco5gSx2GHzNRmLl3tiL/gAH+XPXBP6C91xXYzbtuehAOFTItlAJuRYl0
g6L3WbrUgXNeS5E/d1zGz3aax5cG4UXjD+uyjLzzrGHBwwT9wzvCoMJPOg0u6OkSxNcqJb8IhjaC
z4vT7VaHgo3TmZy3awkmymq0q1lZ2hWszYNaK3s7K5WHIMozjN2VfjAVqd5lnk9tbJfdloNZcMw0
pSGaQlj3gerUOLk0TlcxCLdqxsHblpRgpWvzNABvmPc8W4rnmliFw/wKVHl/jLxsjxmwYbhnA90r
S3AZId/9lEvtbZ69ePnkxJt+q6z3773AAmDRQf27zTkyB/Y+Nuf9bfbhFC+mFYdPUTWdLRxZXdBw
+njwY+zdPlmK89XlV9vGzo+DTq9TNfzxKfcoiNN+7Ai1qscnQg4oi8eJuenyMkb/cNeMtb/WaDuD
wouTrafglnj3cnJSOl/xDyGVHZ2V6Wk8P+0lepHOT7JtI/udUjhE4BKLtvMVOOI9NL75z2xSW22c
uFxpmS6nYQHd0TwGAEJWTyo3zN/xToiQmn+INJITcutbbVnJzvVR1GeDo60t3N7TzUDZVDaCKLcw
9PaEDQgKzoqTgFvk721lvkgB92Jh1OIVFbKKASheO51B4FudWdBpOKFEGX4tTSmqLehUSGQ9/kJ8
dhc7swEfKRGIWcLGmaMz9PbLeLj4Y4T/hit0a7aiv6hW7z1GQXTXc3pJFlGeNAvTr7Ew+cWZEHni
pJy0ea4tg9TEzgg+G79cpFUXepOA8FgUZvJQFO2HjRDlUIMtuMOhKp4okBYVKQWgC6b3ISc0ZBHX
2i5NKYckp/nXrHef1aqLscM6T6pioO+P6mURVOIUs3BueivCkz0pnGoRfZn0gh9uRcAsAQMveHIq
+Q2T1fCho1+Fh0GXQjPh4Rl5Yz85an4KulR7r7HzEp6l91u2SGzzwJ8IAYRnUQou2CwqOF/5ynfP
8e8rT8mvjFKTg+v194Nk/riKSQO+azTJL+EEHO+YfD5RaObLILKSK46AlNYj2JKwK721bUfhiqFL
eDHJn7sr7aLgs7wsHGtJIEK5qBWCXe5EYFss/Km/6Ka8eOR42bJEl7gfgyJdYIeHKea15DrQQV7X
lDTWpJUdEEDwHdX7KDTg7/kJtZVLO8bD55j3BC/ao9udDdorVmE2wNLYbZbNACW9xGd9s/TMXzK9
jOIag1NKKN8cCSLt2D0YVKg730t3daW0u8ByvXVXKhk8x7vWrsdvIMuutLO+eQyT7Dx2fUSf9h1F
evpigQgErM2vP1oVmPtGGCe9D81TU7bGKUgtbaOl+bdC6wQADoIq5mcN2tCVB5JyMdvS5je4jhUw
eG1tr0QHIMid8iDmh8yyt25QjHun8PdaR3t0ITsis4S5Ia0pZdTCClzaSrIdTKRws+tB6lr2x4EC
CBy9S+sOxMdwMmyJq1qzlDvDMIJVW+n0agYuskVc9awY9YOKEuKhd6t+ofcOE80QhUfuNv3ZwT9w
QRz9DHE0fJ+Ll2G0+reiCkgEMPyXiIHiMamGDG+zqrxxBltJWeBOAJYRpXa5TdOYstpNg+OoF6BM
lcxazxrdPyW7kSawzGXefRC1H0oo3C+23LuqcseH2xDa7b1g0XUIyVpP/UGuD5E5tlG+oEEACCum
m2yKEkqILj/Q4eISmp/qXX3ptyH+JMLT3PC7RcAfCmjIxj22sdrBYzWqboyCPMREOQ410AaJpHse
XnrYF1HZPGb2kNPt6h9DGK1AKuLHsMv8vSocA6Ko79gLiw7ewZkehlsZCOpUt1JvocAgedD1MCZA
vOxWddjY+5E/HG33KNzjDCCtYFo+RLlhAAr7mXMOUKFp4OG9pK/uKPoHzOar3K7Gky+i4UHt/M/b
kcTTjBdnvlrshIpMb1pge4yC64EWXNtxQsHatkca/EKi6LieVw5L/+ZknvIGHC7dzh+O3BKVNiRX
d20MwjkYDPaCPmy+TA0skWZ173Enk2UpMzI54x68kQInjJ3ubJiNeagGTvo2zchd4iEPjEhxuZBd
JRE7F96nplwC215rcEl/auD0vg2ZocAN6HeWdQpGYlh8xnTL+aWGBBrWJnwloVBztxA1EYmCVGIU
QIpcXB4mbXY0daeyXP6RCIw3XtHv1DDeZgV4ZZ1Yg4ELpu/s7pTqrr1MWrtck17qnkoSCadCFTlO
iE0bsmgwFa+YoVCsaeNSCQFVzQ0a1AXxKWzqJ5r/wHctP0M7wJR01igkpH4jOSyZ/ho+vjcZF5Dv
SLmBfIsFtrJpB5Ucdrvq0UPtvbKF196e1ZGN+QyVCDEiW+p+8zmJAfTZAcSLPu1f6jJVz7Urf+AU
Nc/0ADUyKWnQzQ+ScG6UEiJZKgEReameRXdze8Ao0hYdl/bm6INyAVFELvWpnWz9A4Ou1zwpnsPp
zxry9whwqGznPTevNXRa0645FMe8LqMn2drvVFCUqH1JAnkBOS3XtWtmkob507O+R+utTqlflWqc
NDWFVholhsf8LFvPH1OcPTB/DpW4ZB+MPqTBWZb3iCHje709K6XdMOFUmt2tjSkG64AMnTwOHU7x
EBL3mrpptYqBdy9Hw8231kQ4nw8fKCgx5kI4t5xKW9BhTK5F2qR3Y9npBzAyFtp++MmmadY7hLpQ
IKYohQRgHzmNMTWU3SlrMSQmZrne3xWeWVE8p8pjRzQboDiZQ1ju3Ec0XCGBRlPCdK5H2HE49GmU
1lB/wO7PDypM9C2DZCrXcurtOemDNikMzKQ7S19z75NurJ7DQH+MbNJ6597O9Io8wPF4a4jb5pOU
zQFDBb0G/GxoVgG1TBY29ILJEqXB4/why9CcvYii5m7ua0MQubhDGe+t+hQmAktrz1SJlT3syDdz
g10iINYLY1NjEn+YW62Rg3PMMyNn7bmOeHIGhhNIIw+B6WbnosSkdlv35tpjKP2SfgLGSL3q8bRi
2Vl7SHtFVO2peLHIRde+8llJ+Uvc27EhVu2o0W2aJheVDhgm7PEGw4L80hSvPUuJdzMlkHCZt572
nuXZe26nxoGOyxs+CfeYOo1cdOB+v9WmdgTB2z97sVHsYpRL66yzFj7e5DEo8x02m+iVom+p61Gy
KJJQ3VpJHqsb1yFHUS+3N2VA5JNeRmSeznly1XaMLm05ChDcYXWE/yXXt/c/qMphOc6wBHsktvX2
B7+tiKmjDMSxutGxnGKCvJokEc6etFamUY7lmyADyfhe3lwvpnK8bVYhKPGYGYDNJWnfJ1KZMmbp
j3LPJ1vse5PEEItvGAn/mAUKdgSrEy9CYiITjeav9MSInrTRRgwSOOd46vDbgXJImr6+ZGpLOc0g
tVwZU9wD8hj3cU4Akb33Lahxt87yddrU/j0NHRCW/QJpNVw7ei7o+ydEOGX4oJv9vasMJLhOs4vK
ZqyfZOPT6AlULLOg5PZO6PaQbucLl8odentX71MTHbdKmf2YDLGxFtPUPfDV3ZwmpHoVA2h7IoT3
7KzM+PKlBf5wR+8NveqkaSdlB2ZY1sQnznvqRgmlOI5JA4kRIs0cAyFcrd1ZwTBiciELbjYJ4LXC
XZYDSNaG+ksRqfxUQB/GZn+tfLpvMpugOJGJ9AZPY2KSBIPhDTfK5AIruvBL9XJrVzYlcObSJxEF
beiipTcMSKMnbtBhk2TJeUewYy0iWet3f4rRCE5dp7ntHNFTfIM9wRqWckmWWtEdIgVMBILVtTkm
RyU1va/pSV/V2qvnZU/ulKI3P1h5+8ez/l0r9kEYBnvU4dXjYEcXX2KsWyMC4rrIXH0nmxZjtBS7
RGu389WXFOFXZ5Xjen7lkCp2OyOjNOvXumJoFPf7+dL3XVJqXKXTgACToSyqhiTZrnQPxMr+YOr8
Bi0CTWTdPbloBtFJZUz9UmWF+uz4x+Xv+/pNo+f+P7rOq7lRLtq2v4gqcniVQFmynN1+odyJnDds
4NffAf7O7VO36r5QEpLdbYmw11pzjml0+VaJ7HqXqNS/kTI6u6IJ4X8ucR39QBgzzQiAJ6UWXkGx
pPt/j8y0o0WZGagV6re1el83SYE+Fm3XQ6HhMiUTkHS6LtU3lmHnz4bkzBTh8GpVsx3kTWs+AW/4
W7IUfCmsgRQIh5WywOy3XtM8sZ88L0e+AbC4WdqxuWyuNJO0B0UxrxhPSC0btbnY4ix8t2pGLrar
RkdFsut75KC6+mtSdMk+srGTWK36VpUEoa0NlynX0weZmP/54XDoUJySIIELF+Iciuhd1ejTJxcz
Bwvoj0ivzU0OuSvV3Z6bHoHwTuG2zz0cbiA/0XVg9rzVNSvx7UrBx1DBnTOKhuRXrIsgaWkAAXiq
1tjHXRpKxe+1DoVNM8SPdYwOLslFd3WmzmHl0Ben2DQgXCZR77e9vl9XJ6t4Ms6mxhcNGkcPjbWv
obO+1t6jXSFBblRpb6vOecapiH1rOSjXpEcXHPkeKIO2G3UtP9kZ8p1OhtFzPTSv1mLTob8N1XzU
TlL1Anue5DVcNGhYpMs70SY5DCQ9PExWW+1HLngbsjHGa61obdC4HZkmctbO1pjRVmy87o8HN4+h
qjfQGxvGp7KL4eGhmDwnKfDJ72ZBJcWfKtHzMzb8+rg+mrVmeSQScHjGh7lkzitD4nTbqd0AoOoY
24YaoWQqlB9PVwnqlZeoQIIoqqEpdj2pFrXZ/Kgm848YODd0+zfSE0aqinsadINb/Nrz+m6LdbDs
yaAfL3PT6gQWNMZjrrO49Zr6ARzu6q0Z6ik+h8Wk+lAdnAMFaPmAoq4nwLRJ994IwL7Q0vaKAkbs
ZW/9qWfRXrsGaiR0IcA1a02VEy21WcW+pVuDVpOlsV8HuPSZRhrC2FFlvChgkdg+mXOt7BQJwiLr
rY+15dmTZX0xbUL3lhXD2otWM326KqnKkFV6N9uaWaWuaaBrR0HYRevDNa7wy3fGDlqTc1p5MxOE
2ZviRAuvK5s+gF/GrCHBv0VERbaqmdzMjGbhcvnXYguAC0PUzTrHqeRv8DDFy5rkxBNvSIoXfZnC
8IRkteIg4S9u1i7gyGViBzeLI7HyiJFiSrHeZKQxj+f1aV3SDO6HWZKeRaWb8WcT0Rph8PrtivCC
nq26WG5RnZuoCGYp5td5xsuQjAAU88mIfuiGjkbVmPsNt09j18YQU51OKXfJzGpUYEX223iIrmpD
I/L7tG4GDEGmumQMMpyXR2zyQbJqURmtdKdvUci6PsrJcU/Dv6trfXWzt7M5EmsaD5uwJwI+SoiK
UcNauYpi8LYx7GYz8rJXOBpoyUyscGlMtrE64CQTsE036N6MO6xE8262snyIRBdd9FrP8bR2+XV9
pC5Pvx95LZl7eTzssi4aGeSQBGPCA+97kPuhMzpBZ0X5HjbE4Kc0k7cDnaHC0SKiVikW0XYR6DQR
XLPWjxORhg6iWL5FaFkS/FOrhyYsD0h4gWjpaq0qz2qor7Kpyk2qRH/jjCK9Gh+LdhpReYODVOZJ
e0bGMe6yEZUKLOjvYwSxB26UGWIEwcR4U2n46ta01aql/dY44ylGEEBQiTF9lt14CO24f88J09wO
pIbESUb0GLy0rSehu2cpRsjY0J+r/iGarPSyHhqWWv79b50+uDEwtPonhfNiZGQ8uDHU9rH2CmPP
zwVZMReExs3mM8qMzXqg4i03mNIxUs6MtwkX6EdvqNo+rEfbz5KmuNSLUX0ylfSJeKYs0FD2QPrn
ae3aIN9Vr71SmYMWWXJpTXMcidioe+ZDDmSG1unoeMwuYWmMfbzzWmzaomFJSUDek1XHOUaX0j6x
EBmvpULB1mdEQiSKXftK7z01Vpqek0wR94TZKj6Lstvp6Thtv5/StcbHgnnbShhkiPYVT7rcrmlj
YzIpe205ouRybMWYdv2wnopgEnSbnMTTfGNBxo3xeKz1SZ6UIruKXOd25CgaBksOG+m4H+jaWOqU
43RPkh5d14Rc1s6n8l4mXbRXENT+T5ubb3q9w7E6LrYqtVYwMccBPK8S0Bm2QA80wPMRH9mmUGrm
m6h3SWgQ1XFaLiduLBqfiGF3WxHCs4niofmMpEwoCKf6+9G67/tVyTqzqk0shL0ePvaC8UGUadrR
TRLlsYPy/Gi7sGjSoNQ3zVj179LqmfNWaXUr+4lW39xoDwzpgJ32mvaAEcjxbUepf3xPcPU6+w8/
VJctxagz+krUK4+jbmz5u4eXhHHYizLnlyn8b1GQ6797ywPPvd5BZAraAHGKfbMsAZFqal64eJNR
iLge6JpTaH6F0vaQma+r0Pq729sC/MMSguKSLzM/2K02k5iS/s3GhJzuHkhp0ZWnbqAmiwoPBqmd
kCkXZc/rusHu9CmAK+GOVrLPLcbRpYkkXsntA7wwQu5R/wQVKpwXMyFUIlLI0SkRej3VPYuaSRkc
LEI0QRr5UzPsEeaZxzWK1ImaP3TT6CQ0a7b3LghL23a2DT5D5ws1MTAQ1M4VvB1QgoSaL1CCME4e
96gOyX+u621u14/AweEZCRsfUHWYUjDqXGaYZxfVszl79MOTEvqm25B6DK0GWwMJUmUZbQwt9lGG
kjFYaDNZQ8nPODN8scC3HBFt4LYpV4spFi19MMPgZjsPvWzYaE9K5+kn/p64bOZN1VJKcPOPSQvj
u9aiTqHRHE9IDgs4kok4WnVTMg7GZqqN9gEo3LD1yPrqwE9nXYUhXLN+6Xnhoiy3/FrAw9Ihefme
2s7+jD74ynuINWGJEXnGDgTIwOd/NVJAjFnX/9VyK9pQ+VpvrrXKb6ZdDKXQz5cjaQRtDoWG9v8Q
SYTayRYFqxaEfXKxFLM7a/SAdozqaQLPw4PdJz+4Z/ptXcqzEZPKraOdCWRifblz/WXGNKKIC9vH
Wf4beiLoWpDUI/p8LlxnTJObTE2jvWnxibSqc5ywBgepLfqrGv2BbbqDC0KVqgAmiMp3atxi5xRw
9PoGDVxvDovnhz5Igj0LM5OK7d/Ym1497goTtaFpqH+MuX0b4Lxi9LZPo6X/YcpU3On+k4OxbBTB
+Iis0vygz95xHo34AgDnwRjVOQij+SfzwuTmTtZDO+26gcJtxs3sOzpxYWW/pApU8tSTSAZYV3Y7
Em0B0LdfmhhvDdnVG2vq/pAsV28Qqf6VpQNr1x1IDTHp5KmaNwYQkZ/G2QyyyaNilnq6FSkrtdni
epAM1udYQQTMMjtQU8ZJSvc+QqlhPql/GS03lUj1Dogai8DqqsbvlPd+1A5D2RGKbNaUgpp6j4U6
HZb8IS7g3ctkI7tUK/xWobtDCK2dx0yFFpsUtArkcKvjH7JEnDaGWv5UwfjHgOcwkYO1mqvuW9tI
MkNE7/peAYHJVtzf0Gic26gF6Em6vewi87zLauUlRvnf5pHna+rwy5MgpgucTk659xy6ZaActGCS
2YuHomF/dGipH1vRPSNgcB5TKjGZAv6HkTFaaDS5XtXbqWby16eJta2EAAWVgSKNTBHoCuvXNrsL
Mb9xhEyHBHHTVjfwCxF0Ez70nsI7ex3Wqsopnw0a6O1KMQLuaH3QqA7kUZxEERp5HALKV0gflQt1
OgYqwZF+WxAYhAjC2LTCtfa1E6OJSEk2lbpeHaXNdUeCIB2GmmPRkfvSsKl39d0c94AdMqcKhjDb
T4X6RSPwF2LrPT3GnL5h+xIBs9iPDZpjLXuUo0j9OYzlVm/UCMR14+27Mn6aShVQTNYafq1428Rq
umMVjZ+6U7u7ps3/FhJYuJDjaShAActCVtxrSE7nfPirJRE3PKffjx7AI1fwN2k16w0GERjm64zR
4mSovkP3mVM++e32HAu55Wg+KPddGrnFNp41x9eHIWVwwdJNgeRNnjmWXNWE4tIEhjIQoU3EzCGJ
cgAjsXPNQ+500mSqaHH2+K3K951Aa7065NyOpn5mNM6famkaFB1aDHp5QW15ovsR3nSIoXg5MlhQ
4T4f0Cq6NumuRXlSWpTGaU6tZrT6prD1+VbFzDLI1e63A8KeVRgbxLK+dmaH/Mxj+NECoN3DyGII
WDQHkDE39IEaceOcYrZBapVhVxhKU/7DCoEyjCvPimHYd4fQj8V0rL9wLwh9jLtDoJH9Cv1ZBexD
xcSdTBschENh+KmJXjuwVNV3g47sQpr9n0lJOG/jKPFdnctAOr3nKYBpIlAR8vQpUv9y5yrMIbWm
PIfyR8VwndbL6Pex1uBouCTFTzXslKPRd0QH2x0hTxNIjWaO7kyKzCCpBjINKh20YN7zj1S/skq7
ux0CDNFglHV7LznU2YrbJw27D8f6RIx5n4ZPvT64Po71GD/fR9W3460z0/3saNWdGNp3JSfaxKzj
V5Eaf6om/B1RzvgEChD+7XknziS/InjjoYpVZ9NMnji4yvhDtUBw2KwHNkKcvCouAwRq4ljIbJeb
OMK7erJwyEB01ed+j/kCbHUK+rfupqOVRglOKTbAgF5nNfkU1jT8yOHG9moEXL5TnzI1v6ATK459
nnvnqmWGa3WAxlyUyBu9M+ynRU9jLJWJ1WUU/on+ETvRlxsnxZWbk7Ulmeo9zzx3wUzmPqYdJ6yP
do0As9RU+di81mKG0Np4PyZiIso2fNRJP/ATYRHayO1dFmgKotm1Aoyx91Q2iGS6VsOq4siLsAG6
an17rjTJh9UVpa+l8T1Crn/QZp3ziKJkiN3w3ukCg5jLvDlrS+Xe0nIKDNbEEDSioyvz8JA5s7IT
uLKjTpB5KfiUaBTW+yjDe2DC5q76yPKj3JP7qLHmy6xAoBAoGU9uNny7H7KsITzNtqMgMTxGW0zh
8aMW53zMY5K99pXZqduhY5Hf5RKU9ZT9LO1SvTulc53FHWuqsR91ah+VK6ov2ua1sjL0rjGLWb0s
r0mXIEp1Yjw6RVhd1WPe582pFRgkB1XZeWFPK0zmF9twm8PgwFfvSZ0kTADFoZNw2JgOlyJGP8sd
AZRKeWLtjBUhQcxpR+4RCiF6s9zKNhp9h11b69ys8IqxvBvb+2BmZoCnEO+HXVk3Yg9dWABuHAyO
lgZMbRJfUTvnwZ64ks9KArKANAo83xi+VP2+YNqYRFPEi4DE3DIHn9lMlV9w80LNKUkMc7LpwKT8
tc0J5yTkMd2VcsAylrcXO5mHQ2+E5zmPilNGbmqiOtlGoj6LrHHal9K4GmNNQMTo2L6EXglUcEkb
xY0r5ogEkBS7Zq+SdzcTbRoqLnkRUY/B1HhypGh2FX3+TW+wqLX07JdnEi6tTJm5YbTg+RE+blpz
zU8KjmOk99ZrXBEKOCLN2sviqWorRNQSHcmMURRdueXu0c+cABhtqfozBje6ehvA6pIjpMEDlUN+
LiP8V4x1hqCwhXtm2bLNjNI8lViEtz0LMHIrVLJEXY8PihUmqrZ3gxmLj7uvw8vc/nUo9UKgQXYa
5FKz3grsHSXCp8EscCAXqGtT9VTXLsm3BLLtks7de2oB+ibtdsB3Gc/ggz46OlNRw6jOcf2sUM2e
Wic91hOycXc6VJEDK90itnES+oWILhI/CdfYeE3hfzvhmuw30RIx0qpQe3IXdTaaJH/WjYiuJmhd
SpIvZ/DyQ0LTDEC6epDDu9t09UXNSstPnJLEPuoEv6alEOSw93wreeAGnh2iRvyRYf6A9sjcVgYL
1niugtCSP4RuJycvRDLDbBu+p9DbfUfDC1BqE50VUxZbvehLnLlUyrU9iqBXFsek3tLA88ZTmyqs
lrT80KjlI9U7xqcod0/Msw52l2dXb+TKMzSUTGNn7sMyc/kugZeKqd45FrGXoY3wpbTPdayD51CB
3OKfKHaMtj+Bl/3sl/tb6dTqflL+yPRONBhGxjwdiVnKxCUKYbG5iBswS8lyeqvzEr7U1JZ7ZDCc
4XPPwq0urc2AHGvbdjaRxWpBcYz5Jmjb+OhweC6pBPkh4isP6sy1fUbck+/k2L81XVDbAedRPetS
9IAz3RT2ETokHcVClV5Ny3oVVSEe6Ob35NVGjaMCphzHbceNDwlIW5/WjUag1TzXzTHLC4aHxPBR
IFKqORqyG1MxSIgIx2pXDP2zlUWc1cXwzrCHUAKd+ydAz/qUKDXn1PrQyNX6RFwHJ8byyvp0fVSg
sMs368P/9bxa91J51wFg/j/fT2lvZOTcu+oLTXblJUP42WTcNOLlWdGUH5yL6W19Lc0pbxS1Mk9u
U0eEPtIsIOIOduLy3ppDjTHwMAa5MQ1PeQhTyNT7nd0xWqtJCeWoCTkFCXuYo2rXi2HyUze+aUhd
rkJr9pWRzUe3ysRpxhmfWO6tNF4wCKjvY9yBcqkq8w127VaPOuJRM/tWaQiXh7hotlYiHk14Edch
dVB+43Ag7xvnbcHARB3wkWKWs05FQXFcC1+6bXJ06bBDGp5THy0M3iiaqx+tfUatXuyMkuxTyxU2
Z6kGWbGvyNQbtHuak/mqxfFn3Ytfbd5dLSdFEJHU/SLSeIN1zhLQVfsnDKm+hXKia/rmYoC9gwkf
P66bflL1hzz8g0RnChhU0rkDTr8fVNh2EwFeKGu0MTnRhrg1/TDcZJ2GjCmsgToxgb8mPOVdV+yf
XniPzEh/ZW6mvTDiUOzqrY8mKs5UHZ7LmVhru/c2NMQILEfk8xjGU3bCNwAZXx2x/NI4Pc5ljfBX
MjYyxwJKoU77ekaczGlZ3N5FrcsTAaW3mB4LKS+RuUDFwBibHqWfUiyOpVJH9jpd4V7PR82YrWnj
eK52XV/oQhK2DLm4Fnnbv42TjEC2lrcpI/Mu1Jdk6yz7/r1lfbTuA7ZJLM3Ua8G/V9cX1EkBrKUj
+hD0OU//zy9Yn2qtxvXa1Pbfv275F//Xj4rCNIIxR1X+72f//efXfaVC2qyhze1u/Q0sncaDPjWP
faQSDdi6kX2KyUYgisSs7dP6HAyNMLkA8xLp1PbJjHuaGeGEEHvZt75xfWFUkzioBSA8ZtdVbNK+
ZSpAL4ewWAKpMG0wnHD/apkszqvUEg9ETKttPpcjPkXPK54Jom/5/9k+lxv3oupLD7a2hub6/bAw
TR2pZkYmlieafJ8qUzBY8jNkWccI9X82Qy3LayE9oqnN7koKm+lLjzADLa7B6HL9b4NRWETsIo0O
aXFa7rEKsRe0vXbTxYmo2WyLgqz5OdUdgmkkDNw+MLla/Z/a1fJblba/ciOx/DCp0sd28nRkH13z
IHViY9RxILsoLl1ibsr0YoHphp3mqCfpEpmo6n19zETinSOgdQcTYsI11Qx318vU3Ja0Do5i6UzW
gkvgiPTTW5qVdqkZuOf6rU5H4TS1yl9RuAOQRzbzANbaIQ7FX/fZi4U64VB+YMCdbsyseufK3vox
kgBOKTYh1eZtfRqPypPtjpqf0oKHBzt1t9Esu5v5fx/J+JcUsjyaNH6HnNSWhEQbujmdGt/stv/I
c1YAsbEEkhOghvC72oMWCV+WFliq088ZQZ0qdQT7WSKtgLzj3Dltb/lcI+ypNaxdIzakzg2fk6w6
URN4NHnZEN+b+gQRyd2/fV1n/pXxoJ9SXXgoZNJP1yzKc+M9KFbmPWWW9J6UuD5C2gqDBJsdvotk
QnLOZlYchhYobvZ21bLyI/cHCbBWPawbOFv1g9XDfnPEcxLW3Q9TR/poRei7FNEUL6x/T+t+tM3z
jt7ftC/cXPww5zyw1Sx8zRMgApgNjSVXL5BT5f1SHMhEkMblkAKBBvTfT0AlOIP3kYN0rsHxvS9w
psQuir1kif9xJy98zfScrh3ds41WNFjiQqcgBStjlFq/1E4VXaRj1gT81F+a4aXPLjp6orHqg5Gy
WMzl4AVx6IAmN6e03OUEBuAZVkySB5TkR45pZTeFijivG4WgtI7K+BXmRb510rl6LGJDHGzZG4fS
E/ZdJZyTbDIIKg3l/1RGv4QRHxRE4h99O5U7BenOqQ9z9zFpid8BERH9clAijwx139D8RHsSBeJj
DJ3pGXFd/P073GJ+VdMkfx3p9jMLkdmhGRz9RTj1x/qPGJ77WzUb95zGKhIX6cznuiMVG2EaDzPy
qHeFVxzzeiSKwSkMWH+JtjPzoXzslLx6TDoYpm5bPZhmPu8w+XdPTdx3TxopOSpeyId1F63C+qz2
8vf6TOnJntFTwtYHG86awmT7ZNNTfMmwfhKh5uQYiueB+3cuWIjkZLz3Q0Xx41iftf4Dck+Ccqm0
HtxKfQoJBn4O2/FrVpjYl1lk3W3PUC7QfSndErP6Kvr+FgF9fYURTbJlhQ9m1EuV7qCWfXmy2NhN
XvyogccsU/95r+ie95FoI9Hk6Q8meQOQmhZxqO4lT3pnk9NGkUySq6gOrUYGag02aROGVvKr6tRz
Mjm/+ylTLgxGQRspqp/HmnVILHHuLad/pqyH20LJt2sG94mWTPOcqFV/qlxSCdendaM3z6Gd7yzd
ZL2fG7ciy8NnMwxt3zMQ+dC7957DEMwvc1emXpr205ytBq55Vh4Ii/lidGrcFMv4LfCd+EqtQhvj
o7219cx4TWDwAH3/unzLRm9uROY0H/04/M4TguPDaHjFEsMYubDkMcdbNFUt7gJEjHfwUwSOeswx
5+FZkr90b5b6BKhKuumXp+s+p6qqe2xXrw1n4Am1SHVfd9mFEx342rnNL+/49wMjvDaiGcLz+uPr
frT4HNARd7deMB3brK9ENSkGLSOW9ecZktos7IYsGIRUT+tGLSz1NC2bf0/XRzWiSNby/7+XvTrE
XKgDLFl+FQwb3rz+mvUn1p3rxiycr3kQ5RkQy1XNk/iSQO6Czq+NqU+mpRUobafd1w1k6u7YsUrf
2HamdAF8W2UQ+X3WGNvSnzJPkTpOJ9PhxlsiU3t0OMWkPhoPQAOZ1GSh9qNtYQtbqqJzekbl1sxS
lywMkDCRYvevhkf4rjUSod1YjUORW6Axi3Q1OzHgXwbO+XXdjJH236P1qdaNwxlEG83wLjmjm/9v
0w58LUt8QHIeczJ5HUj9R4ztn6JKy406FtVLYWATZ2C8PnHCiT0mbgzotf1FfjTjPB7mrjKe8GEZ
D6HTIlZwdfKM2JBVwwfA6jiYbQ/PrWNOOyPl2itCiVra7dq7Y0z5lWxBg158Lb7mOseYFvWvfaM0
x1E42AOX/RpAjw4w/Ayzo0Wqfcxkb746lXVGSeSRqlAebA/4uN1m6kMYVSG6TAOhUqvp71E3XWiE
2ESg8k+7haE8uyi896qbYJxGbv/kmQjW17csv6hPpPfRukzMWy7SDD/pBE/Z0F4VeG+Lb6L7mGAV
sxqJ/jjR9KC0MvmIHMRCsWWkVwivytlRTS0YiLB8a13jfX1ry68W0os+PQbPPrqg8dY73G65fUy7
RuW21KfCpT5lHVCKEMkCJ2tQuJh70sTJcHc7zd1GXnUfXT0+V/RNJo+2HbZeXih02hECCcT6jvW9
US8PkA4d1pCfTRYbF9z39hVBbotjbXkISY189pEREL2Dsyo8cBeloW6TCGl2BUWmp+/Ezriyh9Jf
H/L5i8uwXx9beKX80s2ULY1Q36Y+8tNpaG+dl/9uKTJ/xoxSKOb131ZRH13AW3h4cOjXcWLi4CuD
rFHpr5fyiwz5Gej3gskf7PxtEITxqqNyqZzyv828PF33UbbtpUZLJ0pTb0AU4/zv933/mG69Rjix
DnIqBup8lzZcNkRIcwSi3HUT2Ul04fIdXebJsA6VYTFdYNRXZfNHNCfpfhRGclFUOpeP6wtSuppv
FoOCwY33kRrzWnKl3+PXoZm1gLvRKDrTrcR1P0VuxcU/rON9HVT6YDzYzqvkWn7POk251wSv32FH
71NLGa//9heksGw8PiR1msW+ndITbozuUVfj4tF9RqMy70xLZWSmt8Z1btA/Gk6l/URXQ0HSik8H
QHqguNI6IbxqHl0JTmZ9h5PXnGeJ+1pM0txDjr+Xk2n5Emft6wB9ngag+JkOhPFMspL3KK6MBVDl
LJ1B8RPQjsLMWc8rRKYV9vNBc/eq0Xvbsknag+aiuZNINd+4QzExKrTFDEWiuYer/NFssc02ir0j
slZ7Qe1ChHoTq0G1eAlHs85OCt8sljVeNRJco3r3SW3/TFhs9VEChN/LHMEhep3yA/cabq/Y62/C
bvUHrSbnsmrG5DGmjtnR0mN6UKsSNgaHG+U3a+oua3eC0eCe0iRmwqj1/oj29LlH47ON07F9I2na
2GBAtCg6xXQpJutm6KXy1xUW0+20+R3FBbGFjeguWesioq+SLEj6VN4dFik7ahwUwkqh0BAuxDUZ
TW53CgMrJtQG6xjunRx5p8zFptHxvd2W/CDaG654UUAgEcUZZV/xPF2T2PCiDdpw5D5JtJmQCMg6
IbmAugvnJa2SWG07LBpQ4tK6eFGSaiHD93KRLqqfeqZdu27QXjSZ2HymjM3W/X06njE+ltC4VQmZ
Dkx9Zxt3iBjiBXkg/OomL0+qLcWLMxPQi7dDBCaVA03CYfS5UXmBwkJ53w/m/O7SsdskdTIsGKUc
vudW8XL1Xe9q61pFA+G9sOD3mEr6PWlK+1CPyCMZaOT2g9rdPZ1JY94AEdCMTLl2Bf0UFD3bUk2r
n6pSnwsZzm/ZIMz9LAQrV7Po31g/XNY3jCkKmx5h8wOxn8mVwVbMf08tf2YMttDIFRcanZIbp9Pu
tDkXxzxJKyJEl9WP3v8IK5rVWpRVZ4c/wYjmR1Fo0yO5OfatUT3/3y7cPxwHdvWwvmHdn0YWeStq
Ql3Iz6wbpyMswUUxsxUj85qYrxWZFenRFyR9D3LK48d+2cDesB5K7fPfnrSyo8dSDX0Hqc1t3W87
SXzu9CL188Tod9FcD+8ailYynezhggB9eG+7pTskzBcG0c497zhFlt0CF/bRcNvaX38o9QqJLKAu
j+sPMTR9K/q5u8vWrl+NztwkduUSaZVOOA8qLJbjUq0AisEXaoTmNkprrBBLVYNc8Y/lsBhtMbLu
uK2On1N/b0bb+kJ2zyGc0a7FODM9FVb0d91PrHm7cWc1fkyyIrk0yJz8bvmBplW2qKGND6xfyT5M
tRYe/NC8cRCdLLe1vhTHxlfXEXybxSxqKAWtVxBJBU6sJLqK2DNfBw/iEbnOzdWCIv1KZ+Gv1hba
94v1sNC9qqAljezD6U19x9A92YvlKTquFxIruivLugQMmwWL04vHwOvEIaqgn9hqj398OsCL8zBi
t5/SASxZa4TIkEJF4a7lv3IYH4v/3EmLYISyExfpz0Ian3HVM+IStIx1LKTLZdcX2vTTDEW3aY1Z
BftJNB5kMHTA3XVeAubp+EYUZ+c+ovDHTkJPr0WslcXOtjcFJH2hH3TmYVszJJVMxUUccoweZsca
jsNAd98kQ5EZxnm05vi0PhuMJvJVI5WE73bpLdLYqNwItoY3pcEC6zwNc+k+LRgePWNNoSe9n5ua
sh1qDbxMUf7gTks9jaYcCB5k9tjj1Eyri1uMH8UE3bdGoS9Ck4lSNj5DAAucfiKXGtvbxIRJD2/Y
PoHZhanu54YMPMuAjKMUO6tqPl07hQVJs2ebKM6l5RL5rmXRYxQrKZlVdMkXtsWnZQ+YRzCNaW5Y
nsqsOA12ZPuOniqvkCvOicz1L73HEmtL0ziSqn6F6ZczDCqenARdYmfGeyNPyn3e6S9OOT4BB96a
In610/FqKsUZ2cElmboXJVa2eR7+nG31L65OfPzqfA5n4n9S2oxdVhOqJhl089G7WtYdlmm2hZDn
3OoqbJakOioqLJopNA+yr5HmDQg0CpWvXBAOQKs/ZZwt6Uzw54LfKA5NxZhTpoyWVPB0m841qi06
TH9CfIqdNMy3lYKCslJuQES8YMLdweCvhNxQRL6gQmj7DFlIh+1b9yaoGdhotwX4PtcK3Y2q0IqB
cuz6ruIRQDYS3lCwEoQ9ZOzVFq8JkpCZm3UkNhNSqVNlWz6WQJvxa91u+oIQPK1Ktl0v0q0LZsDP
Jvmn9eR0pVj+VYRwhoQ17CUcnZrb3zaJTTVILPmSArZ9JbftpXwKmQOcQoVbhqMCXxhFVaJHcYmY
7qJ3pnj6NXJoGqT8MWBvIYiOS3q6Trcz96cI442TGiDRMuOlQvO4STkht2E8W0QZqIz5jJloUBAc
m/irr+zwpE0senQV/qHV/JJlr2wigsW21VSibileRejaKN44KwCnB62JvY5MXDSUurs1BnmhaHLJ
9IwnfvN49HJgFPRPgTI8xaWBiCqyUga01OaanKuTLtMnw8N5oIbTcSwj4dfR/2HuzJYbR7It+ytt
/Y4yDA4H8MqZIqk5GFK8wKQYMM+AY/j6XoCyhlTWzbD71mmWNEpRFUkSoPvxc/ZemzkSWK4Ne02n
QuYJun7Ww16dUbzCyED8hxrmZvDaZ9ck78MOzWlPA/wpAda1D6yOHWtG+Dme/EWxla9yqX5m81tG
qb6xwgRWY70OB0aFMvRemir+JWztoIfxFdcpeUI1k7Yy0nZMOyWyu8rdpumTY/iM0fT82dWr8BBW
2M5MkW5Lh1DIvsx2bhV/tarknb4OUmMV0x7bJlEAv3TNafU7dMFTgwwsNxJzS2R3uEqnnjScTTrC
tbYgq+OOyTFagiyIvOzKXtcSZyPztUYmi176R2COqxDoZNtGP/WpRzGi+i96P2kruozjFgq4vgM0
W98ofzhlnP7XU+KsmTlHO7ds/HWetLdMbjaDFj55BunyqrIunhYwZW71VzZ2VjDzfhx7F8oXcoxy
DqTISkaNcUcoyOTfCtrmQq3zwrxBv4DPwddx9umbNhLvLUeVdZq1X0jjXgdDMqA8SMN1Q5ONhZ48
upLs9QBUpjkG37WkfJjf5JhGb9K/wFXmFDSSRN/XFNtmfii68RtheeMeH+K57OKSRTtOMA7mGARN
GN1E2JkwwM5xk6F2q1dTL2nzE8kErihbMRdpCfOT3OAx8WZhx2p1o7v9V+Lkf/jdRE1bZpsOS57s
vV+uoRPlZkDNAODYrRrBl9Th7k4m442FFSWgKcKjFgz5XlXE6KVpvUlbmAMRBv+LI257OxtXB6vg
dYyh99wW/VliCEd7mD+1t6kAJFgwZTfdtJ47F98ri2ZQIqHCKdZgDn1zuXAEBHWwUNtikNqmMLeC
JntzHcTEQyvgTeUptpEweysRUD1HVntru+ZXvxgfGqe8kArGDKjSwtWQO3zEaEtR9POlEsmhNArG
/yq8ip6Vhd4+mUKR8yj16segeec+1BFApV+lZx5U2+jkyOHoQEsd+ngTyjwB+EKySsHnWFqvFlBB
gIPAw7KxQQYhELpYUq2nSv7UpipcaxHjI5zC66T3T1WbDhsMZ68aIgmzTY5hMoLc6s4SG/Sg+KtI
T99gXDnSNDynU3Y3MS5ume+Ktrsf6QquQbms6a5sIpmQ7BNomNjAT4cYt9PgPDjFJUyGByla9ch3
Dvawp8MrzX5Auoz33EAB6pJ1Fo1PMUINxLUEmBLaza/mmEIhrRtnInYcKBSedX/YTTmctzJKd00F
79sAStB4PpbFhjyotP6BCoN+qIfucmzKfdR3t31mX52OczaKYL6kPSK4WfbQ+m+U2ydX7hFDcmEe
IWitQ6K/5+woWBW4fgcF0B+9ZxcNKS25cW3m8XPXCeRGBWcVoVXvPdFiW17tc1irkx9Df/GS46Bz
3AK2EyT31TwWKvufTqZdaq16M6bHoBJ3NkYIO+oPWWTuNTu4r+s3wssvIMd+2mV2p6vwLUXFmyov
3DUJfP3gJyJ4D7cGMYxC+FeNFhli5iMvrUfaWwNxL061wdoLHCLYI82Pio0+AtDRLOTIzchZm+uA
RkRhdBm10AF6h5LDCxA6EySUrYjPq+nv19Fuynw+PiJJaP8gQbKHHKM4nY5IHybcMt12qhP2m043
Vw274KrGtqXr5QpP/0+wFaBZpD6uUi8WoAoAtmr1q0oo7T2t/FWKdOOoaVjrrk7uur4vqgrhBX2l
bZnRAaGndoQEvimpyQ6NwzQpZZUXrvbeTAo1m5efE6IgAcl5qzRWm5xe8AniG4W8ItZWVFZ2J3VS
iry88776IruGTd38SnoSxLui+/ZhLO2c8Z5RzUcM4DjU/ppLeOCz0Ha8tuxIOk8BWgaqmTU7yESW
lRuJxRfHK8dMBc0ocF3mR7NbJe85lEcCRZomXOdLMD/LTU2/WbwsmWZ9I5N8L6Wwfk15ezARQL1R
Y63CpmDYqPvoa0ftpMWDfO1N9EJ0YEeuZvrTnH1LxG2RLZdx72m9+55HVg3Pj5a5yzjC1vrLWJr6
sWngVphJfr889IFam8bjh5U6KO3urpX+eFOOk7apB6c5GChWroELsGlOWy+Ugkj5xWuCdBOOtvM+
/IqDOPvuax5jZLB830rhv4yGaxFaL7GSzTQtFWSPH+ZPM4LJmyVEGCSZIk8SbQI8OMxiH/Zh2A35
2dPy6xJgGNv25YMVXysC0W0jV3sx0CwWchou4CWLXVMXLrcNIUoaVPpLNrM+M33YonAZX1zW6FWK
IwEMaR97mxzE317WDgkJDd1jw+jkj1JwyPPU1a0cihmQUP9+qNXDZIGOkalTnHJZDhc1voZMm+bZ
PnDQctC5lGPSM9casUi4SDk1LT91msnscKFBlC1YHwK6+9a3d1HXjK85xaebGtNb0AJvVUwmN2U3
BQ8tY2xMNJ12AfT25s2H2SX6C9sTmweAMmyh0V1W1smZg5S5a0rv+2KsFdmPAe+i1nDeAzw6nhkJ
y+ehmyRLOOEvJJnbzwiSmp2TKwLUDIT1sRMJXq5TP9gmyiubCNzRzSOoSJS595YNkoYcC0JmFzhQ
UziXuh2eocZnX2p7eumDfLwfqgmXSNMdI2tsrjghoGS6NGb7aLrR/bo8WXavrVI8K20ggVrOEIRU
9y52Tm+gdcGvtimTD1RphNDmjwlv5rz8j2r0pCt8UZtiiULPXPOm1NVOd8rbeqYJUU7oCONlsx9H
Ehxz7tPKdpz7Joz1B5JCIVwoC9nhksQzVOiIlPCYRgAamFDG7AboDwe9JhU06vAMWkXN1q0j2CMz
5VuTY+z9sM2BHlq5KsTNM78OFQ32nrYDVL2+7i9gi6+NXug3S5xY6OLlXjizfm9+w2Lb3RteWUOH
BTshL6A49TP4TaZPccd/1uaUGY3iEU6zjYGhJmPeb0kkbYy9w2DT9h8XrlgTRtYTxj6Keb74NJaY
BNCPs8xmE8QqwvHLK+Qwk7OohPOt96uY6O/UvGRRaNOPQH8cY3HNu7Z/Z5x/1ZR4wZtXP4JbkGuo
BSnjVgEfNE/KAdKRS1h2VfYPJu2ruFHdNikypFbLPZAEAnmlhuQmT4f2zmf4v5jRPP9nbpXp84ef
Uv2kf4EOgLN7NfvmOkKzMWSEx7SV2iWQszox61zIrYQy6STILw+MgQkiNpyfKfEjeq/1T2MjTcDK
ZUtbLCpuCyRzVCftjRqd8nUKPYnWMq0wompAVxdKV5Z42kUE9htiOX8FNMTYyPaXWYwuEgq7RESh
J9uu185O5djnzvFz3FFZxVU59IDjnz8+iKDPBE6n3H7KUqoJZp7RXsum9djiG12iOOZYSSdth3sB
/3z7Ac+qkVfDK8wYjowOwMW45zPFhhrclPCMGGyMT5PBcNTidHyKXfgejiLTr+Gk207eVu+HEaAO
5Is5mNU05VtWCuZwc55WVU+024oJgqiCpTbHFI9tH3LVu5dcyuEROUS4onQZr1aIxamc4ZwyH3cY
CrJnIEHWDda9W+hT7vNQEiUNEiI5SlRQWz8KPBqrOryjmYqxkG9VgSWm62C5thGmnk4q7RCOhUGo
oksMxIgh0S9ysWoSq91W7QBvu6G7uXLMXJz15ekgnZ4uegWRfv6yQrCky/XNqDS1NwkKz4MhOORB
F5807QDgxbsvSVxa47XJdnn6negMl0NmLId90HEPTEAy4UTLt7Ih7s+za/O2cdHr9BA3t1Xfy6vW
2Y+qgNUacod1xME9uiQm4pa99ZQ3m+vQASwfJeS8Du89W7BuRERb871/6mdpm4vOXAuFe9MVjXEY
qUrXHSbz26qCOC9mqHOQZckjHtsYRSoMyzFNxIY3rq+dObSsnSJ5MI0c0lY/lUBUe0hJetHuMuug
40Qq1sodk20BU/fDtOvCA7MGElO1ZpRPpubScu8cDKYZ5AgdoiPtMGZpcM1MXTgvRJMWJA689/Qj
166rsFil45GhenBV+oDkOyVo3te+glwTuFExWdNVghoLheW5NCgGw0yhsA4TNn22l4DGCyxgQX99
+fJLZl/7egIAjboCif8LToovsWvsXfiYN/Ygh13JXOMAyJAJ/th1z3AXja0WE/scMPlM8P2Dlw4i
BEi1UXBfkEdPXJdVbLtgwN/tNgS4ab59VSaQNugP2AGWTdYNxLN1dLmPDgvR+98P4GzsPTmdb2GM
sj23LAh1OUBb8AHQOl06dL/JI/4UZ++gW5W2cJGG2+6csObNeQT/wdE3hqoQkjHhtkU5fV4QHN6Q
dmfiJS7o3Zfg6qy0zTV2yvaW3xhe5G26ygqfgjTIHyeyq2enBFNpcz+xlJ7duAYHbvCWl+Bn1Yz+
USPqI5+5CmFjTzs6/XRTA804BC2XjjmBv4aM2W+Q7+Nks46mo8q9kJThI5tXHLcE8QVIVKyRmT+X
o7wWpM4lMcT9ILNJl6/U098nDCwJbH8OnkBAYQrDtGxh6J74lBg2BGbsJB5ZGLUL4NqYWUGtOapj
K1luFtii9DBHfhR3oeAIDv+IP4yaLZcJXyXqrL60vnSeI+gBOTXB7XEv7sgEMBCiExhlqg6hP6Bh
cuiXVSb0asJsnPRUDoyD7S4NDr4u+r0ufnDXGhedhIDDNKYCi107XBhKa5vlXf+vki6ff59huf8f
0in/lIX5PwZd/v+YYTl/Lf7nDMsvedT+/PF/ThHxREX2f//IxTz+IKpw/j9+ZFka/yAZ2EYaQ2Yq
AfbOnBz8kWWpuf+Qlm55ZFYQjoRryiUx859hlvo/XI475FkIkjANRhL/yrUU3j88w3TQIxmONAk/
tP43uZbGnCv+7xuafB3blMKxXYPX5grzc4iiTmkoZYl7Lu2KX3ZoERIwoG22kq1prHy7dc7mUzl/
RZcHMqrKQ1nb2W1utkxAVYhgdzbEanH0bkFG+k2ih2n/Ofhkfn2SFYiPzXH40lmfg09wcLpp7hcN
RG/VHqVS+Tqz9NvFET8ialoBuPEZGWKQXx4K+GNplWsvVW8AjohqrELURWtkhlh+K1pnC3LAFKBm
vRa2EXYddAd6Mn3LvATwhr3PNFWfuW7ZMxq6ch2mHoRJ5dxhU/mOWZX2i2yYkUtdP4aZ1WMXn4ky
ELujXWX3e5z80XvDlGrt5k2B7E28L6kT2E16ZWocTjl2oBvqN62gFAwgEeybqc2upqfdy7rBA9E2
BljWccQ1ANeVUVCZjEeEvqdigsLlJl27JnQtuasia6ImN74lMabquHQbeluORR42r5v5+XUBkiCF
3GiGUKdI5t4mLabkSsB0tDLh9eGC1o2dhW1zVTh9dG7mXbInh3FtzxSFP95bLQmdR78JDS7tvi34
ESlfxigKbgRCw33ZSe/BUwHNOeXtvCrS3jVO53ZVwyGUxi+dZtcX1yjJ0EIEHqIl2KHUvQ8cr1wH
SZWvQhoPz5keJM/j1lN+gO2L2ti2tBC5X0ECtqyzXdAHj0WV91yE4JGR+3gwQjM8yFY+p66aHioB
sTE3gvRsFmUOcwyRb+O1W+UF4b4LMZ+haIY7pEnEKBXaUugJ6w/lgAaILTXLP4QEiQyyu5XWepDu
WOBlXPl3stY+fuo4SZ9DPbtxKGjjsaSeQU6Kz3rotD16FsewubJRGZ5IUjhOECqlO01fYgyUeyFy
PCD9yUvciTSmAPzX/ECkWL+mSL4MTdCztbOSUCoXGGM7Z7jILrJWI6brl3QioU0rEyL5bJA3juE8
ixlQuDQMEtTWqLOqFYBd97LssWPTY3oDUEZrt/z5sZu0ad7TMqcx6ZKL/cMowfy2uvsSt0nGqC/d
NKPnPNGZfkpikdxh/xit+jzqVXPm8kw3Wm8x6VzlWUXfgSd4s3kSJWsUQTisFni+MpHJtL713Lnx
dKjJbzF3fSUfcpTL30eeaHE/vaKt3uBE5yTTtPpjLVhKIoFflOIdv+BHJeXoGJ1ma3OptvSVq4dI
tM6DzOL0Utr5JajAapj+lFzEWMBSQPyzMQLz0R6m5rRcuzSIf8gIb2Tmn/X5Yub8IvaS/Oh1za1b
ls7JyuWlmU+k3fzgIXZfcR4SG/Dm2gk19LSPcoYKhYPYqe3q9A0lL9/kunrWh5jzSwD9UtP1LwOD
/BUpmfFbUVT3QZqF7/+xu/yXwFvxl7VaerCfWRIFpRn/fCrKOAnCbG4IlOiH6W0ULQZmOnNbpe9a
XcMZMOr2ZohCd5MkPvjDHLFFG/b5QYA5BiTSkN6jO0S3KL0FQReGDIur52ay7ROZFPRjcnSMRH/p
N8szzjDjPvTSwT8ut8IwEnHpyfRRNGP0YNXJVeuJtKubUH51MQEnZX0fNl4Jg4UT51Kcacwt9WkO
0KDph57Vy36ZDT3wfHgZ2XW2pmM2J8dqm5M+P6N/3u/+/jMz58jcP+1vfGauR2yW66C+t43Pn1lQ
OoGtFKxPVPoIJM11rDT6+iFkzLjo3O2UWwlmOtu6LPxfmh7p3nObdOVxGjuPUfxipYDkVeiIS1vM
E6o+6fZ2lNzafh0TgfzPhwRyxUkb/evfvwM5l5R/egdU45ZpsztDnfK8z1c9doXCOcJA305VVq/q
yH2B+BI9DIb9Sgj9N6vXObQTNvjY5Kp4jEvwp8XQ3tdqDngminpVZFFzsIAdyjbPzm6j07R35tOL
ipJHlFNyI0cltj7438MYMhJYvgl9UiJJMPx3bUYOdYRN36RiPMU2svah8t9sla4Gg0C9cLCaMzm6
ewbT5CP1jXETksyOulB/pi2KbW0GEDbOK+Q2e+13TX2XKXCOrSgfB1PX91GGjL12U95dozubINHt
p9bK/fXIKrNJllupneRHf29p8jmpp9G0rNttY5jaYbmHl7NsNKDzijtwAlkWnihu8MrPp48pGX57
a4k/h41RmziG4RlArQUtQds0PwVQQ7jrA6fWmAZmbrfzRkGGQqJ4uNZ+n35VI73PoTpg5Av3ZMK9
aWkkbnOVY2/1ATUveLDeiZ8Cpo8RGKOHVEvT+7JpijkIKj9FXgTlcj7Dl2AJ90QwMuHNjfweCgTB
p6GQsDDg7owO/WmspxcZH6wqy9ehSWOX29fYqFZBblRJMxsDs2eL3tc9KIGdnl1pU2ZnNVb1fpj0
O7Ou5MWMTfsymCo4eBmILi2emgtOwdVYEKaBSVeefCOiLOrUxs/UbWwFwzlPlNzm8TSt+zyEgARw
qY8M9Oe5TPAt+Tvs0vZzOz/MZAECTCgW6/cFGNSAIVoHNY4xl9COTRbPypuZzGSHAig3s2+Gx/DK
Kj185Ayc7jP0Ils+1mn2nA3zg52GOhXh7CPDfHAIZ3Qw2Ew21RkbHA7i4s5mkoX2OiLd3eWaX6x7
K1R37G97oooCSResYIhN5eQ8RKo6QLlILqyzJrkeOXLlnoiGEEDhu4t7Ne77ZDW11VnzlXcD8O6P
hzLNtAPE8TP7CeDuStT3Zdk3e0cQ4xj7wCjGaSzvkIsSceuX3jFUE/Jakd7By7u2DFzOwYEeMYmQ
eRK/jAl0mGhW86Mc0Vd9ERPIF+avyL/R245OsLO9Ln+d+YqRO91F6YR5WxCqnNTuT+4lYtUB6qla
lcBMyMuauhFw7oT5N27u7CL2npYBC9g4ee1Svyb7aixu+91SIrX5KPep2/MfJ/vxAzUcVoIcFRE/
pEkXntA1bEixT1AHOOpgyNT+ilD9qlOsoCdwqu2yhLi2gPLuJ5zTGcOn26WtwohHnqI5H56e09GI
kA/O31AOUAwkJFEJ9PmWB1RRfazu+sAVjyBv1G1bYsCLouElpVd+pnXbnWIJ23hO6iAorGYS2lWH
fJDNemm2QaDk9nIn6xgkETTpOmiPwm7fUcUWd0WGNotyMt+4QZMclhuky3t/TXZlZXRQ5oQePmlB
1D9YNnGAXv+QF01JzLQo3ofcT+EWjfEzvhSMxlL7htYgfOosBGZB0jzafBrbpnEdaxu5Ub6xdVU/
6EFQ3ZSF+Wv5yXWMBrjZAJcFtBOyYlc/TV6DBC4McLwavfaUhh6bpje+FDL6ONNz1g5+Fv+lmDDn
je9P24qNOoTzp8UCZjl/Wbz8hChSuCsg/pF9nGmoFOcgJPplZpeDlgU3EN/55qyEVo9abWnXyi1R
bAJkNR6WsOEldjhAs7vC5mXu6X/ReUUh+p2b8ylp0QbD6K/2pCEf/QHIQFX0w8VhVPr3+6MtPr8R
R1AneIblSHZ6IeY//49WVe6ZWi4NHbAcXsNVp9EwUpNEig17EjNRcCgS2+S98QxWTbmpq67Z9FIT
MIwm77Wt050zRNa9BpscoOMEpdjHiO31ef7c2VzTQjdOIuqOtuGIc4Do6oIbfk8zj55oi9cWQHG1
Mcy43NDaNhlHkZhoa+iFPVminLPqV4tW6sac6mETt568nejdb0JXC44esbUqaO2XMAtRFNnNEUNo
cRUGLddo/CZqYnNsef/RTir1FG1Rm7KcqK44Lc8YcxcnLQx+d3fQevjz3cGH6tk29abrmYbz+dit
0+rPah0P/McccoHf6b4O5R/2+qqT4h0LqHdezm15rX21gPMcGg13B+3Iwbqx022qSOItdAmrhN9c
ILyieRsVsBTDcx7ySmWrqAzMu7+/HZZN90/3teN4nrv0DNiTdetTwVdqnGAtSCVwS8BElHNukfL3
4NXFbTefO7um3CJoGmnkXaDukkwcodv8qD5gyNEG9uxX32msI3kX6FyZ7OZHPdV2gR7m90P2u/vX
+vxRM2yGxUaQLfWdI1jIPt2/Ms6HrEfMlBB8qam+gt8edqthIj/LMa+lEYA7MCDG0gvhRsSrZpZK
7HzwbbvUInLQCfwrHDwXcDLGJj8C4I1sDwqPf9MLYIPzsSdMg+Rx/om8QUQMOWOjCszVPANPEi0n
u6rDNU9rFXwq6LK/vybGX7tMjqsL7iMH/Ykrhf7pO1q3lqYjZEKoqBzxxTNlvRJmZj4sz8yg7VZZ
RIZVVetfI7/XidqOphMaqua2cYjtqOMkOjWl1dxW88NotSZdKjgmjwA21LUgKQy1j34YASDFFVEu
hut6AGVJd8UY86qVZolxinSeAGFCbtT2qWuJMYznob+NVGK3/G5qDUVgE9BBgftoFYXIBvo2eeYl
1OePuKEQZcKBOXU19P7PVla3IXSOB9DwazcYpkeExzcaaTRfR68GReW5+U3Z4akn9kDdmlb94NgZ
m9H80/J75Vgx/uuaM/+MlgBnBRhgXnccBUJOrwhjh2WG1rqIqq+qrtdM7ZttV1Yh1R22+dIW1Y7M
T/o7gQ2OJi28ex/E9ubj+BUFj1bb43GxGdWIUZvhY2l/nmeS2OTAxWo5erwZmZgSILHysvhezZme
aEUcdKN59DEfMm//SNEy0OoEpveBVaxIG7jtb1wdv+XHImFLCwOVCQLvD7Jh19c74o/0AzYduV4k
DE6evnS67vKWYgMcVYWuLApydWcTOULQdfioR0X4mMbjzW/uwaU1/6eFwXY92xF0XF0WauqWP3/P
mEolXa+PMOJqL9sDtr8ZLG08cETIaw7G1r6ioD/XdmzcW7Etd71TNetK6cFlAk1+G4QI0EKp4i8B
QBac27EJ9hpLjjUGlzrjrftta2wNT1AstGl8ZKl3D/jj4E8k+EYgV1mPyzMDZQ/Kik3bad6+zUy+
nbSBNzA0IMPHSFVcH5Rqma9rU4+emiVJsHa/pXT9nNrgJpofOPB7J6tC1hU2GQAo1XkPvTZ+z/LU
fKnp3+l6/JqHkfFq4M3dWGWpHe1Cxi9D9FYzYVi3VdzfqYQegUcNe0XdA1nHIGSH/Ch9hTW0Xrv1
1F37WeJNzm511p30faksnVzPjo0o+BSMa+2Yp45p0te0J/tad0dAUaBKcgyIdAPnzAaw3xsOFqSF
tEWyKfzwJnJ95wDwcm5tusyELfBtgOBhAK9UpzUXkEZTHPuHqU17iFx040gq2kMzEkeoROa5zdKR
81ZHmJvVMzOKFIYZB0yugLuEJcA1gCzlzjbX0J6y3G0140TEhPk+RnW3jh32fvD15nYkfXebR1F2
38/PNBqL9JlxlVcCWCEiJYoH4H93FVQ2RM4DpY7Ukvuwy5wbJ3dR4td5eQunjWesLFblHVRGqowC
QXa3tA2S9E7XkvraOt5xlJH2aDnMqvpljBplRC+3lvEcQ+pZuz4T5t6tDMAmvrczNVvbePPm7jvi
nkKaZAmUC5spdn+z14vPGxDbvOVYSIyFQSXofh4BdJXUWFXJqG3LZh/6drZqWCvOU61qBHLwm6de
1GdBIB7fWvfI7BAAktuog9P4DDBzw5mbf8lLaNmv0rYixBn165KZBXRwhbR2+CL8cbiT+Ee4aCsj
Mm8c04bFl7feRmKt36pMPIFiIGKhlHKnNQXhCrJ77wy+PS4S/yPt7gfTDKZzgLtq4yn56pfyzkYW
cwDvHP1msbD+0nNh6ALgi/LWcT2S1z+d7AfqHybSQbnO0vZQmE2IpKTajWVPJ2ECjRe1aG7YdqIH
gg03aZ9aJ3105wHoJHckcsVnvauqHWqpA/Ic97gkMCZ2ah11JjsPIHBwkINl+043dl+FRbmmoVqd
01SHUVOIwzDY9SUi5H7rK3j67jTDrmZFkJnTGrZb/xR4ZK84QY0cx0gMmm8a0gbicM9/v2wyUPpc
CUrdMgQrpymEpML+9FEo5dk9JUqxpimrWe1pCb5lzl9uGTWoXU91fdvVxaubtO66zRpueBdXfO0h
iYp6csVn+HeuyM1dfnTNCkK8heETvSAOKCYVxyWth9PZBdIOaA9skVfps63UhVZclh/9kmOsMK9y
tMW5R5yJzKn0Nr5Pb2wVOvCchggGbCHrcFcx///XwIqi7Y18aO43x985S8yYzMRjkGji1poVgoLp
Q1aToe6Cd/aN8edHdpqArr2vLWdVzmfIoQvC8zgimtcxsdy62n7pr7e19sPq/PGwrMjVmCGm6r1i
kyj/Z1VWGoF7soyOmsQduzzk2oCThQHEasq7YefmPZm3YVF8TVxQuuFTlgXiF0klq1E2xo+ylA+z
XpQUzfR1EEMFwG40zlM4FKvBJb+sUwDclIoQc+lAnHPLyx4zrLGVC2oDPXIU6TPk2jUhf7CjD3Nn
JQbftFMasdaBEUYnVTlyzUgj3HyoH1BUBRzFHY7efSiuKSkkwMOJzMpS8P5Y2Qldn5J0FznW/YIP
G51GPbNvI/zLGpS33SFoiHFKpWFtnVZX+9oX9SaalYQmGSPwy2JYS/OPxjBtk1I37vQCznVLrIdh
9dXZk+PRcbTgYWh/FdDvt7Y5YbHMQiiCH68R7CaX2FXlfYGMcTV2tv4KsS7bBGBgTzoGUiz+/Y8l
YorzqH/+WG4ls5l/xjDFZfndDyk7IWC1R3egmWVwGmYs5LY3BrBoWgm5d686/8VKxqtux/UVMgV6
wzh4tRMNFJw6ayQJ11VbPEc2l6BPCoJfm+a7Ztv9SxRUHPdT+dTlzTcjdIgECjPm/4ZEALH8DKn+
jrUY8O/y/lx70D4Y40YpHpF6gQCoC+eBrIjNkp0e/StAnb1QrbOJIKzG05yd6zrV0cMIYYwzH1s2
xVdCGmgt1MF4sVUR7FJUfxzCInOL3Ek/aKlXUhNn1HE+6fDQt77atJ50LfgZUxWa8G28sdTvNM1J
7tByGasODdmH9KfjPj6SEgkHKyDVthiaFGIzJ44ujPqtTOfhyWgTYd4UoI7JkklXom2TA/gYbY8T
/1jZ5l2WiGRXeIV+/3FloLSDeRc+arBAIHAqa6JB28Bba0Ah15pZlfdL4T1F0XV0KtSATMkCV++v
eVNhReFukjcG3dhT7ee08BK+TvlIwODyo6xc+aCSrkK5n+H1MFCZGEWs3bRJYpyb2CILIzdiIIoj
y62dDBejHViesY29gl4mMTDHqLyKf3Mo+uu2KzkMGXPTgDG+rXuf6tEAFDr/huV6ouh+1Fg9hda5
t5NHCxy5x3tsWzrSNJSUftSVG5Op6tbAnbB1mJdtwXQzNKtE8Sj85TDl/LApO1eYGm+LIasuDX/z
Qk7xLXJMl7QwOL7HqNG7h6S3D8uxMKp8oAIwdNZpJL+ldhQem0QX1spJe7TcjVwRJDKXm/EQkZEV
I5G0BfLXxhudC/Sw5Hcfyl+6UnwohiGo0JFTOY78dFBskqr1zZqqsSlRuXMWbYgV4yGaPDIJfDK/
WcMGP1RHg9TwFcVAgoEhNI+GtMOHFC5XhffrqSZzo0vT6EFIdbOEcS1/zmd46LP2hqrL3S+t+pHd
2LGb+z6pggvBNjhr9okm0VU3Toqwj/b+bUfQJ5DGBsDxfa3r/qWkDVyhI1wtSu/Il/d2PDfUQWki
8rZu28wuT3KAImSW4QTXEI3h32/L1n/ZlR1qE3tufVGlfO7PGHqoc57kcwodU38fQ7NkHZw7M7Sy
HlNdcRALqN09gqUJZS7ZezuGyH06QA8otxz8JPJksjcs/p4vkWSs1duWe6zAHdcV6Whkyv8a3Fge
wAbW254o7B0bcbATeRmfUq2TNOWpzTrBVxXccXgo2lUP/u7LInzVypVLiUAYaYmsK+zUU5qg/C26
fsDoVf+mA/hfZnw6YZE4+QR3DaqYTzcNVJ84MeCbr20F4YuI8OLs46MYZUou9PzATHVDSqH2Vbnl
D931mU4Tp3xaGlEfnR/X2/vYhmyQaVuvG4BWe761yaTdXnAGXqAj+zCrs+astKH9TQFu2H8d7Ooe
gyQqcFQ9EPc/LQVGagquwXziq8GnIwONTstD1QNb+fePyzNboRlTJfq0Q+hxumltuopdZ9/Wc0pe
YwRihzsgw9+pYS2OWCqWI7nJVb1RMR2s+YRvWT+krOrH5QfldhOiPL/5f5Sd127syJZtv4gAgxF0
r+mNUikvbb0Q24nee359D1J1b51SNc5Go9GJ5JbqQEqRESvWmnPMw3JpjVZ1khWmKSQ0+fGz90gP
+eyHFfEedSKIi4OWXRmFc50oGW+KYLi1HfJO0gai/Ep5AJpN5xv2iPCwFAkk8Xl7bUJmGiDpeBhQ
tVqnGF3wikCpl0QD9bei/bHE0aWJ9VzL2MbsDXZSouC/l1ru7nqMT9uiKsNdWrgcRwYyx31DooEW
b9PUz7GAA/4ura1umuFagiYE0No4e81V35fKx/eICAyPS1EkSxhMgvhC0kCc+kH16Y+xjMaz1Rvb
tCJduHPi8by8+NSe5cozhvtywKUJt64lGcBGKz4P1ITh3/aDDf8pJAqijWFxdkUFAEwHi8NGK1aL
ZDPSiHBAB1jvNa1Zf4obnEAxqEMQok96rO/TgC2fYBNkL8g8nlOsREdfh5KxyBY62oHHyiwAtC+S
FD2v9ySmroxaq3ea0rX7nLthTd5s/VZa47tEzXP4TEuMaHCe8IVWl+Wlx3uxG9KQ+cUSYTQGEBrz
OXFMtJTmU6J+SgTmeCujCCckWDuEAf7anhKYEF0XWNxF6ZHKcyCiEEIBEIViuEnNcsMhTj9T99uX
UJZkIUxJt0HgHx/cpObhtyUxng7057+GO0CE+6G9prlv/WFBkOa/zizWrI8zTUUzmObqlwVh4q5s
bZ3NfhkMF4VxoNGuQch0g0eT5OtH072vBrAgGpTaLSrv7GzEJe18rYpP01AzQpw9PGpeTtClYPxR
uCW7stA3S8efXR2/p3h2hsl56EoL6IQ7p4jB/w+GOsfXoe+LIiIIQPd2RkOGJ255g3gobOFCGLsw
n8KzoLN3/u/bgjEvFP/ocVlkSkg2BRSFpslZkq//xyzE07I4rqF9rz+H5nVGyNtfvW3/99JZdIux
v+ZTe9bzYdiAkeAR8MQ5BljxCpIuO5PA+945EZF7mW48zMRsAZ9/5YZGsV/2/iB07UtrGR///Wdf
GvP//Nn5UwnJbiYYp2PG/OfP3inII6MRg91NSz8+YS2ZTlLpr7Hm1wfdiqxNXqXe/fKOeA5zF6WG
txPJQjU1XyRF5a3t2wibuh7Ha/8tawDj44EHLlA0xtYtqKKSJjEfE4INVF1bT5Yk/YOyr9lpmD1X
Qs7ojzb6VRKhgRc0UDsjIF+eR766AxhSXQrwUT15ICiQPRn/4awt/rWpo/RwpI5ShTaJzvTin59A
OAQxM338yGbqOVsO/eo5lv5xGPufgDrpqwirenYC+dPuh/deJ1czCYW/KWb7hJd1a5ivm7wgoyTG
sPlICKs8mDZrjhE2f7jRzH/1jABQsdfSLmCIiA7i641mlXj3aR5yluGj6dGMLOd8kPfFablcMud7
OsDrGvjfjbLdX2atmp3eFeN5eWkCGaz0zH6WpksxDtXojN0BAqTJ8zeV/nrsTC3HMVlFd30XYmsj
kjezM+0SKd/eT1P8sVw5mnBXWjY2PKpGfWX2797aMhHEwYojc2oNBSd5H0F/XZTWVg44LwxIfor7
qrrAlw7XMA67dTV/jExntQ3p1OQSzJe9pZ5D09IvutM0R00ztv/9pv/3FHb+HNHZMxuZJyRfb3qj
Zic3NIWJcVkhiPDDjJ0XGxYu0hlzI4XmiPm4Q1CyGvqheIhsj9VML9hysvqJrDwNLIHTX2yXnIYU
S+ty7I3MM7hF9DRYMSmSbfUQ9Z59/EuV5dNRzPISck4+ysP//TcyhUIbSpud//v6G2UwT9K+ZNTz
WTj0jXausmTbTgHTQKSGzOUS4J0svMckJho7nvrxnT811vr7IEzCbUXSN4rXSTsRJmN+M/P87Oig
YEy7xae8DLPMHeQOpB+LHorKR3nTaz2pb3/4Vf61mtpCt5SaW4FSdzmt/fN5DKrJ9UKDlpTRAHUc
aHklXeecfZDZt7rJmMmNff8n4Ieu641NGTPV8t1WnLXCNspVzAfeD2cD0N0LrJ1qY4+5faVt2W4M
rSBvDc6/9N2M305Ef3g+OTLxs/3naspUURrzToCmW1m288WoQK9+9BiiJeuBlO0Nf69N4JONszKb
lEFil/5gUJetPocLWpttQZ2dllRcPHPOXKoHPvOHICWFCuTvZzqb3ncw0aApEVyCNYu9nG6W/lB4
M69JOPYDNjtuy2i3bLQQytho62x+/lS1d40YD/GsKQ6SMtxXeUee6aTIA1AmnLlGvOLmwicueu+m
EoX+5Eq66WokamYwAErgbkJGaJ4tgJAjo4TPG31IXdZFJYiFJ9/5TkRtACFwNpwVDNSMaWovaQts
EZR4+c1UjFCcIicPqMu/040C5dPzbaWM4lursX8kQx/eoofHqVhHv5q6vY552j/ESMS3KCfNk4X3
7Nq06HFUcu9o0yMow/gIcS97YvN39lkCM3dCVzSw6j2apB9C4wDZKhxmem1YXgOXulqrrfTew4SJ
QTUPMMKBccUwVITQtGwCS7DRvRWTf4zyyvmeCN3Y+XXWrN0NRFzvd0dIVZpU2bszls+eel7mDGiB
qN9mqMn8gIStHXDQgvnYWxwFzHnEl7blAynZW3I/6JnCPwn+sJY5X8/u8y1n0TVHE2f/LwM2H3Nh
C0owWfdugnIi/1Z63nCsh5ZZCMX32kGOxyfo71xazR/ZMJx0mTZntxQ54giACqTG11dQq9mJ2ZCz
w+ZdP5mpf+klCVNCFK+wgTFqVrHAKkbdmwSOdVMiJ9p0tv0dHohzNiI92wsVclKPe2612rSfvCA3
V6oqzV1JLXbIlQCpI6ozHPbx/NklLMByVJk7nlpmvjGBJU9g4qpHkYnt4LTmyyAQRFWG+EhKqnSg
P9rLxCntyJgMvPvcsCY28AK3gynqFPTnIoqCB+yshAfN3uZUb7nn+hi3cMhsbQmrFu1YHSF4yQtz
bvtISVmsGBZ695EWE4dXcXDThbit6jDehBgMnvOIG8SthvKyKB15qU8c8HkRuUUIW9c9JZEGtOVO
nzzzXKHVWicQetCdcRl5avxDE+Jf1SZ/cDoQlsGIRFjyX0WAW/W+byo9Xkda1VxKI6z3fq1H2xie
x33b1r8aC/i1hCexSP9AAZPLo2DOrKY89/a67Elo8tr06Et+Qis23tMpife+mirCWTJ8n6V9RwMk
XgvPy/5gLbG/ljCWa+uGweBLOUrQVPtSwmgVKh6PenH9CTXoCmcNupgwI4jap6XPlHRV/NCSEcae
ti3qJrqJo2w80FAXTD7zIzSWEPAruy8Aso3mgie3HEUgQ5c/JnVD31TD8uANZMk5gUnuupxjLVxf
UsRxWXr/b2Ht3RsvicU51IanItfc22CiS567Ilx9dr9bq00BXdrixlck0JUT1pSZlOX4j+YAtafR
ISGCVQoeeQbv86liJJfo0VErGusu7rQNsa7FPqBfuEoIILy/xV9BntxsKhgr9a1aZsw0xQuo6IGC
mxqZMwvWOBSm9g01HKjRtvgWlKbJ89a/2fhBPzOxP4OxM/iDjbT+UEqw2X49yPFxWWrWb7sm5ZH7
tc2lC7R8WqvwDMI9DW3ygMpgjO4hWUX3jnLHY6/DIgJlHt3L2p1h72F8w1zpunzH8k9FN9CnokM8
E7kQDcsoW2dD1O6dWUmLCE+CZrF/Llej8G5GlMN7t/UKKkx4i6V6bKcjaEd5J6u3fn5AWUW1+9HN
nZN5NatrMWWXRfu9SMG/iMKpzUlHQfqzU7pTPYUcp+ysAjqm7YEbdGcwaOjo4wDaTIj6JIqH6TAT
uDZOo9kvDGJ+RWSGf0Teqgk98AGR266JhzV3cFEtsLUhemJE7HxPfTAsMofNnCSRpL2repqihZy+
UxnLOwbk8i6tS7obNGWOUA0b7BCkdY5giwhhQ3vsM8lWRpQ9uaL1VigG5zUXdEyBwwc4IIhYLeyc
+yiUm3A2U2eIHs98kWGVBzKDv5J3rJLwiLNJvpKj9JQZ0UfYhnc+rbSfMPvvMloBn+dSnxi4tI69
B6nncu+a+lZL6mC3DCY8IBl2kLXnQAAicHoH/cUUNFvNtdy9MutyBbZ1/FGAHMw5R72hgzE3WaeD
aK38J6MiM0shnttC6FFHJreE5xVM7yWsXPrh7jfTifu7fmyuWt/GW6KXbjSSJK94hVJuxXMS69Z5
GidB4qf9W+8UiEe4S8IJH2LLSkDDKEyvHP4xgttkhhUm+QEamFG79HZui8+TIEn3tbfnRliHHhfm
HiOlJkqvUcAmqA+zVqk2EY3nQ3HqEisn47k2VxkI/GejIC+vThzSDK3gnqP6cOyxdyIY0ONny42I
FCaPfNXOlw4KJKLIj8IQEeOKwQMjYYm/XqTe6sciB5RAlutdjeWDA00OiHS+HOcXz4hydFaG3JRa
vMHPUl2Z70Jc6CAaeRpz1q7o0TuG9/igSfOku3jru01FqGNYf77LCBviABh32+Wr9vwtFYmf+Lcp
fErdusSeUm9RDtat0yXhdKMUoBtH5o4NIZW1nqp74LAWaTNB/FqlHNSQUZovk3DvHA1/QYbCb6/a
1rt43THM4/rFjtobV7bFD8vuYLyHbnvt2si64eicbqCL5D/w8qyETfHtE0y7cc1gOtOcCyChOdoL
2UzMMqpfnp5uWyv2n3wtiB9qReXQ99U59ek5joUb3mK0e0BotbeqxNl5nnRXIrenLVO+m6ar7KcK
VuGTVTjBg4jN6iHhsz4MFT3o5dJz0QCLyIWe0NnlAc8uzLfpoXVi8bi8RFXygs2ruCxXLva1ndDg
6oVl+dh6EywvPx3WoS5I6WmK/jYKNPT288tYctKfCqM9uYWyDziLpz3C+fKpI68KwPw6K1I/2/Sy
wK29vG2hHhKcjYUPtdoxL7VjJJ3zyHrzrFemfiw7stGrpkeWnA+bGPT7Wc1i5Cad9HMxZCPcD83k
1YtcZAiQJEk39HZ5UZPUQh9jl5eQs7FpOZflhdMRSevJgc76d5eU3LKNyg+aJnc6DMFvXqohNGLG
7UHP1lAdbNKiF7cTffrbdhqmWwDtvR7tRGN0226urFVp5TdwCIPZsEJQPOPnDkj9o5otmlbPqato
VXEGbhPekLSWEJ/JIb5SVrNHYDo+y6yqWWBa2p7Y55+nlqiLSIFQkYX9UU72d1XW3CgwEldZQyE4
DT5KIh5JI+AJjbXgeURHKIUGlIcMWQpzZj/RNxOLZYRhLvXia9vb7WmIHbJ7EncLbGTTkp0DyGjS
YY90iH+LMOQOGkh1Lb18RZrLzIErOB1ECOD4y7mO91DFR7ToL2xn9qYGVRH5AJmzwbRZ6apDl+iP
Rdj+1N3oEDVOfXClNa5kXoS72mmgfuUpaDf5ffLjbQlEYpMqC/goqa/udEzH7LucAF5okY9zUCrm
/URKFJcskdMeZ+t3cxQG7fnMOmKLxPo7eWqfmRVhycY0rvNqQ14i63TJyXXo8t9I8DlWFnG2RrP0
CvmSI34dXFU+fIdxT25b7J87CnqYWFTNmG95oz0MVfIsffiN3iIBLgaiD7Q7JAzc/mX+qxkGHcal
akGwyHo7ttgcGoISFkqpX+L5cSVnR/cCGjXZOLEMt7ge41WutWJTCHJsJFlwyM9QJnEeoju99QDH
rgtQtbcJa/yqc3V9BVTiWXdR7Lk62IGeieTGAGUo6Kz4eYk4owGu5w/nQXXf0xL1mmWbr9ZYGgyk
FSmrzW+ewR9md2jVtZcMl+W4Q54BZhCz7wzsEqveM4Aikr6aMtBxVTZTKlW8HWL0fYWWNRvpeKeg
mW5av4wueYadcxztl1Cj/Z/N1Fw2xE1tdpc29cMVI5nuBtl3gn+qk2axI4FoKwKQABXzAygnTNl7
E0gueXazPQZi1aMdTs6xI+TeGX9b9XAmSn7nmQ5U26D6ED5GB6w/N15M8KZna2wgytkWHlPWyW2u
NBlhDjXypW9AiOqqveeDZ2sTjb6KcUPoXn/GfEuKHHQTYUDldEn1hClYDJsSFVk4NO1aQerZyB5x
etxF701N0JebTygkvWKtBUy1veg8Zs+9EYynJQmlNYnxzdXE72YZ615UzbpFzb32PffdbT4glqTr
PNEfAPyF6wQcRtM6JeME0Ass93IW24cHy2qQPmAgRZbmNPjkZP47pFu5hdBnYj/idkBNxfLjiHCd
VQ3T4Jo0aPSKvwFMPeV+9j0bdCBU8UflyukweXecAA88Ydkh8SFZMZs6Wnr+Jv1OrSPLIH2FHUzV
OH1zjvqNJRFDPETk0K5U0fLtTb8auw4bHTLhiWexNdtxj+tyH5XoCsam8kFfFHLX0M9atTnqnsrW
GCLUsjvm2ZvjkLEY26yYmTn2j/EA/CxttYPvGRv+pNbGm7KMeTlKWmJ9ZNdcCc796N2ix/7TIAsZ
wqNFPjBodaI47Bbpz4hBNQfGSAXEXdaO/dYwMn44mErWKC9EBiQbpU+nvoLxmNd2v66kvHOQI89u
K/bbrTUQhtIQLh/gmlxHhn0qU/9qcHRbEQTZ7Yau36fYxnap5XrrqSacbYwJZOCUC9xJP6myeJ8i
XHoW4UxGyXJvPMYuzphWtQfih94Kfa70sBdS8+qgd+fapSA1dGgjPEwEQLu192yQaeeyVUHfZsKU
9KdyJJuug/W3HZsI4UZOp4pQPwzFjEz2WApXMVh6p2nRKDM8xycfrEiL8Fa2/kGiINO3YpXzaeaT
sg6yTcg/wvKY5OOrE8l4XZLHrPICRHtpVFsvfqsVApd4Yr326rPKRL/P7cLcxnOmIchX69BJpAkV
mQZFba016Y1rnFrVmfz1U6Bj8KlIHJ4qDLNDhDIyj1Fhln7ZwcG0XLJfyw/PJs+45Yi0zkbn11D2
3UWUFjDbYDdG4tH3UgCEMvuI/egm41AdWtEagN9wbAtn0/bewVfOS0+C70oFuNQBEWpbDzz6uqGD
SvKXtRHIgkE6l99zU+KaID8CtBqmUVoTmxQqPdp05bEW6aQguBRtBnQzgefX5Fg59GO08sfY35OQ
SpctyO/bEn+c4ez91Cqpw8Lf00Be2QBccRWlMFkzrb+6QfFBQMg1qmuIYwSVi4i4W9eAzeVMhHuA
VCIWr2aVMHZQNllTUui+gwYsDJTx2u3dE7UbAQi5/yMk/wPR833gjXexo+6oIZ7sZlbz9uazyRrY
NjJdExt46jMkJW3vMytxIUkm6dqVb8KPtqQkHTrHey1qfsc+tJ+1nLauZOOhM+zySHbTSpjWTzNz
rENkEwdVNluzjFvAxlisyzo5Oq53yizzEdYzJvDBppHpGyyzLINheuJP+mDl8hHtEVA3L7oJMejH
yKZzhMiiIv+ABQ1y930L+zjqPyCwnyzVjhfWe/PBapglw+Vd9QbiWquE8UjexHqww1ddlvvRj3Cz
F/u0C7KVXUeXKiQVB823aPaUaoYVzSOFtF+XCSk6IkAakIr3ANrEyhu2oa53dED8it8VbjRko2al
ypLE7BIplx7+pr40t0zgrwaFcDPxYzfqw7apTunwlHfYoQxgeeJcpRU3mzn+IO5o1cbtcLCIogPO
WJIwWHVyF3AU5MtjmexolI0HFqx9OQWvJXOutVbbLspXc5dDgqY9FMgDotRVnaX2nu2aioudx8Cm
tSk2pWW8VHXyzR7cOdOKBnOkQ+GI6m+pQ8Fhtk2xAcvJX0uufdljEuxblotJruIsYKNOq4305KEY
iJTxo9GYC/5vtuoQnbXT1nZGegOpwK0rPLyBqEoLYLMeDryiTb0t6NluFeaI3/Pc/+ia+EGP1uNk
TOsOM+aWNZrAADKvqQThjhGKc0s1Kunb+DccPTdlhv8oBOOLXJhOac/Bw2JJazMTloLH9iVNg+4k
Y3KSmDkAoTdYPpegZZ2VQ1ef0ZF8TLn/ziMbbGuzMlchWUvQ52hyRrMMgmgaxvP2DvpVaGGsNljx
42wcya87i/C3NM91aJdry6lObkvJ6nuT3GMn2rYFRmQ6tcGpl+WryRB9FVn8x4FBRGk7uehqR9oo
DnuOnv8M8LOtbI5hK7t7DPH3rCAXnA29+111c7K272xHHJadF239EnaxKs03lwxwCN/DK4AuudIM
OzwWMW3KKtUfzQm7siOQfnvkp2vQ+0OZFZugJIFe5GS7gMpYq5gzut8X7QaQptjYEbNq/hPpMiJo
QcdNMFVFTgegq3ZTOtm7CNGYT18VO0ddIwkqjlmdwqzX8p8e0le/5h4VyTyJjKaGLC1BGJFpcaql
7gni5qPVBB6ZSdvDjqHr5zw1xEJdWYLtlWW9z4ANiYNhO+q09so4aR4bvdJRlII+Xi7z+d+8kiUs
O+Yh2QapaRlPg9UgkeqtP5jfxNd+mc0gCC8eYn7gXACCvkyQR7+pOOvqalWgWyo8iRrOtekOkubZ
N2QaA83ALS+rW83Qkk3PRGimHqB5mCAZTp2WsMFbB6Svfxptf8UwMNJmjMvdANQOcMXX0XaMExIY
bkubIw7bQ8tMD5p2/2raFSZlfcxP/uChtLTS9qTwHX2O9oh+RtKlc0KKGYv/SXX1dbrHj+SgGaPG
RykCW+hL/5cJlmUHKCFpH2L5ZdCkbrsM0Fzmoei3p/5J7+ufurBPcVIRmSTkRerETE0JQOf/PmhU
hv7VcGArVGHKRWGvhGUr48u4rvOIpBuHkiVKQ7yhky3f8Xfo23zXNDOapJq6U+X7tz5BKGdsbupM
PhepOEmg7p0E6ovOo5Jg0d2koU68YuuCnMywZM7TFyO1YPAr8W42Pebz0Q62RELX18/RDDzmGpV3
nPngl0N0XrXXyWd7YideLhNNvDh2n84iIX9HHx3F9jRLAb3C2XXSev1LOoPh1SSIZMYh45jpSvRP
GRnQNTCRlUNS9zp3kIPrScCtKTptW9uMpufvpUrt2eozZ1v3XbGtNAwhKiWvjCnWD7ftYNIgLYQi
Rz5zDkaWQIx2pj+k47YoVbApR5otnxAmBGzOZYxb96rPL2kbS+bKCKLN8t5MtXtCtZEONx6f66dn
zTecR4tFfTYpIOWO6Kptia6DIf9p0TFi2CTIVc8jrPeDTnCM3U90CVF9m5NsQCQI8URy6IPCq3s7
woZ8YmNl+D2mZ2xczgYgircJwDXvTI+5YOoxr/R6ong1vclXHoUmJx54v5OAGLtAQkOUfQ2B2Vcw
gVnrV88iR/pOqe7eRHEkDiAqPerxhomiqV2cOgiuFT3C3ecYY3JksOsTzb4LXHfjWKE8V4GS+449
MLOb359UVkM4d+DKwhOMDu45lvJ17I4gLeuGFoeSPWEjPrSnxs9I/yyyG1lNf70LbhotuJkkjKXV
5AGddrG133hWMV2GHLBKKEO64q155PFBnOyL7GG3vCJtyB/cGBpRH0GuabKoP9hkFOwLt3kfkaVe
VTdqmzYw1Qm/uHkqs6BEjS6PioBwC8IxhnvzQDASUXgMDDgyQMhfxOeaV1Q7x82coxwdpOE1OHlt
7GcEselvI4MciUp3jOeKIHnawWW6hxwSzyPhPmofMHxND0x2K/riWHhC5CqfD938TlPj/Vjq+WH5
J6E1uMbt/mVwo7epyNWOZEOQRblOpHRV5he3QZCMtgj7c0i33SSeHIqJh2lSQ4FH9MWEQHU0m7ty
fulT5/QJ+/K8OVSgj/vL4KTNfZKYL2FJJDe5zjIq6bq5IaTHsZfj7TTapKWlTMXiwj0j3xdQsXgh
nlhucquMMZUpHUE5L0Q4rzEXj3fLlW5SW3iz5TIAJjULoxgyeLfLO3YOizRT/dGprauVk+ISM2/c
DGYbHCbT+mYsQuEKFC3VZWen9lbXU40I+FKe+8xKzvgBvIs2MzmNOVUMDeIYb7qRUA1ytu9SvGsP
tcyAkQ9qujp1266IPQmP3oVedn3GpzBD55sO4BesWT7CNDzSFN6Xs57QcCysgelIgyfnNLVRJXh6
GEN+t5uEUTNzNYc70+h0QGrsd6hB/avXvdv+NJ5CEzoKx1XqieUaxVu+6sf216IMTt0CI7CMzUuV
z6EtqjNv2V/x5kDh3Vt2ZW1rpd8hfR1PC8WtI6lrmZYRA2xj9Euah9HkFFEl95lUz59fAzfx7i8Q
knSYNlZljJuEQo5OSWjuekUbav7vqkGl98N4lzDcuticYXYhemN+Bi7jMQtI6YmTDWBmsY2Jh7kk
9NaQpYunDrz+Y5n9Hs2UhWluojfDr8ojZILKud61da399DKOWGPnXkHGd7eIe8udN0CwWkC4VTiM
N7JQv4XT0lDlkde8AxZzugIz2zm3k+KqOdy548Pf/6qBA70ULMUE81l0tq0Mx05Ui2O26HHjOtl4
Kij2BcpLoiIGd41o6ZvLX/4Ntd7KRszzzkw9wIb7GJtpuIElODzo4xBuQ9G0O0+fw4biqWAzm0Vi
dZNvjSzV9pnq114yIZSY2sHBBdD13s7y3PbzufMGTHCyGOhszU9g3uF3oo3ngql1YYI11JwnWv83
aWmj8CwdEEVAe6nHmNuqnjgKk5zEjZxJ9bg5h3wvTD7IYWzfMzSva5fQOahgvNj//52rJFlXdQfu
zSdpPEpcf88gLyN5VUqE500FqGQIY+NmLAhdNfzDoEV3Kc/3TT6/xAbySsMpdlHV0N2cAeWFqwGZ
Q10En48GP2Y2K2JqRff5A33xeugc527UrA+3gdZBQGV/w7ixhYRu6KvlcvlC7TVPDkikQ0KYC2ba
QMQ3wPjXVTBqgHkZ1wQpJY650NI4fAR7DSZMMkLbmYqgfa49p14XQtbXz/0PBJh++M9fqoxLYgYy
QI8WooDLwKIzrpa3RvtCub4lC0ze6Inpv4S5+8vpfHn8FA8R8c56jKvGbwvxY36jxzK5koGbEwKJ
4su32uematHXmMW+JTpcznSGnuPutJL02ED4W1Rm5KziGk7hSulF/gMhLcQJXaezE0VVcc0/KvUr
6PvyWxN24hBVPDzd5HLaYya+xYRz6TJ3erJVoOhQREW8U2UyXXBSGFu9Mfxt3RKyOuoVh+K58AoI
wNsMUU1bxo4PIVnKr4ZH7zkeTeecqtZB8zQ+e+R2tVqZnSyeckwYf78dXfotpW6/fWrCFnkYUG3z
5KNoYKWu6/ZgLqtZrZPjMdWOu/U1s9qPyC7m5Iz0brFc15ocr6r4ToiReGEaMB3hXrfb4Vz7Wn1n
Clxs2GejbWIqjlEiN3qWbp0AsIzocDhJTEUJRqeNZZGIoWj8irk+Wnx4MfStXQcgZ5ss2H7dHNJV
GcCa0ooqeMRwE60QMbk31lKKU8iLM8nwa6twvTPu/pVT+P2J8BHvHJAwzZpYUk0iPL787bdb3jX2
N895HbvYgWJBlk6ps5Qvl4nVcA6OFf6ZKSFOJ4a/trc8mvMIquxNlJjZiaQN4jFQ5YNi+Uuanxv2
cNbDBPm1IW4IvIsflIuVcy7m6lHGD8TQ72p3uI4jLn7b6tDww80+FjUDiuUyrOzh3hVTdygQmIok
Sd9KoX+EA+Ctz9uDrghnPzMh36BKGL8Jh2R165EmvE36S5yT+EyhLsLKPFUF7ZbO0S5eqEWQEvLx
vUk0NlxXUN72zm7xbOVJDVswDeLPy1711SE0FMfiyS8ex7z74Q6V8yqwVqfUcaflJZ7fjWH32laB
vGCNju5cz/9dBnJ8g0Q/38WtsTeLYnyzw/E20kODcTXfhZfuR25cgigPL6WIt5+S/Q7C1DunBg7z
HhsXQhN1dO3e3OmAM579sXkOJhqTCDGZUFt+eY3K/pijSmaekcYvCHnWymjd+wb7z2EyyL8u8iB8
8nBisxhYN1WTKmLk3AAWUnBfJglhGWO1RSwnLoXViEuCAvyyXEYZf4s+Kb8jZsyuWdhmUE0LqmVJ
U3S5XL6g1ffl4qgdne4w9pa3lv6Y/pwIGBep8WMaht8VwvsFeAAt48Xh6PQQpUN5S4EmV4zfot1f
65BkplrWlsS7kleHYg6ib0ZLx4ZdS37ycdqWcS8Zq+Nb127zzCJ1W8+YelWAMDM7WME8N048qJ/n
J6qCequrkRRsLYbNr4TaezaYca/Ou6Pfg6T2fb+/5C34/twnRZO6qtkHGkF+sRh+TjxlF8riaR03
RvU9d4Or4Il67sJE0C83aL6RAgO+JnoKCi3dpKBq4YTN1uXUgi+d6VzOxdnyVbOppwOwVG3XIjje
wujr5soetKbpiRcttH5ljGxvhVcZLwxiNiqthscqH9pDBcdtNTvzzs58wkFzB96zjk/L1fLv9hDL
Ep8m32L+/dZBHeBvlu9q9O++5eona2zIPEIzQxqt7Z+XF3t+l0dQ4dbL25AgkS//+8v/RunWv4F9
44qf0UoLZKmINW8z5CpjF8R6UsZYX0BLfapHR5pnteVY19SOnTuBBXsZCzcTPWet8bdOSKqHN7+Y
6ZCtOXoRuZCXD1EQ0eIFI+/lpN8kLZHlWFx2+mw29NPir5flktKxXze5MdAW8ORtZSREeOraERZE
tY6aQjsDNPK3pig7Mgs4O4Nu8znB5ltbc9M5+yu/jRTZQlhN0202lRGmoNbcIn7yt76S43tsW0ee
nfHZTIsDaukWGb+QNJPTAvybZ/1yGmQhdtO8mphA/XQsD4NySP2YvVyklTzHeume6ZzeM7YKbhYn
GE/BnhkQ974QpLhH/nQLfHq8VWlDT7x07+b/zxLrzorlcMp9T3tpRf2iQle7OhicLpWffveQ5jA8
tX4R7/BRxXHwHDOT3jUl6XSyI4zNHp7t7k6Rf/2aQSO4DbrwiY92Sz6H/buoOS7MYQqTY1wt83+4
OrPltpVgy34RIjAPr5xHiZolvyBsywdTYSwABeDrewF0X3ffFwZB6fhIFFhVmbn32pm+CyugV55T
dwRW6hIYggpeIZqrbU7M7W5RClpGIA6jMeggPAaatA1N9bqiYIro6GVVDpZkHpsps/q0wRbv29mG
JaTEbp7F/nYxuUy4gs6jomXOuAfqYT4MKzJasOfnDIdJLsl/t4oCAsPmW6s5v6u4+YhFRlEExJFC
UkV0oPL6JYJ18cyGgJ63Vvre9/3kB1CYxe2zvOxPFk6fAGts6PRvVhZ9qkFpjzQu7be7y8ugz3Rk
eGIf/TJ5LjDOPgbafmFJQcDZGOTz3jyURydUemBoIowbqArDZ3L7ynfkyD17rU1NlRTxFx+LcKVN
HpFgwGVWbknPvFFDht+oIr8DzcnPeFQHX9X6u05Y8cHk+LGOquq/yNH0x7LjHViegT+IdhNMwkeK
bV6rdKrwDOoGjl5WVuw3P6UWgLwV3jdtfxRVQW3SAc3aAymTV8Mq40crHVBfeGQQu0R49kHHARMi
3ynr+Mf8PNKYYtbRwZkRU2mLG75hRSZVNt7bJt60zjHSPWnzYg43lI+tsel6O720Qog9I7af3KtQ
6Yy4p9UgdunQnmZ3zHuWZ2hdAeGfWZ7jd9Ojj5pYYC+Wr1at/kuVTnGJmBb483GdUY9+iQajouvM
5CgLqI9Ib233Gf80XYXE2C5qNm18ZoCUvIyw2TapW+ZHlO+zqYuoTISTVtXvfZXxJpOsvh2rMd2P
vtMdCtxcbwPdOpKBk19QUOZghpEEMn28Doj9dijJpmNZKvcUEZuO3tfcFSNyeXOyq2vlDfZ2YCt8
CYPYX6G1/EyzuHrw5/tBzPeDNt8P0MCAXSYYQPJ2G/iEvIqZgmxmnnZrAXCOCcGbkyYHyNv8N+TY
H/6d7pYjXmFW535BM8sM+VidDuCtVJQUa7PLEjgAcBOSvrefTSIFL3WZvXq+gSswCZo9IG9qbUEk
Iu5Uh2iDof3ZyKB5DYJOHGzWtD1VPuk0JCt3Qc55yCiqPzF/srT702hZvzIJqd7blSx2QxnTY9dS
8U1oqJ+j3Ezs/KdE1bMJgiC/TFg7HzLQDmsnyPKPvxu27l8R1mmP7lhQ3Nc19X6SuS/FZIUvUWC8
5mzX1y7S+mtZ2mRF+hfYxsOHVjT5xXWxwddho7/DWNy0RkciI6JXGZJzTH7TZrRy42WM2+dOOv6r
l/aXJPfEeygNVgBpPMd19+TMtkGRDwQuWuO2hsf62nvd2g/68txT36LNbNBglq0WkhVginNko1bW
HCLjDJeA5yTT2+eqLttnXQsOZaP2iolBTauIPhe8n9Yh3LJIi2q3XFoL+adX9uZXOYdsYZyIoPNb
Llo8wmZ9GDzcqwTlYKWrr0PddhvWVsyqs66fv4naaw1BTgT20pCFQ79b4H19lv32YPQs6UXpaPHJ
BKWzAmwHFZRJ4wI0yYX1nft9T/Ns0i+V0fbHKWkIz3pIK1RcgMQeaOLKYzTo9YmLeHl16h6irHLf
aAikgGi8CheMHV8hZFfvE8uvJlg33KpLtlkVMQwcpfNhBFCX7drvN5FPto1Mp0vd5/qmMzNjI2xy
zMkTDklbCnuQ9ZNpfWAVAJlbeNoudRsGrz2/raEQY6Zm8o24Bulcdo1QRj4vD3wK9A0rZ7kLu7F/
Dh5QR4X4Q9ztsiX0blU8SZKmEBxom8RmJx8HqgsMyfzrqpa/mxHTsWxcMucMb8AB0B8ljuafegI4
srdgKHMyZIbDWWl5YEKVcZDs3O1yCSj3NEhcxp2lQNYuvNrBjG65MHcdVqYXw/lrzJBkLlMywNAo
9bR5YMSwZA9NDVq+sY6DzcLVTdzcObVLIIij+uyKU5WIK07oxzpw0mfCoMXp/mOhjrD5iJe4df0m
Wcezmr7ittyQ8o2TLBqgblGxZbQ25092TtT1RcLa0hXanwnDHUdT0lW8Lrven9oktV6FAZs7VCy3
NVHzhyjJzbtfiKW221Rj5dvHJ4O+HgnCE3Hiltlo2zYMmifdkd0VyPaxm+n7y0OQGtrW4Ydf/3ut
xc58FVW8a3RaqDTXGQL04FY2TkL8mpmPzc5hX92woLccbNL6nA9ms6FT/qtqiZ1dog56W1ZkqGUk
P8xi+MIg3x6nS70viZliqDx+WqnFPD5J6w0pOsWlCYKUtiOV/mA1ONnt+D/mICGnihB+2WSEr7bU
zG6djWRCLP6oyfRRE8ZRuVkuW2PKDkD/w5Ubh83O6lQPE7czXrOmak7oEFjXx754qlQansrUHGG4
Rf0vqurtlJnuJ+YpuWvnMVgRE1/ozMWtmsvcfw/S7G+5wQx5kvpv0drhHz39rZLhWbJDnbom21Qs
yufE4AQDPIXALhvMtoE1ajcNI/vzUCYH7Kbxk5xzu2cHrI84+qWVOMAEckgA0YhGMk1HOuCiDqGZ
ujxAI3rS5QwQF+NbJvmR7+1NcsuS23LI7JxPR3ji1jpN+6gwT7D7RWd/Put7rkox0c7Xf59W8JMy
CE7XyC+vchr1h640ulU2yuCUdDqjA6iMGNYiAC34cOgu4vx9LGq5N+CunzDs0qubS9x61FERKY3o
v0R/IXQ04IN9gbEqH/EeksUx9fZ/jB/QXRVdfBm6OrlkTfjLLxoq0k6O28Yz7FV2IP3A/FMH/oun
6dNba1f7Uu/+LH8+yfHo2UeJ584d1/m+fgoqVtl4Yw0pqqFKc89eINtfBvyylYxS8QFvxORG8bKT
IhVik3qMXuapQ0aswQ3a5bmXJsUBKqs1CnbI837bo1jz4c2STI2CqTwvvV+SGBjEaPy2AlX3RRZ4
VJwsir8mzGPrvLbsM2Fl9UsbUF+6kXzSqzC+5D2x6Pwe7xzXGeriT1uu9Gk9DGX+LkK9g+AAI8UX
v2M/SL9DAU5szLSPxEqnrc1IGh2lUz9AyHNdmbwuoC9V278Sbxgh3aGiyXAXn6capolvtOFDEZK+
ZY9O/1yIyoFgRz5RqtPRbIuCaYawxBYNWH32PNyb8zlw2c8a561uDfVm6PpvLQ/mU0NCMdtfIWmS
1DF+4z4ZWNpr8wW9MJ34WhV7aRd7ghCDiy1a5mBewKyqRVi07slF3iwvLl+ODMe/lLQ+VvbUQnv9
HxDY8qxE/+H5HaCL2tHEN4LBXKu0kzLZsKko5kdMYPRc5lddFfu7SXbvmRnW18LWMV4NbCpuI5FS
zJfLF0bdrIeVdOv6KmsnOJW+2C5f/fctmWKY2wzam4KycRuB0xy1AgligcbmtrzmW0N35c+4xwVN
CIwORTvVo2rvVVN3UbOUe3mWt19Mf1pCJwIGBaXvdxcpsAdqY4X4AwkCwiAUfxHD+DcBhe4oY9rw
1aB9M19BG5ZUHlyoLEJJ6MZnLTDzy78HTJANgmnve2k4Rrk+w6Sg29XqPJaWeVaea62d0e2yDzO2
ukfFsWHT+nDVltXEKWV2gVj1X60P3bGXhJ6JiJskjtPvxTBXyNQ6JhlIOHAV4Gqcrtkv+1DXOdlF
CRMVZ3fFeCO2rtXFL/TIjgWgvMsCpInHdsAxZirkdqwKARIU+dHGg3/ozVNr5+baYVH/GjT7Vg7F
xC/xwZpyijy05SP1yksSsFCrkd76oHc/o9JpD1kZmkev64/KMb11Q+VwkhlMkDhgRKGPrVhbsm2+
/EgAN9fJsXYrEhG0qXryOxj+szYdxyiuHQXxzBvSqzKC5iduMT4LtRFdU/bem6PxngtlhUeLOKDt
YhebqH5WxK51DAjnSRb1IXYEizkfyiCPzhFJwVVYy3MaYAPsQoKWIeOtCPJTj8aIMDvwIL8se+fS
ADeVj5fDKn9rvRacK9c/dykDNjqozpnp8i8h65GJCVeVHaFjiuz60Uh+hkkzYAYJgjWuvZM+t02b
May2WIgYG3YMBQyID7+0kl+xVuUfutv/dSDW31gb013tYHSk/d9dNXtbR8UqMdE63ymek0uTFzUA
p595Hx3bmHlw/LsaH4egOXoLh2+JCxXAMSyhHtTcyVi2JoXcp7Ok9xU5Rbfp8RZcGo3iwxjtYe2U
ydswqG5/H3Z3ZMmfS+vU5Y373o4wurG+BSQ8meeY6uuIXpEZON2xMysb3fUcMJg0YQrO/zdS+prT
mNPAzuYtcXktdX6zTxKv7OTxg0SXslZjD4+mjGc7d70lS5RyOXWc17nbfMQsB2B+vkzGMLs6KWc+
S+7GFtEDLtgKWeesiqPjaT8rk8iB+au+J6KzJTmjMHs3Xkr4+UEbJJ8B9qxjOqCdYgRB/jzm2Y1D
xkfmetlboFS+t+u8OjKcdJ9In5yIvwT87Eb2AX6AsRa98rdJ42vZ1vKh5veas1Wd9aHNHutgflie
9b5FLi7k4wtDvHekG9OT9NzsVjtWhC06jL60Ii62hXAuIY2ja2GEoK/AK30FOJbXCqzrue2D5E2H
yokt0zgtMoe751r3zPHAtmZxdEvHWx9rN6Y92rvZjF9DnoVvTZgyjoi6leni4QpcPjyiKv4WesQO
J+t/B+ql56gVybDHbfEm/XEO+JGaOhbu8DQmD35D1DnjXkV6S8SBYh7+Lc96t/7R+Qyulnbd5BnR
g6ufB1d7WChoTFZW6RRPK44FzqXKhiPOgWbTzbFdMdzn2DOKp9bQjWM7z57pD4M6m4q3jvzHDTKB
H6omDqsJjWm/QMRTr4V4Y0yA+4sC3Pag46uz08Eg2YIUcbC+t85oyGBvWS8jrS6R6EVTfUkK/ezX
IYo9B4LOoUkD1uWKPOOi5aaGWHJw+zw8SQpxcot5ef5ajmTpUtXyoQqbOdiX9ERWBPLCM0QtJ18C
hGz9Lt4LDZ0cG+crMYXgEBdQT+Jb0xoEyTwr81oTIk8ebTW//0xjgxXR/6WN4hknC9Q5yzkSEYVP
UYLBzM3ojwUkfYc8Ylg51Tg+6HWLHCHNqhQNaWQfrdpmJcEW22t5fAqK7GQABiW2UDPMY6bHf6tT
jzDQ/f1WuaMcoWAm96jVUQxyZ01WtGnTylvbzIYYk5p8QjsG57ghdotxNsIc+TxfWbAtb/ffq6N/
8eRG+pMcoEk6MUyspU6iCT/sl7pWuRHhVqYeb+J5Km/R17uEVuNtbNI01mHI+YSBfHLB9A2HYp6b
hNWrVo7FRxZIicghydkeKmsbT5F2DLv0VShua0cqAmQN67wM1f2INkwEc+FYVdlrIZofI8kVjwY5
68wf9PKmMS6kdJTygOw9P7uVi2S6sZ60wow/patR2lMtTIKh4qxSX2RYYRMk66ptsVTE9a/KpH1q
Uwm+Mj96EUZcHgPOVHsrD1FF0RzdL+woXRBHt0AQ2kM1D/SriYSXOe8dX1f3qRL1fP/yREyM0HxM
RpWnrazJk0cyX+5Rf62nvSMGD/cxclobBr4rTfcb+w5KnWMUhGJfG3O8xmxCgzpXg4yW01bz2uBd
Df1rTaiW35rIsQ15K/XLElFulctCCvXjTuxClhDc63FXOfG+5p3YTPg4N2mmRwStZ+8iTrQH2j0O
SaBTuNVs1K6qZ8yk0nl+gFC8N5Fh+YidHuhjvOtC5rfK125+ocYTTR3EIqqqv0xwdavlIS47b3vn
cGLzG2mL3UUPaLLAE3P2WcWzo3qsHeO48BNVwIQoZDYJaTikf9H4pXG1tT07QPkgXfPo0ABEZU4N
yey3caJyr4WdjY9JPy3TB0cn+4PxahbBA1jGGn3eDxhr/XGfIczYJu0cD4zVAHMBiiAribcqCsH+
MlC/t2JqJETHuPEeWsQ/n6E3im0V95v7h4i4njS1Y9xtlfURl3RkK80HLOuY4wucwL3dTLCBBf6U
ZRShI1dPyoh4CkXzUsudD6Xl6XcsUKL0xMF5FXPChYcYIjfdtdzzaIpbecYTLM/SqZxNVHOKcKTb
XpaHWNd/mIxEOJJj4mdxzdpjYiG9S0KEwqUi9aNniD/mhPEt8kmibEdjMwfCEoswreuOkAZnrHZM
3wSfttx+DAKdrIXGfVo+WqG02RkL9SjDjecQBuR14VyZzTfkH79L1XdUkG7mGJoiwMefEOmD+L7f
Y5GupavcQoDO7mmtu7klEZm5OEiBnrhmuV61WPfPk1VZh6SBr6+GCR88NdkRwpZ80mLUK8ulUWHP
+hfMnrRQPEitWslGue9oA4404+kC1+NmITRI6pCtxnjwif6ViaOX96Zq+J2yvNvz1sgmePSMnCH6
okoUbv/c1UHw/1zyB9DuDH6Vl4ImEWddJQDMl72bnqem/m+5Q0ukV0w1FK2xIoUn2kQKKqwPWaJ8
qhu/m9GMbXhMR30rZq3OAlig59Ud8uSZDYB8PNZhJtYWjT4ff6Nvwl0Nhji4aZX8TVNmryJ0LV4Q
e+e06n6Zbgh9Yz41qYj9Swhy4EjLKy9pL6Jnhqs7rba+WweHRGpb/1e4lmX2pUsYaBaNyahZkCfF
Tw3rMKktnDppAj3DznMyBhsjXfW9eK0KGrLgyZ3j4Bb9Lg+N7qMf8i0jx+w1loV4wbYPUAj1Q0yb
7y6dSrMuOt8/GQAkptdO4eq3fBDF8bxT/z2glvQbaqFZR0uRoWnM9LfGIBEoqoaUXr14WSLotWgm
JvTWbInx+1NiOdhuJ/PdazicFUFAmqRnDZCqOO7+e1jkDMsludJv2hw3YEQ1rtoZ8QLSPHrtiNDb
J3XPjm937i422Wa9FIP74tafzHIlJdT7xbaPwSnYNj4rBthsYPeiMB/GBsuuQoPY0mE4pF2Z7HoT
Nvm8JAUxKfVFksbbGDQ6KvumAt8HNMA+hlW9AZY/URrMQ2XWinOVheVeEl71ldWvTViWu7IcBMOW
5MXwSu2PhYFeUmmvjMJGWIHQil7+3KTSQivVmECmiAhsdPxaH/mYHC0+NXOPJoa351cG20aF+zsC
ynVIirbYm8LW3vo+eEpb20A7UZQU+HGAy0JGAMC8wt5TRjyCtkb23dugoMAaT9CT+3IfuLH9Wodf
lez1P8R2fQ/80R80pMOcXGW9LsgAeVueEUfb0M1AcH10zFqtonmE0rmsQY09Ponc7V+8liXCEdmN
W1VDEMmQNhrcz6YKzEM7Z/vEZv6EyGE83nVkNSoLPvHRGSyEQ3CUOf6YMiSm+qDBsq4776FzC4cu
4Nok9on9INaP8Bu0TVamXzHxDNU69OtP32v8i4eFpnFH3J9uRaIY55Hd0nSyvck7KJ1oQjfiA2kT
ubZDwF7d4Liit6Zu8PBqr+PKEESWoNKKYE5HfdpuF82WRpDUbnkWWZ7YKYan66iefvRuN1xrXyT7
MM5w7KcxI9G+eQkr9GajBFlEN8Q7Qeo2CXO3iDgsGFSQk2Y8lXlqPGUmiAoWOytszb3EQrmW7BbH
JCCgdlmAksH72TVus2Ua4j6Tu371pvK3TsDBYwq+GcFvxselQPSd2V54aDv7pZ1S7SziPsc/zD+o
i6D8hDjyu7QZd8PtXMeZFz8nmHD2DOjPJqrCA6TjmgovuZnC6YmDFd/N5FgPvWv/JF3GOQyUsYgA
yYbQOBdDzMjy31nvH3B1ZJ9h2CG5GZryVBH7S8ntREx/aAy0zvSz08MEzR1xP9kwALOrY3tlZlhA
7qgdH7hykTY3+EfX3u7NN6Fl6UZamndkeJ4Dzczt9QDGgKyPrmIUjgBkM1mBc3C7ZnyhA73LMlRV
Jtibi3JEe0sqbEtQbd0tyhTrTUvIDs7jT6wkpMmq6mGp7VngKaLUi1b8UbOaKDfmH83L6dN2Hi1l
S9sTIkXgusxehdD5YM7QmfvS53bm29ISr0UKWTpEUbG0xEnMXeMJ3xt63R27pPXf3WzcohAff7gR
EkvEbdpR6yww5oXPBFi3b27kNxuTDIgzh6j41eaNIITjpkdm9pGL5L3K0+FrapsUBkA6vdi+kNt+
THZh35283rEJgLR+OChTaEK38QMrZvzQhUZLAeuW+0Ivid7DKvagkSn4GmcIHICmfA4doi+dzW6j
B9MD+8RzPdS0EnDKPuWRjzrY8/p9ZznJi8CXTuVwNYHFrscA7GhUaF+LrP7eJxirSsfQ1iMN7vJ8
54/DAw3FfIcCnOzazsdOkEoQutNQr4eg9W4utLe1GGGj1DkWvhz1/9XSGvtJNNP38rco/+d1xagO
w1XCBCAigHkhh1JjnZNU1R+9oS6WG/60W/KnROhbD7oJiUc3cLfmDiLGwu3p8HF3bDh1omuFhtrT
3kWvAtPOYlaYoNH9TIlaXqc5XCHbxaEwkAy5tWPzQ4sN2kdJ48YXeA3+MH46YNf7vlSHvm3TfWWa
IDDRnT10dILSKn+oh6TdKpv4yXHeLKycVim6bPi6iWkeh978GQuoi2bNxxNlYPFJiOREpOeH4bQ2
OYkEziinLd6jYMIeSvsK505RPhvIl1eZMIdTX4Iqs6pCXtIwf0pD2dxGWdcXr8vlRkOIu9Fq4W+z
YHBOFoX3ekhCAHk0z/eNZ3vbKpDoG1z3w6j95kKzRF4GsxI7pvPkFgd/FueKNdtXciBrK26f8Iwt
MsRCtidtQWxLxxpvdWq9o4GtnnQBW940g9+ORQRFGKE7XPog/9oivantKl27TE5Ff3Kw9sKoDfqR
NIy0nmQizLDzHEOgVPei6iPAI5fS6ILqbb1RtZLL5dtUa9Bg1nmZT4elJR+liG5ToqkiyoEkio2L
KBv7OIaDWvulO+zKqWcZrUFtgxjt1qZf4tpJxE2LvfgL3I2tMjDEmvz7JCu2upFF76nWdo8xHjMc
Zx3VH6I3gpRXBg2kp3RsvwJ/bm8FSDajMPUv91M5ateQOGCvXCW1bYEjctTOZYyxG+JSvEhOqYEV
PVRzjjuBKNWlmSZOqvOlAUv7MDHd3nhHIDp1QTadIA13CE0EkeT+dfuJNfWVOT7Dz9wu/1ja88hm
v777ce5rkZ2wzqVWqF96keebivTOVyssX72MUQPSkh+eH3Ooy+jS1DWiiT6rXpa3BgncFkHekbVT
PvX05CB5i3emd9bbZM1G4L7jhtOSWUfTdnsWKzTPJCC/Sv46W09z/R2BsLhHoYBeEgLY7SAubotl
gpIkPGQTZtPMStAWp0WP4KhwXrTWOQrZD49kTzgv8HY95s86ImkJsqPFvHArCxuNDd1hnXn+ccyT
8cax3tu0vRNgVWohmrDf7T3PZ9Lv4hZvVDc+3UdnIa7PTVQ2w7UVNL9QPTR7zh7ujnP3uF1MFsBI
/l527dS9TbcFtm8IlHPpxPwhnvm7aVRks28Zr1CODgIPG30N8uYvvmvnJL9hq4qqiDqSL6zzRdeL
tKle+0nCYXTu9CK2slYJRrtzamG3JgDyng0qaQc+qMX9pJuK3zskUyU0PdQ4ggGYjDwQnnb6w/Lj
q9OP1jeb7pWE6Y3tldZloYuFNbkwzeQ/WA2ew6IYseTD3BuJ9dgRaeQ/azrlW+WwOnbRMb9X1RHK
I99yHf6H5clWcfqk479BYK/32yK3ET4xfHq/P0uRLy3Lu2E2GcPsEvGkaNznjAP/Zim3l59DQIDd
0OOaiEhB9WIo58xsrTm2Uf1alvpWoVUlftydNqx2yXc19XhY616dPNIwaXoGLBh9+WkS5LbNWwa7
S5eaE+Tm/v50vg3Qe955jDRCNsRuchqMcNcYtXyfEIIe/WaQHMMdc50okFupWW9dJwr/NLX5XOne
a1SN9asdiG+Q39lPLFHfaqixvBvqS3PzE7ub/ZGOJAkxamQmP8TpOvbSDb5+8dRbMU3sMcCk0w76
vihdB7YQYQDBQJJNNojHHjUgfDroBwZ71o4c5//UnEwVxI19CGQAGSbNb+YwIeSnwr53zfSo6LjZ
ExsmQth/RFTjyCOfm8X04ne3yvLFKnYn8U45zTtXFM1jB07xYKbtGbRFs9E4eL/UQdicIvJAV/Us
4Vtei/o/XglvWjreu14Le8ek7z3CcoYjr7Y+ApMEed3U0ovRCcrKOsuRgSaQMRJkextnHgpBLR0P
97WFiLH0uqQj+9Tfe7zh56j0h9W8Wf9W6ivsIg524wSZdU2FMmGsrwhfyc2eTq2RmS+DR/c+E8oj
34EmfAJ+ilBdPAb6HKpMZYNwcX4vAVk9+mhVzn0l461eKvNHn3qrrhPlnmoYpf0cfOy50EmG0OoP
1rJNYCezysh6HvNSX1thnx2j5gWXtvUWRtBwMmbUGyxI3r6JUqr6ZMwuts/vahRe92Q3ihmSXV0n
UWibsFK4lwxfjKf705Bh8ZZ2HTRT0HhN0nyjRgOOUxf7FtgqjmZmtfOaqZtjh23kwesq/aFmlL9X
sI0v9zdQeYj6vRThZYlO+O4Mcmp5aVzL3lbzQyP68YeCjqJbh4BOzPF/CfAzUy+2d53jFI8PuZYh
mw+IaP43S2qZeABqZ5IzW57ybmifBw6piP0Z3HXyObdSKqfK71aC1PXz/ScD/boKZwnS4ruR8URA
Zaz3G39pXgsdLgxZCgcVC28VNYN1sW0RHTJmmfdnSyGE20VyIq7kU+zHxtnkcAmtmGDNZW0LCiRa
cTzObcvqtORJhzrwoyiC0ZQaOWqLuqeV68KCmuIwIpdyyldUTM6vECFfwG761lfqE1gbabJF5G3/
rTt9aMpNPXi/JgerSO90zrNVCrH2s5K9zrYeklTX17rLBKm0MC0YyIQkLgwQr1P1bOUW2DVjBh+E
oxati8D61iFXnfIoazdpLpO9sBo0PHYmL4LAJupsYKiJaYRr/nHtQWIN5mxNlU9z4ayVbv5nflIQ
Kf5nzNoze1KxvPL/f0mDf7Z8z/LNtL8Y+5JBVxoub8hUuLcoFnQ0mYpvkXFKlgcgkVapDRe8LUiz
aEJ9cUth+wXx9Rj4qfdIT6xipuFpXyQVcBhbaJH/HrwKjGTqbf3y0deg7Ke0GR+dGVbrRZG8WFBz
31ADxkS59PEVr1R4bovyR0i9fF4e0sQMGS+0e6Jo7GMfV5i36tA+4oShF9lycm+QLLxlHoCi1mWt
1+JAXJdLgDqf4QCtcdu4HN8IPCq+7DREn4V8ctS18Chm2QgOzW41pmDDbKWsS2Ui9kgbW+1FB2gl
mBX/Mu/fRZcHz41Kmk2uS//g9d1HOlXDKTP8lHaJrj/DgYP9T9PcHLZuQ6IOHVhx4obMIII1BE07
6C9o1G67lnjspZvseURMdnjGuR9B7hGQaUGzt7iBqzXQeobxZm/n9KPDH6PVk2aAZtla1zQ39n1T
/RfgkPsxagrLNilRd5tp5xoRw14aaqjVvA1ooPoL3dV/oeBnUUI96w0M5lhh8sCGSVwr9rE6yd+G
+ULreXn5hkg56f3Zv2/Vq254tGQxbLBb1R+YiTfpjPYOWtPdimYQEGlEQ/tObSKDPi5OAQXfg8wS
kp3pgbtQJfKCgAlyOf7XdWdX2xeZm+Zblz1qXdBtPKu1bo03wiyIp9/lqLNeVJp+87JSnjR4PzvQ
QfDiGAwfBl2JVSfnOI2mM9YYNZKwq65Cj6c52yjalh2HXFCX6Ydee/UKJvt4Teo8/YgTcqwsRkG+
2dZoY8tTHUTZR0WQCDgt8CTLd4V18asL/WJfKThAdkA8izFvIMtDG0avFXfOOcr6vy9VVvvcxoz0
RTBRZcZ29IQTI7ss3595uB7u3rA25nYkm6F7IZcJxElLbLxJQGmRqQfXdXqEOkTL5j5TSc492cae
X+NA+EM1AlBGM4Czw9rLfJy2XUbThxEnukNVN2rdu7iO4Oz0L6VEw2M6ko/K0OwW6cfy0M4R8r6F
YzDNs3FXdD/vE0cV98R8V63/DefIppP8p07RefFWqdcaDe5K6WZy0Ab0JcH8oCmL7B0noh2Dcyor
ODJUo/GY5JZ3NOlJnkSElkN1vfcjm+TBArzx3pjDQEO3N7Y5buyTXhMBjHRt1sh5qYfuz3XPhHzR
NWpVsF4use7Jhq3fBNITNLsyFdN5EDQFUR+XDDFc+aVV3cSfId1wBn4q/VTdgrRgyp3QiQFwRKob
K1FjFpgyCR9YjpfSNuNtGkfDxW5NdVmexculy9Zg9vkT3XPn2SD+3Y7Evg2eZa1bFDE89FY1nd36
5DPsWddWSW1jRXAWcEw/Zfhd900cKaRfpfE19jdzcv0fqTMxeXGfWnA5V4/pPgYajD8r1WTxbnlR
i5t4P2qIerOqJpEO0XndpNNKD0SxMy0xrFQry1Nuj1iSRUC1b1+Tqjc26PeZ6tjWjK2ZnWJqYFQk
VyYisK9M871DSf7gOqncbB+Kzp62PVb+2mbJbPPcfS4JdtvFTW2dZBiOV9dscAum1vQOu+qnaWva
H2nzN/Jo/EJO/23SBR3LAmsxjvuPoAQ4ofLgcehctKfNPMyOAtgfg3dsseuujJlZPnjGeKxmFELa
OkxbmaSMTUW1zJj/QbNc9pWeRGzTIwPHUqk8jR4IR1pF49rtW3FKpAdZXYltRqPixbJlsY8qcOFU
a7+MJMOP0NFga/PROk2VLW/3zlBluqt+mkBFwGnB/kZeRTtfagrhrSdKa99GJOWZZl+fcTfz7gEu
PWAhJQZaEiMiS4OAxIRedejaxQ3QZwIpGlaQnfXNz6Rwjo7C79cxwdqXZPruRxUNR7RZ7k0fZbLu
Dbf+Jg/YaQqUZYEILpCFoOYNSXnEu/d/uLuW5baR7vwqLK+SBTm4X1L/TJV4ESWRlGVRlsezYUEk
DIAEARA3EkylKq+RdVZZZJc3mDfJk+TrhmCzQVqShZ7fyl/lUomSfNg86D59Lt/5jjEUgkIdiekt
aZC34kKY9ffADIx2AsBUhbS/THRAs4QVynMYk+FlEZot9F06lRznvRzIu8+4pYrYAK6ZBM0AFsZX
6CVEL73hmO83soQPTr5LdWW+zkFfv9fGpBHwHrz0IzdzDQzYldSPSFE5ITqW0EkWIyc3k3r+FqNY
giwPzh1R8yYrUSouJfBygO2yKIZiloddWooGPkoeY+oyiq/kITuIJbc7J3y/6/mh597SwUyok8H7
nuX9tupt0HSQO3f0iwDALDovp/SFjk449PCIyrmzIdXFNdjJ9DAXz52VVHQV2tCM1DdKCkCRDg67
bSXEaxmCakwRlz9rsSd/iiMxvGijro2bGC9lJOF7K9UURsvNbAyufx3IWkBncTeCTXtz6bQLpGWU
B3opg11WGG+EIugW7SIrAYZZTloK0a7c1UhPLG2FLYrNbBTABAhkCjhIQ+9XG1N5v8v3m4tcTzE1
0dFnPVq9b690daQvgUihKpM0DDtXErdvKjvMVtg7pEt9M46L93R0FTp55Em424zoKwRGoP/MFQw8
KP1aXY4VzNnA/yow9w0NfavwnDauazlAuZhn8nndlv6gVUmXYEf9NpovwAmKRslIVoZZkCEbS25l
H22Fmr+exuDFSvZC9NkDye/5bG1eZ4Vijot8ubwoDCO5DMT2pr+RcpSqkUXabCLnU64JIDNXQIKH
cS3GLcYhDWjHkyc751meRpPE927a+51+sWwLIEKaJWlfoWMwXVHDJaCFX8qX4HghBXeMhAgwghs0
goC3ZjJgmW6mDkuXJhTzKU10g4XP6GE+el4mujEECh9k7yHLjqzOVsZcRFSChqDM/hChTwZxMT4k
0oTxDWDgSyC8xm1wTiF/S741kP8dz8gXVNaNoewn97k5Q+VCX6Jz2FQccHhtos+JuEXcGazep1KC
WMOPnRHSbOjHkvftPtgZer6BiSw7EmasfUUC88daRjYJOW0DXL7vMWt8c1Gk7WyY6CF4VlfBjZcq
QTfSC+UCjUMfNYMUptupixkGYG4VAUSO0YwWeCjPFpkfKV05BaME0AGkQp3tZ30wGUUxql7rxPhU
gsEKz/UH7mandZ2tc0lrAGIKVCE6twAgEvehOCjHZG+VCQkB2qEQzT2jfeto6cwSZ/cIZCaA9SwX
qpRa6A9efvR1zxmisOT1yyvN3IOiOk/gZiUIVOc4VDcuujTvIfcq3W/DXr7R449+sQVPgxBrtoKO
SR39dHvUN/sB7kL0cKVFPKJfcnCZl99h0s0UKcb9MEScoE4MUB2PzVBF4tz0zAGaU9ABEm3z+wwb
5IKGu+oqUjBQF+ShUMsX9ByIN0qYLdH7ZeijQpM/LSVHHSsSKAeUvYT5zPvtI507BidgmhBc0FIt
QDkgnS9i9ib9AqDPbIhmwW13vZs9/oz+otB9NM0CmNHL3O0fsDzAr+ubYLQKds41DXZDHQhWUUWT
LQaV09rRTlqpHzwfDccEHL7xt/eJKyrAUZtIK5qaPKLfCZl6V4CHJR5geoUxWoUY2Y6+WvGT5Lt2
CoJCG9FrDx0l/UDd79C9iNakpQpEI5D7W9CFOg6gWZ666tH3lDMQEiY+aIDw7oMsR/kkCDwd2AJw
4papnazAZBLXX/8Rkq5YxAJorwkSabRZ78Bt4a5BNLJfj9BfhNFY9FtYMlS+hCuwpcqTHFwxyMUk
YwoP2xhBgbhI2Q0wyAo0i/pKA0GfWxBGVh3NXclusEMoo2CKwhacweRLIrmjBL38IxQYXUkbpmlw
jjYg5AczuY0n5acr4MAwzUQ/34Ky8Fp3s/QKLMfIq29Aik1+5BJ6bAdWs5/uZczCi0Ek0o7HGy8v
xgn5kmc++aJi6G0oaIOdWsS47VBgCBTVUsR22A0F3LaOB3ZAAeNyRmGyx6XTxqGi89E8AYBfhHU3
0lrJRyjBodZLEjreKpv1hBjYrBXSGVNw5nQ9YkXQEOaMAZOwHAwqOaevvv28Le7AqC/qXUB00A0X
GSTcKmTQtEYrA3hfFB3ayJvPdxjFtopifZ7jG3eJn6CjXMVVtgaP3k0qrde3bd35QIFB8SxPhhjS
mp4Dm7DG+JL4dwHQI6SN5zsQlfQMZMmvhWAPUhucdjlXQqkLiF802JkOYDjkqaXLwuxiBAkGAodr
9T04jFE0JSVRCSjJXpJj7qBLWmvaS8z9BtkPyGMxDSfYIqLcyO7U1eUCiA3xUwiMUDfSIjT5ov8L
LNYb0AuLgBc4GQIObY9szAb1utHWRBhoikF/t5bDCZ3GuBRR2MT+v0TaltAZiyj/k5GIoQlbN/Mi
oMwyGDwwvrSvAz2foIwwu98h9j0X1rMdIPveOcWIG0V86/hIstB+Km0bXAYgJY/M3e9g+Jv1wXu6
cIz25mpFCHdA6Y2UXhGAvMowwAYuttcTrd0eRyhQTDe6a21E0ShfiQIAGQZa05Ekwy9XrrebANp1
T1/RLzkgcup+q7ynr/S1CDragEx898Cr5fu7D9Fu80VE6nq5xPgEpEE+0aStALJ0Mil94rYBCNvA
4/8D/nAvIsMH1u0tvmCsDOAIbbG7mQGL3tu6bQyTCpC3VFYzFH4xfkHBALsrT1ezcwlsZ9J+CK/M
x75WldFG/7yV0QzTXxJW9lTdashLEv61JeoPMFio7K0DILoE9cN+bwiXimJ+Qmupj/Y4cMzD9dxO
UmP9O3DrxhX6r9bnZDhnd7fLnaGWgPASI1/jm326i2+yXJCeoTbUj6gNFUPCkFRFVxRBMnHPvGNG
G3o7UUIiA5sFA+SDm9CNLhPwlE1i4DZvfP2jR2oqmEwej6Tc7y2D1e8eWK1HRmFok2A9wwBx0bzY
kvEd1OhHIJO+QLOe3KU/y9o+SNDj63CGWYCOiowp/S5UdqivAAdbNmPt5HBTdmgBRLQHVR/gvdlO
X6OJCg2Kyra9HErt/KbMo/uzbT9SMEJ4I0UPebhGZbrYod4bhBly+AAiLcmXQlrqE91Y6VcgyDrA
E880ZHHUJWaPoSUHpSxjucTdDfhTBs4HpGsjeIikLy11UMZC1k2+Wacgrkp04PqXyg0YoVcDBBJK
SV+02s20LtjIg0EEDFgC9ojPkraJwGw7K+6Ajuin27U8SNxIGKZgiqHshr/Md//i2CF4ogsnDJLf
/obX8zAqYlQz09rL3+7CNf79jfyfr3/D/o/fJt48DpPwS/rkXw3t8Npa20n9jxjJePfH1fWt1GJe
DACeTosP6Dwubu0k89Onf1t+DnxMIugmBELpLjwS8aI/op/2u4JaNl3XXRHZv76bhxl4JrE+9PMG
7x5/dbn49Z2BIW+/HAmiH+YpAb6Fz5wtIFnROpqkgKpS0E1DltEr/q7lh4Hz+Gupo6hI6ajInWOq
kqIJGFCJ9zvQ5fdUcLSoE2p6+m+e+gClcogGxMYa0DuqoQuoBGPkuqHDf2Y0ICodUUFEZsgKsTUq
mXv5tjQglSsqD9/XXfkDe0AVOho+oqrh02uaJJKHfLAHlI6miZIBJekYjkXGar81DWiNNaB1BBn0
KKYoSqqCaV24Sg40YHZAMSJo6CVTNQyjVQ0Qw76tPWA2PQWq2MF8C1FSZAQUGH8msxoQhY5sCBLy
7LKuYCOYYPN9YxrAgrGi158C2cBBNwRZFgkZLwxhzRLKHVOV8FMN1D2qAB6bt6aBxxW9XgOa0gEt
nCFrCHfB5iHB3zo4BJLWkXAwNBQMUd8TNPLrt7UFJKW0TK/XgIqHLOMu0GALcdxVMsT4QAVtCQoy
BBHXoGlKJuzFmzMEklSezNfrAB4BPqIkmwKwq7poELf7QAdGR5LxuVVNxD4wgGN7c+dAFDGVt5Ep
wEHAMTB1Q9JhEhS5poK2aHRwQLAF8DtNeoPGUGtqDHEQMLEVDqGq6rj7cfkxm6BNbSW2hgT4Fe5M
WXhzxgCxd8NdoMgdVBBURRckHc7PkWModWAIBNC94080AQztb80eIjJuqgKzo+vgxFdMPOVjWwCv
yYShQOMr3EdTBG3cm1OBXlro15tDVepICsYTwDUqdcA6RirCJ800FRGFMXjQgvrmDoIkl0t6vQrg
GZkwAbgZDUHFdtdZFchqR5FlXL46LKaKqTdv7yA8uqsNVGB2cAyI54fCgIAuDOz0g0uxrXdM/N7E
71QMPkYgWfrjbylObu4ewuBhn2MoBWYB1K5EqAdukYwsAuZO4TQob84SgJKrqTFEDASnCJ6vcMoY
tnFdqIibEDxgMjGuhbeXK5Eapwo0qWPIBrwi1TThBdc9I1HrIDwQJA3pRZJLIlHkS2OEF5yVr2m1
nuv5C5p18+zkIHX37B9UAeKxgIOkGiwmzjfzpyQNVwr/lpb7jcnK0ZzYwS9JJHrwkvnbMld58Nsq
oUaX9fhej/o4XimzsAHJEkIJ1Q8vPDu24rkLekCS1nz8VCRB+uu7nhVYC+swfSgj0/NtGUd5xq9O
9FNSh7FtB74VLCpRJCtHDG5TwRN7583DSg7N9Wm4zZuKnQJjk7ZuoKfYbmHZLSD3MhvGvBJN3kki
Dm/Td/oYeKm9aE1TK7WTShyVTnILTaX3ICC2/NbZ2o69OfNYJVxSuIS/+w5YzIsebc+KvYcH22JU
AxIuHG0DMdYz8k9t4K+p4+NtXSXfy0v6x3//uByiX/jjcEWrI3F4qJ44lEcH+HD9f9mZ7FouAX1V
yqS7HBfVd1X70idXRHHG7DmVx1G39ha2c+xF1QrpeoWn9toLF3wZ13YZSb001cJlElu2X8mhayVe
QGOxsbWppFCh5FptKvQqjBc1FUgcVDDKtpaXVsujqyVjzZqudmw/gG+Z3bY8LpP365oONA6W8gMq
dXH1makKTA67YGplC691FlsPHmt8SS6kqX6nKJqyUiUOh+zxQiJrbg1QpD66lyQO2v5kJ2mrawWr
SgtE48ijVC9PVjRfdB19ttGWUomhUknhp6mqhyGcl9aFTYvUlTgiHWUAHkbzLgseWpcJ8ZAYg4xA
AmEEqTY2/QRnD1lrkiXMfnmUzmHT/OvtYDq4vR/0/61FHq0dB62j3amDkVyRJYQDSIqCfoIWB57+
WIe36+CrE3vqpwf+PXOlV//rRb9/VDI9/UC2NPcOnvAkfpJ7f+bDJrNWg4OlPwsWYRwzewtB3dPP
tnThngoazjLQZLJrJYX8pmK7NtD02boSRG0EhwPWDRMolgYLF3a8t50QODNGJaQYxmHxVs1pkzg4
bWiFc+DHM8slKcGmy+3bwdqKGSvPwxxfxnY9mCTVjKarHWA2XO1w6E+FMC90W3t7e+6yuiWZsaar
PfeOImqSvmss1opD+9RdRNKZjYXDg5/blRxy9AiWqKnUofeAILfmv5kcntwQgK8gsYtqiWTBJofr
cmjH8GFZsTz0gCwLq12Tw6noxSGQYIxpAFS1UsnrPbWLLIDNYZRAUUVNd8Pl/Mg40GpvY7mp5bOr
JdXDplKvMGCM3WColHIQC3d1YhWsK0zRGk0XPLbSvLYbFA5HbeylblZ3TWiJoOmCp36YW6v6kjno
eOzBrqd2AH+3lpxROJj3cbaz1w9hFjvVbqB+KSnXNtXIJPQX0EkliMolo9Wbyw2sWjJW5XBEJsS2
V6uji9U4PL1rO3Xt+DjiIsXgpoq4xjQei7UVPK5mgKZrKXSRR2h4E8Zp5lhsDoxHcv42xC3HHjxJ
4GAryIm264JFDht4Sq1m7AVMRUHiEXVMo1oGl9Yam260aW4hoIsX1ZYlp0OSeKh4ay/Yy4PWBRuv
d+ul+/LUsUvmcKA/rkiSnHEuJVJibrrmx4QYZnA5i5ANGwmcp6n4ezhXc+y7HipxlTT6GFUOOpmA
Nc8ObCdmNzSPqGZqx/Wkps5B20iC2a3wC5wXJosnAlvDxzCnLmTP7UU90hNNjYc/h+a+MGe0TToC
0HFbPdvvOcynslp/n0oYAAvYEEza7LGUVc9fIQUHip+y1ebbvqf/8+BlOEc18KhSVpeVfWtW+Vm5
sC/1mijF5337JKTW/fiRXxjqnwWIQufkQFePu/RXzKPH/4Nyk9o1Kh5nfX5M4iCLw4gxliJNedbs
2Y8Jhd+D43Wq2EzREo1k02yg5df0gCJ2Q9VOQ3Aqn1qzLMoEut1kO0DJVu3JaYDGKADL4moCFNLQ
KCqWfY/Dk0H33c8zDeRAvMQwHCz5/8PB9x3AIZgjyiH7chY48M+rDUPO/dHOPFDTCw0KiGGSLSA5
h2JFHnLhPzMXLOlm+u42fOliszgLFl4liKiAgLuaiu25FuPg8nDqbm3MG/C9OXE1EAe2wOfjMLe2
wsH7okJb/9S/7f1zpQWiEy7AHoC14pAtrisc9kUvXIfopz1crsohnPiKQ6JXbtCq1M+8D4ekSc+K
7Na9HS+Ym03lkDPpLz0kY1JmcxMQc9PNPXDAelaJIbtD47DYwSaz0hAmzm8NM7hsjPnQOGyTQeyl
MSuWh/M/SF0vjFjLrHM4iHc44UNrXYtXSIdm08c3tB7YQ2hweHxDt2bxj32c7Jv3/ELjfLwRANJr
roDen/+T2q3F//77f1zmoRcz507kcVON7KBg9u8J1/fHtTH2HuouAFo6m6tjbCdh6jI3CaI/DnJB
W8dqQeFws04A9XWsZF5DPvG4SFB8CNOU3Q5cMhqWb20ZK4xmkub6RY65JpTDOZ7gKp3XE+IcrO8E
U1G8tJ5aFXlcR5NwT+wkwM6VTsmdJPKorl978LoZqTxMO5XK3hjoPqre5nvJlufBJ6W5bINxKbGy
ShzVxXFQ+OPm5xY+PYuyl0g3UNPb6DGWPcprAG7FQThJJLJVAtBAcJBLUPZWa2yHteStyOHmn6IE
Uc8Z8EANT7MaEBd9X81VcReyQQjmuzUXOv3zP8MWaHT+/C8KTrqJ//zvYO6xuR9J5qBrgBi9WrZD
kjns6jsr2NeNHTpKm2vmo3N0CnmUsrtZvAL0q3VuJYwjgObQ5mtGl45X82PBRtJcLqjbUIgIvEoS
MXWSxuF4/3Hkd2OMePUur7fPf3jrB+thy1xTEg8geGlDj883j7owRiq17uC+MKVW9Xms/c9LAErE
2/4HzAB+cRBjeQmcqGorkg3PYV+eobz5YHlLVjCHg38WA9jOOjocXFRg8B3fWtiJe6gHHgikSWER
7CcjlseCQdDJ6pbHFQOy0sBmbJ/MYa09mL5wwT4zHhfMNPZaYzRPMAEhj+gVXXBsqpnHjXWB1Gpr
RL5Mz24Pt4PIw+W9BPQ8sGtuh0hIJpo605DMPjqRh0N6ZUXs9hV5NO2Mitgp9nVzBsK+5mooa3qj
sJbuAyd6c9nlXXtCNgeHZoQ+xJV7rBIO53pssRlykUeVA6AEKzw6IoRJsOlGBggElanaXubhMyJp
svBytm1Z1DjcdRBsYYwBY99EHonxaztiI1iR8JQ0VfCNFQNR4p8CzVPC2ebyV0euCrgGOSwcFAle
FKFCkFTCqN8vcNh1U+ClrAhmg5Esctgdd67l1YGQIJ2s3uf1McWdtfSONS3xKI3eWR5SPtUSqZJ5
eBh3CDWJW1g3cxIPi/Rx/2CfUAcPBPK9Z6eBxYLpeJi6yxQl6OjxIB5qW1RB81z94PU7ZJQFVuIi
iit7NSuB5HmKusIjrp1G6Lj1i1O2BJSKPPyaibdYAGM3sJL0cP0lH8L3bSEsxIsacKeutwrhop9Q
ETiwdAwHrN719Y+B3g9Wa4Q0uI/KU7KyCqt16y0cxtgAG4RpgxyKA3ceiuJtlHbYeoYONi9Z4BAz
Tm348quseua/9D0rLBDmeK0PwFNYTBKJsEtJPBLn/XC1CFu/IB+xQvTnrZnL1tQ1sBhzeFIjK/Ni
j2kABBOcoGHYSfNtcGO1fa89R29dO0mySh49jOV7cHj2gIQ7JyRzsCVjK0rdmjdSLvtZl+Qn5oMo
a0zThNDh+okVADPR4Y8GQB0SviLatM28V/Wb6odPtQ+jz9fbMwaBB3NBL8RdC1vDIjx5eNMDvzW1
/NxCK/XhhtM5lACGgIPYKISwZ5zD8UZsvyAYx8MF43RXL19v4a+h4NhyMmbF4pOERS+8n26ArWCN
nfh8S+ep3fnEnuVIUyTi0vxHTMCeBEqrz2+dn/gkKk6ryvj0CMHco/l6At1+BIg9/Ah/mfU7i7MH
9vA0P5RAt3s4krSM2LXiB9RAK6E0oqlevP7YA0ObeT5rp3iEjGS1MKysnXr2mn0eJUCAZWDngkFh
RPNI6V1buQXswQk3mkfmrWcV6M2rPM7qwZGnyCO869X2Hg+ETj9cozzJXrs8Aq5K7mlQKo9sFsgP
65yKPNo2zyF27rZxty/ATJixBX0eIJULkIIxNRGRR7BzhcNSe4ygTa524OtNx6M6JlZMyth1ABMP
EDNppksIVoWJmzGFvvnib0A0kYbErWSCPYkHa940bWHwYZpQs31t5x5rqnikRUq6zHE2Z1O2oABu
rpo7tON6C2tBl38XPlg1iAwPVh2SRiv108PeDJNTdlE67rjKfhiEi2dx74EBBeSigJ7QzoPSOhyl
YHnAO7tACXqJi7eMHe+ksQclV/Mn9HH65DtwiF+6YWDVsMWYNNV85T3ELqi6VIKoE8MjtzK1WN9L
0jkYuPKQDUCKBaBOxh5iHojHUj48JfTD+Pa6ONSKygfoh20/sfAGbGc5GRXCIZ+Cs1Ua/8OFy6DY
fjYcPXTIv2UYTv30RTRyz0V/jznWcreR/sWmAcUTwcfPaq0l1G114OXzDA2nVP73CbPLZs9/wAcR
O7hsaqgOHlWELirKNR4gHg363djas/A4HhBYEqkzmUAeVYFe6If1liIeNazBHB49mwPkQWle+sek
H6zWXMQD2Hhu+StSkj3lOOkc8owYFV1bNaoIlZ1/fcwwRQEJ2UBma4g8eO4IIgCZEuYOFQ0egYId
Z9XnJhcIhmxUL1+vho9xVl8sxng2l3uPjoE9aPPZLNHz3UU/7xo41Z3f9FI4/DTkGf0lxQ4MuIWP
zyiajDomtj8tXr8zbrOkBsOReOQASLzFkt7RAURPr/ZQjz/gpZ36bwdu3OPTmPu2Ff/2fwAAAP//
</cx:binary>
              </cx:geoCache>
            </cx:geography>
          </cx:layoutPr>
          <cx:valueColorPositions count="3"/>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microsoft.com/office/2014/relationships/chartEx" Target="../charts/chartEx3.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592883</xdr:colOff>
      <xdr:row>18</xdr:row>
      <xdr:rowOff>9718</xdr:rowOff>
    </xdr:to>
    <xdr:graphicFrame macro="">
      <xdr:nvGraphicFramePr>
        <xdr:cNvPr id="13" name="Chart 12">
          <a:extLst>
            <a:ext uri="{FF2B5EF4-FFF2-40B4-BE49-F238E27FC236}">
              <a16:creationId xmlns:a16="http://schemas.microsoft.com/office/drawing/2014/main" id="{09A9841D-141D-439F-A85A-AD43FA393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9720</xdr:colOff>
      <xdr:row>0</xdr:row>
      <xdr:rowOff>15551</xdr:rowOff>
    </xdr:from>
    <xdr:to>
      <xdr:col>19</xdr:col>
      <xdr:colOff>602602</xdr:colOff>
      <xdr:row>18</xdr:row>
      <xdr:rowOff>1</xdr:rowOff>
    </xdr:to>
    <xdr:graphicFrame macro="">
      <xdr:nvGraphicFramePr>
        <xdr:cNvPr id="5" name="Chart 4">
          <a:extLst>
            <a:ext uri="{FF2B5EF4-FFF2-40B4-BE49-F238E27FC236}">
              <a16:creationId xmlns:a16="http://schemas.microsoft.com/office/drawing/2014/main" id="{4C0EC0D3-6514-4936-9C83-3AAEA8A97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19439</xdr:rowOff>
    </xdr:from>
    <xdr:to>
      <xdr:col>10</xdr:col>
      <xdr:colOff>0</xdr:colOff>
      <xdr:row>36</xdr:row>
      <xdr:rowOff>0</xdr:rowOff>
    </xdr:to>
    <xdr:graphicFrame macro="">
      <xdr:nvGraphicFramePr>
        <xdr:cNvPr id="9" name="Chart 8">
          <a:extLst>
            <a:ext uri="{FF2B5EF4-FFF2-40B4-BE49-F238E27FC236}">
              <a16:creationId xmlns:a16="http://schemas.microsoft.com/office/drawing/2014/main" id="{5616FFAE-0878-4F65-902B-BC2344328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0</xdr:row>
      <xdr:rowOff>0</xdr:rowOff>
    </xdr:from>
    <xdr:to>
      <xdr:col>15</xdr:col>
      <xdr:colOff>9525</xdr:colOff>
      <xdr:row>20</xdr:row>
      <xdr:rowOff>38100</xdr:rowOff>
    </xdr:to>
    <xdr:graphicFrame macro="">
      <xdr:nvGraphicFramePr>
        <xdr:cNvPr id="2" name="Chart 1">
          <a:extLst>
            <a:ext uri="{FF2B5EF4-FFF2-40B4-BE49-F238E27FC236}">
              <a16:creationId xmlns:a16="http://schemas.microsoft.com/office/drawing/2014/main" id="{7E4C04F8-D4C3-4D02-8969-A3400461EB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20</xdr:row>
      <xdr:rowOff>28574</xdr:rowOff>
    </xdr:from>
    <xdr:to>
      <xdr:col>15</xdr:col>
      <xdr:colOff>0</xdr:colOff>
      <xdr:row>45</xdr:row>
      <xdr:rowOff>9524</xdr:rowOff>
    </xdr:to>
    <mc:AlternateContent xmlns:mc="http://schemas.openxmlformats.org/markup-compatibility/2006">
      <mc:Choice xmlns:cx6="http://schemas.microsoft.com/office/drawing/2016/5/12/chartex" Requires="cx6">
        <xdr:graphicFrame macro="">
          <xdr:nvGraphicFramePr>
            <xdr:cNvPr id="11" name="Chart 10">
              <a:extLst>
                <a:ext uri="{FF2B5EF4-FFF2-40B4-BE49-F238E27FC236}">
                  <a16:creationId xmlns:a16="http://schemas.microsoft.com/office/drawing/2014/main" id="{9D1BF483-6850-4AB3-8711-A33CEB34DC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 y="3867149"/>
              <a:ext cx="11420474" cy="4752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9524</xdr:colOff>
      <xdr:row>0</xdr:row>
      <xdr:rowOff>0</xdr:rowOff>
    </xdr:from>
    <xdr:to>
      <xdr:col>13</xdr:col>
      <xdr:colOff>342900</xdr:colOff>
      <xdr:row>20</xdr:row>
      <xdr:rowOff>19050</xdr:rowOff>
    </xdr:to>
    <xdr:graphicFrame macro="">
      <xdr:nvGraphicFramePr>
        <xdr:cNvPr id="3" name="Chart 2">
          <a:extLst>
            <a:ext uri="{FF2B5EF4-FFF2-40B4-BE49-F238E27FC236}">
              <a16:creationId xmlns:a16="http://schemas.microsoft.com/office/drawing/2014/main" id="{0AB0B6AE-E717-4C12-BF93-ADAE61F9B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28574</xdr:rowOff>
    </xdr:from>
    <xdr:to>
      <xdr:col>13</xdr:col>
      <xdr:colOff>333375</xdr:colOff>
      <xdr:row>49</xdr:row>
      <xdr:rowOff>123825</xdr:rowOff>
    </xdr:to>
    <mc:AlternateContent xmlns:mc="http://schemas.openxmlformats.org/markup-compatibility/2006">
      <mc:Choice xmlns:cx6="http://schemas.microsoft.com/office/drawing/2016/5/12/chartex" Requires="cx6">
        <xdr:graphicFrame macro="">
          <xdr:nvGraphicFramePr>
            <xdr:cNvPr id="4" name="Chart 3">
              <a:extLst>
                <a:ext uri="{FF2B5EF4-FFF2-40B4-BE49-F238E27FC236}">
                  <a16:creationId xmlns:a16="http://schemas.microsoft.com/office/drawing/2014/main" id="{AB724C46-072C-4CD0-95BF-9C49CB3DDB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3867149"/>
              <a:ext cx="12525375" cy="56292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9525</xdr:colOff>
      <xdr:row>0</xdr:row>
      <xdr:rowOff>0</xdr:rowOff>
    </xdr:from>
    <xdr:to>
      <xdr:col>17</xdr:col>
      <xdr:colOff>0</xdr:colOff>
      <xdr:row>21</xdr:row>
      <xdr:rowOff>34895</xdr:rowOff>
    </xdr:to>
    <xdr:graphicFrame macro="">
      <xdr:nvGraphicFramePr>
        <xdr:cNvPr id="2" name="Chart 1">
          <a:extLst>
            <a:ext uri="{FF2B5EF4-FFF2-40B4-BE49-F238E27FC236}">
              <a16:creationId xmlns:a16="http://schemas.microsoft.com/office/drawing/2014/main" id="{1F2DE352-5D96-4C9D-9E19-9DA6A6100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47624</xdr:rowOff>
    </xdr:from>
    <xdr:to>
      <xdr:col>17</xdr:col>
      <xdr:colOff>0</xdr:colOff>
      <xdr:row>52</xdr:row>
      <xdr:rowOff>47624</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A4C8155C-BD2C-48CD-8706-E51F697641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4076699"/>
              <a:ext cx="10487025" cy="59150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finland" TargetMode="External"/><Relationship Id="rId13" Type="http://schemas.openxmlformats.org/officeDocument/2006/relationships/hyperlink" Target="https://www.bing.com/th?id=AMMS_c53bc7ffe4159b97ef16d6902920ad01&amp;qlt=95" TargetMode="External"/><Relationship Id="rId18" Type="http://schemas.openxmlformats.org/officeDocument/2006/relationships/hyperlink" Target="https://www.bing.com/images/search?form=xlimg&amp;q=republic+of+ireland" TargetMode="External"/><Relationship Id="rId26" Type="http://schemas.openxmlformats.org/officeDocument/2006/relationships/hyperlink" Target="https://www.bing.com/images/search?form=xlimg&amp;q=norway" TargetMode="External"/><Relationship Id="rId3" Type="http://schemas.openxmlformats.org/officeDocument/2006/relationships/hyperlink" Target="https://www.bing.com/th?id=AMMS_64b8dfbe12cd35ca818645298c978740&amp;qlt=95" TargetMode="External"/><Relationship Id="rId21" Type="http://schemas.openxmlformats.org/officeDocument/2006/relationships/hyperlink" Target="https://www.bing.com/th?id=AMMS_f406b613d67aa0e197a8b82682d91948&amp;qlt=95" TargetMode="External"/><Relationship Id="rId34" Type="http://schemas.openxmlformats.org/officeDocument/2006/relationships/hyperlink" Target="https://www.bing.com/images/search?form=xlimg&amp;q=switzerland" TargetMode="External"/><Relationship Id="rId7" Type="http://schemas.openxmlformats.org/officeDocument/2006/relationships/hyperlink" Target="https://www.bing.com/th?id=AMMS_6c2ab93106d42304c4588505b15c2ea9&amp;qlt=95" TargetMode="External"/><Relationship Id="rId12" Type="http://schemas.openxmlformats.org/officeDocument/2006/relationships/hyperlink" Target="https://www.bing.com/images/search?form=xlimg&amp;q=germany" TargetMode="External"/><Relationship Id="rId17" Type="http://schemas.openxmlformats.org/officeDocument/2006/relationships/hyperlink" Target="https://www.bing.com/th?id=AMMS_3270ca11e03e3e304dcb3ceb9c77b821&amp;qlt=95" TargetMode="External"/><Relationship Id="rId25" Type="http://schemas.openxmlformats.org/officeDocument/2006/relationships/hyperlink" Target="https://www.bing.com/th?id=AMMS_eea8060b6dfdad380d7e0ade612da5cc&amp;qlt=95" TargetMode="External"/><Relationship Id="rId33" Type="http://schemas.openxmlformats.org/officeDocument/2006/relationships/hyperlink" Target="https://www.bing.com/th?id=AMMS_076aff744068a9704bf7b7f5ed927c1c&amp;qlt=95" TargetMode="External"/><Relationship Id="rId38" Type="http://schemas.openxmlformats.org/officeDocument/2006/relationships/hyperlink" Target="https://www.bing.com/images/search?form=xlimg&amp;q=united+kingdom" TargetMode="External"/><Relationship Id="rId2" Type="http://schemas.openxmlformats.org/officeDocument/2006/relationships/hyperlink" Target="https://www.bing.com/images/search?form=xlimg&amp;q=austria" TargetMode="External"/><Relationship Id="rId16" Type="http://schemas.openxmlformats.org/officeDocument/2006/relationships/hyperlink" Target="https://www.bing.com/images/search?form=xlimg&amp;q=iceland" TargetMode="External"/><Relationship Id="rId20" Type="http://schemas.openxmlformats.org/officeDocument/2006/relationships/hyperlink" Target="https://www.bing.com/images/search?form=xlimg&amp;q=italy" TargetMode="External"/><Relationship Id="rId29" Type="http://schemas.openxmlformats.org/officeDocument/2006/relationships/hyperlink" Target="https://www.bing.com/th?id=AMMS_c8e707cdf8c98e126f2d5dde4447d146&amp;qlt=95" TargetMode="External"/><Relationship Id="rId1" Type="http://schemas.openxmlformats.org/officeDocument/2006/relationships/hyperlink" Target="https://www.bing.com/th?id=AMMS_a0d28341c5cc2a37be9b49f414db5cd6&amp;qlt=95" TargetMode="External"/><Relationship Id="rId6" Type="http://schemas.openxmlformats.org/officeDocument/2006/relationships/hyperlink" Target="https://www.bing.com/images/search?form=xlimg&amp;q=denmark" TargetMode="External"/><Relationship Id="rId11" Type="http://schemas.openxmlformats.org/officeDocument/2006/relationships/hyperlink" Target="https://www.bing.com/th?id=AMMS_170e62536294e690a4ae289472616a73&amp;qlt=95" TargetMode="External"/><Relationship Id="rId24" Type="http://schemas.openxmlformats.org/officeDocument/2006/relationships/hyperlink" Target="https://www.bing.com/images/search?form=xlimg&amp;q=netherlands" TargetMode="External"/><Relationship Id="rId32" Type="http://schemas.openxmlformats.org/officeDocument/2006/relationships/hyperlink" Target="https://www.bing.com/images/search?form=xlimg&amp;q=sweden" TargetMode="External"/><Relationship Id="rId37" Type="http://schemas.openxmlformats.org/officeDocument/2006/relationships/hyperlink" Target="https://www.bing.com/th?id=AMMS_08d2869d43a589e2a364e67dfd999853&amp;qlt=95" TargetMode="External"/><Relationship Id="rId5" Type="http://schemas.openxmlformats.org/officeDocument/2006/relationships/hyperlink" Target="https://www.bing.com/th?id=AMMS_73827d97ae36803c4e5cce7cafb1f0e6&amp;qlt=95" TargetMode="External"/><Relationship Id="rId15" Type="http://schemas.openxmlformats.org/officeDocument/2006/relationships/hyperlink" Target="https://www.bing.com/th?id=AMMS_3d546d8f7c2ae64a8aee5e68dbc462cb&amp;qlt=95" TargetMode="External"/><Relationship Id="rId23" Type="http://schemas.openxmlformats.org/officeDocument/2006/relationships/hyperlink" Target="https://www.bing.com/th?id=AMMS_5f6a86b20eda38e7d669dfc7efa708bb&amp;qlt=95" TargetMode="External"/><Relationship Id="rId28" Type="http://schemas.openxmlformats.org/officeDocument/2006/relationships/hyperlink" Target="https://www.bing.com/images/search?form=xlimg&amp;q=portugal" TargetMode="External"/><Relationship Id="rId36" Type="http://schemas.openxmlformats.org/officeDocument/2006/relationships/hyperlink" Target="https://www.bing.com/images/search?form=xlimg&amp;q=turkey" TargetMode="External"/><Relationship Id="rId10" Type="http://schemas.openxmlformats.org/officeDocument/2006/relationships/hyperlink" Target="https://www.bing.com/images/search?form=xlimg&amp;q=france" TargetMode="External"/><Relationship Id="rId19" Type="http://schemas.openxmlformats.org/officeDocument/2006/relationships/hyperlink" Target="https://www.bing.com/th?id=AMMS_28a2035337d7355f2b5e171120ae41de&amp;qlt=95" TargetMode="External"/><Relationship Id="rId31" Type="http://schemas.openxmlformats.org/officeDocument/2006/relationships/hyperlink" Target="https://www.bing.com/th?id=AMMS_93db70fc660fbbae9bc9f5cd5a0ce7cf&amp;qlt=95" TargetMode="External"/><Relationship Id="rId4" Type="http://schemas.openxmlformats.org/officeDocument/2006/relationships/hyperlink" Target="https://www.bing.com/images/search?form=xlimg&amp;q=belgium" TargetMode="External"/><Relationship Id="rId9" Type="http://schemas.openxmlformats.org/officeDocument/2006/relationships/hyperlink" Target="https://www.bing.com/th?id=AMMS_b2702b4b2f92acd84b43bb4c02aaf56a&amp;qlt=95" TargetMode="External"/><Relationship Id="rId14" Type="http://schemas.openxmlformats.org/officeDocument/2006/relationships/hyperlink" Target="https://www.bing.com/images/search?form=xlimg&amp;q=greece" TargetMode="External"/><Relationship Id="rId22" Type="http://schemas.openxmlformats.org/officeDocument/2006/relationships/hyperlink" Target="https://www.bing.com/images/search?form=xlimg&amp;q=luxembourg" TargetMode="External"/><Relationship Id="rId27" Type="http://schemas.openxmlformats.org/officeDocument/2006/relationships/hyperlink" Target="https://www.bing.com/th?id=AMMS_d7f5b8abb249abd32cf4fb32dc9ed008&amp;qlt=95" TargetMode="External"/><Relationship Id="rId30" Type="http://schemas.openxmlformats.org/officeDocument/2006/relationships/hyperlink" Target="https://www.bing.com/images/search?form=xlimg&amp;q=spain" TargetMode="External"/><Relationship Id="rId35" Type="http://schemas.openxmlformats.org/officeDocument/2006/relationships/hyperlink" Target="https://www.bing.com/th?id=AMMS_05a3fb78f5cfbf6d8f8fd5690627dc96&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Srd>
</file>

<file path=xl/richData/rdarray.xml><?xml version="1.0" encoding="utf-8"?>
<arrayData xmlns="http://schemas.microsoft.com/office/spreadsheetml/2017/richdata2" count="62">
  <a r="4">
    <v t="s">Karl Nehammer (Chancellor)</v>
    <v t="r">20</v>
    <v t="r">21</v>
    <v t="r">22</v>
  </a>
  <a r="1">
    <v t="s">German</v>
  </a>
  <a r="9">
    <v t="r">6</v>
    <v t="r">40</v>
    <v t="r">41</v>
    <v t="r">42</v>
    <v t="r">43</v>
    <v t="r">44</v>
    <v t="r">45</v>
    <v t="r">46</v>
    <v t="r">47</v>
  </a>
  <a r="2">
    <v t="s">Central European Summer Time</v>
    <v t="s">Central European Time Zone</v>
  </a>
  <a r="3">
    <v t="s">French</v>
    <v t="s">Dutch</v>
    <v t="s">German</v>
  </a>
  <a r="6">
    <v t="s">Limburg</v>
    <v t="s">Luxembourg</v>
    <v t="s">Flemish Brabant</v>
    <v t="s">East Flanders</v>
    <v t="s">West Flanders</v>
    <v t="s">Walloon Brabant</v>
  </a>
  <a r="4">
    <v t="r">117</v>
    <v t="r">118</v>
    <v t="r">119</v>
    <v t="r">120</v>
  </a>
  <a r="1">
    <v t="s">Danish</v>
  </a>
  <a r="20">
    <v t="r">103</v>
    <v t="r">137</v>
    <v t="r">138</v>
    <v t="r">139</v>
    <v t="r">140</v>
    <v t="s">South Jutland County</v>
    <v t="r">141</v>
    <v t="r">142</v>
    <v t="s">North Jutland County</v>
    <v t="s">Frederiksborg County</v>
    <v t="s">Aarhus County</v>
    <v t="s">Funen County</v>
    <v t="s">Viborg County</v>
    <v t="s">Vejle County</v>
    <v t="s">Ringkjøbing County</v>
    <v t="s">Roskilde County</v>
    <v t="s">Copenhagen County</v>
    <v t="s">Ribe County</v>
    <v t="s">Storstrøm County</v>
    <v t="s">Bornholm County</v>
  </a>
  <a r="2">
    <v t="r">169</v>
    <v t="r">170</v>
  </a>
  <a r="2">
    <v t="s">Swedish</v>
    <v t="s">Finnish</v>
  </a>
  <a r="17">
    <v t="r">188</v>
    <v t="r">189</v>
    <v t="r">190</v>
    <v t="r">191</v>
    <v t="r">192</v>
    <v t="s">Åland</v>
    <v t="r">193</v>
    <v t="r">194</v>
    <v t="r">195</v>
    <v t="r">196</v>
    <v t="r">197</v>
    <v t="r">198</v>
    <v t="r">199</v>
    <v t="r">200</v>
    <v t="r">201</v>
    <v t="s">Oulu Province</v>
    <v t="r">202</v>
  </a>
  <a r="2">
    <v t="s">Eastern European Summer Time</v>
    <v t="s">Eastern European Time Zone</v>
  </a>
  <a r="8">
    <v t="r">230</v>
    <v t="r">231</v>
    <v t="r">232</v>
    <v t="r">233</v>
    <v t="r">234</v>
    <v t="s">Jean Castex (Prime Minister)</v>
    <v t="r">235</v>
    <v t="r">236</v>
  </a>
  <a r="1">
    <v t="s">French</v>
  </a>
  <a r="132">
    <v t="r">216</v>
    <v t="r">254</v>
    <v t="r">255</v>
    <v t="s">Alsace</v>
    <v t="r">256</v>
    <v t="s">Brittany</v>
    <v t="r">257</v>
    <v t="s">Lorraine</v>
    <v t="r">258</v>
    <v t="r">259</v>
    <v t="r">260</v>
    <v t="r">261</v>
    <v t="r">262</v>
    <v t="r">263</v>
    <v t="r">264</v>
    <v t="r">265</v>
    <v t="r">266</v>
    <v t="r">267</v>
    <v t="s">Burgundy</v>
    <v t="r">268</v>
    <v t="s">Loire</v>
    <v t="r">269</v>
    <v t="s">Poitou-Charentes</v>
    <v t="r">270</v>
    <v t="r">271</v>
    <v t="r">272</v>
    <v t="r">273</v>
    <v t="r">274</v>
    <v t="r">275</v>
    <v t="s">Picardy</v>
    <v t="r">276</v>
    <v t="s">Limousin</v>
    <v t="r">277</v>
    <v t="r">278</v>
    <v t="s">Auvergne</v>
    <v t="r">279</v>
    <v t="r">280</v>
    <v t="r">281</v>
    <v t="s">Franche-Comté</v>
    <v t="s">Rhône-Alpes</v>
    <v t="r">282</v>
    <v t="s">Midi-Pyrénées</v>
    <v t="r">283</v>
    <v t="r">284</v>
    <v t="r">285</v>
    <v t="r">286</v>
    <v t="r">287</v>
    <v t="s">Languedoc-Roussillon</v>
    <v t="s">Nord-Pas-de-Calais</v>
    <v t="r">288</v>
    <v t="s">Aquitaine</v>
    <v t="r">289</v>
    <v t="r">290</v>
    <v t="r">291</v>
    <v t="r">292</v>
    <v t="r">293</v>
    <v t="r">294</v>
    <v t="r">295</v>
    <v t="r">296</v>
    <v t="r">297</v>
    <v t="r">298</v>
    <v t="r">299</v>
    <v t="r">300</v>
    <v t="r">301</v>
    <v t="r">302</v>
    <v t="r">303</v>
    <v t="r">304</v>
    <v t="r">305</v>
    <v t="r">306</v>
    <v t="r">307</v>
    <v t="r">308</v>
    <v t="r">309</v>
    <v t="r">310</v>
    <v t="r">311</v>
    <v t="r">312</v>
    <v t="r">313</v>
    <v t="r">314</v>
    <v t="r">315</v>
    <v t="r">316</v>
    <v t="r">317</v>
    <v t="r">318</v>
    <v t="r">319</v>
    <v t="r">320</v>
    <v t="r">321</v>
    <v t="r">322</v>
    <v t="r">323</v>
    <v t="r">324</v>
    <v t="r">325</v>
    <v t="r">326</v>
    <v t="r">327</v>
    <v t="r">328</v>
    <v t="r">329</v>
    <v t="r">330</v>
    <v t="r">331</v>
    <v t="r">332</v>
    <v t="r">333</v>
    <v t="r">334</v>
    <v t="r">335</v>
    <v t="r">336</v>
    <v t="r">337</v>
    <v t="r">338</v>
    <v t="r">339</v>
    <v t="r">340</v>
    <v t="r">341</v>
    <v t="r">342</v>
    <v t="r">343</v>
    <v t="r">344</v>
    <v t="r">345</v>
    <v t="r">346</v>
    <v t="r">347</v>
    <v t="r">348</v>
    <v t="r">349</v>
    <v t="r">350</v>
    <v t="r">351</v>
    <v t="r">352</v>
    <v t="r">353</v>
    <v t="r">354</v>
    <v t="r">355</v>
    <v t="r">356</v>
    <v t="r">357</v>
    <v t="r">358</v>
    <v t="r">359</v>
    <v t="r">360</v>
    <v t="s">Upper Normandy</v>
    <v t="s">Lower Normandy</v>
    <v t="r">361</v>
    <v t="r">362</v>
    <v t="r">363</v>
    <v t="r">364</v>
    <v t="r">365</v>
    <v t="r">366</v>
    <v t="s">Champagne-Ardenne</v>
  </a>
  <a r="4">
    <v t="r">392</v>
    <v t="r">393</v>
    <v t="r">394</v>
    <v t="r">394</v>
  </a>
  <a r="16">
    <v t="r">412</v>
    <v t="r">379</v>
    <v t="r">413</v>
    <v t="r">414</v>
    <v t="r">415</v>
    <v t="r">416</v>
    <v t="s">Thuringia</v>
    <v t="r">417</v>
    <v t="r">418</v>
    <v t="r">419</v>
    <v t="r">420</v>
    <v t="r">421</v>
    <v t="r">422</v>
    <v t="r">423</v>
    <v t="r">424</v>
    <v t="r">425</v>
  </a>
  <a r="10">
    <v t="r">452</v>
    <v t="r">453</v>
    <v t="r">454</v>
    <v t="r">455</v>
    <v t="r">456</v>
    <v t="r">457</v>
    <v t="s">Miltiadis Varvitsiotis (Minister)</v>
    <v t="s">Panagiotis (Takis) Theodorikakos (Minister)</v>
    <v t="s">Niki Kerameus (Minister)</v>
    <v t="s">Nikos Panagiotopoulos (Minister)</v>
  </a>
  <a r="1">
    <v t="s">Greek</v>
  </a>
  <a r="62">
    <v t="r">473</v>
    <v t="r">474</v>
    <v t="r">475</v>
    <v t="r">476</v>
    <v t="r">477</v>
    <v t="r">478</v>
    <v t="r">479</v>
    <v t="r">480</v>
    <v t="r">481</v>
    <v t="r">482</v>
    <v t="r">483</v>
    <v t="r">484</v>
    <v t="r">485</v>
    <v t="r">486</v>
    <v t="s">Corfu</v>
    <v t="s">Chalkidiki</v>
    <v t="r">487</v>
    <v t="r">488</v>
    <v t="r">489</v>
    <v t="r">490</v>
    <v t="r">491</v>
    <v t="s">Aetolia-Acarnania</v>
    <v t="r">492</v>
    <v t="r">493</v>
    <v t="r">494</v>
    <v t="s">Kavala Prefecture</v>
    <v t="r">495</v>
    <v t="r">496</v>
    <v t="r">497</v>
    <v t="r">498</v>
    <v t="r">499</v>
    <v t="r">500</v>
    <v t="r">501</v>
    <v t="s">Boeotia</v>
    <v t="r">502</v>
    <v t="r">503</v>
    <v t="r">504</v>
    <v t="r">505</v>
    <v t="r">506</v>
    <v t="r">507</v>
    <v t="s">Phthiotis</v>
    <v t="r">508</v>
    <v t="r">509</v>
    <v t="r">510</v>
    <v t="r">511</v>
    <v t="r">512</v>
    <v t="r">513</v>
    <v t="r">514</v>
    <v t="r">515</v>
    <v t="r">516</v>
    <v t="s">Rhodope</v>
    <v t="r">517</v>
    <v t="r">518</v>
    <v t="r">519</v>
    <v t="r">520</v>
    <v t="s">Lefkada</v>
    <v t="r">521</v>
    <v t="r">522</v>
    <v t="r">523</v>
    <v t="r">524</v>
    <v t="s">Lesbos Prefecture</v>
    <v t="s">Cephalonia Prefecture</v>
  </a>
  <a r="2">
    <v t="r">551</v>
    <v t="r">552</v>
  </a>
  <a r="1">
    <v t="s">Icelandic</v>
  </a>
  <a r="8">
    <v t="r">567</v>
    <v t="r">568</v>
    <v t="r">569</v>
    <v t="r">570</v>
    <v t="r">571</v>
    <v t="r">572</v>
    <v t="r">573</v>
    <v t="r">574</v>
  </a>
  <a r="2">
    <v t="s">Greenwich Mean Time Zone</v>
    <v t="s">Western European Time Zone</v>
  </a>
  <a r="1">
    <v t="r">602</v>
  </a>
  <a r="2">
    <v t="s">Irish</v>
    <v t="s">English</v>
  </a>
  <a r="2">
    <v t="s">Irish Time Zone</v>
    <v t="s">Greenwich Mean Time Zone</v>
  </a>
  <a r="10">
    <v t="s">Luciana Lamorgese (Minister)</v>
    <v t="r">646</v>
    <v t="s">Nunzia Catalfo (Minister)</v>
    <v t="r">647</v>
    <v t="r">648</v>
    <v t="r">649</v>
    <v t="s">Federico D'Incà (Minister)</v>
    <v t="s">Peppe Provenzano (Minister)</v>
    <v t="s">Elena Bonetti (Minister)</v>
    <v t="s">Paola Pisano (Minister)</v>
  </a>
  <a r="1">
    <v t="s">Italian</v>
  </a>
  <a r="127">
    <v t="r">665</v>
    <v t="r">666</v>
    <v t="r">667</v>
    <v t="r">668</v>
    <v t="s">Province of Mantua</v>
    <v t="r">669</v>
    <v t="r">670</v>
    <v t="r">671</v>
    <v t="s">Province of Verona</v>
    <v t="r">672</v>
    <v t="s">Province of Ancona</v>
    <v t="r">673</v>
    <v t="r">674</v>
    <v t="r">675</v>
    <v t="r">676</v>
    <v t="r">677</v>
    <v t="r">678</v>
    <v t="r">679</v>
    <v t="r">680</v>
    <v t="r">681</v>
    <v t="r">682</v>
    <v t="r">683</v>
    <v t="s">Province of Siena</v>
    <v t="s">Province of Belluno</v>
    <v t="r">684</v>
    <v t="s">Province of Cremona</v>
    <v t="r">685</v>
    <v t="s">Province of Treviso</v>
    <v t="s">Province of Trapani</v>
    <v t="s">Province of Cuneo</v>
    <v t="s">Province of Ferrara</v>
    <v t="r">686</v>
    <v t="s">Province of Genoa</v>
    <v t="r">687</v>
    <v t="s">Province of Cosenza</v>
    <v t="r">688</v>
    <v t="r">689</v>
    <v t="s">Province of Livorno</v>
    <v t="s">Metropolitan City of Catania</v>
    <v t="s">Province of Como</v>
    <v t="s">Province of Benevento</v>
    <v t="r">690</v>
    <v t="s">Province of Lecce</v>
    <v t="r">691</v>
    <v t="s">Province of Pisa</v>
    <v t="s">South Tyrol</v>
    <v t="s">Province of Vicenza</v>
    <v t="s">Province of Grosseto</v>
    <v t="s">Province of Asti</v>
    <v t="s">Province of Agrigento</v>
    <v t="s">Province of Avellino</v>
    <v t="s">Province of Bergamo</v>
    <v t="s">Province of Foggia</v>
    <v t="s">Province of Sassari</v>
    <v t="r">692</v>
    <v t="s">Province of L'Aquila</v>
    <v t="s">Province of Trieste</v>
    <v t="s">Province of Teramo</v>
    <v t="r">693</v>
    <v t="s">Province of Vercelli</v>
    <v t="s">Province of Forlì-Cesena</v>
    <v t="s">Province of Lucca</v>
    <v t="r">694</v>
    <v t="s">Province of Potenza</v>
    <v t="s">Province of Catanzaro</v>
    <v t="s">Province of Piacenza</v>
    <v t="s">Province of Rovigo</v>
    <v t="r">695</v>
    <v t="s">Province of Pordenone</v>
    <v t="s">Province of Savona</v>
    <v t="s">Province of Cagliari</v>
    <v t="s">Province of Rieti</v>
    <v t="s">Province of Salerno</v>
    <v t="r">696</v>
    <v t="s">Province of Biella</v>
    <v t="s">Province of Udine</v>
    <v t="r">697</v>
    <v t="s">Province of Padua</v>
    <v t="s">Province of Viterbo</v>
    <v t="s">Province of Macerata</v>
    <v t="s">Province of Monza and Brianza</v>
    <v t="r">698</v>
    <v t="s">Province of Pavia</v>
    <v t="r">699</v>
    <v t="s">Province of Pistoia</v>
    <v t="s">Province of Frosinone</v>
    <v t="s">Province of Perugia</v>
    <v t="s">Province of La Spezia</v>
    <v t="s">Province of Novara</v>
    <v t="s">Province of Latina</v>
    <v t="s">Province of Ravenna</v>
    <v t="s">Province of Arezzo</v>
    <v t="s">Province of Pesaro and Urbino</v>
    <v t="s">Province of Pescara</v>
    <v t="s">Province of Lodi</v>
    <v t="s">Province of Enna</v>
    <v t="s">Province of Lecco</v>
    <v t="s">Province of Varese</v>
    <v t="s">Province of Oristano</v>
    <v t="s">Province of Sondrio</v>
    <v t="r">700</v>
    <v t="s">Province of Reggio Emilia</v>
    <v t="s">Province of Fermo</v>
    <v t="s">Province of Ragusa</v>
    <v t="s">Province of Imperia</v>
    <v t="r">701</v>
    <v t="s">Province of Brindisi</v>
    <v t="s">Province of Rimini</v>
    <v t="r">702</v>
    <v t="s">Province of Chieti</v>
    <v t="s">Province of Gorizia</v>
    <v t="r">703</v>
    <v t="s">Province of Barletta-Andria-Trani</v>
    <v t="s">Province of Caserta</v>
    <v t="s">Province of Terni</v>
    <v t="s">Province of Crotone</v>
    <v t="s">Province of Matera</v>
    <v t="s">Province of Prato</v>
    <v t="r">704</v>
    <v t="r">705</v>
    <v t="r">706</v>
    <v t="r">707</v>
    <v t="s">Metropolitan City of Messina</v>
    <v t="r">708</v>
    <v t="s">Metropolitan City of Palermo</v>
    <v t="r">709</v>
    <v t="s">Province of Syracuse</v>
  </a>
  <a r="4">
    <v t="r">735</v>
    <v t="r">736</v>
    <v t="r">737</v>
    <v t="s">Dan Kersch (Deputy prime minister)</v>
  </a>
  <a r="3">
    <v t="s">Luxembourgish</v>
    <v t="s">German</v>
    <v t="s">French</v>
  </a>
  <a r="15">
    <v t="r">753</v>
    <v t="r">754</v>
    <v t="r">755</v>
    <v t="r">756</v>
    <v t="s">Diekirch District</v>
    <v t="s">Grevenmacher District</v>
    <v t="r">757</v>
    <v t="r">758</v>
    <v t="r">759</v>
    <v t="r">760</v>
    <v t="r">761</v>
    <v t="r">762</v>
    <v t="s">Luxembourg District</v>
    <v t="r">763</v>
    <v t="r">764</v>
  </a>
  <a r="3">
    <v t="r">790</v>
    <v t="r">791</v>
    <v t="r">792</v>
  </a>
  <a r="1">
    <v t="s">Dutch</v>
  </a>
  <a r="15">
    <v t="r">808</v>
    <v t="r">809</v>
    <v t="r">810</v>
    <v t="r">811</v>
    <v t="r">812</v>
    <v t="r">813</v>
    <v t="r">814</v>
    <v t="r">815</v>
    <v t="r">816</v>
    <v t="r">817</v>
    <v t="r">818</v>
    <v t="r">819</v>
    <v t="r">820</v>
    <v t="r">821</v>
    <v t="r">822</v>
  </a>
  <a r="2">
    <v t="s">Central European Time Zone</v>
    <v t="s">Atlantic Time Zone</v>
  </a>
  <a r="3">
    <v t="r">848</v>
    <v t="r">849</v>
    <v t="r">850</v>
  </a>
  <a r="4">
    <v t="s">Norwegian</v>
    <v t="s">Bokmål</v>
    <v t="s">Nynorsk</v>
    <v t="s">Sami languages</v>
  </a>
  <a r="21">
    <v t="r">835</v>
    <v t="r">865</v>
    <v t="r">866</v>
    <v t="r">867</v>
    <v t="r">868</v>
    <v t="r">869</v>
    <v t="r">870</v>
    <v t="r">871</v>
    <v t="r">872</v>
    <v t="r">873</v>
    <v t="r">874</v>
    <v t="r">875</v>
    <v t="r">876</v>
    <v t="r">877</v>
    <v t="r">878</v>
    <v t="r">879</v>
    <v t="r">880</v>
    <v t="r">881</v>
    <v t="r">882</v>
    <v t="r">883</v>
    <v t="r">884</v>
  </a>
  <a r="2">
    <v t="r">909</v>
    <v t="r">910</v>
  </a>
  <a r="1">
    <v t="s">Portuguese</v>
  </a>
  <a r="20">
    <v t="r">927</v>
    <v t="r">928</v>
    <v t="r">929</v>
    <v t="r">930</v>
    <v t="r">931</v>
    <v t="r">932</v>
    <v t="r">933</v>
    <v t="r">934</v>
    <v t="r">935</v>
    <v t="r">936</v>
    <v t="r">937</v>
    <v t="r">938</v>
    <v t="r">939</v>
    <v t="r">940</v>
    <v t="r">941</v>
    <v t="r">942</v>
    <v t="r">943</v>
    <v t="r">944</v>
    <v t="r">945</v>
    <v t="r">946</v>
  </a>
  <a r="1">
    <v t="s">Western European Time Zone</v>
  </a>
  <a r="3">
    <v t="r">974</v>
    <v t="r">975</v>
    <v t="r">976</v>
  </a>
  <a r="1">
    <v t="s">Spanish</v>
  </a>
  <a r="59">
    <v t="r">993</v>
    <v t="r">994</v>
    <v t="r">995</v>
    <v t="r">996</v>
    <v t="r">997</v>
    <v t="r">998</v>
    <v t="r">999</v>
    <v t="r">1000</v>
    <v t="r">1001</v>
    <v t="r">1002</v>
    <v t="r">1003</v>
    <v t="r">1004</v>
    <v t="r">1005</v>
    <v t="r">1006</v>
    <v t="r">1007</v>
    <v t="r">1008</v>
    <v t="r">1009</v>
    <v t="r">1010</v>
    <v t="r">1011</v>
    <v t="s">Province of Cádiz</v>
    <v t="r">1012</v>
    <v t="r">1013</v>
    <v t="r">1014</v>
    <v t="r">1015</v>
    <v t="r">1016</v>
    <v t="r">1017</v>
    <v t="r">1018</v>
    <v t="s">Province of Seville</v>
    <v t="s">Province of Granada</v>
    <v t="s">Province of Valladolid</v>
    <v t="r">1019</v>
    <v t="r">1020</v>
    <v t="s">Province of Segovia</v>
    <v t="r">1021</v>
    <v t="s">Province of Palencia</v>
    <v t="r">1022</v>
    <v t="r">1023</v>
    <v t="r">1024</v>
    <v t="r">1025</v>
    <v t="r">1026</v>
    <v t="r">1027</v>
    <v t="r">1028</v>
    <v t="r">1029</v>
    <v t="s">Province of Málaga</v>
    <v t="s">Province of Jaén</v>
    <v t="r">1030</v>
    <v t="r">1031</v>
    <v t="s">Province of Zamora</v>
    <v t="r">1032</v>
    <v t="s">Province of Ciudad Real</v>
    <v t="s">Province of Burgos</v>
    <v t="s">Province of Teruel</v>
    <v t="r">1033</v>
    <v t="r">1034</v>
    <v t="s">Province of Huesca</v>
    <v t="s">Province of Soria</v>
    <v t="s">Province of Guadalajara</v>
    <v t="r">1035</v>
    <v t="s">Province of Las Palmas</v>
  </a>
  <a r="2">
    <v t="s">Central European Time Zone</v>
    <v t="s">Western European Time Zone</v>
  </a>
  <a r="2">
    <v t="r">1064</v>
    <v t="s">Magdalena Andersson (Prime Minister)</v>
  </a>
  <a r="1">
    <v t="s">Swedish</v>
  </a>
  <a r="21">
    <v t="r">1078</v>
    <v t="r">1079</v>
    <v t="r">1080</v>
    <v t="r">1081</v>
    <v t="r">1082</v>
    <v t="r">1083</v>
    <v t="r">1084</v>
    <v t="r">1085</v>
    <v t="r">1086</v>
    <v t="r">1087</v>
    <v t="r">1088</v>
    <v t="r">1089</v>
    <v t="r">1090</v>
    <v t="r">1091</v>
    <v t="r">1092</v>
    <v t="r">1093</v>
    <v t="r">1094</v>
    <v t="r">1095</v>
    <v t="r">1096</v>
    <v t="r">1097</v>
    <v t="r">1098</v>
  </a>
  <a r="1">
    <v t="r">1124</v>
  </a>
  <a r="4">
    <v t="s">German</v>
    <v t="s">French</v>
    <v t="s">Italian</v>
    <v t="s">Romansh language</v>
  </a>
  <a r="14">
    <v t="r">1140</v>
    <v t="r">1141</v>
    <v t="r">1142</v>
    <v t="r">1143</v>
    <v t="r">1144</v>
    <v t="s">Canton of Neuchâtel</v>
    <v t="r">1145</v>
    <v t="r">1146</v>
    <v t="r">1147</v>
    <v t="r">1148</v>
    <v t="r">1149</v>
    <v t="r">1150</v>
    <v t="r">1151</v>
    <v t="r">1152</v>
  </a>
  <a r="3">
    <v t="r">1179</v>
    <v t="r">1180</v>
    <v t="r">1181</v>
  </a>
  <a r="1">
    <v t="s">Turkish</v>
  </a>
  <a r="80">
    <v t="r">1200</v>
    <v t="r">1201</v>
    <v t="r">1202</v>
    <v t="r">1203</v>
    <v t="r">1204</v>
    <v t="r">1205</v>
    <v t="r">1206</v>
    <v t="r">1207</v>
    <v t="r">1208</v>
    <v t="r">1209</v>
    <v t="r">1210</v>
    <v t="r">1211</v>
    <v t="r">1212</v>
    <v t="r">1213</v>
    <v t="r">1214</v>
    <v t="r">1215</v>
    <v t="r">1216</v>
    <v t="r">1217</v>
    <v t="r">1218</v>
    <v t="r">1219</v>
    <v t="r">1220</v>
    <v t="r">1221</v>
    <v t="r">1222</v>
    <v t="r">1223</v>
    <v t="r">1224</v>
    <v t="r">1225</v>
    <v t="r">1226</v>
    <v t="r">1227</v>
    <v t="r">1228</v>
    <v t="r">1229</v>
    <v t="r">1230</v>
    <v t="r">1231</v>
    <v t="r">1232</v>
    <v t="r">1233</v>
    <v t="r">1234</v>
    <v t="r">1235</v>
    <v t="r">1236</v>
    <v t="r">1237</v>
    <v t="r">1238</v>
    <v t="r">1239</v>
    <v t="r">1240</v>
    <v t="r">1241</v>
    <v t="r">1242</v>
    <v t="r">1243</v>
    <v t="r">1244</v>
    <v t="r">1245</v>
    <v t="r">1246</v>
    <v t="r">1247</v>
    <v t="r">1248</v>
    <v t="r">1249</v>
    <v t="r">1250</v>
    <v t="r">1251</v>
    <v t="r">1252</v>
    <v t="r">1253</v>
    <v t="r">1254</v>
    <v t="r">1255</v>
    <v t="r">1256</v>
    <v t="r">1257</v>
    <v t="r">1258</v>
    <v t="r">1259</v>
    <v t="r">1260</v>
    <v t="r">1261</v>
    <v t="r">1262</v>
    <v t="r">1263</v>
    <v t="r">1264</v>
    <v t="r">1265</v>
    <v t="r">1266</v>
    <v t="r">1267</v>
    <v t="r">1268</v>
    <v t="r">1269</v>
    <v t="r">1270</v>
    <v t="r">1271</v>
    <v t="r">1272</v>
    <v t="r">1273</v>
    <v t="r">1274</v>
    <v t="r">1275</v>
    <v t="r">1276</v>
    <v t="r">1277</v>
    <v t="r">1278</v>
    <v t="r">1279</v>
  </a>
  <a r="4">
    <v t="r">1305</v>
    <v t="r">1306</v>
    <v t="r">1307</v>
    <v t="r">1308</v>
  </a>
  <a r="1">
    <v t="s">English</v>
  </a>
  <a r="150">
    <v t="r">1323</v>
    <v t="r">1324</v>
    <v t="r">1325</v>
    <v t="r">1326</v>
    <v t="r">1327</v>
    <v t="r">1328</v>
    <v t="r">1329</v>
    <v t="r">1330</v>
    <v t="r">1331</v>
    <v t="r">1332</v>
    <v t="r">1333</v>
    <v t="r">1334</v>
    <v t="r">1335</v>
    <v t="r">1336</v>
    <v t="r">1337</v>
    <v t="r">1338</v>
    <v t="r">1339</v>
    <v t="r">1340</v>
    <v t="r">1341</v>
    <v t="r">1342</v>
    <v t="r">1343</v>
    <v t="r">1344</v>
    <v t="r">1345</v>
    <v t="r">1346</v>
    <v t="r">1347</v>
    <v t="r">1348</v>
    <v t="r">1349</v>
    <v t="r">1350</v>
    <v t="r">1351</v>
    <v t="r">1352</v>
    <v t="r">1353</v>
    <v t="r">1354</v>
    <v t="r">1355</v>
    <v t="r">1356</v>
    <v t="r">1357</v>
    <v t="r">1358</v>
    <v t="r">1359</v>
    <v t="r">1360</v>
    <v t="r">1361</v>
    <v t="r">1362</v>
    <v t="r">1363</v>
    <v t="r">1364</v>
    <v t="r">1365</v>
    <v t="r">1366</v>
    <v t="r">1367</v>
    <v t="r">1368</v>
    <v t="r">1369</v>
    <v t="r">1370</v>
    <v t="r">1371</v>
    <v t="r">1372</v>
    <v t="r">1373</v>
    <v t="r">1374</v>
    <v t="r">1375</v>
    <v t="r">1376</v>
    <v t="r">1377</v>
    <v t="r">1378</v>
    <v t="r">1379</v>
    <v t="r">1380</v>
    <v t="r">1381</v>
    <v t="r">1382</v>
    <v t="r">1383</v>
    <v t="r">1384</v>
    <v t="r">1385</v>
    <v t="r">1386</v>
    <v t="r">1387</v>
    <v t="r">1388</v>
    <v t="r">1389</v>
    <v t="r">1390</v>
    <v t="r">1391</v>
    <v t="r">1392</v>
    <v t="r">1393</v>
    <v t="r">1394</v>
    <v t="r">1395</v>
    <v t="r">1396</v>
    <v t="r">1397</v>
    <v t="r">1398</v>
    <v t="r">1399</v>
    <v t="r">1400</v>
    <v t="r">1401</v>
    <v t="r">1402</v>
    <v t="r">1403</v>
    <v t="r">1404</v>
    <v t="r">1405</v>
    <v t="r">1406</v>
    <v t="r">1407</v>
    <v t="r">1408</v>
    <v t="r">1409</v>
    <v t="r">1410</v>
    <v t="r">1411</v>
    <v t="r">1412</v>
    <v t="r">1413</v>
    <v t="r">1414</v>
    <v t="r">1415</v>
    <v t="r">1416</v>
    <v t="r">1417</v>
    <v t="r">1418</v>
    <v t="r">1419</v>
    <v t="r">1420</v>
    <v t="r">1421</v>
    <v t="r">1422</v>
    <v t="r">1423</v>
    <v t="r">1424</v>
    <v t="r">1425</v>
    <v t="r">1426</v>
    <v t="r">1427</v>
    <v t="r">1428</v>
    <v t="r">1429</v>
    <v t="r">1430</v>
    <v t="r">1431</v>
    <v t="r">1432</v>
    <v t="r">1433</v>
    <v t="r">1434</v>
    <v t="r">1435</v>
    <v t="r">1436</v>
    <v t="r">1437</v>
    <v t="r">1438</v>
    <v t="s">Metropolitan Borough of Knowsley</v>
    <v t="s">Metropolitan Borough of Wirral</v>
    <v t="r">1439</v>
    <v t="r">1440</v>
    <v t="r">1441</v>
    <v t="r">1442</v>
    <v t="r">1443</v>
    <v t="r">1444</v>
    <v t="r">1445</v>
    <v t="r">1446</v>
    <v t="r">1447</v>
    <v t="r">1448</v>
    <v t="r">1449</v>
    <v t="r">1450</v>
    <v t="r">1451</v>
    <v t="r">1452</v>
    <v t="r">1453</v>
    <v t="r">1454</v>
    <v t="r">1455</v>
    <v t="r">1456</v>
    <v t="r">1457</v>
    <v t="r">1458</v>
    <v t="r">1459</v>
    <v t="r">1460</v>
    <v t="r">1461</v>
    <v t="r">1462</v>
    <v t="r">1463</v>
    <v t="r">1464</v>
    <v t="r">1465</v>
    <v t="r">1466</v>
    <v t="s">Outer Hebrides</v>
    <v t="r">1467</v>
    <v t="r">1468</v>
    <v t="r">1469</v>
  </a>
  <a r="3">
    <v t="s">British Summer Time</v>
    <v t="s">Greenwich Mean Time Zone</v>
    <v t="s">Western European Time Zone</v>
  </a>
</arrayData>
</file>

<file path=xl/richData/rdrichvalue.xml><?xml version="1.0" encoding="utf-8"?>
<rvData xmlns="http://schemas.microsoft.com/office/spreadsheetml/2017/richdata" count="1477">
  <rv s="0">
    <v>536870912</v>
    <v>Austria</v>
    <v>c3f78b59-5e8d-133a-d0e2-ff2e71c4a5d5</v>
    <v>en-US</v>
    <v>Map</v>
  </rv>
  <rv s="1">
    <fb>0.32356676139641499</fb>
    <v>29</v>
  </rv>
  <rv s="1">
    <fb>83871</fb>
    <v>30</v>
  </rv>
  <rv s="1">
    <fb>21000</fb>
    <v>30</v>
  </rv>
  <rv s="1">
    <fb>9.6999999999999993</fb>
    <v>31</v>
  </rv>
  <rv s="1">
    <fb>43</fb>
    <v>32</v>
  </rv>
  <rv s="0">
    <v>536870912</v>
    <v>Vienna</v>
    <v>a844b6d2-ff6e-902b-d359-8f7db08f7bb9</v>
    <v>en-US</v>
    <v>Map</v>
  </rv>
  <rv s="1">
    <fb>61447.919000000002</fb>
    <v>30</v>
  </rv>
  <rv s="1">
    <fb>118.057979804947</fb>
    <v>33</v>
  </rv>
  <rv s="1">
    <fb>1.5308955342270201E-2</fb>
    <v>29</v>
  </rv>
  <rv s="1">
    <fb>8355.8419518213395</fb>
    <v>30</v>
  </rv>
  <rv s="1">
    <fb>1.47</fb>
    <v>31</v>
  </rv>
  <rv s="1">
    <fb>0.46905712836916402</fb>
    <v>29</v>
  </rv>
  <rv s="1">
    <fb>65.661821989472699</fb>
    <v>34</v>
  </rv>
  <rv s="1">
    <fb>1.2</fb>
    <v>35</v>
  </rv>
  <rv s="1">
    <fb>446314739528.46997</fb>
    <v>36</v>
  </rv>
  <rv s="1">
    <fb>1.0311315000000001</fb>
    <v>29</v>
  </rv>
  <rv s="1">
    <fb>0.85057140000000009</fb>
    <v>29</v>
  </rv>
  <rv s="2">
    <v>0</v>
    <v>27</v>
    <v>37</v>
    <v>0</v>
    <v>Image of Austria</v>
  </rv>
  <rv s="1">
    <fb>2.9</fb>
    <v>34</v>
  </rv>
  <rv s="0">
    <v>805306368</v>
    <v>Alexander Van der Bellen (President)</v>
    <v>09a88c4e-ba78-3b88-7539-fedb6d48b4a2</v>
    <v>en-US</v>
    <v>Generic</v>
  </rv>
  <rv s="0">
    <v>805306368</v>
    <v>Mario Kunasek (Minister)</v>
    <v>b9cf9ee5-9f78-2ad2-8dba-3c4e5f9e27ff</v>
    <v>en-US</v>
    <v>Generic</v>
  </rv>
  <rv s="0">
    <v>805306368</v>
    <v>Christoph Grabenwarter (President)</v>
    <v>c5714762-0bb1-0545-cba7-873dd2ba9aa3</v>
    <v>en-US</v>
    <v>Generic</v>
  </rv>
  <rv s="3">
    <v>0</v>
  </rv>
  <rv s="4">
    <v>https://www.bing.com/search?q=austria&amp;form=skydnc</v>
    <v>Learn more on Bing</v>
  </rv>
  <rv s="1">
    <fb>81.643902439024401</fb>
    <v>34</v>
  </rv>
  <rv s="1">
    <fb>133098220000</fb>
    <v>36</v>
  </rv>
  <rv s="1">
    <fb>5</fb>
    <v>34</v>
  </rv>
  <rv s="3">
    <v>1</v>
  </rv>
  <rv s="1">
    <fb>0.179240277</fb>
    <v>29</v>
  </rv>
  <rv s="1">
    <fb>5.1696999999999997</fb>
    <v>31</v>
  </rv>
  <rv s="1">
    <fb>8877067</fb>
    <v>30</v>
  </rv>
  <rv s="1">
    <fb>0.23100000000000001</fb>
    <v>29</v>
  </rv>
  <rv s="1">
    <fb>0.23</fb>
    <v>29</v>
  </rv>
  <rv s="1">
    <fb>0.37799999999999995</fb>
    <v>29</v>
  </rv>
  <rv s="1">
    <fb>0.03</fb>
    <v>29</v>
  </rv>
  <rv s="1">
    <fb>0.08</fb>
    <v>29</v>
  </rv>
  <rv s="1">
    <fb>0.13300000000000001</fb>
    <v>29</v>
  </rv>
  <rv s="1">
    <fb>0.17800000000000002</fb>
    <v>29</v>
  </rv>
  <rv s="1">
    <fb>0.60683998107910198</fb>
    <v>29</v>
  </rv>
  <rv s="0">
    <v>536870912</v>
    <v>Tyrol</v>
    <v>bbfb1e8f-7c58-8f12-9249-9ff4d210f1d6</v>
    <v>en-US</v>
    <v>Map</v>
  </rv>
  <rv s="0">
    <v>536870912</v>
    <v>Styria</v>
    <v>27e5c768-8121-a58a-3641-f4576289d790</v>
    <v>en-US</v>
    <v>Map</v>
  </rv>
  <rv s="0">
    <v>536870912</v>
    <v>Carinthia</v>
    <v>5e37573b-7455-bff5-b6e2-1efd0b0d6059</v>
    <v>en-US</v>
    <v>Map</v>
  </rv>
  <rv s="0">
    <v>536870912</v>
    <v>Upper Austria</v>
    <v>5eda3d8d-2623-8c5c-71b9-98e76b245f37</v>
    <v>en-US</v>
    <v>Map</v>
  </rv>
  <rv s="0">
    <v>536870912</v>
    <v>Salzburg</v>
    <v>f1e6feb1-ca38-e293-2657-06a535e7d8ed</v>
    <v>en-US</v>
    <v>Map</v>
  </rv>
  <rv s="0">
    <v>536870912</v>
    <v>Lower Austria</v>
    <v>4dcd6132-5fe3-19ce-a37c-ff75732178e2</v>
    <v>en-US</v>
    <v>Map</v>
  </rv>
  <rv s="0">
    <v>536870912</v>
    <v>Burgenland</v>
    <v>20b1c17e-6204-a0df-6047-2725dec16761</v>
    <v>en-US</v>
    <v>Map</v>
  </rv>
  <rv s="0">
    <v>536870912</v>
    <v>Vorarlberg</v>
    <v>515e6b8f-2ef0-2ac9-184c-2834f6770193</v>
    <v>en-US</v>
    <v>Map</v>
  </rv>
  <rv s="3">
    <v>2</v>
  </rv>
  <rv s="1">
    <fb>0.25405547466329398</fb>
    <v>29</v>
  </rv>
  <rv s="3">
    <v>3</v>
  </rv>
  <rv s="1">
    <fb>0.51400000000000001</fb>
    <v>29</v>
  </rv>
  <rv s="1">
    <fb>4.6739997863769499E-2</fb>
    <v>38</v>
  </rv>
  <rv s="1">
    <fb>5194416</fb>
    <v>30</v>
  </rv>
  <rv s="5">
    <v>#VALUE!</v>
    <v>en-US</v>
    <v>c3f78b59-5e8d-133a-d0e2-ff2e71c4a5d5</v>
    <v>536870912</v>
    <v>1</v>
    <v>21</v>
    <v>22</v>
    <v>Austria</v>
    <v>25</v>
    <v>26</v>
    <v>Map</v>
    <v>27</v>
    <v>28</v>
    <v>AT</v>
    <v>1</v>
    <v>2</v>
    <v>3</v>
    <v>4</v>
    <v>5</v>
    <v>6</v>
    <v>7</v>
    <v>8</v>
    <v>9</v>
    <v>EUR</v>
    <v>Austria, officially the Republic of Austria, is a landlocked country in the southern part of Central Europe, located on the Eastern Alps. It is composed of nine federated states, one of which is Vienna, Austria's capital and largest city. Austria is bordered by Germany to the northwest, the Czech Republic to the north, Slovakia to the northeast, Hungary to the east, Slovenia and Italy to the south, and Switzerland and Liechtenstein to the west. Austria occupies an area of 83,879 km² and has a population of nearly 9 million people. While Austrian German is the country's official language, many Austrians communicate informally in a variety of Bavarian dialects.</v>
    <v>10</v>
    <v>11</v>
    <v>12</v>
    <v>13</v>
    <v>14</v>
    <v>15</v>
    <v>16</v>
    <v>17</v>
    <v>18</v>
    <v>19</v>
    <v>6</v>
    <v>23</v>
    <v>24</v>
    <v>25</v>
    <v>26</v>
    <v>27</v>
    <v>Austria</v>
    <v>Land der Berge, Land am Strome</v>
    <v>28</v>
    <v>Republic of Austria</v>
    <v>29</v>
    <v>30</v>
    <v>31</v>
    <v>32</v>
    <v>33</v>
    <v>34</v>
    <v>35</v>
    <v>36</v>
    <v>37</v>
    <v>38</v>
    <v>39</v>
    <v>48</v>
    <v>49</v>
    <v>50</v>
    <v>51</v>
    <v>52</v>
    <v>Austria</v>
    <v>53</v>
    <v>mdp/vdpid/14</v>
  </rv>
  <rv s="0">
    <v>536870912</v>
    <v>Belgium</v>
    <v>ac5bcc34-e1cd-2e76-9d31-fb1be1159a5e</v>
    <v>en-US</v>
    <v>Map</v>
  </rv>
  <rv s="1">
    <fb>0.44610305443465298</fb>
    <v>29</v>
  </rv>
  <rv s="1">
    <fb>30528</fb>
    <v>30</v>
  </rv>
  <rv s="1">
    <fb>32000</fb>
    <v>30</v>
  </rv>
  <rv s="1">
    <fb>10.3</fb>
    <v>31</v>
  </rv>
  <rv s="1">
    <fb>32</fb>
    <v>32</v>
  </rv>
  <rv s="0">
    <v>536870912</v>
    <v>City of Brussels</v>
    <v>95e13b04-adba-5f35-d2c5-f828990ca1fd</v>
    <v>en-US</v>
    <v>Map</v>
  </rv>
  <rv s="1">
    <fb>96889.474000000002</fb>
    <v>30</v>
  </rv>
  <rv s="1">
    <fb>117.11045718797099</fb>
    <v>33</v>
  </rv>
  <rv s="1">
    <fb>1.43681956996435E-2</fb>
    <v>29</v>
  </rv>
  <rv s="1">
    <fb>7709.1230778824702</fb>
    <v>30</v>
  </rv>
  <rv s="1">
    <fb>1.62</fb>
    <v>31</v>
  </rv>
  <rv s="1">
    <fb>0.22583884638555801</fb>
    <v>29</v>
  </rv>
  <rv s="1">
    <fb>75.870784353682396</fb>
    <v>34</v>
  </rv>
  <rv s="1">
    <fb>1.43</fb>
    <v>35</v>
  </rv>
  <rv s="1">
    <fb>529606710418.03802</fb>
    <v>36</v>
  </rv>
  <rv s="1">
    <fb>1.0390557</fb>
    <v>29</v>
  </rv>
  <rv s="1">
    <fb>0.79661730000000008</fb>
    <v>29</v>
  </rv>
  <rv s="2">
    <v>1</v>
    <v>27</v>
    <v>50</v>
    <v>0</v>
    <v>Image of Belgium</v>
  </rv>
  <rv s="0">
    <v>536870912</v>
    <v>Brussels</v>
    <v>f77206fd-fe4f-6c8e-5588-1d0651b151ea</v>
    <v>en-US</v>
    <v>Map</v>
  </rv>
  <rv s="4">
    <v>https://www.bing.com/search?q=belgium&amp;form=skydnc</v>
    <v>Learn more on Bing</v>
  </rv>
  <rv s="1">
    <fb>81.595121951219497</fb>
    <v>34</v>
  </rv>
  <rv s="1">
    <fb>321093542983.70203</fb>
    <v>36</v>
  </rv>
  <rv s="1">
    <fb>10.31</fb>
    <v>35</v>
  </rv>
  <rv s="3">
    <v>4</v>
  </rv>
  <rv s="1">
    <fb>0.17567192210000002</fb>
    <v>29</v>
  </rv>
  <rv s="1">
    <fb>3.0709</fb>
    <v>31</v>
  </rv>
  <rv s="1">
    <fb>11484055</fb>
    <v>30</v>
  </rv>
  <rv s="1">
    <fb>0.22699999999999998</fb>
    <v>29</v>
  </rv>
  <rv s="1">
    <fb>0.21899999999999997</fb>
    <v>29</v>
  </rv>
  <rv s="1">
    <fb>0.36299999999999999</fb>
    <v>29</v>
  </rv>
  <rv s="1">
    <fb>3.3000000000000002E-2</fb>
    <v>29</v>
  </rv>
  <rv s="1">
    <fb>8.6999999999999994E-2</fb>
    <v>29</v>
  </rv>
  <rv s="1">
    <fb>0.14199999999999999</fb>
    <v>29</v>
  </rv>
  <rv s="1">
    <fb>0.18100000000000002</fb>
    <v>29</v>
  </rv>
  <rv s="1">
    <fb>0.53562000274658206</fb>
    <v>29</v>
  </rv>
  <rv s="3">
    <v>5</v>
  </rv>
  <rv s="1">
    <fb>0.23994106172459101</fb>
    <v>29</v>
  </rv>
  <rv s="1">
    <fb>0.55399999999999994</fb>
    <v>29</v>
  </rv>
  <rv s="1">
    <fb>5.5890002250671394E-2</fb>
    <v>38</v>
  </rv>
  <rv s="1">
    <fb>11259082</fb>
    <v>30</v>
  </rv>
  <rv s="6">
    <v>#VALUE!</v>
    <v>en-US</v>
    <v>ac5bcc34-e1cd-2e76-9d31-fb1be1159a5e</v>
    <v>536870912</v>
    <v>1</v>
    <v>47</v>
    <v>48</v>
    <v>Belgium</v>
    <v>25</v>
    <v>26</v>
    <v>Map</v>
    <v>27</v>
    <v>49</v>
    <v>BE</v>
    <v>56</v>
    <v>57</v>
    <v>58</v>
    <v>59</v>
    <v>60</v>
    <v>61</v>
    <v>62</v>
    <v>63</v>
    <v>64</v>
    <v>EUR</v>
    <v>Belgium, officially the Kingdom of Belgium, is a country in Western Europe. It is bordered by the Netherlands to the north, Germany to the east, Luxembourg to the southeast, France to the southwest, and the North Sea to the northwest. It covers an area of 30,689 km² and has a population of more than 11.5 million, making it the 22nd most densely populated country in the world and the 6th most densely populated country in Europe, with a density of 376 per square kilometre. The capital and largest city is Brussels; other major cities are Antwerp, Ghent, Charleroi, Liège, Bruges, Namur, and Leuven.</v>
    <v>65</v>
    <v>66</v>
    <v>67</v>
    <v>68</v>
    <v>69</v>
    <v>70</v>
    <v>71</v>
    <v>72</v>
    <v>73</v>
    <v>19</v>
    <v>74</v>
    <v>75</v>
    <v>76</v>
    <v>77</v>
    <v>27</v>
    <v>78</v>
    <v>Belgium</v>
    <v>Brabançonne</v>
    <v>79</v>
    <v>Kingdom of Belgium</v>
    <v>80</v>
    <v>81</v>
    <v>82</v>
    <v>83</v>
    <v>84</v>
    <v>85</v>
    <v>86</v>
    <v>87</v>
    <v>88</v>
    <v>89</v>
    <v>90</v>
    <v>91</v>
    <v>92</v>
    <v>50</v>
    <v>93</v>
    <v>94</v>
    <v>Belgium</v>
    <v>95</v>
    <v>mdp/vdpid/21</v>
  </rv>
  <rv s="0">
    <v>536870912</v>
    <v>Denmark</v>
    <v>95710a2f-c32d-4c03-bec0-7ff079db158d</v>
    <v>en-US</v>
    <v>Map</v>
  </rv>
  <rv s="1">
    <fb>0.62014765420338203</fb>
    <v>29</v>
  </rv>
  <rv s="1">
    <fb>43094</fb>
    <v>30</v>
  </rv>
  <rv s="1">
    <fb>15000</fb>
    <v>30</v>
  </rv>
  <rv s="1">
    <fb>10.6</fb>
    <v>31</v>
  </rv>
  <rv s="1">
    <fb>45</fb>
    <v>32</v>
  </rv>
  <rv s="0">
    <v>536870912</v>
    <v>Copenhagen</v>
    <v>8052664d-a70c-e1fa-c761-489d8c924b80</v>
    <v>en-US</v>
    <v>Map</v>
  </rv>
  <rv s="1">
    <fb>31785.556</fb>
    <v>30</v>
  </rv>
  <rv s="1">
    <fb>110.347290420498</fb>
    <v>33</v>
  </rv>
  <rv s="1">
    <fb>7.5813157251161901E-3</fb>
    <v>29</v>
  </rv>
  <rv s="1">
    <fb>5858.8015362874803</fb>
    <v>30</v>
  </rv>
  <rv s="1">
    <fb>1.73</fb>
    <v>31</v>
  </rv>
  <rv s="1">
    <fb>0.14699213400884101</fb>
    <v>29</v>
  </rv>
  <rv s="1">
    <fb>64.927089467566603</fb>
    <v>34</v>
  </rv>
  <rv s="1">
    <fb>1.55</fb>
    <v>35</v>
  </rv>
  <rv s="1">
    <fb>348078018463.90503</fb>
    <v>36</v>
  </rv>
  <rv s="1">
    <fb>1.0126809000000001</fb>
    <v>29</v>
  </rv>
  <rv s="1">
    <fb>0.8061602000000001</fb>
    <v>29</v>
  </rv>
  <rv s="2">
    <v>2</v>
    <v>27</v>
    <v>60</v>
    <v>0</v>
    <v>Image of Denmark</v>
  </rv>
  <rv s="1">
    <fb>3.6</fb>
    <v>34</v>
  </rv>
  <rv s="0">
    <v>805306368</v>
    <v>Margrethe II of Denmark (Monarch)</v>
    <v>28da0d92-465c-eb67-fcae-9e51e9cf0f91</v>
    <v>en-US</v>
    <v>Generic</v>
  </rv>
  <rv s="0">
    <v>805306368</v>
    <v>Kristian Jensen (Deputy prime minister)</v>
    <v>17d59c68-2316-ec7f-dcc1-0e5e598334a7</v>
    <v>en-US</v>
    <v>Generic</v>
  </rv>
  <rv s="0">
    <v>805306368</v>
    <v>Karsten Lauritzen (Minister)</v>
    <v>69ba41bd-ae34-6497-4c7d-086e8d8a807a</v>
    <v>en-US</v>
    <v>Generic</v>
  </rv>
  <rv s="0">
    <v>805306368</v>
    <v>Mette Frederiksen (Prime Minister)</v>
    <v>080235cf-4453-82c5-a952-a9e6000ac49b</v>
    <v>en-US</v>
    <v>Generic</v>
  </rv>
  <rv s="3">
    <v>6</v>
  </rv>
  <rv s="4">
    <v>https://www.bing.com/search?q=denmark&amp;form=skydnc</v>
    <v>Learn more on Bing</v>
  </rv>
  <rv s="1">
    <fb>80.953658536585394</fb>
    <v>34</v>
  </rv>
  <rv s="1">
    <fb>151349870000</fb>
    <v>36</v>
  </rv>
  <rv s="1">
    <fb>4</fb>
    <v>34</v>
  </rv>
  <rv s="3">
    <v>7</v>
  </rv>
  <rv s="1">
    <fb>0.13722792379999998</fb>
    <v>29</v>
  </rv>
  <rv s="1">
    <fb>4.0099</fb>
    <v>31</v>
  </rv>
  <rv s="1">
    <fb>5818553</fb>
    <v>30</v>
  </rv>
  <rv s="1">
    <fb>0.24</fb>
    <v>29</v>
  </rv>
  <rv s="1">
    <fb>0.38100000000000001</fb>
    <v>29</v>
  </rv>
  <rv s="1">
    <fb>3.7000000000000005E-2</fb>
    <v>29</v>
  </rv>
  <rv s="1">
    <fb>9.0999999999999998E-2</fb>
    <v>29</v>
  </rv>
  <rv s="1">
    <fb>0.13699999999999998</fb>
    <v>29</v>
  </rv>
  <rv s="1">
    <fb>0.17199999999999999</fb>
    <v>29</v>
  </rv>
  <rv s="1">
    <fb>0.62217998504638705</fb>
    <v>29</v>
  </rv>
  <rv s="0">
    <v>536870912</v>
    <v>Capital Region of Denmark</v>
    <v>d04715be-1fef-ff73-393d-f12a6f24b6b4</v>
    <v>en-US</v>
    <v>Map</v>
  </rv>
  <rv s="0">
    <v>536870912</v>
    <v>Region of Southern Denmark</v>
    <v>2a8f2729-c9c7-0675-b9cf-c866bd52068a</v>
    <v>en-US</v>
    <v>Map</v>
  </rv>
  <rv s="0">
    <v>536870912</v>
    <v>Frederiksberg</v>
    <v>96e77c0a-0764-f710-8922-976bc06a2dd9</v>
    <v>en-US</v>
    <v>Map</v>
  </rv>
  <rv s="0">
    <v>536870912</v>
    <v>Region Zealand</v>
    <v>34915c7b-bd4a-9bf2-32b8-e8dc2f40e373</v>
    <v>en-US</v>
    <v>Map</v>
  </rv>
  <rv s="0">
    <v>536870912</v>
    <v>Central Denmark Region</v>
    <v>78bf590e-ce59-f821-ede9-ae2f548d476b</v>
    <v>en-US</v>
    <v>Map</v>
  </rv>
  <rv s="0">
    <v>536870912</v>
    <v>West Zealand County</v>
    <v>61837c81-37d5-48ca-f7d1-e8fa91e723d9</v>
    <v>en-US</v>
    <v>Map</v>
  </rv>
  <rv s="3">
    <v>8</v>
  </rv>
  <rv s="1">
    <fb>0.32382317837334801</fb>
    <v>29</v>
  </rv>
  <rv s="1">
    <fb>0.23800000000000002</fb>
    <v>29</v>
  </rv>
  <rv s="1">
    <fb>4.9130001068115201E-2</fb>
    <v>38</v>
  </rv>
  <rv s="1">
    <fb>5119978</fb>
    <v>30</v>
  </rv>
  <rv s="5">
    <v>#VALUE!</v>
    <v>en-US</v>
    <v>95710a2f-c32d-4c03-bec0-7ff079db158d</v>
    <v>536870912</v>
    <v>1</v>
    <v>58</v>
    <v>22</v>
    <v>Denmark</v>
    <v>25</v>
    <v>26</v>
    <v>Map</v>
    <v>27</v>
    <v>59</v>
    <v>DK</v>
    <v>98</v>
    <v>99</v>
    <v>100</v>
    <v>101</v>
    <v>102</v>
    <v>103</v>
    <v>104</v>
    <v>105</v>
    <v>106</v>
    <v>DKK</v>
    <v>Denmark is a Nordic country in Northern Europe. It is the most populous and politically central constituent of the Kingdom of Denmark, a constitutionally unitary state that includes the autonomous territories of the Faroe Islands and Greenland in the North Atlantic Ocean. European Denmark is the southernmost of the Scandinavian countries, lying southwest of Sweden, south of Norway, and north of Germany. It consists of the peninsula of Jutland and an archipelago of 443 named islands, of which the largest are Zealand, Funen and the North Jutlandic Island. Denmark's geography is characterised by flat, arable land, sandy coasts, low elevation, and a temperate climate. It has a total area of 42,943 km² and a population of 5.86 million, of which 800,000 live in the capital and largest city Copenhagen.</v>
    <v>107</v>
    <v>108</v>
    <v>109</v>
    <v>110</v>
    <v>111</v>
    <v>112</v>
    <v>113</v>
    <v>114</v>
    <v>115</v>
    <v>116</v>
    <v>103</v>
    <v>121</v>
    <v>122</v>
    <v>123</v>
    <v>124</v>
    <v>125</v>
    <v>Denmark</v>
    <v>There is a Lovely Country</v>
    <v>126</v>
    <v>Kingdom of Denmark</v>
    <v>127</v>
    <v>128</v>
    <v>129</v>
    <v>84</v>
    <v>130</v>
    <v>131</v>
    <v>132</v>
    <v>133</v>
    <v>134</v>
    <v>135</v>
    <v>136</v>
    <v>143</v>
    <v>144</v>
    <v>50</v>
    <v>145</v>
    <v>146</v>
    <v>Denmark</v>
    <v>147</v>
    <v>mdp/vdpid/61</v>
  </rv>
  <rv s="0">
    <v>536870912</v>
    <v>Finland</v>
    <v>ceea53a9-734c-46c7-a9f7-185e7cf6826e</v>
    <v>en-US</v>
    <v>Map</v>
  </rv>
  <rv s="1">
    <fb>7.4857688131354697E-2</fb>
    <v>29</v>
  </rv>
  <rv s="1">
    <fb>338145</fb>
    <v>30</v>
  </rv>
  <rv s="1">
    <fb>25000</fb>
    <v>30</v>
  </rv>
  <rv s="1">
    <fb>8.6</fb>
    <v>31</v>
  </rv>
  <rv s="1">
    <fb>358</fb>
    <v>32</v>
  </rv>
  <rv s="0">
    <v>536870912</v>
    <v>Helsinki</v>
    <v>0aeca411-32eb-87fa-e67f-5c3dacc3532c</v>
    <v>en-US</v>
    <v>Map</v>
  </rv>
  <rv s="1">
    <fb>45870.502999999997</fb>
    <v>30</v>
  </rv>
  <rv s="1">
    <fb>112.331712088838</fb>
    <v>33</v>
  </rv>
  <rv s="1">
    <fb>1.0240939296342899E-2</fb>
    <v>29</v>
  </rv>
  <rv s="1">
    <fb>15249.989380230199</fb>
    <v>30</v>
  </rv>
  <rv s="1">
    <fb>1.41</fb>
    <v>31</v>
  </rv>
  <rv s="1">
    <fb>0.7310716988582151</fb>
    <v>29</v>
  </rv>
  <rv s="1">
    <fb>40.207982989952903</fb>
    <v>34</v>
  </rv>
  <rv s="1">
    <fb>1.45</fb>
    <v>35</v>
  </rv>
  <rv s="1">
    <fb>268761201364.70499</fb>
    <v>36</v>
  </rv>
  <rv s="1">
    <fb>1.0015464000000001</fb>
    <v>29</v>
  </rv>
  <rv s="1">
    <fb>0.88197829999999999</fb>
    <v>29</v>
  </rv>
  <rv s="2">
    <v>3</v>
    <v>27</v>
    <v>71</v>
    <v>0</v>
    <v>Image of Finland</v>
  </rv>
  <rv s="1">
    <fb>1.4</fb>
    <v>34</v>
  </rv>
  <rv s="0">
    <v>805306368</v>
    <v>Sauli Niinistö (President)</v>
    <v>dfa3cf27-7df7-88a9-8b9c-02e10c3ab58a</v>
    <v>en-US</v>
    <v>Generic</v>
  </rv>
  <rv s="0">
    <v>805306368</v>
    <v>Sanna Marin (Prime Minister)</v>
    <v>2147c3a9-c2d0-5e3e-459f-cbdc6866afcf</v>
    <v>en-US</v>
    <v>Generic</v>
  </rv>
  <rv s="3">
    <v>9</v>
  </rv>
  <rv s="4">
    <v>https://www.bing.com/search?q=finland&amp;form=skydnc</v>
    <v>Learn more on Bing</v>
  </rv>
  <rv s="1">
    <fb>81.734146341463401</fb>
    <v>34</v>
  </rv>
  <rv s="1">
    <fb>183765380000</fb>
    <v>36</v>
  </rv>
  <rv s="1">
    <fb>3</fb>
    <v>34</v>
  </rv>
  <rv s="3">
    <v>10</v>
  </rv>
  <rv s="1">
    <fb>0.19890897120000001</fb>
    <v>29</v>
  </rv>
  <rv s="1">
    <fb>3.8079999999999998</fb>
    <v>31</v>
  </rv>
  <rv s="1">
    <fb>5520314</fb>
    <v>30</v>
  </rv>
  <rv s="1">
    <fb>0.223</fb>
    <v>29</v>
  </rv>
  <rv s="1">
    <fb>0.22600000000000001</fb>
    <v>29</v>
  </rv>
  <rv s="1">
    <fb>0.36899999999999999</fb>
    <v>29</v>
  </rv>
  <rv s="1">
    <fb>3.7999999999999999E-2</fb>
    <v>29</v>
  </rv>
  <rv s="1">
    <fb>9.4E-2</fb>
    <v>29</v>
  </rv>
  <rv s="1">
    <fb>0.14000000000000001</fb>
    <v>29</v>
  </rv>
  <rv s="1">
    <fb>0.17399999999999999</fb>
    <v>29</v>
  </rv>
  <rv s="1">
    <fb>0.59081001281738299</fb>
    <v>29</v>
  </rv>
  <rv s="0">
    <v>536870912</v>
    <v>Southwest Finland</v>
    <v>36f656ca-0603-8487-ecd9-ad449dcc8d00</v>
    <v>en-US</v>
    <v>Map</v>
  </rv>
  <rv s="0">
    <v>536870912</v>
    <v>Lapland</v>
    <v>35688ab6-5a44-f256-ae52-9509c95e57c4</v>
    <v>en-US</v>
    <v>Map</v>
  </rv>
  <rv s="0">
    <v>536870912</v>
    <v>Kainuu</v>
    <v>7528e56e-a1c3-7311-5e74-00b9ae5b6616</v>
    <v>en-US</v>
    <v>Map</v>
  </rv>
  <rv s="0">
    <v>536870912</v>
    <v>Ostrobothnia</v>
    <v>433576fc-e9eb-202e-bf37-ad7d25850cd2</v>
    <v>en-US</v>
    <v>Map</v>
  </rv>
  <rv s="0">
    <v>536870912</v>
    <v>Pirkanmaa</v>
    <v>efa83642-e73e-4c06-3b89-befa0538fef8</v>
    <v>en-US</v>
    <v>Map</v>
  </rv>
  <rv s="0">
    <v>536870912</v>
    <v>Central Finland</v>
    <v>da7cb687-7e8e-9492-e8d7-971a6acd8591</v>
    <v>en-US</v>
    <v>Map</v>
  </rv>
  <rv s="0">
    <v>536870912</v>
    <v>Kymenlaakso</v>
    <v>420f22d8-81a7-101d-bbbd-695a0d9c0254</v>
    <v>en-US</v>
    <v>Map</v>
  </rv>
  <rv s="0">
    <v>536870912</v>
    <v>North Karelia</v>
    <v>8f782f0d-9789-3cf0-a6bd-73c64f46ad75</v>
    <v>en-US</v>
    <v>Map</v>
  </rv>
  <rv s="0">
    <v>536870912</v>
    <v>Southern Finland Province</v>
    <v>af9c08a4-1f94-1cf0-0bc0-328630543c25</v>
    <v>en-US</v>
    <v>Map</v>
  </rv>
  <rv s="0">
    <v>536870912</v>
    <v>Western Finland Province</v>
    <v>6d64d02d-0e9e-f056-63d3-1bcdd2a4c0a3</v>
    <v>en-US</v>
    <v>Map</v>
  </rv>
  <rv s="0">
    <v>536870912</v>
    <v>Uusimaa</v>
    <v>aeb26ea9-2089-3324-80d3-641f3baa97bc</v>
    <v>en-US</v>
    <v>Map</v>
  </rv>
  <rv s="0">
    <v>536870912</v>
    <v>Eastern Finland Province</v>
    <v>62f213ce-6c50-86c1-32f1-509b85abbb93</v>
    <v>en-US</v>
    <v>Map</v>
  </rv>
  <rv s="0">
    <v>536870912</v>
    <v>Central Ostrobothnia</v>
    <v>2ea2271e-1e9b-9eb0-5c2e-1956c8acdec8</v>
    <v>en-US</v>
    <v>Map</v>
  </rv>
  <rv s="0">
    <v>536870912</v>
    <v>Satakunta</v>
    <v>62dab655-b1ff-c539-4d43-b29a865d202d</v>
    <v>en-US</v>
    <v>Map</v>
  </rv>
  <rv s="0">
    <v>536870912</v>
    <v>South Karelia</v>
    <v>0242e7c7-6306-3225-9d67-6224857383b8</v>
    <v>en-US</v>
    <v>Map</v>
  </rv>
  <rv s="3">
    <v>11</v>
  </rv>
  <rv s="1">
    <fb>0.20839038093492801</fb>
    <v>29</v>
  </rv>
  <rv s="3">
    <v>12</v>
  </rv>
  <rv s="1">
    <fb>0.36599999999999999</fb>
    <v>29</v>
  </rv>
  <rv s="1">
    <fb>6.594999790191651E-2</fb>
    <v>38</v>
  </rv>
  <rv s="1">
    <fb>4716888</fb>
    <v>30</v>
  </rv>
  <rv s="5">
    <v>#VALUE!</v>
    <v>en-US</v>
    <v>ceea53a9-734c-46c7-a9f7-185e7cf6826e</v>
    <v>536870912</v>
    <v>1</v>
    <v>70</v>
    <v>22</v>
    <v>Finland</v>
    <v>25</v>
    <v>26</v>
    <v>Map</v>
    <v>27</v>
    <v>59</v>
    <v>FI</v>
    <v>150</v>
    <v>151</v>
    <v>152</v>
    <v>153</v>
    <v>154</v>
    <v>155</v>
    <v>156</v>
    <v>157</v>
    <v>158</v>
    <v>EUR</v>
    <v>Finland, officially the Republic of Finland, is a Nordic country in Northern Europe. It shares land borders with Sweden to the west, Russia to the east, Norway to the north, and is defined by the Gulf of Bothnia to the west, and the Gulf of Finland of the Baltic Sea across Estonia to the south. Finland covers an area of 338,455 square kilometres, with a population of 5.5 million. Helsinki is the country's capital and largest city, but together with the neighbouring cities of Espoo, Kauniainen, and Vantaa, it forms a larger metropolitan area. Finland is officially bilingual, with Finnish and Swedish being official. The climate varies relative to latitude, from the southern humid continental climate to the northern boreal climate. The land cover is primarily a boreal forest biome, with more than 180,000 recorded lakes.</v>
    <v>159</v>
    <v>160</v>
    <v>161</v>
    <v>162</v>
    <v>163</v>
    <v>164</v>
    <v>165</v>
    <v>166</v>
    <v>167</v>
    <v>168</v>
    <v>155</v>
    <v>171</v>
    <v>172</v>
    <v>173</v>
    <v>174</v>
    <v>175</v>
    <v>Finland</v>
    <v>Maamme</v>
    <v>176</v>
    <v>Republic of Finland</v>
    <v>177</v>
    <v>178</v>
    <v>179</v>
    <v>180</v>
    <v>181</v>
    <v>182</v>
    <v>183</v>
    <v>184</v>
    <v>185</v>
    <v>186</v>
    <v>187</v>
    <v>203</v>
    <v>204</v>
    <v>205</v>
    <v>206</v>
    <v>207</v>
    <v>Finland</v>
    <v>208</v>
    <v>mdp/vdpid/77</v>
  </rv>
  <rv s="0">
    <v>536870912</v>
    <v>France</v>
    <v>c7bfe2de-4f82-e23c-ae42-8544b5b5c0ea</v>
    <v>en-US</v>
    <v>Map</v>
  </rv>
  <rv s="1">
    <fb>0.524475441661716</fb>
    <v>29</v>
  </rv>
  <rv s="1">
    <fb>643801</fb>
    <v>30</v>
  </rv>
  <rv s="1">
    <fb>307000</fb>
    <v>30</v>
  </rv>
  <rv s="1">
    <fb>11.3</fb>
    <v>31</v>
  </rv>
  <rv s="1">
    <fb>33</fb>
    <v>32</v>
  </rv>
  <rv s="0">
    <v>536870912</v>
    <v>Paris</v>
    <v>85584d24-2116-5b98-89f9-5714db931ac6</v>
    <v>en-US</v>
    <v>Map</v>
  </rv>
  <rv s="1">
    <fb>303275.56800000003</fb>
    <v>30</v>
  </rv>
  <rv s="1">
    <fb>110.04856675289</fb>
    <v>33</v>
  </rv>
  <rv s="1">
    <fb>1.1082549228829199E-2</fb>
    <v>29</v>
  </rv>
  <rv s="1">
    <fb>6939.5214736692897</fb>
    <v>30</v>
  </rv>
  <rv s="1">
    <fb>1.88</fb>
    <v>31</v>
  </rv>
  <rv s="1">
    <fb>0.31233278442262596</fb>
    <v>29</v>
  </rv>
  <rv s="1">
    <fb>46.487970872236403</fb>
    <v>34</v>
  </rv>
  <rv s="1">
    <fb>1.39</fb>
    <v>35</v>
  </rv>
  <rv s="1">
    <fb>2715518274227.4502</fb>
    <v>36</v>
  </rv>
  <rv s="1">
    <fb>1.0251076000000001</fb>
    <v>29</v>
  </rv>
  <rv s="1">
    <fb>0.65629000000000004</fb>
    <v>29</v>
  </rv>
  <rv s="2">
    <v>4</v>
    <v>27</v>
    <v>81</v>
    <v>0</v>
    <v>Image of France</v>
  </rv>
  <rv s="1">
    <fb>3.4</fb>
    <v>34</v>
  </rv>
  <rv s="0">
    <v>805306368</v>
    <v>Emmanuel Macron (President)</v>
    <v>35be5a56-7a78-6352-b158-60da8f84c858</v>
    <v>en-US</v>
    <v>Generic</v>
  </rv>
  <rv s="0">
    <v>805306368</v>
    <v>Jean-Yves Le Drian (Minister)</v>
    <v>3200af1a-a8fd-e824-68b8-5007ef22cd30</v>
    <v>en-US</v>
    <v>Generic</v>
  </rv>
  <rv s="0">
    <v>805306368</v>
    <v>Roselyne Bachelot (Minister)</v>
    <v>2a0c630d-70bc-51cd-a63a-068dc4e0f0b1</v>
    <v>en-US</v>
    <v>Generic</v>
  </rv>
  <rv s="0">
    <v>805306368</v>
    <v>Gérald Darmanin (Minister)</v>
    <v>3038fdd5-aac1-41a8-0374-bbf6c1c6a306</v>
    <v>en-US</v>
    <v>Generic</v>
  </rv>
  <rv s="0">
    <v>805306368</v>
    <v>Élisabeth Borne (Minister)</v>
    <v>c29b2cc1-1c10-86a9-30a2-9ab14a3d6e89</v>
    <v>en-US</v>
    <v>Generic</v>
  </rv>
  <rv s="0">
    <v>805306368</v>
    <v>Annick Girardin (Minister)</v>
    <v>d6ee7601-535b-d78f-561e-00070574adae</v>
    <v>en-US</v>
    <v>Generic</v>
  </rv>
  <rv s="0">
    <v>805306368</v>
    <v>Sébastien Lecornu (Minister)</v>
    <v>e47a48ba-584f-b611-b461-996ec493e56d</v>
    <v>en-US</v>
    <v>Generic</v>
  </rv>
  <rv s="3">
    <v>13</v>
  </rv>
  <rv s="4">
    <v>https://www.bing.com/search?q=france&amp;form=skydnc</v>
    <v>Learn more on Bing</v>
  </rv>
  <rv s="1">
    <fb>82.526829268292701</fb>
    <v>34</v>
  </rv>
  <rv s="1">
    <fb>2365950236659.3599</fb>
    <v>36</v>
  </rv>
  <rv s="1">
    <fb>8</fb>
    <v>34</v>
  </rv>
  <rv s="1">
    <fb>11.16</fb>
    <v>35</v>
  </rv>
  <rv s="3">
    <v>14</v>
  </rv>
  <rv s="1">
    <fb>6.7968269799999995E-2</fb>
    <v>29</v>
  </rv>
  <rv s="1">
    <fb>3.2671999999999999</fb>
    <v>31</v>
  </rv>
  <rv s="1">
    <fb>67059887</fb>
    <v>30</v>
  </rv>
  <rv s="1">
    <fb>0.25800000000000001</fb>
    <v>29</v>
  </rv>
  <rv s="1">
    <fb>0.4</fb>
    <v>29</v>
  </rv>
  <rv s="1">
    <fb>3.2000000000000001E-2</fb>
    <v>29</v>
  </rv>
  <rv s="1">
    <fb>8.1000000000000003E-2</fb>
    <v>29</v>
  </rv>
  <rv s="1">
    <fb>0.13</fb>
    <v>29</v>
  </rv>
  <rv s="1">
    <fb>0.16899999999999998</fb>
    <v>29</v>
  </rv>
  <rv s="1">
    <fb>0.55125999450683605</fb>
    <v>29</v>
  </rv>
  <rv s="0">
    <v>536870912</v>
    <v>Normandy</v>
    <v>3e508a17-1303-ffc1-9d13-493d159d305c</v>
    <v>en-US</v>
    <v>Map</v>
  </rv>
  <rv s="0">
    <v>536870912</v>
    <v>Ain</v>
    <v>71607760-ab2a-d381-87a5-d1eac5be2f1c</v>
    <v>en-US</v>
    <v>Map</v>
  </rv>
  <rv s="0">
    <v>536870912</v>
    <v>Val-d'Oise</v>
    <v>0ac64226-15b9-f259-7f89-a07ffeac79ec</v>
    <v>en-US</v>
    <v>Map</v>
  </rv>
  <rv s="0">
    <v>536870912</v>
    <v>Savoie</v>
    <v>b37e2d23-cea0-3534-4dd1-b0d7dd6fde8f</v>
    <v>en-US</v>
    <v>Map</v>
  </rv>
  <rv s="0">
    <v>536870912</v>
    <v>Réunion</v>
    <v>7d1fa0b0-e3d7-d903-d64d-489c03fd0a75</v>
    <v>en-US</v>
    <v>Map</v>
  </rv>
  <rv s="0">
    <v>536870912</v>
    <v>Yonne</v>
    <v>154c2e88-9a11-4cd1-d5e3-87f6a02d46f5</v>
    <v>en-US</v>
    <v>Map</v>
  </rv>
  <rv s="0">
    <v>536870912</v>
    <v>Lot</v>
    <v>e4a39c0f-80df-9cf6-8c6c-e8a2a63fec3a</v>
    <v>en-US</v>
    <v>Map</v>
  </rv>
  <rv s="0">
    <v>536870912</v>
    <v>Vendée</v>
    <v>7fe21032-33eb-c61f-ab06-3796d48b9159</v>
    <v>en-US</v>
    <v>Map</v>
  </rv>
  <rv s="0">
    <v>536870912</v>
    <v>Drôme</v>
    <v>292bc275-84e4-8bc3-5400-14bc5ca71d73</v>
    <v>en-US</v>
    <v>Map</v>
  </rv>
  <rv s="0">
    <v>536870912</v>
    <v>Hauts-de-Seine</v>
    <v>b65da94e-a174-9970-cad6-b3bd1bbe50f8</v>
    <v>en-US</v>
    <v>Map</v>
  </rv>
  <rv s="0">
    <v>536870912</v>
    <v>Gironde</v>
    <v>5ac5e96b-c1a3-0353-c9e6-6e32bcd9b2a1</v>
    <v>en-US</v>
    <v>Map</v>
  </rv>
  <rv s="0">
    <v>536870912</v>
    <v>Dordogne</v>
    <v>be1aea9d-0a5e-02e0-5905-9fdf5c3a0511</v>
    <v>en-US</v>
    <v>Map</v>
  </rv>
  <rv s="0">
    <v>536870912</v>
    <v>Jura</v>
    <v>1c0af201-ce58-8ae7-5f8c-67fdaa748fb2</v>
    <v>en-US</v>
    <v>Map</v>
  </rv>
  <rv s="0">
    <v>536870912</v>
    <v>Indre</v>
    <v>644a2058-4d87-9f16-ed9e-dff4729d747c</v>
    <v>en-US</v>
    <v>Map</v>
  </rv>
  <rv s="0">
    <v>536870912</v>
    <v>Martinique</v>
    <v>f245adef-ee09-9352-e265-2a287e5eadbe</v>
    <v>en-US</v>
    <v>Map</v>
  </rv>
  <rv s="0">
    <v>536870912</v>
    <v>Guadeloupe</v>
    <v>56b80aaa-d840-1a73-13ba-70eb9b61a642</v>
    <v>en-US</v>
    <v>Map</v>
  </rv>
  <rv s="0">
    <v>536870912</v>
    <v>Aube</v>
    <v>1792c130-60be-106e-1e44-cc254919ce05</v>
    <v>en-US</v>
    <v>Map</v>
  </rv>
  <rv s="0">
    <v>536870912</v>
    <v>Oise</v>
    <v>a806252b-efff-01b7-91bd-c36bc35224f3</v>
    <v>en-US</v>
    <v>Map</v>
  </rv>
  <rv s="0">
    <v>536870912</v>
    <v>Vienne</v>
    <v>108aa0c8-eac5-ed42-9c55-7576e85f4a8f</v>
    <v>en-US</v>
    <v>Map</v>
  </rv>
  <rv s="0">
    <v>536870912</v>
    <v>Ardèche</v>
    <v>bf1c9742-98a2-4942-a0cb-c8a2f0ff9701</v>
    <v>en-US</v>
    <v>Map</v>
  </rv>
  <rv s="0">
    <v>536870912</v>
    <v>Vosges</v>
    <v>5bd42721-6632-bb30-1f77-8a3f762976ac</v>
    <v>en-US</v>
    <v>Map</v>
  </rv>
  <rv s="0">
    <v>536870912</v>
    <v>Saint Pierre and Miquelon</v>
    <v>aa096cf4-a54e-cd44-7204-c28310ca40f4</v>
    <v>en-US</v>
    <v>Map</v>
  </rv>
  <rv s="0">
    <v>536870912</v>
    <v>Rhône</v>
    <v>cc174d15-ddf1-2f1e-8656-f3af821f4831</v>
    <v>en-US</v>
    <v>Map</v>
  </rv>
  <rv s="0">
    <v>536870912</v>
    <v>Calvados</v>
    <v>c94f1118-6a31-5bbb-b12c-593bc8d4c180</v>
    <v>en-US</v>
    <v>Map</v>
  </rv>
  <rv s="0">
    <v>536870912</v>
    <v>Saint Barthélemy</v>
    <v>5c5081a9-306e-4f05-73a2-32b95a4b8600</v>
    <v>en-US</v>
    <v>Map</v>
  </rv>
  <rv s="0">
    <v>536870912</v>
    <v>Charente</v>
    <v>650da742-ab9d-e1cf-2b50-4b271b4c82ae</v>
    <v>en-US</v>
    <v>Map</v>
  </rv>
  <rv s="0">
    <v>536870912</v>
    <v>French Guiana</v>
    <v>328feb88-20d1-8674-1574-3ce8cc0bc9e9</v>
    <v>en-US</v>
    <v>Map</v>
  </rv>
  <rv s="0">
    <v>536870912</v>
    <v>Pas-de-Calais</v>
    <v>0440f94f-7798-d9cc-6b38-da253dcc8637</v>
    <v>en-US</v>
    <v>Map</v>
  </rv>
  <rv s="0">
    <v>536870912</v>
    <v>Saône-et-Loire</v>
    <v>00a02b2b-4704-ef60-955a-22d0fd2b7f56</v>
    <v>en-US</v>
    <v>Map</v>
  </rv>
  <rv s="0">
    <v>536870912</v>
    <v>Landes</v>
    <v>fb21cbe8-be4b-f5f6-6e17-738a5f878e58</v>
    <v>en-US</v>
    <v>Map</v>
  </rv>
  <rv s="0">
    <v>536870912</v>
    <v>Aveyron</v>
    <v>661b9ea4-381a-b275-475e-c080ae790696</v>
    <v>en-US</v>
    <v>Map</v>
  </rv>
  <rv s="0">
    <v>536870912</v>
    <v>Cantal</v>
    <v>e9810dcc-9312-b403-0145-c937d59e4ce7</v>
    <v>en-US</v>
    <v>Map</v>
  </rv>
  <rv s="0">
    <v>536870912</v>
    <v>Seine-et-Marne</v>
    <v>584f98fc-30fd-f6be-956d-5aba683c1b4c</v>
    <v>en-US</v>
    <v>Map</v>
  </rv>
  <rv s="0">
    <v>536870912</v>
    <v>Ille-et-Vilaine</v>
    <v>81c210ee-46e3-91d8-1da8-228bb8a241f2</v>
    <v>en-US</v>
    <v>Map</v>
  </rv>
  <rv s="0">
    <v>536870912</v>
    <v>Haute-Savoie</v>
    <v>a978c224-46e5-a035-f725-4b94288b7694</v>
    <v>en-US</v>
    <v>Map</v>
  </rv>
  <rv s="0">
    <v>536870912</v>
    <v>Loire-Atlantique</v>
    <v>bf4a4628-ceb5-b5d0-4889-890b473d3127</v>
    <v>en-US</v>
    <v>Map</v>
  </rv>
  <rv s="0">
    <v>536870912</v>
    <v>Nouvelle-Aquitaine</v>
    <v>7955f423-af31-d2e0-f045-b14668178865</v>
    <v>en-US</v>
    <v>Map</v>
  </rv>
  <rv s="0">
    <v>536870912</v>
    <v>Charente-Maritime</v>
    <v>10a89f8a-f91f-d426-88f4-6a1ac9788f5d</v>
    <v>en-US</v>
    <v>Map</v>
  </rv>
  <rv s="0">
    <v>536870912</v>
    <v>Deux-Sèvres</v>
    <v>a5ffcc63-68c6-7a82-3a9e-7002aefac16b</v>
    <v>en-US</v>
    <v>Map</v>
  </rv>
  <rv s="0">
    <v>536870912</v>
    <v>Sarthe</v>
    <v>4c97d56e-bc2d-9a00-8c8b-2cc6703c179b</v>
    <v>en-US</v>
    <v>Map</v>
  </rv>
  <rv s="0">
    <v>536870912</v>
    <v>Haute-Saône</v>
    <v>a2d8b2c4-ec74-84ee-777c-2f8277384514</v>
    <v>en-US</v>
    <v>Map</v>
  </rv>
  <rv s="0">
    <v>536870912</v>
    <v>Lot-et-Garonne</v>
    <v>847c1ec4-708f-d3ba-ef4a-ba275d255773</v>
    <v>en-US</v>
    <v>Map</v>
  </rv>
  <rv s="0">
    <v>536870912</v>
    <v>Hautes-Alpes</v>
    <v>92cfefe0-e047-398b-6d1f-6ab195cf9863</v>
    <v>en-US</v>
    <v>Map</v>
  </rv>
  <rv s="0">
    <v>536870912</v>
    <v>Nord</v>
    <v>bee37859-eaf9-d994-d502-267df9fdc01c</v>
    <v>en-US</v>
    <v>Map</v>
  </rv>
  <rv s="0">
    <v>536870912</v>
    <v>French Polynesia</v>
    <v>340e15d5-6b74-8497-bbfa-4c1f323f5483</v>
    <v>en-US</v>
    <v>Map</v>
  </rv>
  <rv s="0">
    <v>536870912</v>
    <v>New Caledonia</v>
    <v>25b2aeab-b390-d01e-1f7f-90be767bd899</v>
    <v>en-US</v>
    <v>Map</v>
  </rv>
  <rv s="0">
    <v>536870912</v>
    <v>Corsica</v>
    <v>7dae6ff4-03ba-2162-da4b-d4cf544ad43f</v>
    <v>en-US</v>
    <v>Map</v>
  </rv>
  <rv s="0">
    <v>536870912</v>
    <v>Wallis and Futuna</v>
    <v>db8aa235-58e4-9e3d-8799-6839f3d35025</v>
    <v>en-US</v>
    <v>Map</v>
  </rv>
  <rv s="0">
    <v>536870912</v>
    <v>Mayotte</v>
    <v>545cc8bc-c211-076d-ee26-d2ff955eb394</v>
    <v>en-US</v>
    <v>Map</v>
  </rv>
  <rv s="0">
    <v>536870912</v>
    <v>Centre-Val de Loire</v>
    <v>6aafd8c4-aba3-0388-62a3-d302e77f40c4</v>
    <v>en-US</v>
    <v>Map</v>
  </rv>
  <rv s="0">
    <v>536870912</v>
    <v>Ariège</v>
    <v>8550d5a1-b844-4c89-abe4-c6b979c99db4</v>
    <v>en-US</v>
    <v>Map</v>
  </rv>
  <rv s="0">
    <v>536870912</v>
    <v>Corse-du-Sud</v>
    <v>4844fa58-0f98-1617-f356-09174f8729a3</v>
    <v>en-US</v>
    <v>Map</v>
  </rv>
  <rv s="0">
    <v>536870912</v>
    <v>Val-de-Marne</v>
    <v>5b4d53ad-f7a6-a80c-27a1-6adc32898a8b</v>
    <v>en-US</v>
    <v>Map</v>
  </rv>
  <rv s="0">
    <v>536870912</v>
    <v>Côte-d'Or</v>
    <v>76b7f10f-67c3-85cf-9245-26043c740b36</v>
    <v>en-US</v>
    <v>Map</v>
  </rv>
  <rv s="0">
    <v>536870912</v>
    <v>Eure-et-Loir</v>
    <v>1e4727b6-6261-8213-f441-5e3789bfe140</v>
    <v>en-US</v>
    <v>Map</v>
  </rv>
  <rv s="0">
    <v>536870912</v>
    <v>Pyrénées-Orientales</v>
    <v>6f559f32-59f1-428e-3959-bbce1712c380</v>
    <v>en-US</v>
    <v>Map</v>
  </rv>
  <rv s="0">
    <v>536870912</v>
    <v>Bouches-du-Rhône</v>
    <v>d8a7c01f-e5cb-2eb2-d5b6-fc9cc97b3489</v>
    <v>en-US</v>
    <v>Map</v>
  </rv>
  <rv s="0">
    <v>536870912</v>
    <v>Pyrénées-Atlantiques</v>
    <v>7a55ca85-3992-84c3-18bd-faab3cd83815</v>
    <v>en-US</v>
    <v>Map</v>
  </rv>
  <rv s="0">
    <v>536870912</v>
    <v>Indre-et-Loire</v>
    <v>57d64575-78c8-e5c0-f5a3-4c4ec79d9bd4</v>
    <v>en-US</v>
    <v>Map</v>
  </rv>
  <rv s="0">
    <v>536870912</v>
    <v>Alpes-Maritimes</v>
    <v>83901c43-49d0-9f7e-723e-4ca6daaacce2</v>
    <v>en-US</v>
    <v>Map</v>
  </rv>
  <rv s="0">
    <v>536870912</v>
    <v>Hautes-Pyrénées</v>
    <v>944accb5-1745-85f2-073a-28399fa8a190</v>
    <v>en-US</v>
    <v>Map</v>
  </rv>
  <rv s="0">
    <v>536870912</v>
    <v>Alpes-de-Haute-Provence</v>
    <v>2463acbf-5353-3875-acb9-7279cc06fb2c</v>
    <v>en-US</v>
    <v>Map</v>
  </rv>
  <rv s="0">
    <v>536870912</v>
    <v>Seine-Maritime</v>
    <v>a21dc708-3140-5a55-7d01-803030360fb2</v>
    <v>en-US</v>
    <v>Map</v>
  </rv>
  <rv s="0">
    <v>536870912</v>
    <v>Hérault</v>
    <v>96589375-a7e9-f023-02e9-25d2769bac95</v>
    <v>en-US</v>
    <v>Map</v>
  </rv>
  <rv s="0">
    <v>536870912</v>
    <v>Meurthe-et-Moselle</v>
    <v>a85ebbf4-0a84-6ffd-ba7a-00e5d636d799</v>
    <v>en-US</v>
    <v>Map</v>
  </rv>
  <rv s="0">
    <v>536870912</v>
    <v>Maine-et-Loire</v>
    <v>dbd78e30-07ab-d6d1-cb42-fc01fb10a1e6</v>
    <v>en-US</v>
    <v>Map</v>
  </rv>
  <rv s="0">
    <v>536870912</v>
    <v>Seine-Saint-Denis</v>
    <v>3d5ea2f7-2680-43ce-73aa-863db59b3648</v>
    <v>en-US</v>
    <v>Map</v>
  </rv>
  <rv s="0">
    <v>536870912</v>
    <v>Côtes-d'Armor</v>
    <v>3ac3ca4c-ae1d-7922-48a0-0fffb472646e</v>
    <v>en-US</v>
    <v>Map</v>
  </rv>
  <rv s="0">
    <v>536870912</v>
    <v>Aude</v>
    <v>4dffa200-dea8-f5a0-2240-7e41a42ef177</v>
    <v>en-US</v>
    <v>Map</v>
  </rv>
  <rv s="0">
    <v>536870912</v>
    <v>Essonne</v>
    <v>0cc4a3e8-51e5-8308-126a-7f33952f640c</v>
    <v>en-US</v>
    <v>Map</v>
  </rv>
  <rv s="0">
    <v>536870912</v>
    <v>Bas-Rhin</v>
    <v>43349d05-a47b-cc66-cf48-66301f22f744</v>
    <v>en-US</v>
    <v>Map</v>
  </rv>
  <rv s="0">
    <v>536870912</v>
    <v>Corrèze</v>
    <v>c5e194d5-0ea5-4d9d-9897-23fe510b1a40</v>
    <v>en-US</v>
    <v>Map</v>
  </rv>
  <rv s="0">
    <v>536870912</v>
    <v>Finistère</v>
    <v>aab13240-a95c-948a-482c-51ffcf16db90</v>
    <v>en-US</v>
    <v>Map</v>
  </rv>
  <rv s="0">
    <v>536870912</v>
    <v>Loiret</v>
    <v>a6fbc858-6174-1507-1ef3-722b5331eb96</v>
    <v>en-US</v>
    <v>Map</v>
  </rv>
  <rv s="0">
    <v>536870912</v>
    <v>Eure</v>
    <v>ed6304ad-df4b-13a8-59be-ea574dc5bae1</v>
    <v>en-US</v>
    <v>Map</v>
  </rv>
  <rv s="0">
    <v>536870912</v>
    <v>Gard</v>
    <v>a2b00a36-67df-6330-1cb0-8b76f83f62ef</v>
    <v>en-US</v>
    <v>Map</v>
  </rv>
  <rv s="0">
    <v>536870912</v>
    <v>Ardennes</v>
    <v>2a95094e-9294-faa3-a8ab-8b2991b9e1a8</v>
    <v>en-US</v>
    <v>Map</v>
  </rv>
  <rv s="0">
    <v>536870912</v>
    <v>Tarn-et-Garonne</v>
    <v>54324480-3892-3992-76d4-5e1c8f8e2ea3</v>
    <v>en-US</v>
    <v>Map</v>
  </rv>
  <rv s="0">
    <v>536870912</v>
    <v>Loir-et-Cher</v>
    <v>15209369-9104-c387-8520-a5f92fd0704c</v>
    <v>en-US</v>
    <v>Map</v>
  </rv>
  <rv s="0">
    <v>536870912</v>
    <v>Haute-Garonne</v>
    <v>c75adb65-dddc-9ed9-5ec6-599b9553fdac</v>
    <v>en-US</v>
    <v>Map</v>
  </rv>
  <rv s="0">
    <v>536870912</v>
    <v>Somme</v>
    <v>37ea7117-b9d2-d6e6-f85c-c89a0b536bc9</v>
    <v>en-US</v>
    <v>Map</v>
  </rv>
  <rv s="0">
    <v>536870912</v>
    <v>Yvelines</v>
    <v>347a10bd-a260-932d-0437-44fbe26803c7</v>
    <v>en-US</v>
    <v>Map</v>
  </rv>
  <rv s="0">
    <v>536870912</v>
    <v>Haute-Vienne</v>
    <v>0e6e4aef-9741-f2df-dd2a-70065668ce21</v>
    <v>en-US</v>
    <v>Map</v>
  </rv>
  <rv s="0">
    <v>536870912</v>
    <v>Var</v>
    <v>e65178f9-77a3-fb70-b0b7-8c6ca7b078da</v>
    <v>en-US</v>
    <v>Map</v>
  </rv>
  <rv s="0">
    <v>536870912</v>
    <v>Gers</v>
    <v>ceea0c3c-7c1a-09ec-7796-1cce63160125</v>
    <v>en-US</v>
    <v>Map</v>
  </rv>
  <rv s="0">
    <v>536870912</v>
    <v>Puy-de-Dôme</v>
    <v>a8c0bbce-45c3-3fe6-28d3-08d27113db03</v>
    <v>en-US</v>
    <v>Map</v>
  </rv>
  <rv s="0">
    <v>536870912</v>
    <v>Isère</v>
    <v>12375c6d-9f12-163c-5c43-5b6f59406225</v>
    <v>en-US</v>
    <v>Map</v>
  </rv>
  <rv s="0">
    <v>536870912</v>
    <v>Cher</v>
    <v>68e66cca-e778-a713-6053-2d9d229657f3</v>
    <v>en-US</v>
    <v>Map</v>
  </rv>
  <rv s="0">
    <v>536870912</v>
    <v>Moselle</v>
    <v>7fc54835-e4c4-4cd9-af2a-bddfbd0c4e94</v>
    <v>en-US</v>
    <v>Map</v>
  </rv>
  <rv s="0">
    <v>536870912</v>
    <v>Morbihan</v>
    <v>d60daed9-494d-85e7-d992-512a02eff123</v>
    <v>en-US</v>
    <v>Map</v>
  </rv>
  <rv s="0">
    <v>536870912</v>
    <v>Doubs</v>
    <v>57dc7188-cb49-01c6-a78e-078be5045e3d</v>
    <v>en-US</v>
    <v>Map</v>
  </rv>
  <rv s="0">
    <v>536870912</v>
    <v>Vaucluse</v>
    <v>a190e32c-8b86-e903-d3ae-ae3e5feccb71</v>
    <v>en-US</v>
    <v>Map</v>
  </rv>
  <rv s="0">
    <v>536870912</v>
    <v>Haute-Loire</v>
    <v>7d62611c-1129-1318-46a4-32493d6d49e6</v>
    <v>en-US</v>
    <v>Map</v>
  </rv>
  <rv s="0">
    <v>536870912</v>
    <v>Haute-Marne</v>
    <v>bcc5642c-f3a6-2f37-f938-154c57cf50cd</v>
    <v>en-US</v>
    <v>Map</v>
  </rv>
  <rv s="0">
    <v>536870912</v>
    <v>Mayenne</v>
    <v>a2360257-339c-4162-b244-ce6258921bba</v>
    <v>en-US</v>
    <v>Map</v>
  </rv>
  <rv s="0">
    <v>536870912</v>
    <v>Meuse</v>
    <v>4c4d9f68-e7be-4788-ae1c-689c307eb428</v>
    <v>en-US</v>
    <v>Map</v>
  </rv>
  <rv s="0">
    <v>536870912</v>
    <v>Creuse</v>
    <v>dd371e57-c02d-2940-3824-8abcac3f5b16</v>
    <v>en-US</v>
    <v>Map</v>
  </rv>
  <rv s="0">
    <v>536870912</v>
    <v>Allier</v>
    <v>1106a57f-4262-a0a7-7bff-d7a1933e4000</v>
    <v>en-US</v>
    <v>Map</v>
  </rv>
  <rv s="0">
    <v>536870912</v>
    <v>Lozère</v>
    <v>51cda30d-0957-cc60-f449-7cedac5c2f5d</v>
    <v>en-US</v>
    <v>Map</v>
  </rv>
  <rv s="0">
    <v>536870912</v>
    <v>Nièvre</v>
    <v>cd451fbc-d1c0-f9b6-4fea-0866a8f9c27c</v>
    <v>en-US</v>
    <v>Map</v>
  </rv>
  <rv s="0">
    <v>536870912</v>
    <v>Territoire de Belfort</v>
    <v>c2174bec-fbf1-67a3-1cbf-0e07fb3c9d85</v>
    <v>en-US</v>
    <v>Map</v>
  </rv>
  <rv s="0">
    <v>536870912</v>
    <v>Manche</v>
    <v>30cb17cd-689e-aa53-7d74-ad51a66d71d8</v>
    <v>en-US</v>
    <v>Map</v>
  </rv>
  <rv s="0">
    <v>536870912</v>
    <v>Aisne</v>
    <v>f675d7ad-5638-71f6-272f-3013bf6d8b52</v>
    <v>en-US</v>
    <v>Map</v>
  </rv>
  <rv s="0">
    <v>536870912</v>
    <v>Haut-Rhin</v>
    <v>389dcf06-db1b-7fea-0231-4921fe772f1b</v>
    <v>en-US</v>
    <v>Map</v>
  </rv>
  <rv s="0">
    <v>536870912</v>
    <v>Haute-Corse</v>
    <v>7cc29b94-94ac-e3ea-e501-0b782e54084b</v>
    <v>en-US</v>
    <v>Map</v>
  </rv>
  <rv s="0">
    <v>536870912</v>
    <v>Tarn</v>
    <v>83119498-14bb-1038-fdf0-bb1b17369b30</v>
    <v>en-US</v>
    <v>Map</v>
  </rv>
  <rv s="0">
    <v>536870912</v>
    <v>Orne</v>
    <v>ef487664-1442-683b-96a6-483af8b24a73</v>
    <v>en-US</v>
    <v>Map</v>
  </rv>
  <rv s="0">
    <v>536870912</v>
    <v>Grand Est</v>
    <v>e2f60e84-1701-6d84-e960-ba87138e3631</v>
    <v>en-US</v>
    <v>Map</v>
  </rv>
  <rv s="0">
    <v>536870912</v>
    <v>Collectivity of Saint Martin</v>
    <v>281a8fb2-1b63-4320-5d31-8f0fb46c4f1a</v>
    <v>en-US</v>
    <v>Map</v>
  </rv>
  <rv s="0">
    <v>536870912</v>
    <v>Auvergne-Rhône-Alpes</v>
    <v>b53940d0-b739-faf5-78d1-93f189f878c9</v>
    <v>en-US</v>
    <v>Map</v>
  </rv>
  <rv s="0">
    <v>536870912</v>
    <v>French Southern and Antarctic Lands</v>
    <v>b9d52319-44ee-bf16-d95f-72397f26ce4a</v>
    <v>en-US</v>
    <v>Map</v>
  </rv>
  <rv s="0">
    <v>536870912</v>
    <v>Hauts-de-France</v>
    <v>4eb2d0b0-8845-48d0-9343-9ba3e7fe81a0</v>
    <v>en-US</v>
    <v>Map</v>
  </rv>
  <rv s="0">
    <v>536870912</v>
    <v>Bourgogne-Franche-Comté</v>
    <v>4bc8dff1-8d72-5341-f405-63c7be8c6672</v>
    <v>en-US</v>
    <v>Map</v>
  </rv>
  <rv s="3">
    <v>15</v>
  </rv>
  <rv s="1">
    <fb>0.24229980509910898</fb>
    <v>29</v>
  </rv>
  <rv s="1">
    <fb>0.60699999999999998</fb>
    <v>29</v>
  </rv>
  <rv s="1">
    <fb>8.4270000457763714E-2</fb>
    <v>38</v>
  </rv>
  <rv s="1">
    <fb>54123364</fb>
    <v>30</v>
  </rv>
  <rv s="7">
    <v>#VALUE!</v>
    <v>en-US</v>
    <v>c7bfe2de-4f82-e23c-ae42-8544b5b5c0ea</v>
    <v>536870912</v>
    <v>1</v>
    <v>78</v>
    <v>79</v>
    <v>France</v>
    <v>25</v>
    <v>26</v>
    <v>Map</v>
    <v>27</v>
    <v>80</v>
    <v>FR</v>
    <v>211</v>
    <v>212</v>
    <v>213</v>
    <v>214</v>
    <v>215</v>
    <v>216</v>
    <v>217</v>
    <v>218</v>
    <v>219</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several islands in Oceania and the Indian Ocean. Due to its several coastal territories, France has the largest exclusive economic zone in the world. France borders Belgium, Luxembourg, Germany, Switzerland, Monaco, Italy, Andorra and Spain in Europe, as well as the Netherlands, Suriname and Brazil in the Americas. Its eighteen integral regions span a combined area of 643,801 km² and over 67 million people. France is a unitary semi-presidential republic with its capital in Paris, the country's largest city and main cultural and commercial centre; other major urban areas include Lyon, Marseille, Toulouse, Bordeaux, Lille and Nice.</v>
    <v>220</v>
    <v>221</v>
    <v>222</v>
    <v>223</v>
    <v>224</v>
    <v>225</v>
    <v>226</v>
    <v>227</v>
    <v>228</v>
    <v>229</v>
    <v>216</v>
    <v>237</v>
    <v>238</v>
    <v>239</v>
    <v>240</v>
    <v>241</v>
    <v>242</v>
    <v>France</v>
    <v>La Marseillaise</v>
    <v>243</v>
    <v>French Republic</v>
    <v>244</v>
    <v>245</v>
    <v>246</v>
    <v>84</v>
    <v>247</v>
    <v>248</v>
    <v>249</v>
    <v>250</v>
    <v>251</v>
    <v>252</v>
    <v>253</v>
    <v>367</v>
    <v>368</v>
    <v>50</v>
    <v>369</v>
    <v>370</v>
    <v>France</v>
    <v>371</v>
    <v>mdp/vdpid/84</v>
  </rv>
  <rv s="0">
    <v>536870912</v>
    <v>Germany</v>
    <v>75c62d8e-1449-4e4d-b188-d9e88f878dd9</v>
    <v>en-US</v>
    <v>Map</v>
  </rv>
  <rv s="1">
    <fb>0.47678612319670299</fb>
    <v>29</v>
  </rv>
  <rv s="1">
    <fb>357022</fb>
    <v>30</v>
  </rv>
  <rv s="1">
    <fb>180000</fb>
    <v>30</v>
  </rv>
  <rv s="1">
    <fb>9.5</fb>
    <v>31</v>
  </rv>
  <rv s="1">
    <fb>49</fb>
    <v>32</v>
  </rv>
  <rv s="0">
    <v>536870912</v>
    <v>Berlin</v>
    <v>42784943-7c23-7672-5527-06f89b965cdf</v>
    <v>en-US</v>
    <v>Map</v>
  </rv>
  <rv s="1">
    <fb>727972.84</fb>
    <v>30</v>
  </rv>
  <rv s="1">
    <fb>112.854887342124</fb>
    <v>33</v>
  </rv>
  <rv s="1">
    <fb>1.4456670146976E-2</fb>
    <v>29</v>
  </rv>
  <rv s="1">
    <fb>7035.4829747167596</fb>
    <v>30</v>
  </rv>
  <rv s="1">
    <fb>1.56</fb>
    <v>31</v>
  </rv>
  <rv s="1">
    <fb>0.326912067781085</fb>
    <v>29</v>
  </rv>
  <rv s="1">
    <fb>78.862551056754995</fb>
    <v>34</v>
  </rv>
  <rv s="1">
    <fb>3845630030823.52</fb>
    <v>36</v>
  </rv>
  <rv s="1">
    <fb>1.0402236</fb>
    <v>29</v>
  </rv>
  <rv s="1">
    <fb>0.70246649999999999</fb>
    <v>29</v>
  </rv>
  <rv s="2">
    <v>5</v>
    <v>27</v>
    <v>91</v>
    <v>0</v>
    <v>Image of Germany</v>
  </rv>
  <rv s="1">
    <fb>3.1</fb>
    <v>34</v>
  </rv>
  <rv s="0">
    <v>805306368</v>
    <v>Olaf Scholz (Chancellor)</v>
    <v>d327207b-5560-1fae-17a8-4bc95203ea8e</v>
    <v>en-US</v>
    <v>Generic</v>
  </rv>
  <rv s="0">
    <v>805306368</v>
    <v>Peter Altmaier (Minister)</v>
    <v>3d95f70d-7234-720a-54cb-ed3fa7fffd7f</v>
    <v>en-US</v>
    <v>Generic</v>
  </rv>
  <rv s="0">
    <v>805306368</v>
    <v>Frank-Walter Steinmeier (President)</v>
    <v>a6d595f9-116c-57de-2b35-48e9bde9f83d</v>
    <v>en-US</v>
    <v>Generic</v>
  </rv>
  <rv s="3">
    <v>16</v>
  </rv>
  <rv s="4">
    <v>https://www.bing.com/search?q=germany&amp;form=skydnc</v>
    <v>Learn more on Bing</v>
  </rv>
  <rv s="1">
    <fb>80.892682926829295</fb>
    <v>34</v>
  </rv>
  <rv s="1">
    <fb>2098173930000</fb>
    <v>36</v>
  </rv>
  <rv s="1">
    <fb>7</fb>
    <v>34</v>
  </rv>
  <rv s="1">
    <fb>9.99</fb>
    <v>35</v>
  </rv>
  <rv s="1">
    <fb>0.12528421940000001</fb>
    <v>29</v>
  </rv>
  <rv s="1">
    <fb>4.2488000000000001</fb>
    <v>31</v>
  </rv>
  <rv s="1">
    <fb>83132799</fb>
    <v>30</v>
  </rv>
  <rv s="1">
    <fb>0.22800000000000001</fb>
    <v>29</v>
  </rv>
  <rv s="1">
    <fb>0.24600000000000002</fb>
    <v>29</v>
  </rv>
  <rv s="1">
    <fb>0.39600000000000002</fb>
    <v>29</v>
  </rv>
  <rv s="1">
    <fb>2.8999999999999998E-2</fb>
    <v>29</v>
  </rv>
  <rv s="1">
    <fb>7.5999999999999998E-2</fb>
    <v>29</v>
  </rv>
  <rv s="1">
    <fb>0.128</fb>
    <v>29</v>
  </rv>
  <rv s="1">
    <fb>0.17100000000000001</fb>
    <v>29</v>
  </rv>
  <rv s="1">
    <fb>0.60811000823974604</fb>
    <v>29</v>
  </rv>
  <rv s="0">
    <v>536870912</v>
    <v>Hamburg</v>
    <v>0937ec8c-54f7-94c7-d7b8-0ea8c6cfce6f</v>
    <v>en-US</v>
    <v>Map</v>
  </rv>
  <rv s="0">
    <v>536870912</v>
    <v>Bavaria</v>
    <v>e4f7e69f-e1bc-189a-d23d-b2ecee6a88d5</v>
    <v>en-US</v>
    <v>Map</v>
  </rv>
  <rv s="0">
    <v>536870912</v>
    <v>Brandenburg</v>
    <v>c841173c-24ae-1249-8be1-c2ff2ec02111</v>
    <v>en-US</v>
    <v>Map</v>
  </rv>
  <rv s="0">
    <v>536870912</v>
    <v>Saxony</v>
    <v>db04ed86-d227-952f-dbae-2881e92d2d0a</v>
    <v>en-US</v>
    <v>Map</v>
  </rv>
  <rv s="0">
    <v>536870912</v>
    <v>Saarland</v>
    <v>077b3058-0078-d492-aee0-52b8d21ee39e</v>
    <v>en-US</v>
    <v>Map</v>
  </rv>
  <rv s="0">
    <v>536870912</v>
    <v>Schleswig-Holstein</v>
    <v>6dde426c-96c7-18bd-f4e1-b41b7575557a</v>
    <v>en-US</v>
    <v>Map</v>
  </rv>
  <rv s="0">
    <v>536870912</v>
    <v>Baden-Württemberg</v>
    <v>e4767d1d-15fd-a8bd-1fcd-f8214d3c189f</v>
    <v>en-US</v>
    <v>Map</v>
  </rv>
  <rv s="0">
    <v>536870912</v>
    <v>North Rhine-Westphalia</v>
    <v>7192ac29-308b-9018-2da7-1d16b5afb233</v>
    <v>en-US</v>
    <v>Map</v>
  </rv>
  <rv s="0">
    <v>536870912</v>
    <v>Lower Saxony</v>
    <v>c91589e2-9db8-e9f2-b60d-1000c3502bc2</v>
    <v>en-US</v>
    <v>Map</v>
  </rv>
  <rv s="0">
    <v>536870912</v>
    <v>Mecklenburg-Vorpommern</v>
    <v>b0adc1b4-6fe2-3ad0-81e1-78c9ba53cedb</v>
    <v>en-US</v>
    <v>Map</v>
  </rv>
  <rv s="0">
    <v>536870912</v>
    <v>Saxony-Anhalt</v>
    <v>6af91c75-020d-7d63-0e2d-ab73f9f73280</v>
    <v>en-US</v>
    <v>Map</v>
  </rv>
  <rv s="0">
    <v>536870912</v>
    <v>Rhineland-Palatinate</v>
    <v>b2634da1-26f3-4709-d63d-9f9489a33d9c</v>
    <v>en-US</v>
    <v>Map</v>
  </rv>
  <rv s="0">
    <v>536870912</v>
    <v>Hesse</v>
    <v>90fbe078-3753-40db-ff12-40aa58e76c5f</v>
    <v>en-US</v>
    <v>Map</v>
  </rv>
  <rv s="0">
    <v>536870912</v>
    <v>Bremen</v>
    <v>70a6262d-6ded-6a1a-8a3d-e24538d50a05</v>
    <v>en-US</v>
    <v>Map</v>
  </rv>
  <rv s="3">
    <v>17</v>
  </rv>
  <rv s="1">
    <fb>0.11505903952014901</fb>
    <v>29</v>
  </rv>
  <rv s="1">
    <fb>0.48799999999999999</fb>
    <v>29</v>
  </rv>
  <rv s="1">
    <fb>3.0429999828338602E-2</fb>
    <v>38</v>
  </rv>
  <rv s="1">
    <fb>64324835</fb>
    <v>30</v>
  </rv>
  <rv s="7">
    <v>#VALUE!</v>
    <v>en-US</v>
    <v>75c62d8e-1449-4e4d-b188-d9e88f878dd9</v>
    <v>536870912</v>
    <v>1</v>
    <v>89</v>
    <v>79</v>
    <v>Germany</v>
    <v>25</v>
    <v>26</v>
    <v>Map</v>
    <v>27</v>
    <v>90</v>
    <v>DE</v>
    <v>374</v>
    <v>375</v>
    <v>376</v>
    <v>377</v>
    <v>378</v>
    <v>379</v>
    <v>380</v>
    <v>381</v>
    <v>382</v>
    <v>EUR</v>
    <v>Germany, officially the Federal Republic of Germany, is a country in Central Europe. It is the second-most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It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383</v>
    <v>384</v>
    <v>385</v>
    <v>386</v>
    <v>224</v>
    <v>387</v>
    <v>388</v>
    <v>389</v>
    <v>390</v>
    <v>391</v>
    <v>379</v>
    <v>395</v>
    <v>396</v>
    <v>397</v>
    <v>398</v>
    <v>399</v>
    <v>400</v>
    <v>Germany</v>
    <v>Deutschlandlied</v>
    <v>28</v>
    <v>Federal Republic of Germany</v>
    <v>401</v>
    <v>402</v>
    <v>403</v>
    <v>404</v>
    <v>405</v>
    <v>406</v>
    <v>407</v>
    <v>408</v>
    <v>409</v>
    <v>410</v>
    <v>411</v>
    <v>426</v>
    <v>427</v>
    <v>50</v>
    <v>428</v>
    <v>429</v>
    <v>Germany</v>
    <v>430</v>
    <v>mdp/vdpid/94</v>
  </rv>
  <rv s="0">
    <v>536870912</v>
    <v>Greece</v>
    <v>9066947b-ad82-49f5-93ff-b3c4cbc4e36a</v>
    <v>en-US</v>
    <v>Map</v>
  </rv>
  <rv s="1">
    <fb>0.47602792862684301</fb>
    <v>29</v>
  </rv>
  <rv s="1">
    <fb>131957</fb>
    <v>30</v>
  </rv>
  <rv s="1">
    <fb>146000</fb>
    <v>30</v>
  </rv>
  <rv s="1">
    <fb>8.1</fb>
    <v>31</v>
  </rv>
  <rv s="1">
    <fb>30</fb>
    <v>32</v>
  </rv>
  <rv s="0">
    <v>536870912</v>
    <v>Athens</v>
    <v>b6d809e2-f1da-2d70-de81-8e8c16391ded</v>
    <v>en-US</v>
    <v>Map</v>
  </rv>
  <rv s="1">
    <fb>62434.341999999997</fb>
    <v>30</v>
  </rv>
  <rv s="1">
    <fb>101.869515066502</fb>
    <v>33</v>
  </rv>
  <rv s="1">
    <fb>1.7443010681330101E-3</fb>
    <v>29</v>
  </rv>
  <rv s="1">
    <fb>5062.6064215523202</fb>
    <v>30</v>
  </rv>
  <rv s="1">
    <fb>1.35</fb>
    <v>31</v>
  </rv>
  <rv s="1">
    <fb>0.31685026774025399</fb>
    <v>29</v>
  </rv>
  <rv s="1">
    <fb>82.574635133688304</fb>
    <v>34</v>
  </rv>
  <rv s="1">
    <fb>1.54</fb>
    <v>35</v>
  </rv>
  <rv s="1">
    <fb>209852761468.681</fb>
    <v>36</v>
  </rv>
  <rv s="1">
    <fb>0.99553479999999994</fb>
    <v>29</v>
  </rv>
  <rv s="1">
    <fb>1.3660256999999998</fb>
    <v>29</v>
  </rv>
  <rv s="2">
    <v>6</v>
    <v>27</v>
    <v>101</v>
    <v>0</v>
    <v>Image of Greece</v>
  </rv>
  <rv s="0">
    <v>536870912</v>
    <v>Macedonia</v>
    <v>070f392f-069c-4c20-ca2b-f0e8c2de3ef5</v>
    <v>en-US</v>
    <v>Map</v>
  </rv>
  <rv s="0">
    <v>805306368</v>
    <v>Christos Staikouras (Minister)</v>
    <v>b98d16ba-c8e0-c48a-ef9e-b2fa5518054e</v>
    <v>en-US</v>
    <v>Generic</v>
  </rv>
  <rv s="0">
    <v>805306368</v>
    <v>Adonis Georgiades (Minister)</v>
    <v>395e014c-6630-0f99-35f5-de68cdfafd45</v>
    <v>en-US</v>
    <v>Generic</v>
  </rv>
  <rv s="0">
    <v>805306368</v>
    <v>Ioannis Plakiotakis (Minister)</v>
    <v>f490fee1-c419-d557-0747-013947a8e329</v>
    <v>en-US</v>
    <v>Generic</v>
  </rv>
  <rv s="0">
    <v>805306368</v>
    <v>Konstantinos Tsiaras (Minister)</v>
    <v>9be3c9b3-728a-7548-4d31-6ba78b5066ee</v>
    <v>en-US</v>
    <v>Generic</v>
  </rv>
  <rv s="0">
    <v>805306368</v>
    <v>Vassilis Kikilias (Minister)</v>
    <v>5cd22c1e-98e1-4a9c-f217-edfa2b2eb791</v>
    <v>en-US</v>
    <v>Generic</v>
  </rv>
  <rv s="0">
    <v>805306368</v>
    <v>Nikos Dendias (Minister)</v>
    <v>642b7dae-ae75-d369-46bc-c5aa29818063</v>
    <v>en-US</v>
    <v>Generic</v>
  </rv>
  <rv s="3">
    <v>18</v>
  </rv>
  <rv s="4">
    <v>https://www.bing.com/search?q=greece&amp;form=skydnc</v>
    <v>Learn more on Bing</v>
  </rv>
  <rv s="1">
    <fb>81.287804878048803</fb>
    <v>34</v>
  </rv>
  <rv s="1">
    <fb>53653980000</fb>
    <v>36</v>
  </rv>
  <rv s="1">
    <fb>4.46</fb>
    <v>35</v>
  </rv>
  <rv s="3">
    <v>19</v>
  </rv>
  <rv s="1">
    <fb>0.35461187979999997</fb>
    <v>29</v>
  </rv>
  <rv s="1">
    <fb>5.4789000000000003</fb>
    <v>31</v>
  </rv>
  <rv s="1">
    <fb>10716322</fb>
    <v>30</v>
  </rv>
  <rv s="1">
    <fb>0.25900000000000001</fb>
    <v>29</v>
  </rv>
  <rv s="1">
    <fb>0.41100000000000003</fb>
    <v>29</v>
  </rv>
  <rv s="1">
    <fb>2.4E-2</fb>
    <v>29</v>
  </rv>
  <rv s="1">
    <fb>6.6000000000000003E-2</fb>
    <v>29</v>
  </rv>
  <rv s="1">
    <fb>0.12300000000000001</fb>
    <v>29</v>
  </rv>
  <rv s="1">
    <fb>0.51766998291015598</fb>
    <v>29</v>
  </rv>
  <rv s="0">
    <v>536870912</v>
    <v>Crete</v>
    <v>a898a116-f402-c866-449a-1e49d7c0585b</v>
    <v>en-US</v>
    <v>Map</v>
  </rv>
  <rv s="0">
    <v>536870912</v>
    <v>Attica</v>
    <v>b95eb20f-b5be-999d-2b74-7984b1607486</v>
    <v>en-US</v>
    <v>Map</v>
  </rv>
  <rv s="0">
    <v>536870912</v>
    <v>Zakynthos</v>
    <v>51233324-3d16-39da-7c0f-9d9c5e36210a</v>
    <v>en-US</v>
    <v>Map</v>
  </rv>
  <rv s="0">
    <v>536870912</v>
    <v>Thessaly</v>
    <v>187a74ea-75fb-4b8a-2fe7-2a4b94490eaa</v>
    <v>en-US</v>
    <v>Map</v>
  </rv>
  <rv s="0">
    <v>536870912</v>
    <v>Epirus</v>
    <v>0dd74b21-c5ee-b5c0-d0df-2449b32c4a88</v>
    <v>en-US</v>
    <v>Map</v>
  </rv>
  <rv s="0">
    <v>536870912</v>
    <v>Peloponnese</v>
    <v>4465f45a-df6e-47fa-833e-fa82fd661725</v>
    <v>en-US</v>
    <v>Map</v>
  </rv>
  <rv s="0">
    <v>536870912</v>
    <v>Serres</v>
    <v>74335fc2-c3b9-9bf4-e5c9-e036a0d24993</v>
    <v>en-US</v>
    <v>Map</v>
  </rv>
  <rv s="0">
    <v>536870912</v>
    <v>Thessaloniki</v>
    <v>f21c2e85-0aab-8786-4986-a6c4df4d0279</v>
    <v>en-US</v>
    <v>Map</v>
  </rv>
  <rv s="0">
    <v>536870912</v>
    <v>Chios</v>
    <v>b0978278-f89f-9261-e42b-8f032b524a36</v>
    <v>en-US</v>
    <v>Map</v>
  </rv>
  <rv s="0">
    <v>536870912</v>
    <v>Chania</v>
    <v>6e4c0b23-66fe-5576-e695-5baffcbc9eb8</v>
    <v>en-US</v>
    <v>Map</v>
  </rv>
  <rv s="0">
    <v>536870912</v>
    <v>Preveza</v>
    <v>f267901c-54d8-5beb-9956-9bd2795dd51f</v>
    <v>en-US</v>
    <v>Map</v>
  </rv>
  <rv s="0">
    <v>536870912</v>
    <v>Cyclades</v>
    <v>b4681eef-16d5-95f6-f03f-bf4d78adf9f7</v>
    <v>en-US</v>
    <v>Map</v>
  </rv>
  <rv s="0">
    <v>536870912</v>
    <v>Pella</v>
    <v>c37a243c-d2c9-48d7-247d-716193f6ad0a</v>
    <v>en-US</v>
    <v>Map</v>
  </rv>
  <rv s="0">
    <v>536870912</v>
    <v>Western Greece</v>
    <v>8ac2f879-2ecd-0569-886c-528f24c7fe28</v>
    <v>en-US</v>
    <v>Map</v>
  </rv>
  <rv s="0">
    <v>536870912</v>
    <v>Achaea</v>
    <v>9ca27031-4807-6fc2-97c8-86bd7f08087b</v>
    <v>en-US</v>
    <v>Map</v>
  </rv>
  <rv s="0">
    <v>536870912</v>
    <v>Xanthi</v>
    <v>8c121d51-ead7-bd5e-540c-552c4052cf88</v>
    <v>en-US</v>
    <v>Map</v>
  </rv>
  <rv s="0">
    <v>536870912</v>
    <v>Laconia</v>
    <v>72b736cb-af5c-f2d9-d573-e3091edbe036</v>
    <v>en-US</v>
    <v>Map</v>
  </rv>
  <rv s="0">
    <v>536870912</v>
    <v>Argolis</v>
    <v>91d1e210-0e3f-3223-4d28-fdd9cd5d9b5d</v>
    <v>en-US</v>
    <v>Map</v>
  </rv>
  <rv s="0">
    <v>536870912</v>
    <v>Dodecanese</v>
    <v>ec22231b-70ad-e839-2df4-af190e0de034</v>
    <v>en-US</v>
    <v>Map</v>
  </rv>
  <rv s="0">
    <v>536870912</v>
    <v>Central Greece</v>
    <v>e9e82b37-aaf6-3955-754d-29b23a35a921</v>
    <v>en-US</v>
    <v>Map</v>
  </rv>
  <rv s="0">
    <v>536870912</v>
    <v>Lasithi</v>
    <v>56047932-6b49-0476-f4a3-9d78c780925e</v>
    <v>en-US</v>
    <v>Map</v>
  </rv>
  <rv s="0">
    <v>536870912</v>
    <v>Ionian Islands</v>
    <v>147f3b34-7c58-e675-3c33-6ec3b9e7e362</v>
    <v>en-US</v>
    <v>Map</v>
  </rv>
  <rv s="0">
    <v>536870912</v>
    <v>Corinthia</v>
    <v>559a7fd6-0c81-fd93-c1ff-7812f9fcc7d8</v>
    <v>en-US</v>
    <v>Map</v>
  </rv>
  <rv s="0">
    <v>536870912</v>
    <v>Samos Prefecture</v>
    <v>b4c9ff6d-95f4-f369-c722-f07b0f04f328</v>
    <v>en-US</v>
    <v>Map</v>
  </rv>
  <rv s="0">
    <v>536870912</v>
    <v>Mount Athos</v>
    <v>b7f6a922-c3a3-9bba-6574-e84a91c0a394</v>
    <v>en-US</v>
    <v>Map</v>
  </rv>
  <rv s="0">
    <v>536870912</v>
    <v>Central Macedonia</v>
    <v>6d44fc7c-bcb9-9915-acb9-64532e18830b</v>
    <v>en-US</v>
    <v>Map</v>
  </rv>
  <rv s="0">
    <v>536870912</v>
    <v>South Aegean</v>
    <v>65bfe017-d8f1-997e-81d9-4b05e35ff5d4</v>
    <v>en-US</v>
    <v>Map</v>
  </rv>
  <rv s="0">
    <v>536870912</v>
    <v>Eastern Macedonia and Thrace</v>
    <v>45283058-6358-c831-aa68-dcc775d99be8</v>
    <v>en-US</v>
    <v>Map</v>
  </rv>
  <rv s="0">
    <v>536870912</v>
    <v>Pieria</v>
    <v>15918cee-59f7-6cca-5a42-05d88df208cc</v>
    <v>en-US</v>
    <v>Map</v>
  </rv>
  <rv s="0">
    <v>536870912</v>
    <v>Western Macedonia</v>
    <v>27249c7e-b5d4-18d3-d8d5-a1d976b45cfa</v>
    <v>en-US</v>
    <v>Map</v>
  </rv>
  <rv s="0">
    <v>536870912</v>
    <v>North Aegean</v>
    <v>b512e4ba-99a2-717b-c03b-1ab792cd2e37</v>
    <v>en-US</v>
    <v>Map</v>
  </rv>
  <rv s="0">
    <v>536870912</v>
    <v>Phocis</v>
    <v>e5d19496-8221-6fb9-3335-325614543ad3</v>
    <v>en-US</v>
    <v>Map</v>
  </rv>
  <rv s="0">
    <v>536870912</v>
    <v>Rethymno</v>
    <v>a529b9b1-f828-29d1-59df-834b58fc7a2d</v>
    <v>en-US</v>
    <v>Map</v>
  </rv>
  <rv s="0">
    <v>536870912</v>
    <v>Evrytania</v>
    <v>79367efd-af67-e08b-a7c0-1f406b336843</v>
    <v>en-US</v>
    <v>Map</v>
  </rv>
  <rv s="0">
    <v>536870912</v>
    <v>Drama</v>
    <v>388021e3-fe29-2bcf-d415-0fbb66f05093</v>
    <v>en-US</v>
    <v>Map</v>
  </rv>
  <rv s="0">
    <v>536870912</v>
    <v>Evros</v>
    <v>f843e465-13c0-f2ae-00ef-63ce415055a8</v>
    <v>en-US</v>
    <v>Map</v>
  </rv>
  <rv s="0">
    <v>536870912</v>
    <v>Imathia</v>
    <v>76599a51-be50-4ac9-a952-c7a690f0ad31</v>
    <v>en-US</v>
    <v>Map</v>
  </rv>
  <rv s="0">
    <v>536870912</v>
    <v>Kilkis</v>
    <v>8a4fb728-38c8-eeba-9fa1-4924b544e1d1</v>
    <v>en-US</v>
    <v>Map</v>
  </rv>
  <rv s="0">
    <v>536870912</v>
    <v>Messenia</v>
    <v>eee9a76e-4f62-3650-dc2d-348f041757d8</v>
    <v>en-US</v>
    <v>Map</v>
  </rv>
  <rv s="0">
    <v>536870912</v>
    <v>Ioannina</v>
    <v>e80b577a-65f5-0460-dc68-5ea5cdff0689</v>
    <v>en-US</v>
    <v>Map</v>
  </rv>
  <rv s="0">
    <v>536870912</v>
    <v>Kozani</v>
    <v>fa767911-b7e8-607e-8348-072c61cf3049</v>
    <v>en-US</v>
    <v>Map</v>
  </rv>
  <rv s="0">
    <v>536870912</v>
    <v>Florina</v>
    <v>4cf011fb-6b7a-eca1-4cb4-ca570a36605f</v>
    <v>en-US</v>
    <v>Map</v>
  </rv>
  <rv s="0">
    <v>536870912</v>
    <v>Larissa</v>
    <v>5efe3662-e9e7-1692-4602-470af6279443</v>
    <v>en-US</v>
    <v>Map</v>
  </rv>
  <rv s="0">
    <v>536870912</v>
    <v>Grevena</v>
    <v>e75ab40e-d26c-7995-6c2f-1460c3ce5594</v>
    <v>en-US</v>
    <v>Map</v>
  </rv>
  <rv s="0">
    <v>536870912</v>
    <v>Arta</v>
    <v>b5b1f4e8-4000-4ff6-ef8b-9cd58d8a0f56</v>
    <v>en-US</v>
    <v>Map</v>
  </rv>
  <rv s="0">
    <v>536870912</v>
    <v>Thesprotia</v>
    <v>fda7dc0c-c735-9845-f70c-33ab094c10b9</v>
    <v>en-US</v>
    <v>Map</v>
  </rv>
  <rv s="0">
    <v>536870912</v>
    <v>Kastoria</v>
    <v>8f091f62-fe7d-d58b-c8e8-096fef427df1</v>
    <v>en-US</v>
    <v>Map</v>
  </rv>
  <rv s="0">
    <v>536870912</v>
    <v>Euboea</v>
    <v>a1c29a02-60de-d8df-2a05-223c64f27924</v>
    <v>en-US</v>
    <v>Map</v>
  </rv>
  <rv s="0">
    <v>536870912</v>
    <v>Magnesia</v>
    <v>a2db9e3a-01e8-a650-c56b-890868779dbf</v>
    <v>en-US</v>
    <v>Map</v>
  </rv>
  <rv s="0">
    <v>536870912</v>
    <v>Trikala</v>
    <v>d4c68d73-603a-38f3-2cf8-366e3ca0319b</v>
    <v>en-US</v>
    <v>Map</v>
  </rv>
  <rv s="0">
    <v>536870912</v>
    <v>Heraklion</v>
    <v>2f01b801-cbd3-a62b-67ef-2af59600c2cd</v>
    <v>en-US</v>
    <v>Map</v>
  </rv>
  <rv s="0">
    <v>536870912</v>
    <v>Karditsa</v>
    <v>bc226432-122e-51d5-eeb7-3226300c881a</v>
    <v>en-US</v>
    <v>Map</v>
  </rv>
  <rv s="3">
    <v>20</v>
  </rv>
  <rv s="1">
    <fb>0.26193522357891597</fb>
    <v>29</v>
  </rv>
  <rv s="1">
    <fb>0.51900000000000002</fb>
    <v>29</v>
  </rv>
  <rv s="1">
    <fb>0.17238000869751002</fb>
    <v>38</v>
  </rv>
  <rv s="1">
    <fb>8507474</fb>
    <v>30</v>
  </rv>
  <rv s="7">
    <v>#VALUE!</v>
    <v>en-US</v>
    <v>9066947b-ad82-49f5-93ff-b3c4cbc4e36a</v>
    <v>536870912</v>
    <v>1</v>
    <v>100</v>
    <v>79</v>
    <v>Greece</v>
    <v>25</v>
    <v>26</v>
    <v>Map</v>
    <v>27</v>
    <v>28</v>
    <v>GR</v>
    <v>433</v>
    <v>434</v>
    <v>435</v>
    <v>436</v>
    <v>437</v>
    <v>438</v>
    <v>439</v>
    <v>440</v>
    <v>441</v>
    <v>EUR</v>
    <v>Greece, officially the Hellenic Republic, is a country located in Southeastern Europe. Its population is approximately 10.7 million as of 2021; Athens is its largest and capital city, followed by Thessaloniki. Situated on the southern tip of the Balkans, Greece is located at the crossroads of Europe, Asia, and Africa. It shares land borders with Albania to the northwest, North Macedonia and Bulgaria to the north, and Turkey to the northeast. The Aegean Sea lies to the east of the mainland, the Ionian Sea to the west, the Cretan Sea and the Mediterranean Sea to the south. Greece has the longest coastline on the Mediterranean Basin and the 11th longest coastline in the world at 13,676 km in length, featuring many islands, of which 227 are inhabited. Eighty percent of Greece is mountainous, with Mount Olympus being the highest peak at 2,918 metres. The country consists of nine traditional geographic regions: Macedonia, Central Greece, the Peloponnese, Thessaly, Epirus, the Aegean Islands, Thrace, Crete, and the Ionian Islands.</v>
    <v>442</v>
    <v>443</v>
    <v>444</v>
    <v>445</v>
    <v>446</v>
    <v>447</v>
    <v>448</v>
    <v>449</v>
    <v>450</v>
    <v>116</v>
    <v>451</v>
    <v>458</v>
    <v>459</v>
    <v>460</v>
    <v>461</v>
    <v>175</v>
    <v>462</v>
    <v>Greece</v>
    <v>Hymn to Liberty</v>
    <v>463</v>
    <v>Hellenic Republic</v>
    <v>464</v>
    <v>465</v>
    <v>466</v>
    <v>33</v>
    <v>467</v>
    <v>468</v>
    <v>469</v>
    <v>470</v>
    <v>471</v>
    <v>410</v>
    <v>472</v>
    <v>525</v>
    <v>526</v>
    <v>205</v>
    <v>527</v>
    <v>528</v>
    <v>Greece</v>
    <v>529</v>
    <v>mdp/vdpid/98</v>
  </rv>
  <rv s="0">
    <v>536870912</v>
    <v>Iceland</v>
    <v>e1ba31bc-7b8e-2e19-cd94-e86fc0852594</v>
    <v>en-US</v>
    <v>Map</v>
  </rv>
  <rv s="1">
    <fb>0.18673316708229401</fb>
    <v>29</v>
  </rv>
  <rv s="1">
    <fb>103000</fb>
    <v>30</v>
  </rv>
  <rv s="1">
    <fb>0</fb>
    <v>30</v>
  </rv>
  <rv s="1">
    <fb>12</fb>
    <v>31</v>
  </rv>
  <rv s="1">
    <fb>354</fb>
    <v>32</v>
  </rv>
  <rv s="0">
    <v>536870912</v>
    <v>Reykjavik</v>
    <v>8b129243-97ea-2b6a-4e18-4d73fc81ebf1</v>
    <v>en-US</v>
    <v>Map</v>
  </rv>
  <rv s="1">
    <fb>2064.5210000000002</fb>
    <v>30</v>
  </rv>
  <rv s="1">
    <fb>129.00333121435901</fb>
    <v>33</v>
  </rv>
  <rv s="1">
    <fb>3.0139717915605598E-2</fb>
    <v>29</v>
  </rv>
  <rv s="1">
    <fb>53832.479091958703</fb>
    <v>30</v>
  </rv>
  <rv s="1">
    <fb>1.71</fb>
    <v>31</v>
  </rv>
  <rv s="1">
    <fb>5.0374064837905193E-3</fb>
    <v>29</v>
  </rv>
  <rv s="1">
    <fb>11.288868750735</fb>
    <v>34</v>
  </rv>
  <rv s="1">
    <fb>1.69</fb>
    <v>35</v>
  </rv>
  <rv s="1">
    <fb>24188035738.784599</fb>
    <v>36</v>
  </rv>
  <rv s="1">
    <fb>1.0035144</fb>
    <v>29</v>
  </rv>
  <rv s="1">
    <fb>0.71845009999999998</fb>
    <v>29</v>
  </rv>
  <rv s="2">
    <v>7</v>
    <v>27</v>
    <v>113</v>
    <v>0</v>
    <v>Image of Iceland</v>
  </rv>
  <rv s="1">
    <fb>1.5</fb>
    <v>34</v>
  </rv>
  <rv s="0">
    <v>805306368</v>
    <v>Guðni Th. Jóhannesson (President)</v>
    <v>eb5cf5cd-b9ec-b24a-9f6a-87eb49558080</v>
    <v>en-US</v>
    <v>Generic</v>
  </rv>
  <rv s="0">
    <v>805306368</v>
    <v>Katrín Jakobsdóttir (Prime Minister)</v>
    <v>1d5045fc-5db3-5b2b-0b95-0fbf7d194c94</v>
    <v>en-US</v>
    <v>Generic</v>
  </rv>
  <rv s="3">
    <v>21</v>
  </rv>
  <rv s="4">
    <v>https://www.bing.com/search?q=iceland&amp;form=skydnc</v>
    <v>Learn more on Bing</v>
  </rv>
  <rv s="1">
    <fb>82.660975609756093</fb>
    <v>34</v>
  </rv>
  <rv s="3">
    <v>22</v>
  </rv>
  <rv s="1">
    <fb>0.17016495679999999</fb>
    <v>29</v>
  </rv>
  <rv s="1">
    <fb>4.0777999999999999</fb>
    <v>31</v>
  </rv>
  <rv s="1">
    <fb>361313</fb>
    <v>30</v>
  </rv>
  <rv s="1">
    <fb>0.222</fb>
    <v>29</v>
  </rv>
  <rv s="1">
    <fb>0.22500000000000001</fb>
    <v>29</v>
  </rv>
  <rv s="1">
    <fb>0.36499999999999999</fb>
    <v>29</v>
  </rv>
  <rv s="1">
    <fb>3.9E-2</fb>
    <v>29</v>
  </rv>
  <rv s="1">
    <fb>9.5000000000000001E-2</fb>
    <v>29</v>
  </rv>
  <rv s="1">
    <fb>0.17699999999999999</fb>
    <v>29</v>
  </rv>
  <rv s="1">
    <fb>0.75032997131347701</fb>
    <v>29</v>
  </rv>
  <rv s="0">
    <v>536870912</v>
    <v>Capital Region</v>
    <v>d2dc41c5-6862-b127-c3f3-e44b773cc325</v>
    <v>en-US</v>
    <v>Map</v>
  </rv>
  <rv s="0">
    <v>536870912</v>
    <v>Westfjords</v>
    <v>095b637e-0dc6-29ab-91e9-019e110df36c</v>
    <v>en-US</v>
    <v>Map</v>
  </rv>
  <rv s="0">
    <v>536870912</v>
    <v>Southern Peninsula</v>
    <v>0882771f-f905-53b9-75d1-88fe8487ec9e</v>
    <v>en-US</v>
    <v>Map</v>
  </rv>
  <rv s="0">
    <v>536870912</v>
    <v>Southern Region, Iceland</v>
    <v>a3a39449-76ac-0673-9adf-552cae4779ba</v>
    <v>en-US</v>
    <v>Map</v>
  </rv>
  <rv s="0">
    <v>536870912</v>
    <v>Northeastern Region, Iceland</v>
    <v>011ba53c-f6e3-138f-6b09-7c3dfa97f021</v>
    <v>en-US</v>
    <v>Map</v>
  </rv>
  <rv s="0">
    <v>536870912</v>
    <v>Northwestern Region</v>
    <v>d5a3480e-2804-00cb-f6b3-40429b101c08</v>
    <v>en-US</v>
    <v>Map</v>
  </rv>
  <rv s="0">
    <v>536870912</v>
    <v>Western Region</v>
    <v>aa0b5947-3b74-7f69-b2c2-ea70c51848eb</v>
    <v>en-US</v>
    <v>Map</v>
  </rv>
  <rv s="0">
    <v>536870912</v>
    <v>Eastern Region</v>
    <v>f095ed18-5c47-5d06-25fc-ffd10c42c518</v>
    <v>en-US</v>
    <v>Map</v>
  </rv>
  <rv s="3">
    <v>23</v>
  </rv>
  <rv s="1">
    <fb>0.23317884393051</fb>
    <v>29</v>
  </rv>
  <rv s="3">
    <v>24</v>
  </rv>
  <rv s="1">
    <fb>0.31900000000000001</fb>
    <v>29</v>
  </rv>
  <rv s="1">
    <fb>2.8420000076293903E-2</fb>
    <v>38</v>
  </rv>
  <rv s="1">
    <fb>339110</fb>
    <v>30</v>
  </rv>
  <rv s="8">
    <v>#VALUE!</v>
    <v>en-US</v>
    <v>e1ba31bc-7b8e-2e19-cd94-e86fc0852594</v>
    <v>536870912</v>
    <v>1</v>
    <v>110</v>
    <v>111</v>
    <v>Iceland</v>
    <v>25</v>
    <v>26</v>
    <v>Map</v>
    <v>27</v>
    <v>112</v>
    <v>IS</v>
    <v>532</v>
    <v>533</v>
    <v>534</v>
    <v>535</v>
    <v>536</v>
    <v>537</v>
    <v>538</v>
    <v>539</v>
    <v>540</v>
    <v>ISK</v>
    <v>Iceland is a Nordic island country in the North Atlantic Ocean and the most sparsely populated country in Europe. The capital and largest city is Reykjavík. Reykjavík and the surrounding areas in the southwest of the country are home to over two-thirds of the population. Iceland is the only part of the Mid-Atlantic Ridge that rises above sea-level, and its central volcanic plateau is erupting almost constantly. The interior consists of a plateau characterised by sand and lava fields, mountains, and glaciers, and many glacial rivers flow to the sea through the lowlands. Iceland is warmed by the Gulf Stream and has a temperate climate, despite a high latitude just outside the Arctic Circle. Its high latitude and marine influence keep summers chilly, and most of its islands have a polar climate.</v>
    <v>541</v>
    <v>542</v>
    <v>543</v>
    <v>544</v>
    <v>545</v>
    <v>546</v>
    <v>547</v>
    <v>548</v>
    <v>549</v>
    <v>550</v>
    <v>537</v>
    <v>553</v>
    <v>554</v>
    <v>555</v>
    <v>125</v>
    <v>Iceland</v>
    <v>Lofsöngur</v>
    <v>556</v>
    <v>Republic of Iceland</v>
    <v>557</v>
    <v>558</v>
    <v>559</v>
    <v>560</v>
    <v>561</v>
    <v>562</v>
    <v>563</v>
    <v>564</v>
    <v>88</v>
    <v>565</v>
    <v>566</v>
    <v>575</v>
    <v>576</v>
    <v>577</v>
    <v>578</v>
    <v>579</v>
    <v>Iceland</v>
    <v>580</v>
    <v>mdp/vdpid/110</v>
  </rv>
  <rv s="0">
    <v>536870912</v>
    <v>Ireland</v>
    <v>77f28672-5669-4775-a58a-b62b17779010</v>
    <v>en-US</v>
    <v>Map</v>
  </rv>
  <rv s="1">
    <fb>0.64537668747278298</fb>
    <v>29</v>
  </rv>
  <rv s="1">
    <fb>70273</fb>
    <v>30</v>
  </rv>
  <rv s="1">
    <fb>9000</fb>
    <v>30</v>
  </rv>
  <rv s="1">
    <fb>12.5</fb>
    <v>31</v>
  </rv>
  <rv s="1">
    <fb>353</fb>
    <v>32</v>
  </rv>
  <rv s="0">
    <v>536870912</v>
    <v>Dublin</v>
    <v>7e7d2832-97c8-afa4-d282-865c20a549c9</v>
    <v>en-US</v>
    <v>Map</v>
  </rv>
  <rv s="1">
    <fb>37711.428</fb>
    <v>30</v>
  </rv>
  <rv s="1">
    <fb>106.584326346003</fb>
    <v>33</v>
  </rv>
  <rv s="1">
    <fb>9.3904448105434097E-3</fb>
    <v>29</v>
  </rv>
  <rv s="1">
    <fb>5672.0641341079599</fb>
    <v>30</v>
  </rv>
  <rv s="1">
    <fb>1.75</fb>
    <v>31</v>
  </rv>
  <rv s="1">
    <fb>0.110277255364644</fb>
    <v>29</v>
  </rv>
  <rv s="1">
    <fb>85.342819766444293</fb>
    <v>34</v>
  </rv>
  <rv s="1">
    <fb>1.37</fb>
    <v>35</v>
  </rv>
  <rv s="1">
    <fb>388698711348.15601</fb>
    <v>36</v>
  </rv>
  <rv s="1">
    <fb>1.0085278</fb>
    <v>29</v>
  </rv>
  <rv s="1">
    <fb>0.7778062</fb>
    <v>29</v>
  </rv>
  <rv s="2">
    <v>8</v>
    <v>27</v>
    <v>124</v>
    <v>0</v>
    <v>Image of Ireland</v>
  </rv>
  <rv s="0">
    <v>536870912</v>
    <v>Connacht</v>
    <v>ef4b0f22-1de8-46c2-be90-c31bfbcc6a14</v>
    <v>en-US</v>
    <v>Map</v>
  </rv>
  <rv s="0">
    <v>805306368</v>
    <v>Michael D. Higgins (President)</v>
    <v>66da4ccd-5e5c-25af-1ee8-8bc26bc581fe</v>
    <v>en-US</v>
    <v>Generic</v>
  </rv>
  <rv s="3">
    <v>25</v>
  </rv>
  <rv s="4">
    <v>https://www.bing.com/search?q=republic+of+ireland&amp;form=skydnc</v>
    <v>Learn more on Bing</v>
  </rv>
  <rv s="1">
    <fb>82.256097560975604</fb>
    <v>34</v>
  </rv>
  <rv s="1">
    <fb>110154370000</fb>
    <v>36</v>
  </rv>
  <rv s="1">
    <fb>10.79</fb>
    <v>35</v>
  </rv>
  <rv s="3">
    <v>26</v>
  </rv>
  <rv s="1">
    <fb>0.15164452009999999</fb>
    <v>29</v>
  </rv>
  <rv s="1">
    <fb>3.3125</fb>
    <v>31</v>
  </rv>
  <rv s="1">
    <fb>5007069</fb>
    <v>30</v>
  </rv>
  <rv s="1">
    <fb>0.22</fb>
    <v>29</v>
  </rv>
  <rv s="1">
    <fb>0.41200000000000003</fb>
    <v>29</v>
  </rv>
  <rv s="1">
    <fb>3.1E-2</fb>
    <v>29</v>
  </rv>
  <rv s="1">
    <fb>7.9000000000000001E-2</fb>
    <v>29</v>
  </rv>
  <rv s="1">
    <fb>0.126</fb>
    <v>29</v>
  </rv>
  <rv s="1">
    <fb>0.16300000000000001</fb>
    <v>29</v>
  </rv>
  <rv s="1">
    <fb>0.62067001342773398</fb>
    <v>29</v>
  </rv>
  <rv s="1">
    <fb>0.18262353633181699</fb>
    <v>29</v>
  </rv>
  <rv s="3">
    <v>27</v>
  </rv>
  <rv s="1">
    <fb>0.26100000000000001</fb>
    <v>29</v>
  </rv>
  <rv s="1">
    <fb>4.9279999732971203E-2</fb>
    <v>38</v>
  </rv>
  <rv s="1">
    <fb>3133123</fb>
    <v>30</v>
  </rv>
  <rv s="9">
    <v>#VALUE!</v>
    <v>en-US</v>
    <v>77f28672-5669-4775-a58a-b62b17779010</v>
    <v>536870912</v>
    <v>1</v>
    <v>121</v>
    <v>122</v>
    <v>Ireland</v>
    <v>25</v>
    <v>26</v>
    <v>Map</v>
    <v>27</v>
    <v>123</v>
    <v>583</v>
    <v>584</v>
    <v>585</v>
    <v>586</v>
    <v>587</v>
    <v>588</v>
    <v>589</v>
    <v>590</v>
    <v>591</v>
    <v>EUR</v>
    <v>Ireland, also known as the Republic of Ireland, is a country in north-western Europe consisting of 26 of the 32 counties of the island of Ireland. The capital and largest city is Dublin, on the eastern side of the island. Around 40% of the country's population of 5 million people resides in the Greater Dublin Area. The sovereign state shares its only land border with Northern Ireland, which is part of the United Kingdom. It is otherwise surrounded by the Atlantic Ocean, with the Celtic Sea to the south, St George's Channel to the south-east, and the Irish Sea to the east. It is a unitary, parliamentary republic. The legislature, the Oireachtas, consists of a lower house, Dáil Éireann, an upper house, Seanad Éireann, and an elected President who serves as the largely ceremonial head of state, but with some important powers and duties. The head of government is the Taoiseach, who is elected by the Dáil and appointed by the President; the Taoiseach in turn appoints other government ministers.</v>
    <v>592</v>
    <v>593</v>
    <v>594</v>
    <v>595</v>
    <v>596</v>
    <v>597</v>
    <v>598</v>
    <v>599</v>
    <v>600</v>
    <v>391</v>
    <v>601</v>
    <v>603</v>
    <v>604</v>
    <v>605</v>
    <v>606</v>
    <v>27</v>
    <v>607</v>
    <v>Ireland</v>
    <v>Amhrán na bhFiann</v>
    <v>608</v>
    <v>Ireland</v>
    <v>609</v>
    <v>610</v>
    <v>611</v>
    <v>612</v>
    <v>467</v>
    <v>613</v>
    <v>614</v>
    <v>615</v>
    <v>616</v>
    <v>617</v>
    <v>618</v>
    <v>619</v>
    <v>620</v>
    <v>621</v>
    <v>622</v>
    <v>Ireland</v>
    <v>623</v>
    <v>mdp/vdpid/68</v>
  </rv>
  <rv s="0">
    <v>536870912</v>
    <v>Italy</v>
    <v>09e8f885-427b-8850-947d-202e0287b9e8</v>
    <v>en-US</v>
    <v>Map</v>
  </rv>
  <rv s="1">
    <fb>0.432345141769226</fb>
    <v>29</v>
  </rv>
  <rv s="1">
    <fb>301340</fb>
    <v>30</v>
  </rv>
  <rv s="1">
    <fb>347000</fb>
    <v>30</v>
  </rv>
  <rv s="1">
    <fb>7.3</fb>
    <v>31</v>
  </rv>
  <rv s="1">
    <fb>39</fb>
    <v>32</v>
  </rv>
  <rv s="0">
    <v>536870912</v>
    <v>Rome</v>
    <v>5ed498af-fa85-2a88-874d-212494ddb06f</v>
    <v>en-US</v>
    <v>Map</v>
  </rv>
  <rv s="1">
    <fb>320411.45899999997</fb>
    <v>30</v>
  </rv>
  <rv s="1">
    <fb>110.623595648239</fb>
    <v>33</v>
  </rv>
  <rv s="1">
    <fb>6.1124694376529102E-3</fb>
    <v>29</v>
  </rv>
  <rv s="1">
    <fb>5002.4066798773601</fb>
    <v>30</v>
  </rv>
  <rv s="1">
    <fb>1.29</fb>
    <v>31</v>
  </rv>
  <rv s="1">
    <fb>0.31790303272888798</fb>
    <v>29</v>
  </rv>
  <rv s="1">
    <fb>79.948454735494707</fb>
    <v>34</v>
  </rv>
  <rv s="1">
    <fb>1.61</fb>
    <v>35</v>
  </rv>
  <rv s="1">
    <fb>2001244392041.5701</fb>
    <v>36</v>
  </rv>
  <rv s="1">
    <fb>1.0187936</fb>
    <v>29</v>
  </rv>
  <rv s="1">
    <fb>0.61933000000000005</fb>
    <v>29</v>
  </rv>
  <rv s="2">
    <v>9</v>
    <v>27</v>
    <v>135</v>
    <v>0</v>
    <v>Image of Italy</v>
  </rv>
  <rv s="1">
    <fb>2.6</fb>
    <v>34</v>
  </rv>
  <rv s="0">
    <v>536870912</v>
    <v>Desenzano del Garda</v>
    <v>4669b1e6-62dc-2d7f-57ea-c42554365531</v>
    <v>en-US</v>
    <v>Map</v>
  </rv>
  <rv s="0">
    <v>805306368</v>
    <v>Luigi Di Maio (Minister)</v>
    <v>59d427d5-9609-17e5-4e5f-0e2e4f3196e8</v>
    <v>en-US</v>
    <v>Generic</v>
  </rv>
  <rv s="0">
    <v>805306368</v>
    <v>Dario Franceschini (Minister)</v>
    <v>31ede07d-910f-e904-68a6-678eff43cbf0</v>
    <v>en-US</v>
    <v>Generic</v>
  </rv>
  <rv s="0">
    <v>805306368</v>
    <v>Roberto Speranza (Minister)</v>
    <v>3e649b4b-3f0f-4d27-00a0-d23ad8721780</v>
    <v>en-US</v>
    <v>Generic</v>
  </rv>
  <rv s="0">
    <v>805306368</v>
    <v>Lorenzo Guerini (Minister)</v>
    <v>948864d5-85c6-2e1d-75ca-f9b475127724</v>
    <v>en-US</v>
    <v>Generic</v>
  </rv>
  <rv s="3">
    <v>28</v>
  </rv>
  <rv s="4">
    <v>https://www.bing.com/search?q=italy&amp;form=skydnc</v>
    <v>Learn more on Bing</v>
  </rv>
  <rv s="1">
    <fb>82.946341463414697</fb>
    <v>34</v>
  </rv>
  <rv s="1">
    <fb>522087790000</fb>
    <v>36</v>
  </rv>
  <rv s="1">
    <fb>2</fb>
    <v>34</v>
  </rv>
  <rv s="3">
    <v>29</v>
  </rv>
  <rv s="1">
    <fb>0.2283268819</fb>
    <v>29</v>
  </rv>
  <rv s="1">
    <fb>3.9773999999999998</fb>
    <v>31</v>
  </rv>
  <rv s="1">
    <fb>60297396</fb>
    <v>30</v>
  </rv>
  <rv s="1">
    <fb>0.26700000000000002</fb>
    <v>29</v>
  </rv>
  <rv s="1">
    <fb>0.42100000000000004</fb>
    <v>29</v>
  </rv>
  <rv s="1">
    <fb>1.9E-2</fb>
    <v>29</v>
  </rv>
  <rv s="1">
    <fb>0.06</fb>
    <v>29</v>
  </rv>
  <rv s="1">
    <fb>0.12</fb>
    <v>29</v>
  </rv>
  <rv s="1">
    <fb>0.495550003051758</fb>
    <v>29</v>
  </rv>
  <rv s="0">
    <v>536870912</v>
    <v>Piedmont</v>
    <v>1a1b261b-a6b1-8503-5262-e2f707fe58ce</v>
    <v>en-US</v>
    <v>Map</v>
  </rv>
  <rv s="0">
    <v>536870912</v>
    <v>Emilia-Romagna</v>
    <v>129d3426-cfe5-9154-2989-f246e1aa5cec</v>
    <v>en-US</v>
    <v>Map</v>
  </rv>
  <rv s="0">
    <v>536870912</v>
    <v>Tuscany</v>
    <v>a8854f08-da35-486d-5bd1-760f4eeb3da0</v>
    <v>en-US</v>
    <v>Map</v>
  </rv>
  <rv s="0">
    <v>536870912</v>
    <v>Veneto</v>
    <v>6809e680-9adc-134d-ebe9-70b79f5adb5f</v>
    <v>en-US</v>
    <v>Map</v>
  </rv>
  <rv s="0">
    <v>536870912</v>
    <v>Sicily</v>
    <v>610fbc95-e594-a116-6d30-36286446a003</v>
    <v>en-US</v>
    <v>Map</v>
  </rv>
  <rv s="0">
    <v>536870912</v>
    <v>Lombardy</v>
    <v>4e4d95c0-6e91-acd2-e10c-7165bc365e22</v>
    <v>en-US</v>
    <v>Map</v>
  </rv>
  <rv s="0">
    <v>536870912</v>
    <v>Calabria</v>
    <v>87d05176-c03a-c209-fa72-dfafed738418</v>
    <v>en-US</v>
    <v>Map</v>
  </rv>
  <rv s="0">
    <v>536870912</v>
    <v>Campania</v>
    <v>9933ef2b-24f2-a29d-6e4f-fe6bffe78694</v>
    <v>en-US</v>
    <v>Map</v>
  </rv>
  <rv s="0">
    <v>536870912</v>
    <v>Sardinia</v>
    <v>2ac543b8-3c5f-c1c2-9c26-7153eb61c3d0</v>
    <v>en-US</v>
    <v>Map</v>
  </rv>
  <rv s="0">
    <v>536870912</v>
    <v>Lazio</v>
    <v>e5d48b4e-72f5-da43-7854-da4784df7b51</v>
    <v>en-US</v>
    <v>Map</v>
  </rv>
  <rv s="0">
    <v>536870912</v>
    <v>Abruzzo</v>
    <v>6d07734f-0734-da73-bda9-a2e9e44c1042</v>
    <v>en-US</v>
    <v>Map</v>
  </rv>
  <rv s="0">
    <v>536870912</v>
    <v>Liguria</v>
    <v>bc9d0bc0-7501-9ea0-5ffc-8d29df64f153</v>
    <v>en-US</v>
    <v>Map</v>
  </rv>
  <rv s="0">
    <v>536870912</v>
    <v>Apulia</v>
    <v>162619f7-7efb-76cc-0544-2da0306bd7c3</v>
    <v>en-US</v>
    <v>Map</v>
  </rv>
  <rv s="0">
    <v>536870912</v>
    <v>Umbria</v>
    <v>a75c12d3-c6a9-ea7c-e844-577d1cfe72dd</v>
    <v>en-US</v>
    <v>Map</v>
  </rv>
  <rv s="0">
    <v>536870912</v>
    <v>Molise</v>
    <v>048932e0-ef04-999e-a84f-326f5eaf1b11</v>
    <v>en-US</v>
    <v>Map</v>
  </rv>
  <rv s="0">
    <v>536870912</v>
    <v>Aosta Valley</v>
    <v>d9b216c7-5de6-eaf4-2383-5f7fc3075fdb</v>
    <v>en-US</v>
    <v>Map</v>
  </rv>
  <rv s="0">
    <v>536870912</v>
    <v>Metropolitan City of Florence</v>
    <v>2f3f0535-482c-476a-1d8b-3d5f6fad7391</v>
    <v>en-US</v>
    <v>Map</v>
  </rv>
  <rv s="0">
    <v>536870912</v>
    <v>Marche</v>
    <v>262ac8bf-0bbd-ba85-aef3-2130493eaa9b</v>
    <v>en-US</v>
    <v>Map</v>
  </rv>
  <rv s="0">
    <v>536870912</v>
    <v>Trentino</v>
    <v>120cbbaa-1e9e-f708-d24c-faa311d321c4</v>
    <v>en-US</v>
    <v>Map</v>
  </rv>
  <rv s="0">
    <v>536870912</v>
    <v>Metropolitan City of Milan</v>
    <v>bfabe2c1-21a8-e914-acd1-5fea8ea5dd97</v>
    <v>en-US</v>
    <v>Map</v>
  </rv>
  <rv s="0">
    <v>536870912</v>
    <v>Province of Modena</v>
    <v>5440f9d7-7f7c-603d-adbd-e1a1d0236ec2</v>
    <v>en-US</v>
    <v>Map</v>
  </rv>
  <rv s="0">
    <v>536870912</v>
    <v>Basilicata</v>
    <v>c286f639-68f8-3ed2-0119-87142c109b42</v>
    <v>en-US</v>
    <v>Map</v>
  </rv>
  <rv s="0">
    <v>536870912</v>
    <v>Metropolitan City of Venice</v>
    <v>558e4220-5944-57d7-3d5c-ee9c55739f9d</v>
    <v>en-US</v>
    <v>Map</v>
  </rv>
  <rv s="0">
    <v>536870912</v>
    <v>Province of Parma</v>
    <v>8dea1c07-f47d-5713-e2a8-39e495a8c4a2</v>
    <v>en-US</v>
    <v>Map</v>
  </rv>
  <rv s="0">
    <v>536870912</v>
    <v>Trentino-Alto Adige/South Tyrol</v>
    <v>b537e28d-6f0c-d8cf-1384-534def0737dd</v>
    <v>en-US</v>
    <v>Map</v>
  </rv>
  <rv s="0">
    <v>536870912</v>
    <v>Province of Brescia</v>
    <v>446a641b-a5d7-2aa4-9917-1d4c9ac2f472</v>
    <v>en-US</v>
    <v>Map</v>
  </rv>
  <rv s="0">
    <v>536870912</v>
    <v>Metropolitan City of Bari</v>
    <v>790bdf08-e670-ceb7-9ab7-df76f11c0cd2</v>
    <v>en-US</v>
    <v>Map</v>
  </rv>
  <rv s="0">
    <v>536870912</v>
    <v>Province of Alessandria</v>
    <v>00958e2f-b46d-2584-0b58-3b805660d781</v>
    <v>en-US</v>
    <v>Map</v>
  </rv>
  <rv s="0">
    <v>536870912</v>
    <v>Province of Ascoli Piceno</v>
    <v>28b9088e-56b5-1589-e3e6-a91d695bd929</v>
    <v>en-US</v>
    <v>Map</v>
  </rv>
  <rv s="0">
    <v>536870912</v>
    <v>Province of Campobasso</v>
    <v>c7d893b5-491a-33dd-bd2b-8d4a2984fe8c</v>
    <v>en-US</v>
    <v>Map</v>
  </rv>
  <rv s="0">
    <v>536870912</v>
    <v>Province of Caltanissetta</v>
    <v>d40e7f08-9850-7e0d-8505-29b8d0a39703</v>
    <v>en-US</v>
    <v>Map</v>
  </rv>
  <rv s="0">
    <v>536870912</v>
    <v>Province of Nuoro</v>
    <v>5dbb194c-c19a-fd8f-7f4f-40c37f7e78ce</v>
    <v>en-US</v>
    <v>Map</v>
  </rv>
  <rv s="0">
    <v>536870912</v>
    <v>Province of Isernia</v>
    <v>0e9a3793-704a-835a-9155-71483dc32ec8</v>
    <v>en-US</v>
    <v>Map</v>
  </rv>
  <rv s="0">
    <v>536870912</v>
    <v>Province of Olbia-Tempio</v>
    <v>2bf37320-d9da-9428-a8ab-b58e03cfd182</v>
    <v>en-US</v>
    <v>Map</v>
  </rv>
  <rv s="0">
    <v>536870912</v>
    <v>Province of Taranto</v>
    <v>ca4ced58-8536-2946-c39a-e082bd08bfc2</v>
    <v>en-US</v>
    <v>Map</v>
  </rv>
  <rv s="0">
    <v>536870912</v>
    <v>Province of Carbonia-Iglesias</v>
    <v>38d153ed-3de2-68a1-667c-27ce9aa10938</v>
    <v>en-US</v>
    <v>Map</v>
  </rv>
  <rv s="0">
    <v>536870912</v>
    <v>Province of Vibo Valentia</v>
    <v>fb657409-aaca-a33e-cfdd-bf03f359656e</v>
    <v>en-US</v>
    <v>Map</v>
  </rv>
  <rv s="0">
    <v>536870912</v>
    <v>Province of Ogliastra</v>
    <v>15704465-8842-6b4f-04e6-da3752d670b3</v>
    <v>en-US</v>
    <v>Map</v>
  </rv>
  <rv s="0">
    <v>536870912</v>
    <v>Province of Verbano-Cusio-Ossola</v>
    <v>a44237ea-032d-5947-b103-2cf81f24ec30</v>
    <v>en-US</v>
    <v>Map</v>
  </rv>
  <rv s="0">
    <v>536870912</v>
    <v>Province of Medio Campidano</v>
    <v>c072d2b9-0636-8673-ad61-de43ceafbff1</v>
    <v>en-US</v>
    <v>Map</v>
  </rv>
  <rv s="0">
    <v>536870912</v>
    <v>Metropolitan City of Bologna</v>
    <v>6b7c135f-45ec-3dc4-72bd-639c8de52892</v>
    <v>en-US</v>
    <v>Map</v>
  </rv>
  <rv s="0">
    <v>536870912</v>
    <v>Metropolitan City of Rome Capital</v>
    <v>76a6fcae-8c89-adab-ce40-a0d52e665024</v>
    <v>en-US</v>
    <v>Map</v>
  </rv>
  <rv s="0">
    <v>536870912</v>
    <v>Metropolitan City of Naples</v>
    <v>aeb76b48-07bf-43a8-8941-86d06bb8bf02</v>
    <v>en-US</v>
    <v>Map</v>
  </rv>
  <rv s="0">
    <v>536870912</v>
    <v>Metropolitan City of Turin</v>
    <v>cb9fd131-b82a-0d2d-6b03-03cebe7f6604</v>
    <v>en-US</v>
    <v>Map</v>
  </rv>
  <rv s="0">
    <v>536870912</v>
    <v>Metropolitan City of Reggio Calabria</v>
    <v>e8f895ec-a35e-4175-95b5-4fa5282cba18</v>
    <v>en-US</v>
    <v>Map</v>
  </rv>
  <rv s="3">
    <v>30</v>
  </rv>
  <rv s="1">
    <fb>0.24250464933068097</fb>
    <v>29</v>
  </rv>
  <rv s="1">
    <fb>0.59099999999999997</fb>
    <v>29</v>
  </rv>
  <rv s="1">
    <fb>9.8870000839233405E-2</fb>
    <v>38</v>
  </rv>
  <rv s="1">
    <fb>42651966</fb>
    <v>30</v>
  </rv>
  <rv s="5">
    <v>#VALUE!</v>
    <v>en-US</v>
    <v>09e8f885-427b-8850-947d-202e0287b9e8</v>
    <v>536870912</v>
    <v>1</v>
    <v>133</v>
    <v>22</v>
    <v>Italy</v>
    <v>25</v>
    <v>26</v>
    <v>Map</v>
    <v>27</v>
    <v>134</v>
    <v>IT</v>
    <v>626</v>
    <v>627</v>
    <v>628</v>
    <v>629</v>
    <v>630</v>
    <v>631</v>
    <v>632</v>
    <v>633</v>
    <v>634</v>
    <v>EUR</v>
    <v>Italy, officially the Italian Republic, is a country consisting of a peninsula delimited by the Alps and several islands surrounding it, whose territory largely coincides with the homonymous geographical region. Italy is located in the centre of the Mediterranean Sea, in Southern Europe; it is also considered part of Western Europe. A unitary parliamentary republic with Rome as its capital and largest city, the country covers a total area of 301,340 km² and shares land borders with France, Switzerland, Austria, Slovenia, as well as the enclaved microstates of Vatican City and San Marino. Italy has a territorial exclave in Switzerland and a maritime exclave in Tunisian waters. With around 60 million inhabitants, Italy is the third-most populous member state of the European Union.</v>
    <v>635</v>
    <v>636</v>
    <v>637</v>
    <v>638</v>
    <v>639</v>
    <v>640</v>
    <v>641</v>
    <v>642</v>
    <v>643</v>
    <v>644</v>
    <v>645</v>
    <v>650</v>
    <v>651</v>
    <v>652</v>
    <v>653</v>
    <v>654</v>
    <v>Italy</v>
    <v>Il Canto degli Italiani</v>
    <v>655</v>
    <v>Italian Republic</v>
    <v>656</v>
    <v>657</v>
    <v>658</v>
    <v>33</v>
    <v>659</v>
    <v>660</v>
    <v>661</v>
    <v>662</v>
    <v>663</v>
    <v>252</v>
    <v>664</v>
    <v>710</v>
    <v>711</v>
    <v>50</v>
    <v>712</v>
    <v>713</v>
    <v>Italy</v>
    <v>714</v>
    <v>mdp/vdpid/118</v>
  </rv>
  <rv s="0">
    <v>536870912</v>
    <v>Luxembourg</v>
    <v>18da5ef5-2f6b-6dda-3140-08391acd669a</v>
    <v>en-US</v>
    <v>Map</v>
  </rv>
  <rv s="1">
    <fb>0.53711935914593001</fb>
    <v>29</v>
  </rv>
  <rv s="1">
    <fb>2586</fb>
    <v>30</v>
  </rv>
  <rv s="1">
    <fb>2000</fb>
    <v>30</v>
  </rv>
  <rv s="1">
    <fb>352</fb>
    <v>32</v>
  </rv>
  <rv s="0">
    <v>536870912</v>
    <v>Luxembourg</v>
    <v>387ae05a-dd15-f01c-07b2-097158a060ba</v>
    <v>en-US</v>
    <v>Map</v>
  </rv>
  <rv s="1">
    <fb>8987.8169999999991</fb>
    <v>30</v>
  </rv>
  <rv s="1">
    <fb>115.087815087815</fb>
    <v>33</v>
  </rv>
  <rv s="1">
    <fb>1.7433207565384301E-2</fb>
    <v>29</v>
  </rv>
  <rv s="1">
    <fb>13914.6784488756</fb>
    <v>30</v>
  </rv>
  <rv s="1">
    <fb>1.37</fb>
    <v>31</v>
  </rv>
  <rv s="1">
    <fb>0.35679011089811602</fb>
    <v>29</v>
  </rv>
  <rv s="1">
    <fb>80.562295207665002</fb>
    <v>34</v>
  </rv>
  <rv s="1">
    <fb>1.19</fb>
    <v>35</v>
  </rv>
  <rv s="1">
    <fb>71104919108.141098</fb>
    <v>36</v>
  </rv>
  <rv s="1">
    <fb>1.0228595</fb>
    <v>29</v>
  </rv>
  <rv s="1">
    <fb>0.19151769999999999</fb>
    <v>29</v>
  </rv>
  <rv s="2">
    <v>10</v>
    <v>27</v>
    <v>145</v>
    <v>0</v>
    <v>Image of Luxembourg</v>
  </rv>
  <rv s="1">
    <fb>1.9</fb>
    <v>34</v>
  </rv>
  <rv s="0">
    <v>805306368</v>
    <v>Henri, Grand Duke of Luxembourg (Monarch)</v>
    <v>894c7fec-1e82-07fe-a006-b2af9628daf3</v>
    <v>en-US</v>
    <v>Generic</v>
  </rv>
  <rv s="0">
    <v>805306368</v>
    <v>Xavier Bettel (Prime Minister)</v>
    <v>d991448c-bb7b-59d9-24b6-06461041bb47</v>
    <v>en-US</v>
    <v>Generic</v>
  </rv>
  <rv s="0">
    <v>805306368</v>
    <v>François Bausch (Deputy prime minister)</v>
    <v>53918a7c-5c39-c85e-fb69-6fafec9f2ef8</v>
    <v>en-US</v>
    <v>Generic</v>
  </rv>
  <rv s="3">
    <v>31</v>
  </rv>
  <rv s="4">
    <v>https://www.bing.com/search?q=luxembourg&amp;form=skydnc</v>
    <v>Learn more on Bing</v>
  </rv>
  <rv s="1">
    <fb>82.095121951219497</fb>
    <v>34</v>
  </rv>
  <rv s="1">
    <fb>44233610000</fb>
    <v>36</v>
  </rv>
  <rv s="1">
    <fb>13.05</fb>
    <v>35</v>
  </rv>
  <rv s="3">
    <v>32</v>
  </rv>
  <rv s="1">
    <fb>0.1064453761</fb>
    <v>29</v>
  </rv>
  <rv s="1">
    <fb>3.0089999999999999</fb>
    <v>31</v>
  </rv>
  <rv s="1">
    <fb>619896</fb>
    <v>30</v>
  </rv>
  <rv s="1">
    <fb>0.23300000000000001</fb>
    <v>29</v>
  </rv>
  <rv s="1">
    <fb>0.41399999999999998</fb>
    <v>29</v>
  </rv>
  <rv s="1">
    <fb>6.5000000000000002E-2</fb>
    <v>29</v>
  </rv>
  <rv s="1">
    <fb>0.11900000000000001</fb>
    <v>29</v>
  </rv>
  <rv s="1">
    <fb>0.16800000000000001</fb>
    <v>29</v>
  </rv>
  <rv s="1">
    <fb>0.59326999664306601</fb>
    <v>29</v>
  </rv>
  <rv s="0">
    <v>536870912</v>
    <v>Esch-sur-Alzette</v>
    <v>1e331e0a-74b6-4405-98e3-289db1a9f97e</v>
    <v>en-US</v>
    <v>Map</v>
  </rv>
  <rv s="0">
    <v>536870912</v>
    <v>Luxembourg</v>
    <v>171f2751-0da0-4a38-a2c7-d94a479c5c2a</v>
    <v>en-US</v>
    <v>Map</v>
  </rv>
  <rv s="0">
    <v>536870912</v>
    <v>Diekirch</v>
    <v>b5a83e53-cb8d-466d-a545-177bc8ef037b</v>
    <v>en-US</v>
    <v>Map</v>
  </rv>
  <rv s="0">
    <v>536870912</v>
    <v>Redange</v>
    <v>889729cf-6ce8-4240-834f-7c4f54f840b5</v>
    <v>en-US</v>
    <v>Map</v>
  </rv>
  <rv s="0">
    <v>536870912</v>
    <v>Grevenmacher</v>
    <v>9b31192b-c089-0a78-80b9-4ef1f9c3e9aa</v>
    <v>en-US</v>
    <v>Map</v>
  </rv>
  <rv s="0">
    <v>536870912</v>
    <v>Capellen</v>
    <v>bd446784-089a-4387-91e0-745e2d9aa081</v>
    <v>en-US</v>
    <v>Map</v>
  </rv>
  <rv s="0">
    <v>536870912</v>
    <v>Remich</v>
    <v>741c0fb0-658a-41ee-b08c-8fef24f0c950</v>
    <v>en-US</v>
    <v>Map</v>
  </rv>
  <rv s="0">
    <v>536870912</v>
    <v>Wiltz</v>
    <v>c2159e75-2a64-d745-4dcf-897d79437de3</v>
    <v>en-US</v>
    <v>Map</v>
  </rv>
  <rv s="0">
    <v>536870912</v>
    <v>Vianden</v>
    <v>b83efdea-52ca-40bc-8dab-01bd4791b97f</v>
    <v>en-US</v>
    <v>Map</v>
  </rv>
  <rv s="0">
    <v>536870912</v>
    <v>Clervaux</v>
    <v>1b7004bc-ab3a-45fd-a70a-20e7f89eb062</v>
    <v>en-US</v>
    <v>Map</v>
  </rv>
  <rv s="0">
    <v>536870912</v>
    <v>Mersch</v>
    <v>16f03108-a662-466f-a1a5-3881627bde57</v>
    <v>en-US</v>
    <v>Map</v>
  </rv>
  <rv s="0">
    <v>536870912</v>
    <v>Echternach</v>
    <v>e3be1914-9495-4f58-8005-d96a2f741133</v>
    <v>en-US</v>
    <v>Map</v>
  </rv>
  <rv s="3">
    <v>33</v>
  </rv>
  <rv s="1">
    <fb>0.26504268340465897</fb>
    <v>29</v>
  </rv>
  <rv s="1">
    <fb>0.20399999999999999</fb>
    <v>29</v>
  </rv>
  <rv s="1">
    <fb>5.3629999160766599E-2</fb>
    <v>38</v>
  </rv>
  <rv s="1">
    <fb>565488</fb>
    <v>30</v>
  </rv>
  <rv s="7">
    <v>#VALUE!</v>
    <v>en-US</v>
    <v>18da5ef5-2f6b-6dda-3140-08391acd669a</v>
    <v>536870912</v>
    <v>1</v>
    <v>144</v>
    <v>79</v>
    <v>Luxembourg</v>
    <v>25</v>
    <v>26</v>
    <v>Map</v>
    <v>27</v>
    <v>28</v>
    <v>LU</v>
    <v>717</v>
    <v>718</v>
    <v>719</v>
    <v>59</v>
    <v>720</v>
    <v>721</v>
    <v>722</v>
    <v>723</v>
    <v>724</v>
    <v>EUR</v>
    <v>Luxembourg, officially the Grand Duchy of Luxembourg, is a landlocked country in Western Europe. It is bordered by Belgium to the west and north, Germany to the east, and France to the south. Its capital, Luxembourg City, is one of the four official capitals of the European Union and the seat of the Court of Justice of the European Union, the highest judicial authority in the EU. Its culture, people, and languages are highly intertwined with its neighbors, making it a mixture of French and German cultures. Luxembourgish is the only national language of the Luxembourgish people, as defined by law. In addition to Luxembourgish, French and German are used in administrative and judicial matters; the three languages are jointly considered administrative languages of Luxembourg.</v>
    <v>725</v>
    <v>726</v>
    <v>727</v>
    <v>728</v>
    <v>729</v>
    <v>730</v>
    <v>731</v>
    <v>732</v>
    <v>733</v>
    <v>734</v>
    <v>721</v>
    <v>738</v>
    <v>739</v>
    <v>740</v>
    <v>741</v>
    <v>27</v>
    <v>742</v>
    <v>Luxembourg</v>
    <v>Ons Heemecht</v>
    <v>743</v>
    <v>Grand Duchy of Luxembourg</v>
    <v>744</v>
    <v>745</v>
    <v>746</v>
    <v>747</v>
    <v>247</v>
    <v>748</v>
    <v>469</v>
    <v>749</v>
    <v>750</v>
    <v>751</v>
    <v>752</v>
    <v>765</v>
    <v>766</v>
    <v>50</v>
    <v>767</v>
    <v>768</v>
    <v>Luxembourg</v>
    <v>769</v>
    <v>mdp/vdpid/147</v>
  </rv>
  <rv s="0">
    <v>536870912</v>
    <v>Netherlands</v>
    <v>bf5c1a4b-df0b-09dc-dce0-e3fb0c898dd3</v>
    <v>en-US</v>
    <v>Map</v>
  </rv>
  <rv s="1">
    <fb>0.53309587414663095</fb>
    <v>29</v>
  </rv>
  <rv s="1">
    <fb>41543</fb>
    <v>30</v>
  </rv>
  <rv s="1">
    <fb>41000</fb>
    <v>30</v>
  </rv>
  <rv s="1">
    <fb>31</fb>
    <v>32</v>
  </rv>
  <rv s="0">
    <v>536870912</v>
    <v>Amsterdam</v>
    <v>0b840501-8599-9528-5b22-13589caf205a</v>
    <v>en-US</v>
    <v>Map</v>
  </rv>
  <rv s="1">
    <fb>170779.524</fb>
    <v>30</v>
  </rv>
  <rv s="1">
    <fb>115.907994941178</fb>
    <v>33</v>
  </rv>
  <rv s="1">
    <fb>2.6336991024959299E-2</fb>
    <v>29</v>
  </rv>
  <rv s="1">
    <fb>6712.7747582450002</fb>
    <v>30</v>
  </rv>
  <rv s="1">
    <fb>1.59</fb>
    <v>31</v>
  </rv>
  <rv s="1">
    <fb>0.11178391395177099</fb>
    <v>29</v>
  </rv>
  <rv s="1">
    <fb>93.461004609605595</fb>
    <v>34</v>
  </rv>
  <rv s="1">
    <fb>1.68</fb>
    <v>35</v>
  </rv>
  <rv s="1">
    <fb>909070395160.78296</fb>
    <v>36</v>
  </rv>
  <rv s="1">
    <fb>1.0422962</fb>
    <v>29</v>
  </rv>
  <rv s="1">
    <fb>0.84980450000000007</fb>
    <v>29</v>
  </rv>
  <rv s="2">
    <v>11</v>
    <v>27</v>
    <v>155</v>
    <v>0</v>
    <v>Image of Netherlands</v>
  </rv>
  <rv s="1">
    <fb>3.3</fb>
    <v>34</v>
  </rv>
  <rv s="0">
    <v>805306368</v>
    <v>Willem-Alexander of the Netherlands (Monarch)</v>
    <v>70912573-f10f-4d1d-a8f8-220566451e74</v>
    <v>en-US</v>
    <v>Generic</v>
  </rv>
  <rv s="0">
    <v>805306368</v>
    <v>Lodewijk Asscher (Deputy prime minister)</v>
    <v>324e801f-0e41-9a51-a5de-56d762c34473</v>
    <v>en-US</v>
    <v>Generic</v>
  </rv>
  <rv s="0">
    <v>805306368</v>
    <v>Mark Rutte (Prime Minister)</v>
    <v>673e1b90-ad19-15cc-dd94-53646495b541</v>
    <v>en-US</v>
    <v>Generic</v>
  </rv>
  <rv s="3">
    <v>34</v>
  </rv>
  <rv s="4">
    <v>https://www.bing.com/search?q=netherlands&amp;form=skydnc</v>
    <v>Learn more on Bing</v>
  </rv>
  <rv s="1">
    <fb>81.760975609756102</fb>
    <v>34</v>
  </rv>
  <rv s="1">
    <fb>1100105440292.49</fb>
    <v>36</v>
  </rv>
  <rv s="1">
    <fb>10.29</fb>
    <v>35</v>
  </rv>
  <rv s="3">
    <v>35</v>
  </rv>
  <rv s="1">
    <fb>0.1225176999</fb>
    <v>29</v>
  </rv>
  <rv s="1">
    <fb>3.6053999999999999</fb>
    <v>31</v>
  </rv>
  <rv s="1">
    <fb>17332850</fb>
    <v>30</v>
  </rv>
  <rv s="1">
    <fb>0.376</fb>
    <v>29</v>
  </rv>
  <rv s="1">
    <fb>3.5000000000000003E-2</fb>
    <v>29</v>
  </rv>
  <rv s="1">
    <fb>8.8000000000000009E-2</fb>
    <v>29</v>
  </rv>
  <rv s="1">
    <fb>0.13800000000000001</fb>
    <v>29</v>
  </rv>
  <rv s="1">
    <fb>0.17499999999999999</fb>
    <v>29</v>
  </rv>
  <rv s="1">
    <fb>0.63619998931884802</fb>
    <v>29</v>
  </rv>
  <rv s="0">
    <v>536870912</v>
    <v>Limburg</v>
    <v>ba5627ab-eb52-6b56-c39c-399bd1e23825</v>
    <v>en-US</v>
    <v>Map</v>
  </rv>
  <rv s="0">
    <v>536870912</v>
    <v>North Brabant</v>
    <v>67287e9d-748b-ece4-4770-99ec69c94b1a</v>
    <v>en-US</v>
    <v>Map</v>
  </rv>
  <rv s="0">
    <v>536870912</v>
    <v>North Holland</v>
    <v>1cbd1d08-fab6-2da6-0edd-41aa626502c2</v>
    <v>en-US</v>
    <v>Map</v>
  </rv>
  <rv s="0">
    <v>536870912</v>
    <v>Gelderland</v>
    <v>47e59e29-1b92-c09c-0310-bba63a79744b</v>
    <v>en-US</v>
    <v>Map</v>
  </rv>
  <rv s="0">
    <v>536870912</v>
    <v>Overijssel</v>
    <v>c80fa63b-8b0d-7117-09f7-f3b063ba8e8c</v>
    <v>en-US</v>
    <v>Map</v>
  </rv>
  <rv s="0">
    <v>536870912</v>
    <v>Groningen</v>
    <v>d523b02d-2f28-981e-9282-8f6cddd23d80</v>
    <v>en-US</v>
    <v>Map</v>
  </rv>
  <rv s="0">
    <v>536870912</v>
    <v>Friesland</v>
    <v>d3c60b92-e27c-cc6a-6ef5-f0937e506af0</v>
    <v>en-US</v>
    <v>Map</v>
  </rv>
  <rv s="0">
    <v>536870912</v>
    <v>Utrecht</v>
    <v>555963f7-e818-0e35-b5c8-1a97c8e78ed7</v>
    <v>en-US</v>
    <v>Map</v>
  </rv>
  <rv s="0">
    <v>536870912</v>
    <v>Zeeland</v>
    <v>b07124fd-c9f8-1712-1bd3-030b62afdd3d</v>
    <v>en-US</v>
    <v>Map</v>
  </rv>
  <rv s="0">
    <v>536870912</v>
    <v>Drenthe</v>
    <v>598e815b-602f-15c5-256e-a36860ffc830</v>
    <v>en-US</v>
    <v>Map</v>
  </rv>
  <rv s="0">
    <v>536870912</v>
    <v>Aruba</v>
    <v>b892cccb-4a26-2969-8f82-2cd11e899fcf</v>
    <v>en-US</v>
    <v>Map</v>
  </rv>
  <rv s="0">
    <v>536870912</v>
    <v>Curaçao</v>
    <v>16684a44-60de-afc8-b3ba-ec91b81de9ed</v>
    <v>en-US</v>
    <v>Map</v>
  </rv>
  <rv s="0">
    <v>536870912</v>
    <v>Sint Maarten</v>
    <v>b7515c56-e3c3-059b-dfab-c3a8f056fa02</v>
    <v>en-US</v>
    <v>Map</v>
  </rv>
  <rv s="0">
    <v>536870912</v>
    <v>South Holland</v>
    <v>a189b2b4-4c8d-e909-49ed-1b6f571a33c2</v>
    <v>en-US</v>
    <v>Map</v>
  </rv>
  <rv s="0">
    <v>536870912</v>
    <v>Flevoland</v>
    <v>994d48a1-a44d-0664-1089-99ddd4d7e63d</v>
    <v>en-US</v>
    <v>Map</v>
  </rv>
  <rv s="3">
    <v>36</v>
  </rv>
  <rv s="1">
    <fb>0.230359193787393</fb>
    <v>29</v>
  </rv>
  <rv s="3">
    <v>37</v>
  </rv>
  <rv s="1">
    <fb>3.1960000991821301E-2</fb>
    <v>38</v>
  </rv>
  <rv s="1">
    <fb>15924729</fb>
    <v>30</v>
  </rv>
  <rv s="10">
    <v>#VALUE!</v>
    <v>en-US</v>
    <v>bf5c1a4b-df0b-09dc-dce0-e3fb0c898dd3</v>
    <v>536870912</v>
    <v>1</v>
    <v>152</v>
    <v>153</v>
    <v>Netherlands</v>
    <v>25</v>
    <v>26</v>
    <v>Map</v>
    <v>27</v>
    <v>154</v>
    <v>NL</v>
    <v>772</v>
    <v>773</v>
    <v>774</v>
    <v>4</v>
    <v>775</v>
    <v>776</v>
    <v>777</v>
    <v>778</v>
    <v>779</v>
    <v>The Netherlands, informally Holland, is a country located in Northwestern Europe with territories in the Caribbean. It is the largest of four constituent countries of the Kingdom of the Netherlands. In Europe, the Netherlands consists of twelve provinces, bordering Germany to the east, Belgium to the south, and the North Sea to the northwest, with maritime borders in the North Sea with those countries and the United Kingdom. In the Caribbean, it consists of three special municipalities: the islands of Bonaire, Sint Eustatius and Saba. The country's official language is Dutch, with West Frisian as a secondary official language in the province of Friesland, and English and Papiamento as secondary official languages in the Caribbean Netherlands. Dutch Low Saxon and Limburgish are recognised regional languages, while Dutch Sign Language, Sinte Romani, and Yiddish are recognised non-territorial languages.</v>
    <v>780</v>
    <v>781</v>
    <v>782</v>
    <v>783</v>
    <v>784</v>
    <v>785</v>
    <v>786</v>
    <v>787</v>
    <v>788</v>
    <v>789</v>
    <v>776</v>
    <v>793</v>
    <v>794</v>
    <v>795</v>
    <v>796</v>
    <v>27</v>
    <v>797</v>
    <v>Netherlands</v>
    <v>Wilhelmus</v>
    <v>798</v>
    <v>Netherlands</v>
    <v>799</v>
    <v>800</v>
    <v>801</v>
    <v>180</v>
    <v>747</v>
    <v>802</v>
    <v>803</v>
    <v>804</v>
    <v>805</v>
    <v>806</v>
    <v>807</v>
    <v>823</v>
    <v>824</v>
    <v>825</v>
    <v>613</v>
    <v>826</v>
    <v>Netherlands</v>
    <v>827</v>
    <v>mdp/vdpid/176</v>
  </rv>
  <rv s="0">
    <v>536870912</v>
    <v>Norway</v>
    <v>51b69cb2-1924-e989-590b-712a7070a30f</v>
    <v>en-US</v>
    <v>Map</v>
  </rv>
  <rv s="1">
    <fb>2.6940783293922001E-2</fb>
    <v>29</v>
  </rv>
  <rv s="1">
    <fb>323802</fb>
    <v>30</v>
  </rv>
  <rv s="1">
    <fb>23000</fb>
    <v>30</v>
  </rv>
  <rv s="1">
    <fb>10.4</fb>
    <v>31</v>
  </rv>
  <rv s="1">
    <fb>47</fb>
    <v>32</v>
  </rv>
  <rv s="0">
    <v>536870912</v>
    <v>Oslo</v>
    <v>962ca6d0-04b2-b258-d6d5-ec31f6cc1d83</v>
    <v>en-US</v>
    <v>Map</v>
  </rv>
  <rv s="1">
    <fb>41022.728999999999</fb>
    <v>30</v>
  </rv>
  <rv s="1">
    <fb>120.269658854402</fb>
    <v>33</v>
  </rv>
  <rv s="1">
    <fb>2.1677300330540498E-2</fb>
    <v>29</v>
  </rv>
  <rv s="1">
    <fb>22999.934595128299</fb>
    <v>30</v>
  </rv>
  <rv s="1">
    <fb>0.331778599014523</fb>
    <v>29</v>
  </rv>
  <rv s="1">
    <fb>56.951628649981103</fb>
    <v>34</v>
  </rv>
  <rv s="1">
    <fb>1.78</fb>
    <v>35</v>
  </rv>
  <rv s="1">
    <fb>403336363636.36401</fb>
    <v>36</v>
  </rv>
  <rv s="1">
    <fb>1.0026021000000001</fb>
    <v>29</v>
  </rv>
  <rv s="1">
    <fb>0.81992350000000003</fb>
    <v>29</v>
  </rv>
  <rv s="2">
    <v>12</v>
    <v>27</v>
    <v>165</v>
    <v>0</v>
    <v>Image of Norway</v>
  </rv>
  <rv s="1">
    <fb>2.1</fb>
    <v>34</v>
  </rv>
  <rv s="0">
    <v>805306368</v>
    <v>Jonas Gahr Støre (Prime Minister)</v>
    <v>22a97b4b-1d69-8ed3-e2ba-75ec00cac6ad</v>
    <v>en-US</v>
    <v>Generic</v>
  </rv>
  <rv s="0">
    <v>805306368</v>
    <v>Harald V of Norway (King)</v>
    <v>d501cea3-4c13-36b0-0641-e2d6452188bc</v>
    <v>en-US</v>
    <v>Generic</v>
  </rv>
  <rv s="0">
    <v>805306368</v>
    <v>Tone Wilhelmsen Trøen (President)</v>
    <v>e79f91f4-5a33-4331-1d76-674f83e0ec6c</v>
    <v>en-US</v>
    <v>Generic</v>
  </rv>
  <rv s="3">
    <v>38</v>
  </rv>
  <rv s="4">
    <v>https://www.bing.com/search?q=norway&amp;form=skydnc</v>
    <v>Learn more on Bing</v>
  </rv>
  <rv s="1">
    <fb>82.758536585365903</fb>
    <v>34</v>
  </rv>
  <rv s="1">
    <fb>295548630000</fb>
    <v>36</v>
  </rv>
  <rv s="3">
    <v>39</v>
  </rv>
  <rv s="1">
    <fb>0.14272576140000001</fb>
    <v>29</v>
  </rv>
  <rv s="1">
    <fb>2.9163999999999999</fb>
    <v>31</v>
  </rv>
  <rv s="1">
    <fb>5347896</fb>
    <v>30</v>
  </rv>
  <rv s="1">
    <fb>0.21600000000000003</fb>
    <v>29</v>
  </rv>
  <rv s="1">
    <fb>0.36</fb>
    <v>29</v>
  </rv>
  <rv s="1">
    <fb>8.900000000000001E-2</fb>
    <v>29</v>
  </rv>
  <rv s="1">
    <fb>0.14300000000000002</fb>
    <v>29</v>
  </rv>
  <rv s="1">
    <fb>0.18</fb>
    <v>29</v>
  </rv>
  <rv s="1">
    <fb>0.63804000854492204</fb>
    <v>29</v>
  </rv>
  <rv s="0">
    <v>536870912</v>
    <v>Svalbard</v>
    <v>e0bdceb6-73d9-342d-a32c-dfba0b579752</v>
    <v>en-US</v>
    <v>Map</v>
  </rv>
  <rv s="0">
    <v>536870912</v>
    <v>Jan Mayen</v>
    <v>f56eb1ba-33b5-1e64-ae2b-258d8244ad2c</v>
    <v>en-US</v>
    <v>Map</v>
  </rv>
  <rv s="0">
    <v>536870912</v>
    <v>Finnmark</v>
    <v>1cfcd8b0-45c9-4672-8d35-bc11dabfcfd7</v>
    <v>en-US</v>
    <v>Map</v>
  </rv>
  <rv s="0">
    <v>536870912</v>
    <v>Vestfold</v>
    <v>5e401c8e-2c02-1ce2-5adb-d8b619814f47</v>
    <v>en-US</v>
    <v>Map</v>
  </rv>
  <rv s="0">
    <v>536870912</v>
    <v>Hordaland</v>
    <v>490ab7b1-65e2-6566-e737-5c6a000eeec4</v>
    <v>en-US</v>
    <v>Map</v>
  </rv>
  <rv s="0">
    <v>536870912</v>
    <v>Oppland</v>
    <v>9c3db634-f0d7-3738-b081-261f95fd6f26</v>
    <v>en-US</v>
    <v>Map</v>
  </rv>
  <rv s="0">
    <v>536870912</v>
    <v>Møre og Romsdal</v>
    <v>701c8996-b876-44d1-7f9c-2b299bcf08c6</v>
    <v>en-US</v>
    <v>Map</v>
  </rv>
  <rv s="0">
    <v>536870912</v>
    <v>Nordland</v>
    <v>35304f96-e4b8-aa47-fc00-57db63d0c883</v>
    <v>en-US</v>
    <v>Map</v>
  </rv>
  <rv s="0">
    <v>536870912</v>
    <v>Buskerud</v>
    <v>076bb117-59ff-07f7-e641-39689d26f94a</v>
    <v>en-US</v>
    <v>Map</v>
  </rv>
  <rv s="0">
    <v>536870912</v>
    <v>Sør-Trøndelag</v>
    <v>6de04131-9c27-f410-4af5-fc5046372bd4</v>
    <v>en-US</v>
    <v>Map</v>
  </rv>
  <rv s="0">
    <v>536870912</v>
    <v>Rogaland</v>
    <v>986d3e77-c553-606b-9d2f-776a1c989ba2</v>
    <v>en-US</v>
    <v>Map</v>
  </rv>
  <rv s="0">
    <v>536870912</v>
    <v>Troms</v>
    <v>7ac3993c-4024-2260-60bb-061627473b63</v>
    <v>en-US</v>
    <v>Map</v>
  </rv>
  <rv s="0">
    <v>536870912</v>
    <v>Østfold</v>
    <v>61a32360-8194-db60-82a1-1e0c5086e63a</v>
    <v>en-US</v>
    <v>Map</v>
  </rv>
  <rv s="0">
    <v>536870912</v>
    <v>Akershus</v>
    <v>5be911ff-2030-92a4-37f2-690abaa42056</v>
    <v>en-US</v>
    <v>Map</v>
  </rv>
  <rv s="0">
    <v>536870912</v>
    <v>Hedmark</v>
    <v>bae0deb3-283f-5c68-55f9-48c9895b4188</v>
    <v>en-US</v>
    <v>Map</v>
  </rv>
  <rv s="0">
    <v>536870912</v>
    <v>Aust-Agder</v>
    <v>f0893135-ff08-ef74-894f-f3b646e18569</v>
    <v>en-US</v>
    <v>Map</v>
  </rv>
  <rv s="0">
    <v>536870912</v>
    <v>Vest-Agder</v>
    <v>e05194b5-ae3d-a4e6-267f-d399aecdca9a</v>
    <v>en-US</v>
    <v>Map</v>
  </rv>
  <rv s="0">
    <v>536870912</v>
    <v>Telemark</v>
    <v>85c1e229-f4df-f952-b782-45dc389f825e</v>
    <v>en-US</v>
    <v>Map</v>
  </rv>
  <rv s="0">
    <v>536870912</v>
    <v>Sogn og Fjordane</v>
    <v>b616b58c-bd5d-0bb4-d7ed-553f6689645c</v>
    <v>en-US</v>
    <v>Map</v>
  </rv>
  <rv s="0">
    <v>536870912</v>
    <v>Nord-Trøndelag</v>
    <v>6f9a3ff8-bcc2-b2b0-cd3e-cf9b3c974868</v>
    <v>en-US</v>
    <v>Map</v>
  </rv>
  <rv s="3">
    <v>40</v>
  </rv>
  <rv s="1">
    <fb>0.238617503950879</fb>
    <v>29</v>
  </rv>
  <rv s="1">
    <fb>0.36200000000000004</fb>
    <v>29</v>
  </rv>
  <rv s="1">
    <fb>3.3459999561309801E-2</fb>
    <v>38</v>
  </rv>
  <rv s="1">
    <fb>4418218</fb>
    <v>30</v>
  </rv>
  <rv s="5">
    <v>#VALUE!</v>
    <v>en-US</v>
    <v>51b69cb2-1924-e989-590b-712a7070a30f</v>
    <v>536870912</v>
    <v>1</v>
    <v>163</v>
    <v>22</v>
    <v>Norway</v>
    <v>25</v>
    <v>26</v>
    <v>Map</v>
    <v>27</v>
    <v>164</v>
    <v>NO</v>
    <v>830</v>
    <v>831</v>
    <v>832</v>
    <v>833</v>
    <v>834</v>
    <v>835</v>
    <v>836</v>
    <v>837</v>
    <v>838</v>
    <v>NOK</v>
    <v>Norway, officially the Kingdom of Norway, is a Nordic country in Northern Europe, the mainland territory of which comprises the western and northernmost portion of the Scandinavian Peninsula. The remote Arctic island of Jan Mayen and the archipelago of Svalbard also form part of Norway. Bouvet Island, located in the Subantarctic, is a dependency of Norway; it also lays claims to the Antarctic territories of Peter I Island and Queen Maud Land. The capital and largest city in Norway is Oslo.</v>
    <v>839</v>
    <v>384</v>
    <v>840</v>
    <v>841</v>
    <v>842</v>
    <v>843</v>
    <v>844</v>
    <v>845</v>
    <v>846</v>
    <v>847</v>
    <v>835</v>
    <v>851</v>
    <v>852</v>
    <v>853</v>
    <v>854</v>
    <v>654</v>
    <v>Norway</v>
    <v>Ja, vi elsker dette landet</v>
    <v>855</v>
    <v>Norway</v>
    <v>856</v>
    <v>857</v>
    <v>858</v>
    <v>404</v>
    <v>859</v>
    <v>860</v>
    <v>86</v>
    <v>861</v>
    <v>862</v>
    <v>863</v>
    <v>864</v>
    <v>885</v>
    <v>886</v>
    <v>50</v>
    <v>887</v>
    <v>888</v>
    <v>Norway</v>
    <v>889</v>
    <v>mdp/vdpid/177</v>
  </rv>
  <rv s="0">
    <v>536870912</v>
    <v>Portugal</v>
    <v>9e917e65-c588-a0b7-f336-52fc6b5b2052</v>
    <v>en-US</v>
    <v>Map</v>
  </rv>
  <rv s="1">
    <fb>0.39452940398253294</fb>
    <v>29</v>
  </rv>
  <rv s="1">
    <fb>92212</fb>
    <v>30</v>
  </rv>
  <rv s="1">
    <fb>52000</fb>
    <v>30</v>
  </rv>
  <rv s="1">
    <fb>8.5</fb>
    <v>31</v>
  </rv>
  <rv s="1">
    <fb>351</fb>
    <v>32</v>
  </rv>
  <rv s="0">
    <v>536870912</v>
    <v>Lisbon</v>
    <v>9d006cb5-bff4-48b4-9c83-443eaf418b11</v>
    <v>en-US</v>
    <v>Map</v>
  </rv>
  <rv s="1">
    <fb>48741.764000000003</fb>
    <v>30</v>
  </rv>
  <rv s="1">
    <fb>110.624358614714</fb>
    <v>33</v>
  </rv>
  <rv s="1">
    <fb>3.3817841004612497E-3</fb>
    <v>29</v>
  </rv>
  <rv s="1">
    <fb>4662.6007998029399</fb>
    <v>30</v>
  </rv>
  <rv s="1">
    <fb>1.38</fb>
    <v>31</v>
  </rv>
  <rv s="1">
    <fb>0.34611423825368903</fb>
    <v>29</v>
  </rv>
  <rv s="1">
    <fb>77.024122555839</fb>
    <v>34</v>
  </rv>
  <rv s="1">
    <fb>237686075634.698</fb>
    <v>36</v>
  </rv>
  <rv s="1">
    <fb>1.0618313000000001</fb>
    <v>29</v>
  </rv>
  <rv s="1">
    <fb>0.63935809999999993</fb>
    <v>29</v>
  </rv>
  <rv s="2">
    <v>13</v>
    <v>27</v>
    <v>173</v>
    <v>0</v>
    <v>Image of Portugal</v>
  </rv>
  <rv s="0">
    <v>805306368</v>
    <v>António Costa (Prime Minister)</v>
    <v>461f25f6-d38c-4199-a2e3-c82f6d34e8cb</v>
    <v>en-US</v>
    <v>Generic</v>
  </rv>
  <rv s="0">
    <v>805306368</v>
    <v>Marcelo Rebelo de Sousa (President)</v>
    <v>cd15af88-d571-7e9f-0e69-8c7f54821ed3</v>
    <v>en-US</v>
    <v>Generic</v>
  </rv>
  <rv s="3">
    <v>41</v>
  </rv>
  <rv s="4">
    <v>https://www.bing.com/search?q=portugal&amp;form=skydnc</v>
    <v>Learn more on Bing</v>
  </rv>
  <rv s="1">
    <fb>81.3243902439024</fb>
    <v>34</v>
  </rv>
  <rv s="1">
    <fb>61933604857.411003</fb>
    <v>36</v>
  </rv>
  <rv s="1">
    <fb>3.78</fb>
    <v>35</v>
  </rv>
  <rv s="3">
    <v>42</v>
  </rv>
  <rv s="1">
    <fb>0.27650697260000001</fb>
    <v>29</v>
  </rv>
  <rv s="1">
    <fb>5.1239999999999997</fb>
    <v>31</v>
  </rv>
  <rv s="1">
    <fb>10269417</fb>
    <v>30</v>
  </rv>
  <rv s="1">
    <fb>0.221</fb>
    <v>29</v>
  </rv>
  <rv s="1">
    <fb>0.41600000000000004</fb>
    <v>29</v>
  </rv>
  <rv s="1">
    <fb>2.7000000000000003E-2</fb>
    <v>29</v>
  </rv>
  <rv s="1">
    <fb>7.400000000000001E-2</fb>
    <v>29</v>
  </rv>
  <rv s="1">
    <fb>0.124</fb>
    <v>29</v>
  </rv>
  <rv s="1">
    <fb>0.16500000000000001</fb>
    <v>29</v>
  </rv>
  <rv s="1">
    <fb>0.58811000823974602</fb>
    <v>29</v>
  </rv>
  <rv s="0">
    <v>536870912</v>
    <v>Madeira</v>
    <v>fd1c338d-a716-e095-102a-5ac3106ddd68</v>
    <v>en-US</v>
    <v>Map</v>
  </rv>
  <rv s="0">
    <v>536870912</v>
    <v>Lisbon District</v>
    <v>9aabe4c9-f2ff-745a-22b7-741589d147d3</v>
    <v>en-US</v>
    <v>Map</v>
  </rv>
  <rv s="0">
    <v>536870912</v>
    <v>Azores</v>
    <v>162558d5-afd4-4b00-9d00-54ad16880f8b</v>
    <v>en-US</v>
    <v>Map</v>
  </rv>
  <rv s="0">
    <v>536870912</v>
    <v>Castelo Branco</v>
    <v>fb4769a8-e791-44cf-b415-49b116c2d850</v>
    <v>en-US</v>
    <v>Map</v>
  </rv>
  <rv s="0">
    <v>536870912</v>
    <v>Aveiro District</v>
    <v>2448fddc-7ab4-4061-c990-7ee0e882b83f</v>
    <v>en-US</v>
    <v>Map</v>
  </rv>
  <rv s="0">
    <v>536870912</v>
    <v>Vila Real</v>
    <v>16491095-1ede-45bc-b4f9-d0b768b902b4</v>
    <v>en-US</v>
    <v>Map</v>
  </rv>
  <rv s="0">
    <v>536870912</v>
    <v>Braga District</v>
    <v>bf9b0bf5-80ec-1d9e-e2bb-f15cfff91b3f</v>
    <v>en-US</v>
    <v>Map</v>
  </rv>
  <rv s="0">
    <v>536870912</v>
    <v>Coimbra District</v>
    <v>eaabde58-df44-d3f2-fcaf-2eb0b0c892ca</v>
    <v>en-US</v>
    <v>Map</v>
  </rv>
  <rv s="0">
    <v>536870912</v>
    <v>Bragança District</v>
    <v>511e9c5a-156c-4018-b440-d68a04fdd311</v>
    <v>en-US</v>
    <v>Map</v>
  </rv>
  <rv s="0">
    <v>536870912</v>
    <v>Viseu District</v>
    <v>4af2c91e-a2d9-03c8-4bcc-d0e611b7a836</v>
    <v>en-US</v>
    <v>Map</v>
  </rv>
  <rv s="0">
    <v>536870912</v>
    <v>Santarém District</v>
    <v>31ed3d3b-1669-48e6-9f45-7dff6e48107b</v>
    <v>en-US</v>
    <v>Map</v>
  </rv>
  <rv s="0">
    <v>536870912</v>
    <v>Porto District</v>
    <v>ab024f06-dfa0-f5d5-2ace-323a59e1c03f</v>
    <v>en-US</v>
    <v>Map</v>
  </rv>
  <rv s="0">
    <v>536870912</v>
    <v>Leiria District</v>
    <v>1e45c3ae-38a6-3ec3-3187-2e72c0cad027</v>
    <v>en-US</v>
    <v>Map</v>
  </rv>
  <rv s="0">
    <v>536870912</v>
    <v>Faro District</v>
    <v>0f961e40-6a20-4ce7-9c8b-3c9484a39b31</v>
    <v>en-US</v>
    <v>Map</v>
  </rv>
  <rv s="0">
    <v>536870912</v>
    <v>Guarda District</v>
    <v>a6ab4e89-16d3-c736-2651-53af26e5c9fb</v>
    <v>en-US</v>
    <v>Map</v>
  </rv>
  <rv s="0">
    <v>536870912</v>
    <v>Beja District</v>
    <v>57132a4f-ab86-49cc-9a10-eea78fe194c6</v>
    <v>en-US</v>
    <v>Map</v>
  </rv>
  <rv s="0">
    <v>536870912</v>
    <v>Viana do Castelo District</v>
    <v>e82c5675-25b8-35f8-dd22-1d162bbc45bd</v>
    <v>en-US</v>
    <v>Map</v>
  </rv>
  <rv s="0">
    <v>536870912</v>
    <v>Portalegre District</v>
    <v>0509a564-38fa-4a46-85bd-79ea9cfb105b</v>
    <v>en-US</v>
    <v>Map</v>
  </rv>
  <rv s="0">
    <v>536870912</v>
    <v>Setúbal District</v>
    <v>2443fa57-ba7a-ca6f-6988-b7bb998c209d</v>
    <v>en-US</v>
    <v>Map</v>
  </rv>
  <rv s="0">
    <v>536870912</v>
    <v>Évora District</v>
    <v>9f2c1154-ba9c-42db-b07d-6ac93b22f847</v>
    <v>en-US</v>
    <v>Map</v>
  </rv>
  <rv s="3">
    <v>43</v>
  </rv>
  <rv s="1">
    <fb>0.227551770073532</fb>
    <v>29</v>
  </rv>
  <rv s="3">
    <v>44</v>
  </rv>
  <rv s="1">
    <fb>0.39799999999999996</fb>
    <v>29</v>
  </rv>
  <rv s="1">
    <fb>6.33400011062622E-2</fb>
    <v>38</v>
  </rv>
  <rv s="1">
    <fb>6753579</fb>
    <v>30</v>
  </rv>
  <rv s="7">
    <v>#VALUE!</v>
    <v>en-US</v>
    <v>9e917e65-c588-a0b7-f336-52fc6b5b2052</v>
    <v>536870912</v>
    <v>1</v>
    <v>172</v>
    <v>79</v>
    <v>Portugal</v>
    <v>25</v>
    <v>26</v>
    <v>Map</v>
    <v>27</v>
    <v>49</v>
    <v>PT</v>
    <v>892</v>
    <v>893</v>
    <v>894</v>
    <v>895</v>
    <v>896</v>
    <v>897</v>
    <v>898</v>
    <v>899</v>
    <v>900</v>
    <v>EUR</v>
    <v>Portugal, officially the Portuguese Republic, is a country whose mainland is located on the Iberian Peninsula, in Southwestern Europe, and whose territory also includes the Atlantic archipelagos of the Azores and Madeira. It features the westernmost point in mainland Europe and its Iberian portion is bordered to the west and south by the Atlantic Ocean and to the north and east by Spain, the sole country to have a land border with Portugal. Its two archipelagos form two autonomous regions with their own regional governments. The official and national language is Portuguese. Lisbon is the capital and largest city.</v>
    <v>901</v>
    <v>902</v>
    <v>903</v>
    <v>904</v>
    <v>446</v>
    <v>905</v>
    <v>906</v>
    <v>907</v>
    <v>908</v>
    <v>391</v>
    <v>897</v>
    <v>911</v>
    <v>912</v>
    <v>913</v>
    <v>914</v>
    <v>241</v>
    <v>915</v>
    <v>Portugal</v>
    <v>A Portuguesa</v>
    <v>916</v>
    <v>Portugal</v>
    <v>917</v>
    <v>918</v>
    <v>919</v>
    <v>920</v>
    <v>659</v>
    <v>921</v>
    <v>922</v>
    <v>923</v>
    <v>924</v>
    <v>925</v>
    <v>926</v>
    <v>947</v>
    <v>948</v>
    <v>949</v>
    <v>950</v>
    <v>951</v>
    <v>Portugal</v>
    <v>952</v>
    <v>mdp/vdpid/193</v>
  </rv>
  <rv s="0">
    <v>536870912</v>
    <v>Spain</v>
    <v>1baf9d59-f443-e9f4-6e49-de048a073e3f</v>
    <v>en-US</v>
    <v>Map</v>
  </rv>
  <rv s="1">
    <fb>0.52577247440306896</fb>
    <v>29</v>
  </rv>
  <rv s="1">
    <fb>505370</fb>
    <v>30</v>
  </rv>
  <rv s="1">
    <fb>196000</fb>
    <v>30</v>
  </rv>
  <rv s="1">
    <fb>7.9</fb>
    <v>31</v>
  </rv>
  <rv s="1">
    <fb>34</fb>
    <v>32</v>
  </rv>
  <rv s="0">
    <v>536870912</v>
    <v>Madrid</v>
    <v>a497c067-c4c6-4bf4-9a5d-34fd30589bda</v>
    <v>en-US</v>
    <v>Map</v>
  </rv>
  <rv s="1">
    <fb>244002.18</fb>
    <v>30</v>
  </rv>
  <rv s="1">
    <fb>110.96151904206</fb>
    <v>33</v>
  </rv>
  <rv s="1">
    <fb>6.9953624171701497E-3</fb>
    <v>29</v>
  </rv>
  <rv s="1">
    <fb>5355.9870055822103</fb>
    <v>30</v>
  </rv>
  <rv s="1">
    <fb>1.26</fb>
    <v>31</v>
  </rv>
  <rv s="1">
    <fb>0.36936209528965797</fb>
    <v>29</v>
  </rv>
  <rv s="1">
    <fb>72.955546118337793</fb>
    <v>34</v>
  </rv>
  <rv s="1">
    <fb>1.26</fb>
    <v>35</v>
  </rv>
  <rv s="1">
    <fb>1394116310768.6299</fb>
    <v>36</v>
  </rv>
  <rv s="1">
    <fb>1.0271029</fb>
    <v>29</v>
  </rv>
  <rv s="1">
    <fb>0.88853009999999999</fb>
    <v>29</v>
  </rv>
  <rv s="2">
    <v>14</v>
    <v>27</v>
    <v>181</v>
    <v>0</v>
    <v>Image of Spain</v>
  </rv>
  <rv s="1">
    <fb>2.5</fb>
    <v>34</v>
  </rv>
  <rv s="0">
    <v>805306368</v>
    <v>Iñigo Urkullu (Head of government)</v>
    <v>0d4f30d6-1d60-806b-c22a-e860ba137b27</v>
    <v>en-US</v>
    <v>Generic</v>
  </rv>
  <rv s="0">
    <v>805306368</v>
    <v>King Felipe VI of Spain (Monarch)</v>
    <v>ec86fb82-ddbc-286a-d1a7-3644682c1efc</v>
    <v>en-US</v>
    <v>Generic</v>
  </rv>
  <rv s="0">
    <v>805306368</v>
    <v>Pedro Sánchez (Prime Minister)</v>
    <v>9e0d6cf3-f466-7b6f-0a92-aa23020fc120</v>
    <v>en-US</v>
    <v>Generic</v>
  </rv>
  <rv s="3">
    <v>45</v>
  </rv>
  <rv s="4">
    <v>https://www.bing.com/search?q=spain&amp;form=skydnc</v>
    <v>Learn more on Bing</v>
  </rv>
  <rv s="1">
    <fb>83.334146341463395</fb>
    <v>34</v>
  </rv>
  <rv s="1">
    <fb>797285840000</fb>
    <v>36</v>
  </rv>
  <rv s="1">
    <fb>5.6</fb>
    <v>35</v>
  </rv>
  <rv s="3">
    <v>46</v>
  </rv>
  <rv s="1">
    <fb>0.24229018520000001</fb>
    <v>29</v>
  </rv>
  <rv s="1">
    <fb>3.8723000000000001</fb>
    <v>31</v>
  </rv>
  <rv s="1">
    <fb>47076781</fb>
    <v>30</v>
  </rv>
  <rv s="1">
    <fb>0.23399999999999999</fb>
    <v>29</v>
  </rv>
  <rv s="1">
    <fb>0.254</fb>
    <v>29</v>
  </rv>
  <rv s="1">
    <fb>0.41</fb>
    <v>29</v>
  </rv>
  <rv s="1">
    <fb>2.1000000000000001E-2</fb>
    <v>29</v>
  </rv>
  <rv s="1">
    <fb>6.2E-2</fb>
    <v>29</v>
  </rv>
  <rv s="1">
    <fb>0.122</fb>
    <v>29</v>
  </rv>
  <rv s="1">
    <fb>0.57492000579834002</fb>
    <v>29</v>
  </rv>
  <rv s="0">
    <v>536870912</v>
    <v>Galicia</v>
    <v>70c91f08-f55c-f98a-047e-aa9228ed4253</v>
    <v>en-US</v>
    <v>Map</v>
  </rv>
  <rv s="0">
    <v>536870912</v>
    <v>Community of Madrid</v>
    <v>854c08ed-f6d7-c812-1a3f-46928ae0597e</v>
    <v>en-US</v>
    <v>Map</v>
  </rv>
  <rv s="0">
    <v>536870912</v>
    <v>Catalonia</v>
    <v>54afd4ed-d6c4-c6c9-2f8d-10440795b196</v>
    <v>en-US</v>
    <v>Map</v>
  </rv>
  <rv s="0">
    <v>536870912</v>
    <v>Asturias</v>
    <v>6880b28a-27ed-46a3-3b3f-93553df34103</v>
    <v>en-US</v>
    <v>Map</v>
  </rv>
  <rv s="0">
    <v>536870912</v>
    <v>Canary Islands</v>
    <v>e5f4f633-d27e-9012-be27-a85d7ed21999</v>
    <v>en-US</v>
    <v>Map</v>
  </rv>
  <rv s="0">
    <v>536870912</v>
    <v>Cantabria</v>
    <v>ff0ffbe3-172a-ecd8-17cd-6f2f89c9d0dd</v>
    <v>en-US</v>
    <v>Map</v>
  </rv>
  <rv s="0">
    <v>536870912</v>
    <v>Basque Country</v>
    <v>27cbb013-d521-0f66-7c87-67bad92e92f5</v>
    <v>en-US</v>
    <v>Map</v>
  </rv>
  <rv s="0">
    <v>536870912</v>
    <v>Melilla</v>
    <v>a67b3afb-47dd-d884-afd6-0794c4de12ba</v>
    <v>en-US</v>
    <v>Map</v>
  </rv>
  <rv s="0">
    <v>536870912</v>
    <v>Extremadura</v>
    <v>60c245e4-f9c9-d637-1ff7-50148c20166f</v>
    <v>en-US</v>
    <v>Map</v>
  </rv>
  <rv s="0">
    <v>536870912</v>
    <v>Andalusia</v>
    <v>b009454b-b921-1477-fbf3-ea4c66d409b5</v>
    <v>en-US</v>
    <v>Map</v>
  </rv>
  <rv s="0">
    <v>536870912</v>
    <v>Ceuta</v>
    <v>4575b2d9-4933-9d93-b84d-3080054b3dda</v>
    <v>en-US</v>
    <v>Map</v>
  </rv>
  <rv s="0">
    <v>536870912</v>
    <v>Province of Castellón</v>
    <v>67094629-aa10-d62a-16d6-0fa9deeb1a43</v>
    <v>en-US</v>
    <v>Map</v>
  </rv>
  <rv s="0">
    <v>536870912</v>
    <v>Aragon</v>
    <v>66482df7-7a8d-eb53-1b74-7702eb8f6ab7</v>
    <v>en-US</v>
    <v>Map</v>
  </rv>
  <rv s="0">
    <v>536870912</v>
    <v>Navarre</v>
    <v>bd2c46e0-0dec-2a95-cf06-e23728a2a0ed</v>
    <v>en-US</v>
    <v>Map</v>
  </rv>
  <rv s="0">
    <v>536870912</v>
    <v>Balearic Islands</v>
    <v>7e327ef9-6826-d495-c6f5-ce9e1568e47a</v>
    <v>en-US</v>
    <v>Map</v>
  </rv>
  <rv s="0">
    <v>536870912</v>
    <v>Province of León</v>
    <v>2b12d681-c881-a39a-191e-360067079f4e</v>
    <v>en-US</v>
    <v>Map</v>
  </rv>
  <rv s="0">
    <v>536870912</v>
    <v>Province of Valencia</v>
    <v>75aeab78-6688-6517-939f-4012899c2bda</v>
    <v>en-US</v>
    <v>Map</v>
  </rv>
  <rv s="0">
    <v>536870912</v>
    <v>Valencian Community</v>
    <v>d1a45f13-aca9-6854-cb23-92573a279216</v>
    <v>en-US</v>
    <v>Map</v>
  </rv>
  <rv s="0">
    <v>536870912</v>
    <v>Biscay</v>
    <v>4bfafe6b-99a7-ddb4-4646-6c32e5a3f1cb</v>
    <v>en-US</v>
    <v>Map</v>
  </rv>
  <rv s="0">
    <v>536870912</v>
    <v>Province of Tarragona</v>
    <v>4597b0ff-134e-9771-b6c8-e4f0139c0068</v>
    <v>en-US</v>
    <v>Map</v>
  </rv>
  <rv s="0">
    <v>536870912</v>
    <v>Region of Murcia</v>
    <v>e697a468-5c9d-9a42-68ac-b04781a55abd</v>
    <v>en-US</v>
    <v>Map</v>
  </rv>
  <rv s="0">
    <v>536870912</v>
    <v>Province of Ávila</v>
    <v>545a079a-5aff-1a18-2b7b-a462d93c152d</v>
    <v>en-US</v>
    <v>Map</v>
  </rv>
  <rv s="0">
    <v>536870912</v>
    <v>Castile and León</v>
    <v>7fc8f34d-7f31-b8c6-34d4-545cb3920adf</v>
    <v>en-US</v>
    <v>Map</v>
  </rv>
  <rv s="0">
    <v>536870912</v>
    <v>Province of Cáceres</v>
    <v>3a9f24a5-e151-a024-dc89-0bd15fcc2a8b</v>
    <v>en-US</v>
    <v>Map</v>
  </rv>
  <rv s="0">
    <v>536870912</v>
    <v>Province of Salamanca</v>
    <v>b994b69e-e819-6a99-5f2a-a581d9fcea56</v>
    <v>en-US</v>
    <v>Map</v>
  </rv>
  <rv s="0">
    <v>536870912</v>
    <v>Province of Barcelona</v>
    <v>b2a3ae51-9710-d8d5-f226-e01e09478534</v>
    <v>en-US</v>
    <v>Map</v>
  </rv>
  <rv s="0">
    <v>536870912</v>
    <v>Province of Pontevedra</v>
    <v>c1aaaaff-0eb5-0f73-598d-c58391a9f7b0</v>
    <v>en-US</v>
    <v>Map</v>
  </rv>
  <rv s="0">
    <v>536870912</v>
    <v>Province of A Coruña</v>
    <v>d8fb1e81-3943-afed-8b2e-ae2cdff823be</v>
    <v>en-US</v>
    <v>Map</v>
  </rv>
  <rv s="0">
    <v>536870912</v>
    <v>Province of Alicante</v>
    <v>87d7b372-751f-e733-6f14-ac80525014a9</v>
    <v>en-US</v>
    <v>Map</v>
  </rv>
  <rv s="0">
    <v>536870912</v>
    <v>Province of Lugo</v>
    <v>af6d4164-f953-27c3-082c-33c429fec322</v>
    <v>en-US</v>
    <v>Map</v>
  </rv>
  <rv s="0">
    <v>536870912</v>
    <v>Province of Girona</v>
    <v>10862bc0-af28-7e3a-6341-2b573f763195</v>
    <v>en-US</v>
    <v>Map</v>
  </rv>
  <rv s="0">
    <v>536870912</v>
    <v>Gipuzkoa</v>
    <v>0732c56a-f22d-470e-f63d-392a2cf0e083</v>
    <v>en-US</v>
    <v>Map</v>
  </rv>
  <rv s="0">
    <v>536870912</v>
    <v>Álava</v>
    <v>8959d0bf-9d98-b288-5500-218f00703dca</v>
    <v>en-US</v>
    <v>Map</v>
  </rv>
  <rv s="0">
    <v>536870912</v>
    <v>Province of Albacete</v>
    <v>18c4f8c3-d2c8-c44a-b473-323e3e7de6d0</v>
    <v>en-US</v>
    <v>Map</v>
  </rv>
  <rv s="0">
    <v>536870912</v>
    <v>Province of Almería</v>
    <v>6c4ed7e1-933d-021e-cbe6-180ba81bd9c6</v>
    <v>en-US</v>
    <v>Map</v>
  </rv>
  <rv s="0">
    <v>536870912</v>
    <v>Province of Córdoba</v>
    <v>51d8fb3a-05ff-9f1f-c573-c4de97128e9f</v>
    <v>en-US</v>
    <v>Map</v>
  </rv>
  <rv s="0">
    <v>536870912</v>
    <v>Province of Lleida</v>
    <v>cd271e37-2d9a-a660-6a8c-0aafb0a0ef8b</v>
    <v>en-US</v>
    <v>Map</v>
  </rv>
  <rv s="0">
    <v>536870912</v>
    <v>Zaragoza</v>
    <v>da720a8f-e35f-3613-9353-280d14021ee4</v>
    <v>en-US</v>
    <v>Map</v>
  </rv>
  <rv s="0">
    <v>536870912</v>
    <v>Province of Badajoz</v>
    <v>d3262493-a230-ae9f-966a-9daeb967db68</v>
    <v>en-US</v>
    <v>Map</v>
  </rv>
  <rv s="0">
    <v>536870912</v>
    <v>Province of Huelva</v>
    <v>8494cf79-28dd-7fc8-78c1-3d23f9d50c0e</v>
    <v>en-US</v>
    <v>Map</v>
  </rv>
  <rv s="0">
    <v>536870912</v>
    <v>Province of Ourense</v>
    <v>bc6cca6b-fdac-c4e1-4afc-938d67981cf7</v>
    <v>en-US</v>
    <v>Map</v>
  </rv>
  <rv s="0">
    <v>536870912</v>
    <v>Province of Cuenca</v>
    <v>b09a8a7a-9a31-9f4a-b2d3-41ce4141dcf1</v>
    <v>en-US</v>
    <v>Map</v>
  </rv>
  <rv s="0">
    <v>536870912</v>
    <v>Province of Toledo</v>
    <v>9593769e-9524-c7fb-b3b4-1167c424ce82</v>
    <v>en-US</v>
    <v>Map</v>
  </rv>
  <rv s="3">
    <v>47</v>
  </rv>
  <rv s="1">
    <fb>0.14248211393678101</fb>
    <v>29</v>
  </rv>
  <rv s="3">
    <v>48</v>
  </rv>
  <rv s="1">
    <fb>0.47</fb>
    <v>29</v>
  </rv>
  <rv s="1">
    <fb>0.13958999633789099</fb>
    <v>38</v>
  </rv>
  <rv s="1">
    <fb>37927409</fb>
    <v>30</v>
  </rv>
  <rv s="7">
    <v>#VALUE!</v>
    <v>en-US</v>
    <v>1baf9d59-f443-e9f4-6e49-de048a073e3f</v>
    <v>536870912</v>
    <v>1</v>
    <v>180</v>
    <v>79</v>
    <v>Spain</v>
    <v>25</v>
    <v>26</v>
    <v>Map</v>
    <v>27</v>
    <v>28</v>
    <v>ES</v>
    <v>955</v>
    <v>956</v>
    <v>957</v>
    <v>958</v>
    <v>959</v>
    <v>960</v>
    <v>961</v>
    <v>962</v>
    <v>963</v>
    <v>EUR</v>
    <v>Spain, officially the Kingdom of Spain, is a country in southwestern Europe with some pockets of territory in the Mediterranean Sea, offshore in the Atlantic Ocean and in northern Africa across the Strait of Gibraltar. Its continental European territory is situated on the Iberian Peninsula, and its insular territory includes the Balearic Islands in the Mediterranean Sea, several small islands in the Alboran Sea and the Canary Islands in the Atlantic Ocean. The Spanish territory also includes the African semi-exclaves of Ceuta, Melilla and Peñon de Vélez across the Strait of Gibraltar. The country's mainland is bordered to the south by Gibraltar, to the south and east by the Mediterranean Sea; to the north by France, Andorra and the Bay of Biscay; and to the west by Portugal and the Atlantic Ocean.</v>
    <v>964</v>
    <v>965</v>
    <v>966</v>
    <v>967</v>
    <v>968</v>
    <v>969</v>
    <v>970</v>
    <v>971</v>
    <v>972</v>
    <v>973</v>
    <v>960</v>
    <v>977</v>
    <v>978</v>
    <v>979</v>
    <v>980</v>
    <v>125</v>
    <v>981</v>
    <v>Spain</v>
    <v>Marcha Real</v>
    <v>982</v>
    <v>Spain</v>
    <v>983</v>
    <v>984</v>
    <v>985</v>
    <v>986</v>
    <v>987</v>
    <v>988</v>
    <v>989</v>
    <v>990</v>
    <v>991</v>
    <v>135</v>
    <v>992</v>
    <v>1036</v>
    <v>1037</v>
    <v>1038</v>
    <v>1039</v>
    <v>1040</v>
    <v>Spain</v>
    <v>1041</v>
    <v>mdp/vdpid/217</v>
  </rv>
  <rv s="0">
    <v>536870912</v>
    <v>Sweden</v>
    <v>a5928099-53c3-11a8-91e6-6fe59b8c4f9a</v>
    <v>en-US</v>
    <v>Map</v>
  </rv>
  <rv s="1">
    <fb>7.4427340355012209E-2</fb>
    <v>29</v>
  </rv>
  <rv s="1">
    <fb>450295</fb>
    <v>30</v>
  </rv>
  <rv s="1">
    <fb>30000</fb>
    <v>30</v>
  </rv>
  <rv s="1">
    <fb>11.4</fb>
    <v>31</v>
  </rv>
  <rv s="1">
    <fb>46</fb>
    <v>32</v>
  </rv>
  <rv s="0">
    <v>536870912</v>
    <v>Stockholm</v>
    <v>9daa4a8d-0e69-da3a-672e-16d4743a665b</v>
    <v>en-US</v>
    <v>Map</v>
  </rv>
  <rv s="1">
    <fb>43252.264999999999</fb>
    <v>30</v>
  </rv>
  <rv s="1">
    <fb>110.509219846432</fb>
    <v>33</v>
  </rv>
  <rv s="1">
    <fb>1.7841509740383198E-2</fb>
    <v>29</v>
  </rv>
  <rv s="1">
    <fb>13480.148224391</fb>
    <v>30</v>
  </rv>
  <rv s="1">
    <fb>1.76</fb>
    <v>31</v>
  </rv>
  <rv s="1">
    <fb>0.68922933392256491</fb>
    <v>29</v>
  </rv>
  <rv s="1">
    <fb>25.117096134653099</fb>
    <v>34</v>
  </rv>
  <rv s="1">
    <fb>1.42</fb>
    <v>35</v>
  </rv>
  <rv s="1">
    <fb>530832908737.862</fb>
    <v>36</v>
  </rv>
  <rv s="1">
    <fb>1.2657537999999999</fb>
    <v>29</v>
  </rv>
  <rv s="1">
    <fb>0.6698824000000001</fb>
    <v>29</v>
  </rv>
  <rv s="2">
    <v>15</v>
    <v>27</v>
    <v>193</v>
    <v>0</v>
    <v>Image of Sweden</v>
  </rv>
  <rv s="1">
    <fb>2.2000000000000002</fb>
    <v>34</v>
  </rv>
  <rv s="0">
    <v>536870912</v>
    <v>Södermanland</v>
    <v>84239ccc-b982-cfc7-3542-00943a063182</v>
    <v>en-US</v>
    <v>Map</v>
  </rv>
  <rv s="0">
    <v>805306368</v>
    <v>King Carl XVI Gustaf (Monarch)</v>
    <v>d74145c5-55cc-559b-1761-543f3fbf2fcd</v>
    <v>en-US</v>
    <v>Generic</v>
  </rv>
  <rv s="3">
    <v>49</v>
  </rv>
  <rv s="4">
    <v>https://www.bing.com/search?q=sweden&amp;form=skydnc</v>
    <v>Learn more on Bing</v>
  </rv>
  <rv s="1">
    <fb>82.512195121951194</fb>
    <v>34</v>
  </rv>
  <rv s="1">
    <fb>289877140000</fb>
    <v>36</v>
  </rv>
  <rv s="3">
    <v>50</v>
  </rv>
  <rv s="1">
    <fb>0.15191583449999999</fb>
    <v>29</v>
  </rv>
  <rv s="1">
    <fb>3.984</fb>
    <v>31</v>
  </rv>
  <rv s="1">
    <fb>10285453</fb>
    <v>30</v>
  </rv>
  <rv s="1">
    <fb>0.371</fb>
    <v>29</v>
  </rv>
  <rv s="1">
    <fb>8.3000000000000004E-2</fb>
    <v>29</v>
  </rv>
  <rv s="1">
    <fb>0.13900000000000001</fb>
    <v>29</v>
  </rv>
  <rv s="1">
    <fb>0.17600000000000002</fb>
    <v>29</v>
  </rv>
  <rv s="1">
    <fb>0.64561996459960891</fb>
    <v>29</v>
  </rv>
  <rv s="0">
    <v>536870912</v>
    <v>Stockholm County</v>
    <v>41fffb7d-bbe9-8d1b-286b-f0fdeb3ab886</v>
    <v>en-US</v>
    <v>Map</v>
  </rv>
  <rv s="0">
    <v>536870912</v>
    <v>Västernorrland County</v>
    <v>a35ed386-5b37-a411-1499-a7d817b777bd</v>
    <v>en-US</v>
    <v>Map</v>
  </rv>
  <rv s="0">
    <v>536870912</v>
    <v>Norrbotten County</v>
    <v>c860fcb0-9345-ca80-5100-5bafcdbf2263</v>
    <v>en-US</v>
    <v>Map</v>
  </rv>
  <rv s="0">
    <v>536870912</v>
    <v>Skåne County</v>
    <v>1a7ebb30-64eb-43da-b5e5-6b7ab82a8f94</v>
    <v>en-US</v>
    <v>Map</v>
  </rv>
  <rv s="0">
    <v>536870912</v>
    <v>Uppsala County</v>
    <v>e2d7075a-c293-6db6-92ac-bdee4711a5d0</v>
    <v>en-US</v>
    <v>Map</v>
  </rv>
  <rv s="0">
    <v>536870912</v>
    <v>Västra Götaland County</v>
    <v>ec27be9f-c019-4bd7-6372-f8f07b5ef74c</v>
    <v>en-US</v>
    <v>Map</v>
  </rv>
  <rv s="0">
    <v>536870912</v>
    <v>Östergötland County</v>
    <v>01c3007b-b64c-a1f4-0a51-e925799b11b3</v>
    <v>en-US</v>
    <v>Map</v>
  </rv>
  <rv s="0">
    <v>536870912</v>
    <v>Gävleborg County</v>
    <v>2fa0e9bf-9a1f-2db4-ff85-974c84f03f11</v>
    <v>en-US</v>
    <v>Map</v>
  </rv>
  <rv s="0">
    <v>536870912</v>
    <v>Dalarna County</v>
    <v>dc686086-9714-0fc8-877f-623421e32d97</v>
    <v>en-US</v>
    <v>Map</v>
  </rv>
  <rv s="0">
    <v>536870912</v>
    <v>Värmland County</v>
    <v>b2aa94cd-cc7f-eaf1-fded-87f65509841d</v>
    <v>en-US</v>
    <v>Map</v>
  </rv>
  <rv s="0">
    <v>536870912</v>
    <v>Örebro County</v>
    <v>efe70c03-c63c-a6f2-2d91-08beb34f7d5a</v>
    <v>en-US</v>
    <v>Map</v>
  </rv>
  <rv s="0">
    <v>536870912</v>
    <v>Blekinge County</v>
    <v>f42b0a89-7f16-f3ac-1c08-bf416e533f12</v>
    <v>en-US</v>
    <v>Map</v>
  </rv>
  <rv s="0">
    <v>536870912</v>
    <v>Halland County</v>
    <v>5481447f-928d-c108-02bf-694684b100d7</v>
    <v>en-US</v>
    <v>Map</v>
  </rv>
  <rv s="0">
    <v>536870912</v>
    <v>Kalmar County</v>
    <v>d6332475-042c-41cf-bea3-d9da728e8c07</v>
    <v>en-US</v>
    <v>Map</v>
  </rv>
  <rv s="0">
    <v>536870912</v>
    <v>Jämtland County</v>
    <v>6a67f9a4-8a7c-72f0-397e-99932d75a5cc</v>
    <v>en-US</v>
    <v>Map</v>
  </rv>
  <rv s="0">
    <v>536870912</v>
    <v>Västerbotten County</v>
    <v>cc98b155-efa3-e92b-fee4-917b63865fcd</v>
    <v>en-US</v>
    <v>Map</v>
  </rv>
  <rv s="0">
    <v>536870912</v>
    <v>Södermanland County</v>
    <v>b438dc8e-7013-5013-903f-c9921861268e</v>
    <v>en-US</v>
    <v>Map</v>
  </rv>
  <rv s="0">
    <v>536870912</v>
    <v>Västmanland County</v>
    <v>417f3366-57d0-4c10-ee14-819f1c4201df</v>
    <v>en-US</v>
    <v>Map</v>
  </rv>
  <rv s="0">
    <v>536870912</v>
    <v>Kronoberg County</v>
    <v>f3a677ac-87ae-cc8a-2a3d-a13738ebe6cb</v>
    <v>en-US</v>
    <v>Map</v>
  </rv>
  <rv s="0">
    <v>536870912</v>
    <v>Jönköping County</v>
    <v>4a52f0db-caec-d69c-e4fc-043d1e5a5128</v>
    <v>en-US</v>
    <v>Map</v>
  </rv>
  <rv s="0">
    <v>536870912</v>
    <v>Gotland County</v>
    <v>f5173bdd-5938-3166-7ba6-c11a9da66db1</v>
    <v>en-US</v>
    <v>Map</v>
  </rv>
  <rv s="3">
    <v>51</v>
  </rv>
  <rv s="1">
    <fb>0.27911031322372698</fb>
    <v>29</v>
  </rv>
  <rv s="1">
    <fb>0.49099999999999999</fb>
    <v>29</v>
  </rv>
  <rv s="1">
    <fb>6.4759998321533202E-2</fb>
    <v>38</v>
  </rv>
  <rv s="1">
    <fb>9021165</fb>
    <v>30</v>
  </rv>
  <rv s="5">
    <v>#VALUE!</v>
    <v>en-US</v>
    <v>a5928099-53c3-11a8-91e6-6fe59b8c4f9a</v>
    <v>536870912</v>
    <v>1</v>
    <v>191</v>
    <v>22</v>
    <v>Sweden</v>
    <v>25</v>
    <v>26</v>
    <v>Map</v>
    <v>27</v>
    <v>192</v>
    <v>SE</v>
    <v>1044</v>
    <v>1045</v>
    <v>1046</v>
    <v>1047</v>
    <v>1048</v>
    <v>1049</v>
    <v>1050</v>
    <v>1051</v>
    <v>1052</v>
    <v>SEK</v>
    <v>Sweden, officially the Kingdom of Sweden, is a Nordic country in Northern Europe. It borders Norway to the west and north, Finland to the east, and is connected to Denmark in the southwest by a bridge-tunnel across the Öresund Strait. At 450,295 square kilometres, Sweden is the largest country in Northern Europe, the third-largest country in the European Union, and the fifth largest country in Europe. The capital and largest city is Stockholm. Sweden has a total population of 10.4 million; and a low population density of 25.5 inhabitants per square kilometre. 87% of Swedes live in urban areas, which cover 1.5% of the entire land area. The highest concentration is in the central and southern half of the country.</v>
    <v>1053</v>
    <v>1054</v>
    <v>1055</v>
    <v>1056</v>
    <v>1057</v>
    <v>1058</v>
    <v>1059</v>
    <v>1060</v>
    <v>1061</v>
    <v>1062</v>
    <v>1063</v>
    <v>1065</v>
    <v>1066</v>
    <v>1067</v>
    <v>1068</v>
    <v>125</v>
    <v>Sweden</v>
    <v>Du gamla, Du fria</v>
    <v>1069</v>
    <v>Kingdom of Sweden</v>
    <v>1070</v>
    <v>1071</v>
    <v>1072</v>
    <v>32</v>
    <v>180</v>
    <v>1073</v>
    <v>35</v>
    <v>1074</v>
    <v>1075</v>
    <v>1076</v>
    <v>1077</v>
    <v>1099</v>
    <v>1100</v>
    <v>50</v>
    <v>1101</v>
    <v>1102</v>
    <v>Sweden</v>
    <v>1103</v>
    <v>mdp/vdpid/221</v>
  </rv>
  <rv s="0">
    <v>536870912</v>
    <v>Switzerland</v>
    <v>c10c98b9-afcd-84bf-c5c8-4220fc76a2e3</v>
    <v>en-US</v>
    <v>Map</v>
  </rv>
  <rv s="1">
    <fb>0.38363446027908404</fb>
    <v>29</v>
  </rv>
  <rv s="1">
    <fb>41277</fb>
    <v>30</v>
  </rv>
  <rv s="1">
    <fb>10</fb>
    <v>31</v>
  </rv>
  <rv s="1">
    <fb>41</fb>
    <v>32</v>
  </rv>
  <rv s="0">
    <v>536870912</v>
    <v>Bern</v>
    <v>15dda629-8f09-9c82-b064-7a7e8e84c804</v>
    <v>en-US</v>
    <v>Map</v>
  </rv>
  <rv s="1">
    <fb>34477.133999999998</fb>
    <v>30</v>
  </rv>
  <rv s="1">
    <fb>99.546913020227805</fb>
    <v>33</v>
  </rv>
  <rv s="1">
    <fb>3.6291600452038396E-3</fb>
    <v>29</v>
  </rv>
  <rv s="1">
    <fb>7520.1660249450197</fb>
    <v>30</v>
  </rv>
  <rv s="1">
    <fb>1.52</fb>
    <v>31</v>
  </rv>
  <rv s="1">
    <fb>0.318301452005265</fb>
    <v>29</v>
  </rv>
  <rv s="1">
    <fb>50.168225480798597</fb>
    <v>34</v>
  </rv>
  <rv s="1">
    <fb>703082435360.11694</fb>
    <v>36</v>
  </rv>
  <rv s="1">
    <fb>1.0519068</fb>
    <v>29</v>
  </rv>
  <rv s="1">
    <fb>0.59562990000000005</fb>
    <v>29</v>
  </rv>
  <rv s="2">
    <v>16</v>
    <v>27</v>
    <v>202</v>
    <v>0</v>
    <v>Image of Switzerland</v>
  </rv>
  <rv s="1">
    <fb>3.7</fb>
    <v>34</v>
  </rv>
  <rv s="0">
    <v>536870912</v>
    <v>Zürich</v>
    <v>db19e556-240e-d241-ad76-1bf238372a7f</v>
    <v>en-US</v>
    <v>Map</v>
  </rv>
  <rv s="0">
    <v>805306368</v>
    <v>Walter Thurnherr (Chancellor)</v>
    <v>ad186331-d3a7-d0b0-0e74-1fcac5e3c2c5</v>
    <v>en-US</v>
    <v>Generic</v>
  </rv>
  <rv s="3">
    <v>52</v>
  </rv>
  <rv s="4">
    <v>https://www.bing.com/search?q=switzerland&amp;form=skydnc</v>
    <v>Learn more on Bing</v>
  </rv>
  <rv s="1">
    <fb>83.551219512195104</fb>
    <v>34</v>
  </rv>
  <rv s="1">
    <fb>1834453260000</fb>
    <v>36</v>
  </rv>
  <rv s="3">
    <v>53</v>
  </rv>
  <rv s="1">
    <fb>0.28345719829999999</fb>
    <v>29</v>
  </rv>
  <rv s="1">
    <fb>4.2957000000000001</fb>
    <v>31</v>
  </rv>
  <rv s="1">
    <fb>8574832</fb>
    <v>30</v>
  </rv>
  <rv s="1">
    <fb>0.22399999999999998</fb>
    <v>29</v>
  </rv>
  <rv s="1">
    <fb>0.255</fb>
    <v>29</v>
  </rv>
  <rv s="1">
    <fb>0.40600000000000003</fb>
    <v>29</v>
  </rv>
  <rv s="1">
    <fb>7.6999999999999999E-2</fb>
    <v>29</v>
  </rv>
  <rv s="1">
    <fb>0.125</fb>
    <v>29</v>
  </rv>
  <rv s="1">
    <fb>0.16699999999999998</fb>
    <v>29</v>
  </rv>
  <rv s="1">
    <fb>0.68252998352050798</fb>
    <v>29</v>
  </rv>
  <rv s="0">
    <v>536870912</v>
    <v>Canton of Bern</v>
    <v>2a03e077-5092-0e03-223b-4aa6b24c7525</v>
    <v>en-US</v>
    <v>Map</v>
  </rv>
  <rv s="0">
    <v>536870912</v>
    <v>Canton of Zürich</v>
    <v>91f44f19-7d2e-687e-1899-8b1d22d4a46b</v>
    <v>en-US</v>
    <v>Map</v>
  </rv>
  <rv s="0">
    <v>536870912</v>
    <v>Canton of Glarus</v>
    <v>6cf7d446-0b69-661d-2aa7-1719c8a7d3ca</v>
    <v>en-US</v>
    <v>Map</v>
  </rv>
  <rv s="0">
    <v>536870912</v>
    <v>Canton of Geneva</v>
    <v>fb357cde-21c3-0878-8ec6-1e42a1a9db63</v>
    <v>en-US</v>
    <v>Map</v>
  </rv>
  <rv s="0">
    <v>536870912</v>
    <v>Canton of Jura</v>
    <v>7d474a26-e388-0d0f-3b50-6ba37562a6b8</v>
    <v>en-US</v>
    <v>Map</v>
  </rv>
  <rv s="0">
    <v>536870912</v>
    <v>Canton of Uri</v>
    <v>bd769763-fa18-cb72-13b9-1fc2356e69e2</v>
    <v>en-US</v>
    <v>Map</v>
  </rv>
  <rv s="0">
    <v>536870912</v>
    <v>Canton of St. Gallen</v>
    <v>2c40a905-a53f-03e5-6ae8-ff0f2d23e1a1</v>
    <v>en-US</v>
    <v>Map</v>
  </rv>
  <rv s="0">
    <v>536870912</v>
    <v>Canton of Solothurn</v>
    <v>768c0474-5479-b9c8-75f8-f82efb8f0dde</v>
    <v>en-US</v>
    <v>Map</v>
  </rv>
  <rv s="0">
    <v>536870912</v>
    <v>Canton of Schwyz</v>
    <v>ff0399f7-2e79-eb3f-0618-78c79708ac42</v>
    <v>en-US</v>
    <v>Map</v>
  </rv>
  <rv s="0">
    <v>536870912</v>
    <v>Canton of Zug</v>
    <v>e87417bb-ca41-7e6d-69d0-7a8484553a9d</v>
    <v>en-US</v>
    <v>Map</v>
  </rv>
  <rv s="0">
    <v>536870912</v>
    <v>Canton of Schaffhausen</v>
    <v>93019ae6-ba39-a502-0e6f-d0ea1311b868</v>
    <v>en-US</v>
    <v>Map</v>
  </rv>
  <rv s="0">
    <v>536870912</v>
    <v>Canton of Lucerne</v>
    <v>b4674fd7-3899-7adb-4ffb-315b0fe97c2d</v>
    <v>en-US</v>
    <v>Map</v>
  </rv>
  <rv s="0">
    <v>536870912</v>
    <v>Canton of Fribourg</v>
    <v>5539f36c-455a-28cc-02c2-27ef6596fe56</v>
    <v>en-US</v>
    <v>Map</v>
  </rv>
  <rv s="3">
    <v>54</v>
  </rv>
  <rv s="1">
    <fb>0.10080933835403399</fb>
    <v>29</v>
  </rv>
  <rv s="1">
    <fb>0.28800000000000003</fb>
    <v>29</v>
  </rv>
  <rv s="1">
    <fb>4.5809998512268101E-2</fb>
    <v>38</v>
  </rv>
  <rv s="1">
    <fb>6332428</fb>
    <v>30</v>
  </rv>
  <rv s="5">
    <v>#VALUE!</v>
    <v>en-US</v>
    <v>c10c98b9-afcd-84bf-c5c8-4220fc76a2e3</v>
    <v>536870912</v>
    <v>1</v>
    <v>201</v>
    <v>22</v>
    <v>Switzerland</v>
    <v>25</v>
    <v>26</v>
    <v>Map</v>
    <v>27</v>
    <v>28</v>
    <v>CH</v>
    <v>1106</v>
    <v>1107</v>
    <v>3</v>
    <v>1108</v>
    <v>1109</v>
    <v>1110</v>
    <v>1111</v>
    <v>1112</v>
    <v>1113</v>
    <v>CHF</v>
    <v>Switzerland, officially the Swiss Confederation, is a landlocked country at the confluence of Western, Central and Southern Europe. It is a federal republic composed of 26 cantons, with federal authorities based in Bern. Switzerland is bordered by Italy to the south, France to the west, Germany to the north and Austria and Liechtenstein to the east. It is geographically divided among the Swiss Plateau, the Alps and the Jura, spanning a total area of 41,285 km² and land area of 39,997 km². Although the Alps occupy the greater part of the territory, the Swiss population of approximately 8.5 million is concentrated mostly on the plateau, where the largest cities and economic centres are, among them Zürich, Geneva, Basel and Lausanne. These cities are home to several offices of international organisations such as the WTO, the WHO, the ILO, the seat of the International Olympic Committee, the headquarters of FIFA, the UN's second-largest office, as well as the main building of the Bank for International Settlements. The main international airports of Switzerland are also located in these cities.</v>
    <v>1114</v>
    <v>1115</v>
    <v>1116</v>
    <v>1117</v>
    <v>163</v>
    <v>1118</v>
    <v>1119</v>
    <v>1120</v>
    <v>1121</v>
    <v>1122</v>
    <v>1123</v>
    <v>1125</v>
    <v>1126</v>
    <v>1127</v>
    <v>1128</v>
    <v>27</v>
    <v>Switzerland</v>
    <v>Swiss Psalm</v>
    <v>1129</v>
    <v>Swiss Confederation</v>
    <v>1130</v>
    <v>1131</v>
    <v>1132</v>
    <v>1133</v>
    <v>1134</v>
    <v>1135</v>
    <v>614</v>
    <v>1136</v>
    <v>1137</v>
    <v>1138</v>
    <v>1139</v>
    <v>1153</v>
    <v>1154</v>
    <v>50</v>
    <v>1155</v>
    <v>1156</v>
    <v>Switzerland</v>
    <v>1157</v>
    <v>mdp/vdpid/223</v>
  </rv>
  <rv s="0">
    <v>536870912</v>
    <v>Turkey</v>
    <v>fbfb6418-e8cf-0d18-8b81-28d0fcccda7c</v>
    <v>en-US</v>
    <v>Map</v>
  </rv>
  <rv s="1">
    <fb>0.49799254187076897</fb>
    <v>29</v>
  </rv>
  <rv s="1">
    <fb>783562</fb>
    <v>30</v>
  </rv>
  <rv s="1">
    <fb>512000</fb>
    <v>30</v>
  </rv>
  <rv s="1">
    <fb>16.027000000000001</fb>
    <v>31</v>
  </rv>
  <rv s="1">
    <fb>90</fb>
    <v>32</v>
  </rv>
  <rv s="0">
    <v>536870912</v>
    <v>Ankara</v>
    <v>85c37289-d0cf-bf9c-89e0-a375b7d3c4e7</v>
    <v>en-US</v>
    <v>Map</v>
  </rv>
  <rv s="1">
    <fb>372724.88099999999</fb>
    <v>30</v>
  </rv>
  <rv s="1">
    <fb>234.437126307922</fb>
    <v>33</v>
  </rv>
  <rv s="1">
    <fb>0.151768215720023</fb>
    <v>29</v>
  </rv>
  <rv s="1">
    <fb>2847.1263826231798</fb>
    <v>30</v>
  </rv>
  <rv s="1">
    <fb>2.069</fb>
    <v>31</v>
  </rv>
  <rv s="1">
    <fb>0.15354651443713199</fb>
    <v>29</v>
  </rv>
  <rv s="1">
    <fb>86.843187660707997</fb>
    <v>34</v>
  </rv>
  <rv s="1">
    <fb>754411708202.61597</fb>
    <v>36</v>
  </rv>
  <rv s="1">
    <fb>0.93154979999999998</fb>
    <v>29</v>
  </rv>
  <rv s="1">
    <fb>0.2386259</fb>
    <v>29</v>
  </rv>
  <rv s="2">
    <v>17</v>
    <v>27</v>
    <v>215</v>
    <v>0</v>
    <v>Image of Turkey</v>
  </rv>
  <rv s="1">
    <fb>9.1</fb>
    <v>34</v>
  </rv>
  <rv s="0">
    <v>536870912</v>
    <v>Istanbul</v>
    <v>fda0585c-e197-df02-9869-433da5f8d140</v>
    <v>en-US</v>
    <v>Map</v>
  </rv>
  <rv s="0">
    <v>805306368</v>
    <v>Lütfi Elvan (Minister)</v>
    <v>1c817a23-1b02-6d03-b830-4c6b65085e11</v>
    <v>en-US</v>
    <v>Generic</v>
  </rv>
  <rv s="0">
    <v>805306368</v>
    <v>Recep Tayyip Erdogan (President)</v>
    <v>f21eb85d-34a7-cfce-c58a-9ef2caf64671</v>
    <v>en-US</v>
    <v>Generic</v>
  </rv>
  <rv s="0">
    <v>805306368</v>
    <v>Fuat Oktay (Vice President)</v>
    <v>e1616c6b-32b2-ee95-3d8d-042b734639ea</v>
    <v>en-US</v>
    <v>Generic</v>
  </rv>
  <rv s="3">
    <v>55</v>
  </rv>
  <rv s="4">
    <v>https://www.bing.com/search?q=turkey&amp;form=skydnc</v>
    <v>Learn more on Bing</v>
  </rv>
  <rv s="1">
    <fb>77.436999999999998</fb>
    <v>34</v>
  </rv>
  <rv s="1">
    <fb>184966060000</fb>
    <v>36</v>
  </rv>
  <rv s="1">
    <fb>17</fb>
    <v>34</v>
  </rv>
  <rv s="1">
    <fb>3.45</fb>
    <v>35</v>
  </rv>
  <rv s="3">
    <v>56</v>
  </rv>
  <rv s="1">
    <fb>0.16948329139999999</fb>
    <v>29</v>
  </rv>
  <rv s="1">
    <fb>1.8492</fb>
    <v>31</v>
  </rv>
  <rv s="1">
    <fb>83429615</fb>
    <v>30</v>
  </rv>
  <rv s="1">
    <fb>0.21100000000000002</fb>
    <v>29</v>
  </rv>
  <rv s="1">
    <fb>0.32600000000000001</fb>
    <v>29</v>
  </rv>
  <rv s="1">
    <fb>0.48499999999999999</fb>
    <v>29</v>
  </rv>
  <rv s="1">
    <fb>2.2000000000000002E-2</fb>
    <v>29</v>
  </rv>
  <rv s="1">
    <fb>5.7999999999999996E-2</fb>
    <v>29</v>
  </rv>
  <rv s="1">
    <fb>0.10099999999999999</fb>
    <v>29</v>
  </rv>
  <rv s="1">
    <fb>0.14499999999999999</fb>
    <v>29</v>
  </rv>
  <rv s="1">
    <fb>0.52828998565673801</fb>
    <v>29</v>
  </rv>
  <rv s="0">
    <v>536870912</v>
    <v>Düzce</v>
    <v>5d3dd9f1-8f88-4a6c-b065-c24ce552ef31</v>
    <v>en-US</v>
    <v>Map</v>
  </rv>
  <rv s="0">
    <v>536870912</v>
    <v>Malatya Province</v>
    <v>5c83e762-87ba-c1e8-b224-83a3e16fdc65</v>
    <v>en-US</v>
    <v>Map</v>
  </rv>
  <rv s="0">
    <v>536870912</v>
    <v>Erzurum Province</v>
    <v>01866a32-d9b1-dd86-228d-e56f4adf0cf1</v>
    <v>en-US</v>
    <v>Map</v>
  </rv>
  <rv s="0">
    <v>536870912</v>
    <v>Sakarya Province</v>
    <v>7ebe894a-2b67-c535-acbb-2bdaa1184732</v>
    <v>en-US</v>
    <v>Map</v>
  </rv>
  <rv s="0">
    <v>536870912</v>
    <v>Antalya Province</v>
    <v>587c167a-e948-0ae5-d37e-df27f8a66abc</v>
    <v>en-US</v>
    <v>Map</v>
  </rv>
  <rv s="0">
    <v>536870912</v>
    <v>Artvin Province</v>
    <v>98c6f465-c9e5-4892-6b40-65f91af6b631</v>
    <v>en-US</v>
    <v>Map</v>
  </rv>
  <rv s="0">
    <v>536870912</v>
    <v>Gaziantep Province</v>
    <v>f1482689-3585-0141-6070-b066119a08fb</v>
    <v>en-US</v>
    <v>Map</v>
  </rv>
  <rv s="0">
    <v>536870912</v>
    <v>Edirne Province</v>
    <v>f0daead3-5c80-efbc-369f-d1ab3a6dc8b4</v>
    <v>en-US</v>
    <v>Map</v>
  </rv>
  <rv s="0">
    <v>536870912</v>
    <v>İzmir Province</v>
    <v>e1b979ad-2537-f1c3-fa25-d697064ad3b5</v>
    <v>en-US</v>
    <v>Map</v>
  </rv>
  <rv s="0">
    <v>536870912</v>
    <v>Ankara Province</v>
    <v>4d2d62dd-3675-5693-ab16-c5f56814d654</v>
    <v>en-US</v>
    <v>Map</v>
  </rv>
  <rv s="0">
    <v>536870912</v>
    <v>Mersin Province</v>
    <v>c341746a-b3c2-a92f-31b4-b17728f62a02</v>
    <v>en-US</v>
    <v>Map</v>
  </rv>
  <rv s="0">
    <v>536870912</v>
    <v>Sivas Province</v>
    <v>0aeac0b1-43d7-c278-de16-15b0fb9fd27a</v>
    <v>en-US</v>
    <v>Map</v>
  </rv>
  <rv s="0">
    <v>536870912</v>
    <v>Aydın Province</v>
    <v>cb3d0981-c59d-2d85-84fb-1ae261b238a7</v>
    <v>en-US</v>
    <v>Map</v>
  </rv>
  <rv s="0">
    <v>536870912</v>
    <v>Çankırı Province</v>
    <v>1aed89ee-690d-e55a-1cd5-1a2c6683ea86</v>
    <v>en-US</v>
    <v>Map</v>
  </rv>
  <rv s="0">
    <v>536870912</v>
    <v>Batman Province</v>
    <v>62e638c6-38ee-e10e-0af1-d6579e7f08f6</v>
    <v>en-US</v>
    <v>Map</v>
  </rv>
  <rv s="0">
    <v>536870912</v>
    <v>Gümüşhane Province</v>
    <v>aed198db-94b5-ed02-7c09-9d96aadb3d6c</v>
    <v>en-US</v>
    <v>Map</v>
  </rv>
  <rv s="0">
    <v>536870912</v>
    <v>Çanakkale Province</v>
    <v>4db76560-ab4d-49c4-c8e7-4f73a0fa7ab9</v>
    <v>en-US</v>
    <v>Map</v>
  </rv>
  <rv s="0">
    <v>536870912</v>
    <v>Iğdır Province</v>
    <v>11552ebc-e31a-3666-c967-038d03236735</v>
    <v>en-US</v>
    <v>Map</v>
  </rv>
  <rv s="0">
    <v>536870912</v>
    <v>Kırklareli Province</v>
    <v>4da2d7c3-fbfe-176e-501d-855e2a122280</v>
    <v>en-US</v>
    <v>Map</v>
  </rv>
  <rv s="0">
    <v>536870912</v>
    <v>Kırşehir Province</v>
    <v>214c2df7-9c5e-adb8-024d-1cad8e4ccd37</v>
    <v>en-US</v>
    <v>Map</v>
  </rv>
  <rv s="0">
    <v>536870912</v>
    <v>Samsun Province</v>
    <v>8c4e990a-62e7-1da2-28fa-bd0bf3fc397c</v>
    <v>en-US</v>
    <v>Map</v>
  </rv>
  <rv s="0">
    <v>536870912</v>
    <v>Adıyaman Province</v>
    <v>855cf865-a95f-d57f-d14b-d8a01c0592a7</v>
    <v>en-US</v>
    <v>Map</v>
  </rv>
  <rv s="0">
    <v>536870912</v>
    <v>Tunceli Province</v>
    <v>116c4083-d7f5-5473-a24e-38ca9bbe6b02</v>
    <v>en-US</v>
    <v>Map</v>
  </rv>
  <rv s="0">
    <v>536870912</v>
    <v>Yozgat Province</v>
    <v>0c70abd6-4b3a-bafe-cca0-47c3c0b5207c</v>
    <v>en-US</v>
    <v>Map</v>
  </rv>
  <rv s="0">
    <v>536870912</v>
    <v>Bilecik Province</v>
    <v>8ca0b002-5a15-15dd-5188-80ec8f8ed2d9</v>
    <v>en-US</v>
    <v>Map</v>
  </rv>
  <rv s="0">
    <v>536870912</v>
    <v>Diyarbakır Province</v>
    <v>12b8cb72-be29-1cf6-de4d-60e448df036a</v>
    <v>en-US</v>
    <v>Map</v>
  </rv>
  <rv s="0">
    <v>536870912</v>
    <v>Şanlıurfa Province</v>
    <v>8357d93c-256b-62a5-5bde-56fa0bc45f01</v>
    <v>en-US</v>
    <v>Map</v>
  </rv>
  <rv s="0">
    <v>536870912</v>
    <v>Tekirdağ Province</v>
    <v>bd5368fb-d1b8-4a96-b634-985d3089515d</v>
    <v>en-US</v>
    <v>Map</v>
  </rv>
  <rv s="0">
    <v>536870912</v>
    <v>Kayseri Province</v>
    <v>9fc99e5c-e6c0-9dbd-e980-989451b70f34</v>
    <v>en-US</v>
    <v>Map</v>
  </rv>
  <rv s="0">
    <v>536870912</v>
    <v>Giresun Province</v>
    <v>2889cd47-4b36-37bb-04d4-df5b5184e171</v>
    <v>en-US</v>
    <v>Map</v>
  </rv>
  <rv s="0">
    <v>536870912</v>
    <v>Bartın Province</v>
    <v>08decd5f-ab51-292a-67f0-6791470aaeca</v>
    <v>en-US</v>
    <v>Map</v>
  </rv>
  <rv s="0">
    <v>536870912</v>
    <v>Manisa Province</v>
    <v>10f37388-45f4-be0c-4ea8-4b86ce0be5a6</v>
    <v>en-US</v>
    <v>Map</v>
  </rv>
  <rv s="0">
    <v>536870912</v>
    <v>Eskişehir Province</v>
    <v>47db0cad-86de-b13a-209a-10b6124cd564</v>
    <v>en-US</v>
    <v>Map</v>
  </rv>
  <rv s="0">
    <v>536870912</v>
    <v>Burdur Province</v>
    <v>70d559c6-b4b3-6141-5bc5-9ad815fa655a</v>
    <v>en-US</v>
    <v>Map</v>
  </rv>
  <rv s="0">
    <v>536870912</v>
    <v>Elazığ Province</v>
    <v>2122aea0-b392-1445-ddaf-b278ba9f87ee</v>
    <v>en-US</v>
    <v>Map</v>
  </rv>
  <rv s="0">
    <v>536870912</v>
    <v>Ağrı Province</v>
    <v>e02279d8-277c-c50b-1605-c56baca6063e</v>
    <v>en-US</v>
    <v>Map</v>
  </rv>
  <rv s="0">
    <v>536870912</v>
    <v>Ardahan Province</v>
    <v>48344073-852b-85c4-c321-585f945a4ed9</v>
    <v>en-US</v>
    <v>Map</v>
  </rv>
  <rv s="0">
    <v>536870912</v>
    <v>Kastamonu Province</v>
    <v>df94dcd0-c282-be5c-fabb-f025a16a5a42</v>
    <v>en-US</v>
    <v>Map</v>
  </rv>
  <rv s="0">
    <v>536870912</v>
    <v>Şırnak Province</v>
    <v>466847c5-4091-0032-b3df-5b8881f5e9bc</v>
    <v>en-US</v>
    <v>Map</v>
  </rv>
  <rv s="0">
    <v>536870912</v>
    <v>Kocaeli Province</v>
    <v>d3bd1534-20dc-a0df-a2c9-36b0eb0912c1</v>
    <v>en-US</v>
    <v>Map</v>
  </rv>
  <rv s="0">
    <v>536870912</v>
    <v>Tokat Province</v>
    <v>8d336435-bb4e-154b-2b3d-bc7c79381e19</v>
    <v>en-US</v>
    <v>Map</v>
  </rv>
  <rv s="0">
    <v>536870912</v>
    <v>Konya Province</v>
    <v>a01c56c9-d3fb-ac13-8a71-93db8c55474b</v>
    <v>en-US</v>
    <v>Map</v>
  </rv>
  <rv s="0">
    <v>536870912</v>
    <v>Kilis Province</v>
    <v>61d19aee-be4d-6c41-e22d-e3aa79c91850</v>
    <v>en-US</v>
    <v>Map</v>
  </rv>
  <rv s="0">
    <v>536870912</v>
    <v>Uşak Province</v>
    <v>122cbd30-fc4b-cc92-4b05-8b9f07bd9a42</v>
    <v>en-US</v>
    <v>Map</v>
  </rv>
  <rv s="0">
    <v>536870912</v>
    <v>Isparta Province</v>
    <v>71fa1532-0582-66aa-39bf-e3a06833cb3b</v>
    <v>en-US</v>
    <v>Map</v>
  </rv>
  <rv s="0">
    <v>536870912</v>
    <v>Kahramanmaraş Province</v>
    <v>f63d4a34-ee39-abc7-9291-01617eb0f4cc</v>
    <v>en-US</v>
    <v>Map</v>
  </rv>
  <rv s="0">
    <v>536870912</v>
    <v>Hatay Province</v>
    <v>fddcca0f-224b-914e-87d1-2883651173ce</v>
    <v>en-US</v>
    <v>Map</v>
  </rv>
  <rv s="0">
    <v>536870912</v>
    <v>Zonguldak Province</v>
    <v>f15aed49-7932-e29c-3822-1cdd73b6309e</v>
    <v>en-US</v>
    <v>Map</v>
  </rv>
  <rv s="0">
    <v>536870912</v>
    <v>Ordu Province</v>
    <v>4d4a68fb-2fa4-4a92-7d4e-3837d34e9342</v>
    <v>en-US</v>
    <v>Map</v>
  </rv>
  <rv s="0">
    <v>536870912</v>
    <v>Yalova Province</v>
    <v>57683b96-e4ee-b046-126a-cfacf116feea</v>
    <v>en-US</v>
    <v>Map</v>
  </rv>
  <rv s="0">
    <v>536870912</v>
    <v>Kars Province</v>
    <v>836bc829-af6c-b635-a753-3f80169778f6</v>
    <v>en-US</v>
    <v>Map</v>
  </rv>
  <rv s="0">
    <v>536870912</v>
    <v>Afyonkarahisar Province</v>
    <v>084e2a26-12e8-4bc8-e44d-28ccfff05b42</v>
    <v>en-US</v>
    <v>Map</v>
  </rv>
  <rv s="0">
    <v>536870912</v>
    <v>Karabük Province</v>
    <v>37c4dec2-a540-0bac-3662-01c63c2d9be4</v>
    <v>en-US</v>
    <v>Map</v>
  </rv>
  <rv s="0">
    <v>536870912</v>
    <v>Balıkesir Province</v>
    <v>b014e5e1-62ae-7b55-9609-fda4fe491964</v>
    <v>en-US</v>
    <v>Map</v>
  </rv>
  <rv s="0">
    <v>536870912</v>
    <v>Erzincan Province</v>
    <v>2f6662bd-7e90-3693-c3c7-8a7c8807fb00</v>
    <v>en-US</v>
    <v>Map</v>
  </rv>
  <rv s="0">
    <v>536870912</v>
    <v>Mardin Province</v>
    <v>fa6857dd-5d0d-43a8-667d-fb037dec8eca</v>
    <v>en-US</v>
    <v>Map</v>
  </rv>
  <rv s="0">
    <v>536870912</v>
    <v>Adana Province</v>
    <v>165c9b43-6a79-db5c-7219-325686bd9700</v>
    <v>en-US</v>
    <v>Map</v>
  </rv>
  <rv s="0">
    <v>536870912</v>
    <v>Siirt Province</v>
    <v>5490ed79-ab84-df78-c6f2-810d9bb2614b</v>
    <v>en-US</v>
    <v>Map</v>
  </rv>
  <rv s="0">
    <v>536870912</v>
    <v>Van Province</v>
    <v>6189c8a3-7d17-4329-919d-ca71576f7001</v>
    <v>en-US</v>
    <v>Map</v>
  </rv>
  <rv s="0">
    <v>536870912</v>
    <v>Hakkâri Province</v>
    <v>0cb801b8-2c6e-eb40-c17c-a1b963e86cde</v>
    <v>en-US</v>
    <v>Map</v>
  </rv>
  <rv s="0">
    <v>536870912</v>
    <v>Kütahya Province</v>
    <v>8541ec9d-1054-7976-26d5-9eefdb011fee</v>
    <v>en-US</v>
    <v>Map</v>
  </rv>
  <rv s="0">
    <v>536870912</v>
    <v>Muş Province</v>
    <v>4df7fbea-9f00-38fd-c8ca-6181747e0a17</v>
    <v>en-US</v>
    <v>Map</v>
  </rv>
  <rv s="0">
    <v>536870912</v>
    <v>Karaman Province</v>
    <v>7d9ce050-bb20-8bbc-a1b4-1437c3553ebc</v>
    <v>en-US</v>
    <v>Map</v>
  </rv>
  <rv s="0">
    <v>536870912</v>
    <v>Muğla Province</v>
    <v>ba66fd86-d4a9-22ac-57c0-778bd41da0ca</v>
    <v>en-US</v>
    <v>Map</v>
  </rv>
  <rv s="0">
    <v>536870912</v>
    <v>Kırıkkale Province</v>
    <v>a4c29c36-f0cd-5129-a03c-8859a5b31089</v>
    <v>en-US</v>
    <v>Map</v>
  </rv>
  <rv s="0">
    <v>536870912</v>
    <v>Bursa Province</v>
    <v>c12c1d6b-e8f6-4eaf-ee4e-7958bdacfc7b</v>
    <v>en-US</v>
    <v>Map</v>
  </rv>
  <rv s="0">
    <v>536870912</v>
    <v>Rize Province</v>
    <v>72c2af94-7c88-720b-cb84-e74549314d0e</v>
    <v>en-US</v>
    <v>Map</v>
  </rv>
  <rv s="0">
    <v>536870912</v>
    <v>Amasya Province</v>
    <v>cc18e26e-109d-8f56-7a4f-c6274bf9b99c</v>
    <v>en-US</v>
    <v>Map</v>
  </rv>
  <rv s="0">
    <v>536870912</v>
    <v>Çorum Province</v>
    <v>1506a536-030f-6d72-9ee3-f59b2131734c</v>
    <v>en-US</v>
    <v>Map</v>
  </rv>
  <rv s="0">
    <v>536870912</v>
    <v>Osmaniye Province</v>
    <v>51d1cb5f-1f55-7a57-518f-80a94efdb5f7</v>
    <v>en-US</v>
    <v>Map</v>
  </rv>
  <rv s="0">
    <v>536870912</v>
    <v>Denizli Province</v>
    <v>88d2965a-eef8-deca-0ec8-76cc543ab50d</v>
    <v>en-US</v>
    <v>Map</v>
  </rv>
  <rv s="0">
    <v>536870912</v>
    <v>Aksaray Province</v>
    <v>81d2c9ee-3ec0-b0b7-611e-b5c639377d08</v>
    <v>en-US</v>
    <v>Map</v>
  </rv>
  <rv s="0">
    <v>536870912</v>
    <v>Niğde Province</v>
    <v>02801ccd-3926-32c4-1773-63f7a5c1044a</v>
    <v>en-US</v>
    <v>Map</v>
  </rv>
  <rv s="0">
    <v>536870912</v>
    <v>Bolu Province</v>
    <v>453d788e-f478-b00f-232c-b3c00555b863</v>
    <v>en-US</v>
    <v>Map</v>
  </rv>
  <rv s="0">
    <v>536870912</v>
    <v>Sinop Province</v>
    <v>b9e74088-f822-fd19-c8b8-e311ddda29a5</v>
    <v>en-US</v>
    <v>Map</v>
  </rv>
  <rv s="0">
    <v>536870912</v>
    <v>Bitlis Province</v>
    <v>4f16e498-6063-4b1b-9ac1-bec6026acd6b</v>
    <v>en-US</v>
    <v>Map</v>
  </rv>
  <rv s="0">
    <v>536870912</v>
    <v>Bayburt Province</v>
    <v>78b7d282-727e-0596-becd-d71f66061a80</v>
    <v>en-US</v>
    <v>Map</v>
  </rv>
  <rv s="0">
    <v>536870912</v>
    <v>Trabzon Province</v>
    <v>26d72493-e6e0-8391-d7eb-8b7032399dce</v>
    <v>en-US</v>
    <v>Map</v>
  </rv>
  <rv s="0">
    <v>536870912</v>
    <v>Nevşehir Province</v>
    <v>65973d79-2f88-10d4-6e47-2a6fdc3f4eea</v>
    <v>en-US</v>
    <v>Map</v>
  </rv>
  <rv s="0">
    <v>536870912</v>
    <v>Bingöl Province</v>
    <v>10ff836a-bdbd-44b4-94e9-c8722cbd9fb8</v>
    <v>en-US</v>
    <v>Map</v>
  </rv>
  <rv s="3">
    <v>57</v>
  </rv>
  <rv s="1">
    <fb>0.178640331232954</fb>
    <v>29</v>
  </rv>
  <rv s="1">
    <fb>0.42299999999999999</fb>
    <v>29</v>
  </rv>
  <rv s="1">
    <fb>0.134899997711182</fb>
    <v>38</v>
  </rv>
  <rv s="1">
    <fb>63097818</fb>
    <v>30</v>
  </rv>
  <rv s="11">
    <v>#VALUE!</v>
    <v>en-US</v>
    <v>fbfb6418-e8cf-0d18-8b81-28d0fcccda7c</v>
    <v>536870912</v>
    <v>1</v>
    <v>212</v>
    <v>213</v>
    <v>Turkey</v>
    <v>25</v>
    <v>26</v>
    <v>Map</v>
    <v>27</v>
    <v>214</v>
    <v>TR</v>
    <v>1160</v>
    <v>1161</v>
    <v>1162</v>
    <v>1163</v>
    <v>1164</v>
    <v>1165</v>
    <v>1166</v>
    <v>1167</v>
    <v>1168</v>
    <v>TRY</v>
    <v>Turkey, officially the Republic of Turkey, is a country located mainly on Anatolia in Western Asia, with a small portion on the Balkans in Southeast Europe. It shares borders with Greece and Bulgaria to the northwest; the Black Sea to the north; Georgia to the northeast; Armenia, Azerbaijan, and Iran to the east; Iraq to the southeast; Syria and the Mediterranean Sea to the south; and the Aegean Sea to the west. Turks form the vast majority of the nation's population and Kurds are the largest minority. Ankara is Turkey's capital, while Istanbul, the Imperial capital, is its largest city and financial centre.</v>
    <v>1169</v>
    <v>1170</v>
    <v>1171</v>
    <v>1172</v>
    <v>1057</v>
    <v>1173</v>
    <v>1174</v>
    <v>1175</v>
    <v>1176</v>
    <v>1177</v>
    <v>1178</v>
    <v>1182</v>
    <v>1183</v>
    <v>1184</v>
    <v>1185</v>
    <v>1186</v>
    <v>1187</v>
    <v>Turkey</v>
    <v>İstiklâl Marşı</v>
    <v>1188</v>
    <v>Republic of Turkey</v>
    <v>1189</v>
    <v>1190</v>
    <v>1191</v>
    <v>1192</v>
    <v>1193</v>
    <v>1194</v>
    <v>1195</v>
    <v>1196</v>
    <v>1197</v>
    <v>1198</v>
    <v>1199</v>
    <v>1280</v>
    <v>1281</v>
    <v>1282</v>
    <v>1283</v>
    <v>Turkey</v>
    <v>1284</v>
    <v>mdp/vdpid/235</v>
  </rv>
  <rv s="0">
    <v>536870912</v>
    <v>United Kingdom</v>
    <v>b1a5155a-6bb2-4646-8f7c-3e6b3a53c831</v>
    <v>en-US</v>
    <v>Map</v>
  </rv>
  <rv s="1">
    <fb>0.71714878141404492</fb>
    <v>29</v>
  </rv>
  <rv s="1">
    <fb>243610</fb>
    <v>30</v>
  </rv>
  <rv s="1">
    <fb>148000</fb>
    <v>30</v>
  </rv>
  <rv s="1">
    <fb>11</fb>
    <v>31</v>
  </rv>
  <rv s="1">
    <fb>44</fb>
    <v>32</v>
  </rv>
  <rv s="0">
    <v>536870912</v>
    <v>London</v>
    <v>8e0ba7b6-4225-fa8a-6369-1b5294e602a5</v>
    <v>en-US</v>
    <v>Map</v>
  </rv>
  <rv s="1">
    <fb>379024.78700000001</fb>
    <v>30</v>
  </rv>
  <rv s="1">
    <fb>119.622711300166</fb>
    <v>33</v>
  </rv>
  <rv s="1">
    <fb>1.7381046008651101E-2</fb>
    <v>29</v>
  </rv>
  <rv s="1">
    <fb>5129.5277927901998</fb>
    <v>30</v>
  </rv>
  <rv s="1">
    <fb>1.68</fb>
    <v>31</v>
  </rv>
  <rv s="1">
    <fb>0.130657628239573</fb>
    <v>29</v>
  </rv>
  <rv s="1">
    <fb>80.351771267255202</fb>
    <v>34</v>
  </rv>
  <rv s="1">
    <fb>1.46</fb>
    <v>35</v>
  </rv>
  <rv s="1">
    <fb>2827113184695.5801</fb>
    <v>36</v>
  </rv>
  <rv s="1">
    <fb>1.0115456</fb>
    <v>29</v>
  </rv>
  <rv s="1">
    <fb>0.59995569999999998</fb>
    <v>29</v>
  </rv>
  <rv s="2">
    <v>18</v>
    <v>27</v>
    <v>225</v>
    <v>0</v>
    <v>Image of United Kingdom</v>
  </rv>
  <rv s="0">
    <v>805306368</v>
    <v>Boris Johnson (Prime Minister)</v>
    <v>fe217755-2d46-1c61-dded-740ff4500899</v>
    <v>en-US</v>
    <v>Generic</v>
  </rv>
  <rv s="0">
    <v>805306368</v>
    <v>Justine Greening (Minister)</v>
    <v>7aff4253-0f04-ea8e-9418-a9ef69475621</v>
    <v>en-US</v>
    <v>Generic</v>
  </rv>
  <rv s="0">
    <v>805306368</v>
    <v>Nadhim Zahawi (Minister)</v>
    <v>394346ee-f3b1-c53c-2bcd-8d22bdee8814</v>
    <v>en-US</v>
    <v>Generic</v>
  </rv>
  <rv s="0">
    <v>805306368</v>
    <v>Natalie Evans, Baroness Evans of Bowes Park (Minister)</v>
    <v>fcf767e2-c1da-d731-e0f0-696a3bd436b5</v>
    <v>en-US</v>
    <v>Generic</v>
  </rv>
  <rv s="3">
    <v>58</v>
  </rv>
  <rv s="4">
    <v>https://www.bing.com/search?q=united+kingdom&amp;form=skydnc</v>
    <v>Learn more on Bing</v>
  </rv>
  <rv s="1">
    <fb>81.256097560975604</fb>
    <v>34</v>
  </rv>
  <rv s="1">
    <fb>1868152970000</fb>
    <v>36</v>
  </rv>
  <rv s="1">
    <fb>10.130000000000001</fb>
    <v>35</v>
  </rv>
  <rv s="3">
    <v>59</v>
  </rv>
  <rv s="1">
    <fb>0.14794489889999998</fb>
    <v>29</v>
  </rv>
  <rv s="1">
    <fb>2.8117000000000001</fb>
    <v>31</v>
  </rv>
  <rv s="1">
    <fb>66834405</fb>
    <v>30</v>
  </rv>
  <rv s="1">
    <fb>0.26800000000000002</fb>
    <v>29</v>
  </rv>
  <rv s="1">
    <fb>2.7999999999999997E-2</fb>
    <v>29</v>
  </rv>
  <rv s="1">
    <fb>7.0999999999999994E-2</fb>
    <v>29</v>
  </rv>
  <rv s="1">
    <fb>0.16399999999999998</fb>
    <v>29</v>
  </rv>
  <rv s="1">
    <fb>0.62773998260497998</fb>
    <v>29</v>
  </rv>
  <rv s="0">
    <v>536870912</v>
    <v>Somerset</v>
    <v>2b333df9-032c-c9b1-0d74-88ea8c5befbd</v>
    <v>en-US</v>
    <v>Map</v>
  </rv>
  <rv s="0">
    <v>536870912</v>
    <v>Lancashire</v>
    <v>d2ddd91b-d3db-c97c-d4e1-b66d033659fa</v>
    <v>en-US</v>
    <v>Map</v>
  </rv>
  <rv s="0">
    <v>536870912</v>
    <v>England</v>
    <v>280d39e8-7217-6863-6980-a8c20c211c89</v>
    <v>en-US</v>
    <v>Map</v>
  </rv>
  <rv s="0">
    <v>536870912</v>
    <v>Liverpool</v>
    <v>a5642e81-20ab-a561-17cc-52a63926b210</v>
    <v>en-US</v>
    <v>Map</v>
  </rv>
  <rv s="0">
    <v>536870912</v>
    <v>City of London</v>
    <v>3513d611-e6ca-408d-8d00-c93a427d32ad</v>
    <v>en-US</v>
    <v>Map</v>
  </rv>
  <rv s="0">
    <v>536870912</v>
    <v>Newcastle upon Tyne</v>
    <v>e1ab16e3-5050-dafb-7e90-7ceb4efd055d</v>
    <v>en-US</v>
    <v>Map</v>
  </rv>
  <rv s="0">
    <v>536870912</v>
    <v>Stoke-on-Trent</v>
    <v>2efa6384-eb20-dbf0-d19a-2c63f3b239fb</v>
    <v>en-US</v>
    <v>Map</v>
  </rv>
  <rv s="0">
    <v>536870912</v>
    <v>Cornwall</v>
    <v>7ce7e82d-6d0f-f7b6-daf4-9018d403a859</v>
    <v>en-US</v>
    <v>Map</v>
  </rv>
  <rv s="0">
    <v>536870912</v>
    <v>Derbyshire</v>
    <v>a3be3ce0-6a5c-7632-5ef1-6034834ffe0e</v>
    <v>en-US</v>
    <v>Map</v>
  </rv>
  <rv s="0">
    <v>536870912</v>
    <v>Worcestershire</v>
    <v>92b6b35e-17f8-7d50-a89b-650c809a2158</v>
    <v>en-US</v>
    <v>Map</v>
  </rv>
  <rv s="0">
    <v>536870912</v>
    <v>Norfolk</v>
    <v>1f7d5120-8b19-7582-e7d0-2351c715f854</v>
    <v>en-US</v>
    <v>Map</v>
  </rv>
  <rv s="0">
    <v>536870912</v>
    <v>Lincolnshire</v>
    <v>1b1b62b6-be46-b598-310b-b10fe8c992b8</v>
    <v>en-US</v>
    <v>Map</v>
  </rv>
  <rv s="0">
    <v>536870912</v>
    <v>Northamptonshire</v>
    <v>6b5ff743-48aa-7f30-4bfe-97eeede8e6fa</v>
    <v>en-US</v>
    <v>Map</v>
  </rv>
  <rv s="0">
    <v>536870912</v>
    <v>Surrey</v>
    <v>4e00ff19-370b-4752-b12d-9b5088a81c75</v>
    <v>en-US</v>
    <v>Map</v>
  </rv>
  <rv s="0">
    <v>536870912</v>
    <v>Shropshire</v>
    <v>620367d1-f8ad-2237-2ba3-9bd995d6cb3e</v>
    <v>en-US</v>
    <v>Map</v>
  </rv>
  <rv s="0">
    <v>536870912</v>
    <v>Isle of Wight</v>
    <v>95d8ced0-437b-28ff-5329-8fbf91940733</v>
    <v>en-US</v>
    <v>Map</v>
  </rv>
  <rv s="0">
    <v>536870912</v>
    <v>Buckinghamshire</v>
    <v>ff464c2a-d8cf-cd5b-431b-50f9494b808a</v>
    <v>en-US</v>
    <v>Map</v>
  </rv>
  <rv s="0">
    <v>536870912</v>
    <v>Wiltshire</v>
    <v>4ebe79fa-f77b-5216-7ef9-f8ea04679349</v>
    <v>en-US</v>
    <v>Map</v>
  </rv>
  <rv s="0">
    <v>536870912</v>
    <v>Coventry</v>
    <v>452272b4-d4d5-224d-223b-58b995e82185</v>
    <v>en-US</v>
    <v>Map</v>
  </rv>
  <rv s="0">
    <v>536870912</v>
    <v>Warrington</v>
    <v>4079f4c4-ee00-1666-ed95-342e8d1634e2</v>
    <v>en-US</v>
    <v>Map</v>
  </rv>
  <rv s="0">
    <v>536870912</v>
    <v>Bournemouth</v>
    <v>798e72ae-7e6b-eaba-0080-5e2b222ddfb7</v>
    <v>en-US</v>
    <v>Map</v>
  </rv>
  <rv s="0">
    <v>536870912</v>
    <v>Blackpool</v>
    <v>a2968ee5-f872-4ab4-6479-95727f9bc6a7</v>
    <v>en-US</v>
    <v>Map</v>
  </rv>
  <rv s="0">
    <v>536870912</v>
    <v>County Durham</v>
    <v>326adeba-4a25-fb10-67b8-480c6d7f4b2d</v>
    <v>en-US</v>
    <v>Map</v>
  </rv>
  <rv s="0">
    <v>536870912</v>
    <v>Dorset</v>
    <v>248ebd80-8904-8a43-be23-3cd065a30350</v>
    <v>en-US</v>
    <v>Map</v>
  </rv>
  <rv s="0">
    <v>536870912</v>
    <v>Cumbria</v>
    <v>a192dc6e-69b1-5d04-741f-67720ce0ebfc</v>
    <v>en-US</v>
    <v>Map</v>
  </rv>
  <rv s="0">
    <v>536870912</v>
    <v>West Sussex</v>
    <v>6fef3193-51df-c781-5d99-8b60839e1cf9</v>
    <v>en-US</v>
    <v>Map</v>
  </rv>
  <rv s="0">
    <v>536870912</v>
    <v>Devon</v>
    <v>5ad1bd45-b1d3-1dd7-13e3-f0ecea97ece7</v>
    <v>en-US</v>
    <v>Map</v>
  </rv>
  <rv s="0">
    <v>536870912</v>
    <v>Hampshire</v>
    <v>2d3a57b7-ee5f-c34a-1ce7-09a573697693</v>
    <v>en-US</v>
    <v>Map</v>
  </rv>
  <rv s="0">
    <v>536870912</v>
    <v>Suffolk</v>
    <v>b891db46-5bbb-53eb-6a27-28ae58d995e9</v>
    <v>en-US</v>
    <v>Map</v>
  </rv>
  <rv s="0">
    <v>536870912</v>
    <v>York</v>
    <v>a60ce14b-6919-f15c-15bd-5d5494ff8598</v>
    <v>en-US</v>
    <v>Map</v>
  </rv>
  <rv s="0">
    <v>536870912</v>
    <v>Newport</v>
    <v>eb987e3b-b3c7-4072-08fa-b6ba938b35e1</v>
    <v>en-US</v>
    <v>Map</v>
  </rv>
  <rv s="0">
    <v>536870912</v>
    <v>Derby</v>
    <v>137d5451-9100-4ac6-b03e-fbc72ac322f4</v>
    <v>en-US</v>
    <v>Map</v>
  </rv>
  <rv s="0">
    <v>536870912</v>
    <v>Reading</v>
    <v>281a95af-ccff-e632-516d-0f60d9882cfd</v>
    <v>en-US</v>
    <v>Map</v>
  </rv>
  <rv s="0">
    <v>536870912</v>
    <v>Nottingham</v>
    <v>fd1f499f-6103-6a87-cddd-2086efabf88f</v>
    <v>en-US</v>
    <v>Map</v>
  </rv>
  <rv s="0">
    <v>536870912</v>
    <v>Nottinghamshire</v>
    <v>474ecb67-f819-ecef-a259-d24741044ebd</v>
    <v>en-US</v>
    <v>Map</v>
  </rv>
  <rv s="0">
    <v>536870912</v>
    <v>Sheffield</v>
    <v>41dbe832-f699-1fd7-e3b3-fbdcbd0167eb</v>
    <v>en-US</v>
    <v>Map</v>
  </rv>
  <rv s="0">
    <v>536870912</v>
    <v>Warwickshire</v>
    <v>f1173647-228f-1554-f0d8-39e325d478af</v>
    <v>en-US</v>
    <v>Map</v>
  </rv>
  <rv s="0">
    <v>536870912</v>
    <v>Oxfordshire</v>
    <v>1eda598d-62bc-9a62-5694-ee4472f8dcf5</v>
    <v>en-US</v>
    <v>Map</v>
  </rv>
  <rv s="0">
    <v>536870912</v>
    <v>Staffordshire</v>
    <v>8af62e75-98e5-6987-9d37-3061b70d0365</v>
    <v>en-US</v>
    <v>Map</v>
  </rv>
  <rv s="0">
    <v>536870912</v>
    <v>Leicestershire</v>
    <v>4b2d786f-4d40-dd9a-2c29-31c1db8a6dd3</v>
    <v>en-US</v>
    <v>Map</v>
  </rv>
  <rv s="0">
    <v>536870912</v>
    <v>Gloucestershire</v>
    <v>eab8d5d9-01a7-f0db-d230-ec907f822254</v>
    <v>en-US</v>
    <v>Map</v>
  </rv>
  <rv s="0">
    <v>536870912</v>
    <v>Birmingham</v>
    <v>aaac0a14-911d-49c8-ac97-51d9f9100ad7</v>
    <v>en-US</v>
    <v>Map</v>
  </rv>
  <rv s="0">
    <v>536870912</v>
    <v>Isles of Scilly</v>
    <v>cbd82567-ce28-513c-27d4-0452c5504f8b</v>
    <v>en-US</v>
    <v>Map</v>
  </rv>
  <rv s="0">
    <v>536870912</v>
    <v>Hertfordshire</v>
    <v>070f9acc-7c22-7b21-6d9a-6d46b9aa876a</v>
    <v>en-US</v>
    <v>Map</v>
  </rv>
  <rv s="0">
    <v>536870912</v>
    <v>Northumberland</v>
    <v>86a3fee3-ba4c-f565-1ce4-449912831e53</v>
    <v>en-US</v>
    <v>Map</v>
  </rv>
  <rv s="0">
    <v>536870912</v>
    <v>Manchester</v>
    <v>35dddbb1-7bb3-4072-bfd5-f9e6570713b0</v>
    <v>en-US</v>
    <v>Map</v>
  </rv>
  <rv s="0">
    <v>536870912</v>
    <v>Cambridgeshire</v>
    <v>bc02c14b-0035-fc4c-411f-168edbf62536</v>
    <v>en-US</v>
    <v>Map</v>
  </rv>
  <rv s="0">
    <v>536870912</v>
    <v>East Sussex</v>
    <v>4a646622-0fa1-ec75-7268-69cce45dbd22</v>
    <v>en-US</v>
    <v>Map</v>
  </rv>
  <rv s="0">
    <v>536870912</v>
    <v>North Yorkshire</v>
    <v>fb1d8fdd-e4d5-f9a0-5f8c-1a03f3c7dad4</v>
    <v>en-US</v>
    <v>Map</v>
  </rv>
  <rv s="0">
    <v>536870912</v>
    <v>Kent</v>
    <v>254f7086-5bb1-bdbf-8511-000e19ec575a</v>
    <v>en-US</v>
    <v>Map</v>
  </rv>
  <rv s="0">
    <v>536870912</v>
    <v>Plymouth</v>
    <v>a3e2c1e6-1f92-c845-835d-3b78083edf28</v>
    <v>en-US</v>
    <v>Map</v>
  </rv>
  <rv s="0">
    <v>536870912</v>
    <v>Kingston upon Hull</v>
    <v>c2d2e2f2-1587-bacd-a08a-017a722bf4f3</v>
    <v>en-US</v>
    <v>Map</v>
  </rv>
  <rv s="0">
    <v>536870912</v>
    <v>Bristol</v>
    <v>3a2b5f36-3aab-be4b-07ef-da515a676e60</v>
    <v>en-US</v>
    <v>Map</v>
  </rv>
  <rv s="0">
    <v>536870912</v>
    <v>Leicester</v>
    <v>88af3d23-ab3c-0468-1391-254a59804943</v>
    <v>en-US</v>
    <v>Map</v>
  </rv>
  <rv s="0">
    <v>536870912</v>
    <v>Wolverhampton</v>
    <v>a4e729ad-f9ef-fbc2-5496-659379e68cc8</v>
    <v>en-US</v>
    <v>Map</v>
  </rv>
  <rv s="0">
    <v>536870912</v>
    <v>Southampton</v>
    <v>c459ea11-71e5-3eae-977c-7a7ac56e054d</v>
    <v>en-US</v>
    <v>Map</v>
  </rv>
  <rv s="0">
    <v>536870912</v>
    <v>Portsmouth</v>
    <v>337425e1-03f7-5cdc-cf78-5fb9639fcc32</v>
    <v>en-US</v>
    <v>Map</v>
  </rv>
  <rv s="0">
    <v>536870912</v>
    <v>Slough</v>
    <v>abfe29f2-7624-f440-e5c1-83347196e0b5</v>
    <v>en-US</v>
    <v>Map</v>
  </rv>
  <rv s="0">
    <v>536870912</v>
    <v>Luton</v>
    <v>f00d5748-ef3f-0016-e774-64ef25551a8e</v>
    <v>en-US</v>
    <v>Map</v>
  </rv>
  <rv s="0">
    <v>536870912</v>
    <v>Peterborough</v>
    <v>62489622-eccf-7222-2856-6fff39f80df8</v>
    <v>en-US</v>
    <v>Map</v>
  </rv>
  <rv s="0">
    <v>536870912</v>
    <v>London Borough of Richmond upon Thames</v>
    <v>330d56ea-b71b-f6c8-32ac-1c0f219611a4</v>
    <v>en-US</v>
    <v>Map</v>
  </rv>
  <rv s="0">
    <v>536870912</v>
    <v>Poole</v>
    <v>cc1b9a88-ec7e-57fa-3120-f797177b9ece</v>
    <v>en-US</v>
    <v>Map</v>
  </rv>
  <rv s="0">
    <v>536870912</v>
    <v>Middlesbrough</v>
    <v>8b36aad5-43a9-73f0-207c-ad3765927011</v>
    <v>en-US</v>
    <v>Map</v>
  </rv>
  <rv s="0">
    <v>536870912</v>
    <v>Wales</v>
    <v>b51b24e1-6afb-d525-d360-f2eb5bf3410b</v>
    <v>en-US</v>
    <v>Map</v>
  </rv>
  <rv s="0">
    <v>536870912</v>
    <v>West Berkshire</v>
    <v>24ab4528-6d4a-2364-a87a-5ce1744b2fd9</v>
    <v>en-US</v>
    <v>Map</v>
  </rv>
  <rv s="0">
    <v>536870912</v>
    <v>Rutland</v>
    <v>39bb7744-90c5-e3fa-c4f7-7e89bf42f3a9</v>
    <v>en-US</v>
    <v>Map</v>
  </rv>
  <rv s="0">
    <v>536870912</v>
    <v>Herefordshire</v>
    <v>f586d43a-d582-5c49-952e-b296001cdbe1</v>
    <v>en-US</v>
    <v>Map</v>
  </rv>
  <rv s="0">
    <v>536870912</v>
    <v>Essex</v>
    <v>5c034f63-79be-7ab6-5ae6-b57d985a0e50</v>
    <v>en-US</v>
    <v>Map</v>
  </rv>
  <rv s="0">
    <v>536870912</v>
    <v>Scotland</v>
    <v>a0377d96-1a18-f843-65ad-adcbc4acdc69</v>
    <v>en-US</v>
    <v>Map</v>
  </rv>
  <rv s="0">
    <v>536870912</v>
    <v>Gwynedd</v>
    <v>4696c15a-9117-8701-d989-35980505aaba</v>
    <v>en-US</v>
    <v>Map</v>
  </rv>
  <rv s="0">
    <v>536870912</v>
    <v>Cardiff</v>
    <v>cdfaa940-1a8c-2522-2bf5-e09831059c8c</v>
    <v>en-US</v>
    <v>Map</v>
  </rv>
  <rv s="0">
    <v>536870912</v>
    <v>Northern Ireland</v>
    <v>e4b8bc44-385c-e87b-bb7d-b32328f53502</v>
    <v>en-US</v>
    <v>Map</v>
  </rv>
  <rv s="0">
    <v>536870912</v>
    <v>Edinburgh</v>
    <v>286af946-edea-5f33-df53-4164821c69da</v>
    <v>en-US</v>
    <v>Map</v>
  </rv>
  <rv s="0">
    <v>536870912</v>
    <v>Glasgow</v>
    <v>da2548ee-1b26-f939-06b4-2fae57e075e7</v>
    <v>en-US</v>
    <v>Map</v>
  </rv>
  <rv s="0">
    <v>536870912</v>
    <v>Merthyr Tydfil</v>
    <v>067b1107-205b-0f64-187e-94c55c7c82a3</v>
    <v>en-US</v>
    <v>Map</v>
  </rv>
  <rv s="0">
    <v>536870912</v>
    <v>Dundee</v>
    <v>26e6ea64-8197-1c44-a767-91d93e3e7e60</v>
    <v>en-US</v>
    <v>Map</v>
  </rv>
  <rv s="0">
    <v>536870912</v>
    <v>Belfast</v>
    <v>066bd7c2-af77-6ff0-3347-a0c3ed0a34f4</v>
    <v>en-US</v>
    <v>Map</v>
  </rv>
  <rv s="0">
    <v>536870912</v>
    <v>Aberdeenshire</v>
    <v>b81a7eb6-c957-282c-9953-e0c1798b2eb6</v>
    <v>en-US</v>
    <v>Map</v>
  </rv>
  <rv s="0">
    <v>536870912</v>
    <v>Aberdeen</v>
    <v>e99cc5fc-69e5-a8a6-e0bb-bade5ce6f2e7</v>
    <v>en-US</v>
    <v>Map</v>
  </rv>
  <rv s="0">
    <v>536870912</v>
    <v>Wrexham County Borough</v>
    <v>3c28a426-f3d1-4876-8049-750e76d56950</v>
    <v>en-US</v>
    <v>Map</v>
  </rv>
  <rv s="0">
    <v>536870912</v>
    <v>West Lothian</v>
    <v>c3c56189-7090-194e-859f-d3fbb1781795</v>
    <v>en-US</v>
    <v>Map</v>
  </rv>
  <rv s="0">
    <v>536870912</v>
    <v>Swansea</v>
    <v>ca0c6bd0-fcf5-4af4-618e-0dcc81e904f1</v>
    <v>en-US</v>
    <v>Map</v>
  </rv>
  <rv s="0">
    <v>536870912</v>
    <v>Carmarthenshire</v>
    <v>1d3b8c9e-4e53-0b68-e9b4-8eddd9ffd0bc</v>
    <v>en-US</v>
    <v>Map</v>
  </rv>
  <rv s="0">
    <v>536870912</v>
    <v>Flintshire</v>
    <v>154b78b5-e707-2db6-6f66-f6a938690d05</v>
    <v>en-US</v>
    <v>Map</v>
  </rv>
  <rv s="0">
    <v>536870912</v>
    <v>Anglesey</v>
    <v>5207525e-c76a-4aec-33af-64384c5a6e0c</v>
    <v>en-US</v>
    <v>Map</v>
  </rv>
  <rv s="0">
    <v>536870912</v>
    <v>Pembrokeshire</v>
    <v>4925e50e-8717-4f5f-2bfd-0bfe0c525744</v>
    <v>en-US</v>
    <v>Map</v>
  </rv>
  <rv s="0">
    <v>536870912</v>
    <v>Powys</v>
    <v>5d9c5f00-6996-2dfd-d223-c8de2ee5eca5</v>
    <v>en-US</v>
    <v>Map</v>
  </rv>
  <rv s="0">
    <v>536870912</v>
    <v>Vale of Glamorgan</v>
    <v>94cdbb31-cc8e-b56e-7be6-54e42315cdbf</v>
    <v>en-US</v>
    <v>Map</v>
  </rv>
  <rv s="0">
    <v>536870912</v>
    <v>Midlothian</v>
    <v>9c548132-3419-5bc6-56ca-e1373dcfe23c</v>
    <v>en-US</v>
    <v>Map</v>
  </rv>
  <rv s="0">
    <v>536870912</v>
    <v>Fife</v>
    <v>54a585e4-03af-cb0b-6dc0-35d8c58407f5</v>
    <v>en-US</v>
    <v>Map</v>
  </rv>
  <rv s="0">
    <v>536870912</v>
    <v>East Lothian</v>
    <v>0fbdbf9c-787c-9fa5-4e8a-acfd4aaff046</v>
    <v>en-US</v>
    <v>Map</v>
  </rv>
  <rv s="0">
    <v>536870912</v>
    <v>Dumfries and Galloway</v>
    <v>166abd1b-5753-3637-40eb-61aaf9738a0b</v>
    <v>en-US</v>
    <v>Map</v>
  </rv>
  <rv s="0">
    <v>536870912</v>
    <v>City of Westminster</v>
    <v>63ce8294-e571-7282-75aa-205efd425a22</v>
    <v>en-US</v>
    <v>Map</v>
  </rv>
  <rv s="0">
    <v>536870912</v>
    <v>Ceredigion</v>
    <v>7b38a8a3-f389-b19c-ae91-3d0d4ca3273b</v>
    <v>en-US</v>
    <v>Map</v>
  </rv>
  <rv s="0">
    <v>536870912</v>
    <v>Royal Borough of Greenwich</v>
    <v>69a30182-b3c0-474a-ff80-5e14c2516e95</v>
    <v>en-US</v>
    <v>Map</v>
  </rv>
  <rv s="0">
    <v>536870912</v>
    <v>Southend-on-Sea</v>
    <v>7da0961f-3c65-9262-1fa3-d36b06c3c72c</v>
    <v>en-US</v>
    <v>Map</v>
  </rv>
  <rv s="0">
    <v>536870912</v>
    <v>Shetland</v>
    <v>69917bcc-72c4-054c-7b8b-59e2e6e6d054</v>
    <v>en-US</v>
    <v>Map</v>
  </rv>
  <rv s="0">
    <v>536870912</v>
    <v>Trafford</v>
    <v>88dd02ca-7d6b-61b2-cbec-c00dae5fc203</v>
    <v>en-US</v>
    <v>Map</v>
  </rv>
  <rv s="0">
    <v>536870912</v>
    <v>Orkney</v>
    <v>041d9a1c-58a6-ca2b-d149-0546a069bef4</v>
    <v>en-US</v>
    <v>Map</v>
  </rv>
  <rv s="0">
    <v>536870912</v>
    <v>London Borough of Ealing</v>
    <v>77aca5f9-73b2-ac32-7da9-829325532b67</v>
    <v>en-US</v>
    <v>Map</v>
  </rv>
  <rv s="0">
    <v>536870912</v>
    <v>London Borough of Camden</v>
    <v>427b51f0-5efc-c4ce-8007-d7db16792348</v>
    <v>en-US</v>
    <v>Map</v>
  </rv>
  <rv s="0">
    <v>536870912</v>
    <v>City of Salford</v>
    <v>0d97218d-4223-6a9d-b74c-6f674d3df8ad</v>
    <v>en-US</v>
    <v>Map</v>
  </rv>
  <rv s="0">
    <v>536870912</v>
    <v>London Borough of Hackney</v>
    <v>76c7413e-fd75-9503-c844-f948f920bf50</v>
    <v>en-US</v>
    <v>Map</v>
  </rv>
  <rv s="0">
    <v>536870912</v>
    <v>Kirklees</v>
    <v>7fdc5fe4-3ddc-2d3f-0ba1-f1c30887c0c4</v>
    <v>en-US</v>
    <v>Map</v>
  </rv>
  <rv s="0">
    <v>536870912</v>
    <v>Royal Borough of Kensington and Chelsea</v>
    <v>c8bf96b0-bbe9-7147-b91d-e4f05eeeaa4c</v>
    <v>en-US</v>
    <v>Map</v>
  </rv>
  <rv s="0">
    <v>536870912</v>
    <v>Sandwell</v>
    <v>7578a257-fbbb-a33c-1ae8-09f08c610682</v>
    <v>en-US</v>
    <v>Map</v>
  </rv>
  <rv s="0">
    <v>536870912</v>
    <v>City of Bradford</v>
    <v>2fb792af-f38f-dc28-e920-682ea0f4dd1e</v>
    <v>en-US</v>
    <v>Map</v>
  </rv>
  <rv s="0">
    <v>536870912</v>
    <v>Caerphilly County Borough</v>
    <v>6d897151-929a-c376-fe6c-d2ecbf6d0096</v>
    <v>en-US</v>
    <v>Map</v>
  </rv>
  <rv s="0">
    <v>536870912</v>
    <v>Calderdale</v>
    <v>5924493e-e100-57de-1e2c-616b7f16fb75</v>
    <v>en-US</v>
    <v>Map</v>
  </rv>
  <rv s="0">
    <v>536870912</v>
    <v>Royal Borough of Kingston upon Thames</v>
    <v>a7e7bf4f-aaf6-b38c-c6f1-3cece81a7c73</v>
    <v>en-US</v>
    <v>Map</v>
  </rv>
  <rv s="0">
    <v>536870912</v>
    <v>London Borough of Newham</v>
    <v>6f66bcdb-5f1f-dc38-5bcd-6cf54619476b</v>
    <v>en-US</v>
    <v>Map</v>
  </rv>
  <rv s="0">
    <v>536870912</v>
    <v>London Borough of Barking and Dagenham</v>
    <v>2c34f629-9085-faea-d501-72c74db2e99e</v>
    <v>en-US</v>
    <v>Map</v>
  </rv>
  <rv s="0">
    <v>536870912</v>
    <v>London Borough of Hammersmith and Fulham</v>
    <v>51eedf66-5a54-e2da-0786-904cd2ae5e01</v>
    <v>en-US</v>
    <v>Map</v>
  </rv>
  <rv s="0">
    <v>536870912</v>
    <v>London Borough of Croydon</v>
    <v>a9d4124c-1c82-3830-538a-6e730fd78ca2</v>
    <v>en-US</v>
    <v>Map</v>
  </rv>
  <rv s="0">
    <v>536870912</v>
    <v>London Borough of Barnet</v>
    <v>1415c296-3271-e593-e550-6baa54d0be91</v>
    <v>en-US</v>
    <v>Map</v>
  </rv>
  <rv s="0">
    <v>536870912</v>
    <v>Brighton and Hove</v>
    <v>297cae4c-741d-4091-0d17-7a0cb4dfc072</v>
    <v>en-US</v>
    <v>Map</v>
  </rv>
  <rv s="0">
    <v>536870912</v>
    <v>London Borough of Brent</v>
    <v>87fcc92f-bb25-a5db-2917-0297b7cc7006</v>
    <v>en-US</v>
    <v>Map</v>
  </rv>
  <rv s="0">
    <v>536870912</v>
    <v>London Borough of Enfield</v>
    <v>7c4de49e-3914-6146-453f-83960bc60157</v>
    <v>en-US</v>
    <v>Map</v>
  </rv>
  <rv s="0">
    <v>536870912</v>
    <v>London Borough of Redbridge</v>
    <v>25ce92d8-1ab5-04ff-f1eb-644dc5a2b326</v>
    <v>en-US</v>
    <v>Map</v>
  </rv>
  <rv s="0">
    <v>536870912</v>
    <v>London Borough of Tower Hamlets</v>
    <v>b55b7e9b-cc89-eb16-0ee2-ef35b73001a0</v>
    <v>en-US</v>
    <v>Map</v>
  </rv>
  <rv s="0">
    <v>536870912</v>
    <v>London Borough of Hillingdon</v>
    <v>adce1ab7-1b39-eea4-bbdd-78e6be2aaa2e</v>
    <v>en-US</v>
    <v>Map</v>
  </rv>
  <rv s="0">
    <v>536870912</v>
    <v>London Borough of Lambeth</v>
    <v>601c1f89-26d4-d4e8-5de2-23643ae45707</v>
    <v>en-US</v>
    <v>Map</v>
  </rv>
  <rv s="0">
    <v>536870912</v>
    <v>London Borough of Hounslow</v>
    <v>a393f5fb-5fb3-19ff-52cf-267a06915d2f</v>
    <v>en-US</v>
    <v>Map</v>
  </rv>
  <rv s="0">
    <v>536870912</v>
    <v>London Borough of Islington</v>
    <v>fffc642f-7ca5-55b3-c338-3cba1b932d55</v>
    <v>en-US</v>
    <v>Map</v>
  </rv>
  <rv s="0">
    <v>536870912</v>
    <v>London Borough of Wandsworth</v>
    <v>53aa5bbb-0a68-ec05-93a9-8fa5ae4c0035</v>
    <v>en-US</v>
    <v>Map</v>
  </rv>
  <rv s="0">
    <v>536870912</v>
    <v>London Borough of Merton</v>
    <v>8e4ee7a7-2b94-344c-b740-c768658bb561</v>
    <v>en-US</v>
    <v>Map</v>
  </rv>
  <rv s="0">
    <v>536870912</v>
    <v>London Borough of Lewisham</v>
    <v>105eeb6e-338a-1994-b9e3-fa5b63eb79fd</v>
    <v>en-US</v>
    <v>Map</v>
  </rv>
  <rv s="0">
    <v>536870912</v>
    <v>London Borough of Waltham Forest</v>
    <v>7da02390-10d4-e36c-314f-ea514faa62e6</v>
    <v>en-US</v>
    <v>Map</v>
  </rv>
  <rv s="0">
    <v>536870912</v>
    <v>London Borough of Southwark</v>
    <v>6ff0cd7b-6e7e-3ceb-7dad-6e0d2c1da0c3</v>
    <v>en-US</v>
    <v>Map</v>
  </rv>
  <rv s="0">
    <v>536870912</v>
    <v>Denbighshire</v>
    <v>d9b0986c-3824-a9c1-8788-f8c20d153ff5</v>
    <v>en-US</v>
    <v>Map</v>
  </rv>
  <rv s="0">
    <v>536870912</v>
    <v>London Borough of Haringey</v>
    <v>942466ed-2570-73ac-4497-51fccd9667ac</v>
    <v>en-US</v>
    <v>Map</v>
  </rv>
  <rv s="0">
    <v>536870912</v>
    <v>London Borough of Havering</v>
    <v>b14e42eb-0997-fe1c-4049-b8f437a869de</v>
    <v>en-US</v>
    <v>Map</v>
  </rv>
  <rv s="0">
    <v>536870912</v>
    <v>Torbay</v>
    <v>20f58686-8f00-84da-c4d0-61544ec1c0b3</v>
    <v>en-US</v>
    <v>Map</v>
  </rv>
  <rv s="0">
    <v>536870912</v>
    <v>Monmouthshire</v>
    <v>81bc2422-be5c-4cd9-8614-3b9b226c7154</v>
    <v>en-US</v>
    <v>Map</v>
  </rv>
  <rv s="0">
    <v>536870912</v>
    <v>London Borough of Bexley</v>
    <v>37fc0a51-9932-09b4-2e6d-28e52a5abc35</v>
    <v>en-US</v>
    <v>Map</v>
  </rv>
  <rv s="0">
    <v>536870912</v>
    <v>City of Wakefield</v>
    <v>fda1d0a0-3c3d-b6d2-4e49-217176b79940</v>
    <v>en-US</v>
    <v>Map</v>
  </rv>
  <rv s="0">
    <v>536870912</v>
    <v>London Borough of Harrow</v>
    <v>0365592b-9270-e980-6139-aa2a4615cdb3</v>
    <v>en-US</v>
    <v>Map</v>
  </rv>
  <rv s="0">
    <v>536870912</v>
    <v>London Borough of Bromley</v>
    <v>5fbe984e-fdf2-c1a4-c9e0-c9ae9a1b1bfa</v>
    <v>en-US</v>
    <v>Map</v>
  </rv>
  <rv s="0">
    <v>536870912</v>
    <v>North Somerset</v>
    <v>e3678f85-61b8-0810-8c53-e58bdb733dec</v>
    <v>en-US</v>
    <v>Map</v>
  </rv>
  <rv s="0">
    <v>536870912</v>
    <v>Tameside</v>
    <v>4d704dba-d053-5372-9d1b-631f69f25246</v>
    <v>en-US</v>
    <v>Map</v>
  </rv>
  <rv s="0">
    <v>536870912</v>
    <v>North Tyneside</v>
    <v>36ca8e86-236d-306d-dfc1-621780c43474</v>
    <v>en-US</v>
    <v>Map</v>
  </rv>
  <rv s="0">
    <v>536870912</v>
    <v>London Borough of Sutton</v>
    <v>c1460554-820a-05a1-aac2-342042bac143</v>
    <v>en-US</v>
    <v>Map</v>
  </rv>
  <rv s="0">
    <v>536870912</v>
    <v>Medway</v>
    <v>3ade3b17-52c4-4392-59ad-874fde4b7de5</v>
    <v>en-US</v>
    <v>Map</v>
  </rv>
  <rv s="0">
    <v>536870912</v>
    <v>Borough of Halton</v>
    <v>aba165c7-6f69-a541-bd58-9952c853e295</v>
    <v>en-US</v>
    <v>Map</v>
  </rv>
  <rv s="0">
    <v>536870912</v>
    <v>Bath and North East Somerset</v>
    <v>1ea8797d-5e0d-8b8d-d63e-c6cbbd49f9d2</v>
    <v>en-US</v>
    <v>Map</v>
  </rv>
  <rv s="0">
    <v>536870912</v>
    <v>City of Leeds</v>
    <v>cc3c99c3-a588-4875-8543-461e22a16171</v>
    <v>en-US</v>
    <v>Map</v>
  </rv>
  <rv s="0">
    <v>536870912</v>
    <v>Metropolitan Borough of Stockport</v>
    <v>a0ddc244-2a33-2738-d6e7-20cabc5c8b14</v>
    <v>en-US</v>
    <v>Map</v>
  </rv>
  <rv s="3">
    <v>60</v>
  </rv>
  <rv s="1">
    <fb>0.255052921600669</fb>
    <v>29</v>
  </rv>
  <rv s="3">
    <v>61</v>
  </rv>
  <rv s="1">
    <fb>0.30599999999999999</fb>
    <v>29</v>
  </rv>
  <rv s="1">
    <fb>3.8510000705719E-2</fb>
    <v>38</v>
  </rv>
  <rv s="1">
    <fb>55908316</fb>
    <v>30</v>
  </rv>
  <rv s="7">
    <v>#VALUE!</v>
    <v>en-US</v>
    <v>b1a5155a-6bb2-4646-8f7c-3e6b3a53c831</v>
    <v>536870912</v>
    <v>1</v>
    <v>223</v>
    <v>79</v>
    <v>United Kingdom</v>
    <v>25</v>
    <v>26</v>
    <v>Map</v>
    <v>27</v>
    <v>224</v>
    <v>GB</v>
    <v>1287</v>
    <v>1288</v>
    <v>1289</v>
    <v>1290</v>
    <v>1291</v>
    <v>1292</v>
    <v>1293</v>
    <v>1294</v>
    <v>1295</v>
    <v>GBP</v>
    <v>The United Kingdom of Great Britain and Northern Ireland, commonly known as the United Kingdom or Britain, is a sovereign country in north-western Europe, off the north-­western coast of the European mainland.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with the North Sea to the east, the English Channel to the south and the Celtic Sea to the south-west, giving it the 12th-longest coastline in the world. The Irish Sea separates Great Britain and Ireland. The total area of the United Kingdom is 93,628 square miles, with an estimated population in 2020 of 68 million.</v>
    <v>1296</v>
    <v>1297</v>
    <v>1298</v>
    <v>1299</v>
    <v>1300</v>
    <v>1301</v>
    <v>1302</v>
    <v>1303</v>
    <v>1304</v>
    <v>116</v>
    <v>1292</v>
    <v>1309</v>
    <v>1310</v>
    <v>1311</v>
    <v>1312</v>
    <v>399</v>
    <v>1313</v>
    <v>United Kingdom</v>
    <v>God Save the Queen</v>
    <v>1314</v>
    <v>United Kingdom of Great Britain and Northern Ireland</v>
    <v>1315</v>
    <v>1316</v>
    <v>1317</v>
    <v>561</v>
    <v>1318</v>
    <v>660</v>
    <v>1319</v>
    <v>1320</v>
    <v>750</v>
    <v>1321</v>
    <v>1322</v>
    <v>1470</v>
    <v>1471</v>
    <v>1472</v>
    <v>1473</v>
    <v>1474</v>
    <v>United Kingdom</v>
    <v>1475</v>
    <v>mdp/vdpid/242</v>
  </rv>
</rvData>
</file>

<file path=xl/richData/rdrichvaluestructure.xml><?xml version="1.0" encoding="utf-8"?>
<rvStructures xmlns="http://schemas.microsoft.com/office/spreadsheetml/2017/richdata" count="12">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7">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spbArrays>
  <spbData count="226">
    <spb s="0">
      <v xml:space="preserve">data.worldbank.org	</v>
      <v xml:space="preserve">	</v>
      <v xml:space="preserve">http://data.worldbank.org/indicator/FP.CPI.TOTL	</v>
      <v xml:space="preserve">	</v>
    </spb>
    <spb s="0">
      <v xml:space="preserve">Wikipedia	Cia	travel.state.gov	</v>
      <v xml:space="preserve">CC-BY-SA			</v>
      <v xml:space="preserve">http://en.wikipedia.org/wiki/Austria	https://www.cia.gov/library/publications/the-world-factbook/geos/au.html?Transportation	https://travel.state.gov/content/travel/en/international-travel/International-Travel-Country-Information-Pages/Austria.html	</v>
      <v xml:space="preserve">http://creativecommons.org/licenses/by-sa/3.0/			</v>
    </spb>
    <spb s="0">
      <v xml:space="preserve">Wikipedia	Wikipedia	Cia	</v>
      <v xml:space="preserve">CC-BY-SA	CC-BY-SA		</v>
      <v xml:space="preserve">http://es.wikipedia.org/wiki/Austria	http://fr.wikipedia.org/wiki/Autriche	https://www.cia.gov/library/publications/the-world-factbook/geos/au.html?Transportation	</v>
      <v xml:space="preserve">http://creativecommons.org/licenses/by-sa/3.0/	http://creativecommons.org/licenses/by-sa/3.0/		</v>
    </spb>
    <spb s="0">
      <v xml:space="preserve">Wikipedia	Wikipedia	Cia	travel.state.gov	Sec	</v>
      <v xml:space="preserve">CC-BY-SA	CC-BY-SA				</v>
      <v xml:space="preserve">http://en.wikipedia.org/wiki/Austria	https://en.wikipedia.org/wiki/Austria	https://www.cia.gov/library/publications/the-world-factbook/geos/au.html?Transportation	https://travel.state.gov/content/travel/en/international-travel/International-Travel-Country-Information-Pages/Austria.html	https://www.sec.gov/cgi-bin/browse-edgar?action=getcompany&amp;CIK=0001876820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http://en.wikipedia.org/wiki/Austria	</v>
      <v xml:space="preserve">http://creativecommons.org/licenses/by-sa/3.0/	</v>
    </spb>
    <spb s="0">
      <v xml:space="preserve">Wikipedia	Cia	</v>
      <v xml:space="preserve">CC-BY-SA		</v>
      <v xml:space="preserve">http://en.wikipedia.org/wiki/Austria	https://www.cia.gov/library/publications/the-world-factbook/geos/au.html?Transportation	</v>
      <v xml:space="preserve">http://creativecommons.org/licenses/by-sa/3.0/		</v>
    </spb>
    <spb s="0">
      <v xml:space="preserve">Wikipedia	Wikipedia	Cia	travel.state.gov	Sec	</v>
      <v xml:space="preserve">CC-BY-SA	CC-BY-SA				</v>
      <v xml:space="preserve">http://en.wikipedia.org/wiki/Austria	http://fr.wikipedia.org/wiki/Autriche	https://www.cia.gov/library/publications/the-world-factbook/geos/au.html?Transportation	https://travel.state.gov/content/travel/en/international-travel/International-Travel-Country-Information-Pages/Austria.html	https://www.sec.gov/cgi-bin/browse-edgar?action=getcompany&amp;CIK=0001876820	</v>
      <v xml:space="preserve">http://creativecommons.org/licenses/by-sa/3.0/	http://creativecommons.org/licenses/by-sa/3.0/				</v>
    </spb>
    <spb s="0">
      <v xml:space="preserve">travel.state.gov	</v>
      <v xml:space="preserve">	</v>
      <v xml:space="preserve">https://travel.state.gov/content/travel/en/international-travel/International-Travel-Country-Information-Pages/Austria.html	</v>
      <v xml:space="preserve">	</v>
    </spb>
    <spb s="0">
      <v xml:space="preserve">Cia	</v>
      <v xml:space="preserve">	</v>
      <v xml:space="preserve">https://www.cia.gov/library/publications/the-world-factbook/geos/au.html?Transportation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6</v>
      <v>6</v>
      <v>7</v>
      <v>8</v>
      <v>6</v>
      <v>9</v>
      <v>10</v>
      <v>11</v>
      <v>1</v>
      <v>10</v>
      <v>12</v>
      <v>6</v>
      <v>10</v>
      <v>13</v>
      <v>14</v>
      <v>15</v>
      <v>10</v>
      <v>10</v>
      <v>8</v>
      <v>10</v>
      <v>16</v>
      <v>17</v>
      <v>18</v>
      <v>19</v>
      <v>10</v>
      <v>1</v>
      <v>10</v>
      <v>10</v>
      <v>10</v>
      <v>10</v>
      <v>10</v>
      <v>10</v>
      <v>10</v>
      <v>10</v>
      <v>10</v>
      <v>10</v>
      <v>20</v>
    </spb>
    <spb s="2">
      <v>0</v>
      <v>Name</v>
      <v>LearnMoreOnLink</v>
    </spb>
    <spb s="3">
      <v>0</v>
      <v>0</v>
      <v>0</v>
    </spb>
    <spb s="4">
      <v>0</v>
      <v>0</v>
    </spb>
    <spb s="5">
      <v>23</v>
      <v>23</v>
      <v>24</v>
      <v>23</v>
    </spb>
    <spb s="6">
      <v>1</v>
      <v>2</v>
      <v>3</v>
    </spb>
    <spb s="7">
      <v>https://www.bing.com</v>
      <v>https://www.bing.com/th?id=Ga%5Cbing_yt.png&amp;w=100&amp;h=40&amp;c=0&amp;pid=0.1</v>
      <v>Powered by Bing</v>
    </spb>
    <spb s="8">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9">
      <v>4</v>
    </spb>
    <spb s="9">
      <v>5</v>
    </spb>
    <spb s="9">
      <v>6</v>
    </spb>
    <spb s="9">
      <v>7</v>
    </spb>
    <spb s="9">
      <v>8</v>
    </spb>
    <spb s="9">
      <v>9</v>
    </spb>
    <spb s="9">
      <v>10</v>
    </spb>
    <spb s="9">
      <v>11</v>
    </spb>
    <spb s="0">
      <v xml:space="preserve">Wikipedia	</v>
      <v xml:space="preserve">Public domain	</v>
      <v xml:space="preserve">http://en.wikipedia.org/wiki/Austria	</v>
      <v xml:space="preserve">http://en.wikipedia.org/wiki/Public_domain	</v>
    </spb>
    <spb s="9">
      <v>12</v>
    </spb>
    <spb s="0">
      <v xml:space="preserve">Wikipedia	Cia	travel.state.gov	</v>
      <v xml:space="preserve">CC-BY-SA			</v>
      <v xml:space="preserve">http://en.wikipedia.org/wiki/Belgium	https://www.cia.gov/library/publications/the-world-factbook/geos/be.html?Transportation	https://travel.state.gov/content/travel/en/international-travel/International-Travel-Country-Information-Pages/Belgium.html	</v>
      <v xml:space="preserve">http://creativecommons.org/licenses/by-sa/3.0/			</v>
    </spb>
    <spb s="0">
      <v xml:space="preserve">Cia	</v>
      <v xml:space="preserve">	</v>
      <v xml:space="preserve">https://www.cia.gov/library/publications/the-world-factbook/geos/be.html?Transportation	</v>
      <v xml:space="preserve">	</v>
    </spb>
    <spb s="0">
      <v xml:space="preserve">Wikipedia	Wikipedia	Cia	travel.state.gov	Sec	</v>
      <v xml:space="preserve">CC-BY-SA	CC-BY-SA				</v>
      <v xml:space="preserve">http://en.wikipedia.org/wiki/Belgium	https://en.wikipedia.org/wiki/Belgium	https://www.cia.gov/library/publications/the-world-factbook/geos/be.html?Transportation	https://travel.state.gov/content/travel/en/international-travel/International-Travel-Country-Information-Pages/Belgium.html	https://www.sec.gov/cgi-bin/browse-edgar?action=getcompany&amp;CIK=0001872529	</v>
      <v xml:space="preserve">http://creativecommons.org/licenses/by-sa/3.0/	http://creativecommons.org/licenses/by-sa/3.0/				</v>
    </spb>
    <spb s="0">
      <v xml:space="preserve">Wikipedia	</v>
      <v xml:space="preserve">CC-BY-SA	</v>
      <v xml:space="preserve">http://en.wikipedia.org/wiki/Belgium	</v>
      <v xml:space="preserve">http://creativecommons.org/licenses/by-sa/3.0/	</v>
    </spb>
    <spb s="0">
      <v xml:space="preserve">Wikipedia	Cia	</v>
      <v xml:space="preserve">CC-BY-SA		</v>
      <v xml:space="preserve">http://en.wikipedia.org/wiki/Belgium	https://www.cia.gov/library/publications/the-world-factbook/geos/be.html?Transportation	</v>
      <v xml:space="preserve">http://creativecommons.org/licenses/by-sa/3.0/		</v>
    </spb>
    <spb s="0">
      <v xml:space="preserve">travel.state.gov	</v>
      <v xml:space="preserve">	</v>
      <v xml:space="preserve">https://travel.state.gov/content/travel/en/international-travel/International-Travel-Country-Information-Pages/Belgium.html	</v>
      <v xml:space="preserve">	</v>
    </spb>
    <spb s="0">
      <v xml:space="preserve">Wikipedia	Wikidata	</v>
      <v xml:space="preserve">CC-BY-SA		</v>
      <v xml:space="preserve">http://en.wikipedia.org/wiki/Belgium	https://www.wikidata.org/wiki/Q25418260	</v>
      <v xml:space="preserve">http://creativecommons.org/licenses/by-sa/3.0/		</v>
    </spb>
    <spb s="0">
      <v xml:space="preserve">Wikipedia	Wikipedia	</v>
      <v xml:space="preserve">CC-BY-SA	CC-BY-SA	</v>
      <v xml:space="preserve">http://en.wikipedia.org/wiki/Belgium	http://fr.wikipedia.org/wiki/Belgique	</v>
      <v xml:space="preserve">http://creativecommons.org/licenses/by-sa/3.0/	http://creativecommons.org/licenses/by-sa/3.0/	</v>
    </spb>
    <spb s="10">
      <v>0</v>
      <v>39</v>
      <v>40</v>
      <v>41</v>
      <v>4</v>
      <v>5</v>
      <v>41</v>
      <v>42</v>
      <v>42</v>
      <v>43</v>
      <v>42</v>
      <v>42</v>
      <v>44</v>
      <v>40</v>
      <v>11</v>
      <v>39</v>
      <v>40</v>
      <v>12</v>
      <v>45</v>
      <v>40</v>
      <v>13</v>
      <v>14</v>
      <v>15</v>
      <v>40</v>
      <v>40</v>
      <v>46</v>
      <v>40</v>
      <v>16</v>
      <v>17</v>
      <v>18</v>
      <v>19</v>
      <v>40</v>
      <v>39</v>
      <v>40</v>
      <v>40</v>
      <v>40</v>
      <v>40</v>
      <v>40</v>
      <v>40</v>
      <v>40</v>
      <v>40</v>
      <v>40</v>
      <v>40</v>
      <v>20</v>
    </spb>
    <spb s="2">
      <v>1</v>
      <v>Name</v>
      <v>LearnMoreOnLink</v>
    </spb>
    <spb s="8">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https://de.wikipedia.org/wiki/Belgien	</v>
      <v xml:space="preserve">http://en.wikipedia.org/wiki/Public_domain	</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Cia	</v>
      <v xml:space="preserve">CC-BY-SA		</v>
      <v xml:space="preserve">http://es.wikipedia.org/wiki/Dinamarca	https://www.cia.gov/library/publications/the-world-factbook/geos/da.html?Transportation	</v>
      <v xml:space="preserve">http://creativecommons.org/licenses/by-sa/3.0/		</v>
    </spb>
    <spb s="0">
      <v xml:space="preserve">Wikipedia	Wikipedia	Cia	travel.state.gov	Sec	</v>
      <v xml:space="preserve">CC-BY-SA	CC-BY-SA				</v>
      <v xml:space="preserve">http://en.wikipedia.org/wiki/Denmark	https://en.wikipedia.org/wiki/Denmark	https://www.cia.gov/library/publications/the-world-factbook/geos/da.html?Transportation	https://travel.state.gov/content/travel/en/international-travel/International-Travel-Country-Information-Pages/Denmark.html	https://www.sec.gov/cgi-bin/browse-edgar?action=getcompany&amp;CIK=0001898459	</v>
      <v xml:space="preserve">http://creativecommons.org/licenses/by-sa/3.0/	http://creativecommons.org/licenses/by-sa/3.0/				</v>
    </spb>
    <spb s="0">
      <v xml:space="preserve">Wikipedia	</v>
      <v xml:space="preserve">CC-BY-SA	</v>
      <v xml:space="preserve">http://en.wikipedia.org/wiki/Denmark	</v>
      <v xml:space="preserve">http://creativecommons.org/licenses/by-sa/3.0/	</v>
    </spb>
    <spb s="0">
      <v xml:space="preserve">Wikipedia	Cia	</v>
      <v xml:space="preserve">CC-BY-SA		</v>
      <v xml:space="preserve">http://en.wikipedia.org/wiki/Denmark	https://www.cia.gov/library/publications/the-world-factbook/geos/da.html?Transportation	</v>
      <v xml:space="preserve">http://creativecommons.org/licenses/by-sa/3.0/		</v>
    </spb>
    <spb s="0">
      <v xml:space="preserve">Wikipedia	Wikipedia	Cia	Wikipedia	travel.state.gov	</v>
      <v xml:space="preserve">CC-BY-SA	CC-BY-SA		CC-BY-SA		</v>
      <v xml:space="preserve">http://en.wikipedia.org/wiki/Denmark	http://fr.wikipedia.org/wiki/Danemark	https://www.cia.gov/library/publications/the-world-factbook/geos/da.html?Transportation	http://it.wikipedia.org/wiki/Suddivisioni_della_Danimarca	https://travel.state.gov/content/travel/en/international-travel/International-Travel-Country-Information-Pages/Denmark.html	</v>
      <v xml:space="preserve">http://creativecommons.org/licenses/by-sa/3.0/	http://creativecommons.org/licenses/by-sa/3.0/		http://creativecommons.org/licenses/by-sa/3.0/		</v>
    </spb>
    <spb s="0">
      <v xml:space="preserve">Cia	</v>
      <v xml:space="preserve">	</v>
      <v xml:space="preserve">https://www.cia.gov/library/publications/the-world-factbook/geos/da.html?Transportation	</v>
      <v xml:space="preserve">	</v>
    </spb>
    <spb s="11">
      <v>0</v>
      <v>51</v>
      <v>52</v>
      <v>53</v>
      <v>4</v>
      <v>5</v>
      <v>53</v>
      <v>54</v>
      <v>54</v>
      <v>55</v>
      <v>56</v>
      <v>54</v>
      <v>57</v>
      <v>11</v>
      <v>51</v>
      <v>57</v>
      <v>12</v>
      <v>54</v>
      <v>57</v>
      <v>13</v>
      <v>14</v>
      <v>15</v>
      <v>57</v>
      <v>57</v>
      <v>56</v>
      <v>57</v>
      <v>16</v>
      <v>17</v>
      <v>18</v>
      <v>19</v>
      <v>57</v>
      <v>51</v>
      <v>57</v>
      <v>57</v>
      <v>57</v>
      <v>57</v>
      <v>57</v>
      <v>57</v>
      <v>57</v>
      <v>57</v>
      <v>57</v>
      <v>57</v>
      <v>20</v>
    </spb>
    <spb s="8">
      <v>2019</v>
      <v>2019</v>
      <v>square km</v>
      <v>per thousand (2018)</v>
      <v>2019</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v>
      <v xml:space="preserve">Public domain	</v>
      <v xml:space="preserve">http://en.wikipedia.org/wiki/Denmark	</v>
      <v xml:space="preserve">http://en.wikipedia.org/wiki/Public_domain	</v>
    </spb>
    <spb s="0">
      <v xml:space="preserve">Wikipedia	Cia	travel.state.gov	</v>
      <v xml:space="preserve">CC-BY-SA			</v>
      <v xml:space="preserve">http://en.wikipedia.org/wiki/Finland	https://www.cia.gov/library/publications/the-world-factbook/geos/fi.html?Transportation	https://travel.state.gov/content/travel/en/international-travel/International-Travel-Country-Information-Pages/Finland.html	</v>
      <v xml:space="preserve">http://creativecommons.org/licenses/by-sa/3.0/			</v>
    </spb>
    <spb s="0">
      <v xml:space="preserve">Wikipedia	Wikipedia	Cia	</v>
      <v xml:space="preserve">CC-BY-SA	CC-BY-SA		</v>
      <v xml:space="preserve">http://es.wikipedia.org/wiki/Finlandia	http://fr.wikipedia.org/wiki/Finlande	https://www.cia.gov/library/publications/the-world-factbook/geos/fi.html?Transportation	</v>
      <v xml:space="preserve">http://creativecommons.org/licenses/by-sa/3.0/	http://creativecommons.org/licenses/by-sa/3.0/		</v>
    </spb>
    <spb s="0">
      <v xml:space="preserve">Wikipedia	Wikipedia	Cia	travel.state.gov	Sec	</v>
      <v xml:space="preserve">CC-BY-SA	CC-BY-SA				</v>
      <v xml:space="preserve">http://en.wikipedia.org/wiki/Finland	https://en.wikipedia.org/wiki/Finland	https://www.cia.gov/library/publications/the-world-factbook/geos/fi.html?Transportation	https://travel.state.gov/content/travel/en/international-travel/International-Travel-Country-Information-Pages/Finland.html	https://www.sec.gov/cgi-bin/browse-edgar?action=getcompany&amp;CIK=0001844891	</v>
      <v xml:space="preserve">http://creativecommons.org/licenses/by-sa/3.0/	http://creativecommons.org/licenses/by-sa/3.0/				</v>
    </spb>
    <spb s="0">
      <v xml:space="preserve">Wikipedia	</v>
      <v xml:space="preserve">CC-BY-SA	</v>
      <v xml:space="preserve">http://en.wikipedia.org/wiki/Finland	</v>
      <v xml:space="preserve">http://creativecommons.org/licenses/by-sa/3.0/	</v>
    </spb>
    <spb s="0">
      <v xml:space="preserve">Wikipedia	Cia	</v>
      <v xml:space="preserve">CC-BY-SA		</v>
      <v xml:space="preserve">http://en.wikipedia.org/wiki/Finland	https://www.cia.gov/library/publications/the-world-factbook/geos/fi.html?Transportation	</v>
      <v xml:space="preserve">http://creativecommons.org/licenses/by-sa/3.0/		</v>
    </spb>
    <spb s="0">
      <v xml:space="preserve">Wikipedia	Wikipedia	Wikipedia	Cia	Wikidata	travel.state.gov	Sec	</v>
      <v xml:space="preserve">CC-BY-SA	CC-BY-SA	CC-BY-SA					</v>
      <v xml:space="preserve">http://en.wikipedia.org/wiki/Finland	https://en.wikipedia.org/wiki/Finland	http://fr.wikipedia.org/wiki/Finlande	https://www.cia.gov/library/publications/the-world-factbook/geos/fi.html?Transportation	https://www.wikidata.org/wiki/Q25683791	https://travel.state.gov/content/travel/en/international-travel/International-Travel-Country-Information-Pages/Finland.html	https://www.sec.gov/cgi-bin/browse-edgar?action=getcompany&amp;CIK=0001844891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https://travel.state.gov/content/travel/en/international-travel/International-Travel-Country-Information-Pages/Finland.html	</v>
      <v xml:space="preserve">	</v>
    </spb>
    <spb s="0">
      <v xml:space="preserve">Cia	</v>
      <v xml:space="preserve">	</v>
      <v xml:space="preserve">https://www.cia.gov/library/publications/the-world-factbook/geos/fi.html?Transportation	</v>
      <v xml:space="preserve">	</v>
    </spb>
    <spb s="0">
      <v xml:space="preserve">Wikipedia	Wikidata	</v>
      <v xml:space="preserve">CC-BY-SA		</v>
      <v xml:space="preserve">http://en.wikipedia.org/wiki/Finland	https://www.wikidata.org/wiki/Q25683791	</v>
      <v xml:space="preserve">http://creativecommons.org/licenses/by-sa/3.0/		</v>
    </spb>
    <spb s="1">
      <v>0</v>
      <v>61</v>
      <v>62</v>
      <v>63</v>
      <v>4</v>
      <v>5</v>
      <v>63</v>
      <v>64</v>
      <v>64</v>
      <v>65</v>
      <v>66</v>
      <v>64</v>
      <v>67</v>
      <v>68</v>
      <v>11</v>
      <v>61</v>
      <v>68</v>
      <v>12</v>
      <v>69</v>
      <v>68</v>
      <v>13</v>
      <v>14</v>
      <v>15</v>
      <v>68</v>
      <v>68</v>
      <v>66</v>
      <v>68</v>
      <v>16</v>
      <v>17</v>
      <v>18</v>
      <v>19</v>
      <v>68</v>
      <v>61</v>
      <v>68</v>
      <v>68</v>
      <v>68</v>
      <v>68</v>
      <v>68</v>
      <v>68</v>
      <v>68</v>
      <v>68</v>
      <v>68</v>
      <v>68</v>
      <v>20</v>
    </spb>
    <spb s="0">
      <v xml:space="preserve">Wikipedia	</v>
      <v xml:space="preserve">Public domain	</v>
      <v xml:space="preserve">http://en.wikipedia.org/wiki/Finland	</v>
      <v xml:space="preserve">http://en.wikipedia.org/wiki/Public_domain	</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Cia	</v>
      <v xml:space="preserve">	</v>
      <v xml:space="preserve">https://www.cia.gov/library/publications/the-world-factbook/geos/fr.html?Transportation	</v>
      <v xml:space="preserve">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https://www.sec.gov/cgi-bin/browse-edgar?action=getcompany&amp;CIK=0001845105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https://www.sec.gov/cgi-bin/browse-edgar?action=getcompany&amp;CIK=0001845105	</v>
      <v xml:space="preserve">http://creativecommons.org/licenses/by-sa/3.0/	http://creativecommons.org/licenses/by-sa/3.0/				</v>
    </spb>
    <spb s="12">
      <v>0</v>
      <v>72</v>
      <v>73</v>
      <v>74</v>
      <v>4</v>
      <v>5</v>
      <v>74</v>
      <v>75</v>
      <v>75</v>
      <v>76</v>
      <v>77</v>
      <v>75</v>
      <v>73</v>
      <v>11</v>
      <v>72</v>
      <v>73</v>
      <v>12</v>
      <v>75</v>
      <v>73</v>
      <v>13</v>
      <v>14</v>
      <v>15</v>
      <v>73</v>
      <v>73</v>
      <v>77</v>
      <v>73</v>
      <v>16</v>
      <v>17</v>
      <v>18</v>
      <v>19</v>
      <v>73</v>
      <v>72</v>
      <v>73</v>
      <v>73</v>
      <v>73</v>
      <v>73</v>
      <v>73</v>
      <v>73</v>
      <v>73</v>
      <v>73</v>
      <v>73</v>
      <v>73</v>
      <v>20</v>
    </spb>
    <spb s="2">
      <v>2</v>
      <v>Name</v>
      <v>LearnMoreOnLink</v>
    </spb>
    <spb s="8">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v>
      <v xml:space="preserve">Public domain	</v>
      <v xml:space="preserve">http://zh.wikipedia.org/wiki/法国	</v>
      <v xml:space="preserve">http://en.wikipedia.org/wiki/Public_domain	</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https://www.sec.gov/cgi-bin/browse-edgar?action=getcompany&amp;CIK=0001899416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Cia	Wikidata	ec.europa.eu	travel.state.gov	Sec	</v>
      <v xml:space="preserve">CC-BY-SA	CC-BY-SA						</v>
      <v xml:space="preserve">http://en.wikipedia.org/wiki/Germany	http://fr.wikipedia.org/wiki/Allemagne	https://www.cia.gov/library/publications/the-world-factbook/geos/gm.html?Transportation	https://www.wikidata.org/wiki/Q348514	https://ec.europa.eu/CensusHub2/query.do?step=selectHyperCube&amp;qhc=false	https://travel.state.gov/content/travel/en/international-travel/International-Travel-Country-Information-Pages/Germany.html	https://www.sec.gov/cgi-bin/browse-edgar?action=getcompany&amp;CIK=0001899416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3">
      <v>0</v>
      <v>82</v>
      <v>83</v>
      <v>84</v>
      <v>4</v>
      <v>5</v>
      <v>84</v>
      <v>85</v>
      <v>85</v>
      <v>83</v>
      <v>86</v>
      <v>85</v>
      <v>85</v>
      <v>87</v>
      <v>88</v>
      <v>11</v>
      <v>82</v>
      <v>88</v>
      <v>12</v>
      <v>85</v>
      <v>88</v>
      <v>13</v>
      <v>14</v>
      <v>15</v>
      <v>88</v>
      <v>88</v>
      <v>86</v>
      <v>88</v>
      <v>16</v>
      <v>17</v>
      <v>18</v>
      <v>19</v>
      <v>88</v>
      <v>82</v>
      <v>88</v>
      <v>88</v>
      <v>88</v>
      <v>88</v>
      <v>88</v>
      <v>88</v>
      <v>88</v>
      <v>88</v>
      <v>88</v>
      <v>88</v>
      <v>20</v>
    </spb>
    <spb s="8">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Cia	travel.state.gov	</v>
      <v xml:space="preserve">CC-BY-SA			</v>
      <v xml:space="preserve">http://en.wikipedia.org/wiki/Greece	https://www.cia.gov/library/publications/the-world-factbook/geos/gr.html?Transportation	https://travel.state.gov/content/travel/en/international-travel/International-Travel-Country-Information-Pages/Greece.html	</v>
      <v xml:space="preserve">http://creativecommons.org/licenses/by-sa/3.0/			</v>
    </spb>
    <spb s="0">
      <v xml:space="preserve">Wikipedia	Wikipedia	Cia	</v>
      <v xml:space="preserve">CC-BY-SA	CC-BY-SA		</v>
      <v xml:space="preserve">http://en.wikipedia.org/wiki/Greece	http://es.wikipedia.org/wiki/Grecia	https://www.cia.gov/library/publications/the-world-factbook/geos/gr.html?Transportation	</v>
      <v xml:space="preserve">http://creativecommons.org/licenses/by-sa/3.0/	http://creativecommons.org/licenses/by-sa/3.0/		</v>
    </spb>
    <spb s="0">
      <v xml:space="preserve">Wikipedia	Cia	Wikipedia	travel.state.gov	Sec	</v>
      <v xml:space="preserve">CC-BY-SA		CC-BY-SA			</v>
      <v xml:space="preserve">http://en.wikipedia.org/wiki/Greece	https://www.cia.gov/library/publications/the-world-factbook/geos/gr.html?Transportation	https://en.wikipedia.org/wiki/Greece	https://travel.state.gov/content/travel/en/international-travel/International-Travel-Country-Information-Pages/Greece.html	https://www.sec.gov/cgi-bin/browse-edgar?action=getcompany&amp;CIK=0001876581	</v>
      <v xml:space="preserve">http://creativecommons.org/licenses/by-sa/3.0/		http://creativecommons.org/licenses/by-sa/3.0/			</v>
    </spb>
    <spb s="0">
      <v xml:space="preserve">Wikipedia	</v>
      <v xml:space="preserve">CC-BY-SA	</v>
      <v xml:space="preserve">http://en.wikipedia.org/wiki/Greece	</v>
      <v xml:space="preserve">http://creativecommons.org/licenses/by-sa/3.0/	</v>
    </spb>
    <spb s="0">
      <v xml:space="preserve">Wikipedia	Cia	</v>
      <v xml:space="preserve">CC-BY-SA		</v>
      <v xml:space="preserve">http://en.wikipedia.org/wiki/Greece	https://www.cia.gov/library/publications/the-world-factbook/geos/gr.html?Transportation	</v>
      <v xml:space="preserve">http://creativecommons.org/licenses/by-sa/3.0/		</v>
    </spb>
    <spb s="0">
      <v xml:space="preserve">travel.state.gov	</v>
      <v xml:space="preserve">	</v>
      <v xml:space="preserve">https://travel.state.gov/content/travel/en/international-travel/International-Travel-Country-Information-Pages/Greece.html	</v>
      <v xml:space="preserve">	</v>
    </spb>
    <spb s="0">
      <v xml:space="preserve">Cia	</v>
      <v xml:space="preserve">	</v>
      <v xml:space="preserve">https://www.cia.gov/library/publications/the-world-factbook/geos/gr.html?Transportation	</v>
      <v xml:space="preserve">	</v>
    </spb>
    <spb s="0">
      <v xml:space="preserve">Wikipedia	Cia	travel.state.gov	Sec	</v>
      <v xml:space="preserve">CC-BY-SA				</v>
      <v xml:space="preserve">http://en.wikipedia.org/wiki/Greece	https://www.cia.gov/library/publications/the-world-factbook/geos/gr.html?Transportation	https://travel.state.gov/content/travel/en/international-travel/International-Travel-Country-Information-Pages/Greece.html	https://www.sec.gov/cgi-bin/browse-edgar?action=getcompany&amp;CIK=0001876581	</v>
      <v xml:space="preserve">http://creativecommons.org/licenses/by-sa/3.0/				</v>
    </spb>
    <spb s="10">
      <v>0</v>
      <v>92</v>
      <v>93</v>
      <v>94</v>
      <v>4</v>
      <v>5</v>
      <v>94</v>
      <v>95</v>
      <v>95</v>
      <v>96</v>
      <v>95</v>
      <v>95</v>
      <v>97</v>
      <v>98</v>
      <v>11</v>
      <v>92</v>
      <v>98</v>
      <v>12</v>
      <v>95</v>
      <v>98</v>
      <v>13</v>
      <v>14</v>
      <v>15</v>
      <v>98</v>
      <v>98</v>
      <v>99</v>
      <v>98</v>
      <v>16</v>
      <v>17</v>
      <v>18</v>
      <v>19</v>
      <v>98</v>
      <v>92</v>
      <v>98</v>
      <v>98</v>
      <v>98</v>
      <v>98</v>
      <v>98</v>
      <v>98</v>
      <v>98</v>
      <v>98</v>
      <v>98</v>
      <v>98</v>
      <v>20</v>
    </spb>
    <spb s="0">
      <v xml:space="preserve">Wikipedia	</v>
      <v xml:space="preserve">Public domain	</v>
      <v xml:space="preserve">http://en.wikipedia.org/wiki/Greece	</v>
      <v xml:space="preserve">http://en.wikipedia.org/wiki/Public_domain	</v>
    </spb>
    <spb s="0">
      <v xml:space="preserve">Wikipedia	Cia	travel.state.gov	</v>
      <v xml:space="preserve">CC-BY-SA			</v>
      <v xml:space="preserve">http://en.wikipedia.org/wiki/Iceland	https://www.cia.gov/library/publications/the-world-factbook/geos/ic.html?Transportation	https://travel.state.gov/content/travel/en/international-travel/International-Travel-Country-Information-Pages/Iceland.html	</v>
      <v xml:space="preserve">http://creativecommons.org/licenses/by-sa/3.0/			</v>
    </spb>
    <spb s="0">
      <v xml:space="preserve">Wikipedia	Cia	</v>
      <v xml:space="preserve">CC-BY-SA		</v>
      <v xml:space="preserve">http://es.wikipedia.org/wiki/Islandia	https://www.cia.gov/library/publications/the-world-factbook/geos/ic.html?Transportation	</v>
      <v xml:space="preserve">http://creativecommons.org/licenses/by-sa/3.0/		</v>
    </spb>
    <spb s="0">
      <v xml:space="preserve">Wikipedia	Cia	Wikipedia	travel.state.gov	</v>
      <v xml:space="preserve">CC-BY-SA		CC-BY-SA		</v>
      <v xml:space="preserve">http://en.wikipedia.org/wiki/Iceland	https://www.cia.gov/library/publications/the-world-factbook/geos/ic.html?Transportation	https://en.wikipedia.org/wiki/Iceland	https://travel.state.gov/content/travel/en/international-travel/International-Travel-Country-Information-Pages/Iceland.html	</v>
      <v xml:space="preserve">http://creativecommons.org/licenses/by-sa/3.0/		http://creativecommons.org/licenses/by-sa/3.0/		</v>
    </spb>
    <spb s="0">
      <v xml:space="preserve">Wikipedia	</v>
      <v xml:space="preserve">CC-BY-SA	</v>
      <v xml:space="preserve">http://en.wikipedia.org/wiki/Iceland	</v>
      <v xml:space="preserve">http://creativecommons.org/licenses/by-sa/3.0/	</v>
    </spb>
    <spb s="0">
      <v xml:space="preserve">Wikipedia	Cia	</v>
      <v xml:space="preserve">CC-BY-SA		</v>
      <v xml:space="preserve">http://en.wikipedia.org/wiki/Iceland	https://www.cia.gov/library/publications/the-world-factbook/geos/ic.html?Transportation	</v>
      <v xml:space="preserve">http://creativecommons.org/licenses/by-sa/3.0/		</v>
    </spb>
    <spb s="0">
      <v xml:space="preserve">Wikipedia	Wikipedia	travel.state.gov	</v>
      <v xml:space="preserve">CC-BY-SA	CC-BY-SA		</v>
      <v xml:space="preserve">http://en.wikipedia.org/wiki/Iceland	http://fr.wikipedia.org/wiki/Islande	https://travel.state.gov/content/travel/en/international-travel/International-Travel-Country-Information-Pages/Iceland.html	</v>
      <v xml:space="preserve">http://creativecommons.org/licenses/by-sa/3.0/	http://creativecommons.org/licenses/by-sa/3.0/		</v>
    </spb>
    <spb s="0">
      <v xml:space="preserve">Cia	</v>
      <v xml:space="preserve">	</v>
      <v xml:space="preserve">https://www.cia.gov/library/publications/the-world-factbook/geos/ic.html?Transportation	</v>
      <v xml:space="preserve">	</v>
    </spb>
    <spb s="0">
      <v xml:space="preserve">Wikipedia	Wikidata	Wikidata	</v>
      <v xml:space="preserve">CC-BY-SA			</v>
      <v xml:space="preserve">http://en.wikipedia.org/wiki/Iceland	https://www.wikidata.org/wiki/Q189	https://www.wikidata.org/wiki/Q419511	</v>
      <v xml:space="preserve">http://creativecommons.org/licenses/by-sa/3.0/			</v>
    </spb>
    <spb s="14">
      <v>0</v>
      <v>102</v>
      <v>103</v>
      <v>104</v>
      <v>4</v>
      <v>5</v>
      <v>104</v>
      <v>105</v>
      <v>105</v>
      <v>106</v>
      <v>107</v>
      <v>105</v>
      <v>108</v>
      <v>11</v>
      <v>102</v>
      <v>108</v>
      <v>12</v>
      <v>109</v>
      <v>108</v>
      <v>13</v>
      <v>14</v>
      <v>15</v>
      <v>108</v>
      <v>108</v>
      <v>107</v>
      <v>108</v>
      <v>16</v>
      <v>17</v>
      <v>18</v>
      <v>19</v>
      <v>108</v>
      <v>108</v>
      <v>108</v>
      <v>108</v>
      <v>108</v>
      <v>108</v>
      <v>108</v>
      <v>108</v>
      <v>108</v>
      <v>108</v>
      <v>108</v>
      <v>20</v>
    </spb>
    <spb s="2">
      <v>3</v>
      <v>Name</v>
      <v>LearnMoreOnLink</v>
    </spb>
    <spb s="15">
      <v>2019</v>
      <v>2019</v>
      <v>square km</v>
      <v>per thousand (2018)</v>
      <v>2019</v>
      <v>2019</v>
      <v>2018</v>
      <v>per liter (2016)</v>
      <v>2019</v>
      <v>years (2018)</v>
      <v>2018</v>
      <v>per thousand (2018)</v>
      <v>2019</v>
      <v>2017</v>
      <v>2016</v>
      <v>2019</v>
      <v>2016</v>
      <v>2018</v>
      <v>kilotons per year (2016)</v>
      <v>deaths per 100,000 (2017)</v>
      <v>kWh (2014)</v>
      <v>2015</v>
      <v>2015</v>
      <v>2015</v>
      <v>2015</v>
      <v>2015</v>
      <v>2015</v>
      <v>2015</v>
      <v>2015</v>
      <v>2015</v>
      <v>2017</v>
      <v>2017</v>
      <v>2019</v>
    </spb>
    <spb s="0">
      <v xml:space="preserve">Wikipedia	</v>
      <v xml:space="preserve">Public domain	</v>
      <v xml:space="preserve">http://en.wikipedia.org/wiki/Iceland	</v>
      <v xml:space="preserve">http://en.wikipedia.org/wiki/Public_domain	</v>
    </spb>
    <spb s="0">
      <v xml:space="preserve">Wikipedia	Cia	</v>
      <v xml:space="preserve">CC-BY-SA		</v>
      <v xml:space="preserve">http://en.wikipedia.org/wiki/Republic_of_Ireland	https://www.cia.gov/library/publications/the-world-factbook/geos/ei.html?Transportation	</v>
      <v xml:space="preserve">http://creativecommons.org/licenses/by-sa/3.0/		</v>
    </spb>
    <spb s="0">
      <v xml:space="preserve">Wikipedia	Wikipedia	Wikipedia	Cia	</v>
      <v xml:space="preserve">CC-BY-SA	CC-BY-SA	CC-BY-SA		</v>
      <v xml:space="preserve">http://en.wikipedia.org/wiki/Republic_of_Ireland	http://es.wikipedia.org/wiki/Irlanda	http://fr.wikipedia.org/wiki/Irlande_(pays)	https://www.cia.gov/library/publications/the-world-factbook/geos/ei.html?Transportation	</v>
      <v xml:space="preserve">http://creativecommons.org/licenses/by-sa/3.0/	http://creativecommons.org/licenses/by-sa/3.0/	http://creativecommons.org/licenses/by-sa/3.0/		</v>
    </spb>
    <spb s="0">
      <v xml:space="preserve">Wikipedia	Wikidata	Cia	Wikipedia	Sec	</v>
      <v xml:space="preserve">CC-BY-SA			CC-BY-SA		</v>
      <v xml:space="preserve">http://en.wikipedia.org/wiki/Republic_of_Ireland	https://www.wikidata.org/wiki/Q27	https://www.cia.gov/library/publications/the-world-factbook/geos/ei.html?Transportation	https://en.wikipedia.org/wiki/Republic_of_Ireland	https://www.sec.gov/cgi-bin/browse-edgar?action=getcompany&amp;CIK=0001879248	</v>
      <v xml:space="preserve">http://creativecommons.org/licenses/by-sa/3.0/			http://creativecommons.org/licenses/by-sa/3.0/		</v>
    </spb>
    <spb s="0">
      <v xml:space="preserve">Wikipedia	</v>
      <v xml:space="preserve">CC-BY-SA	</v>
      <v xml:space="preserve">http://en.wikipedia.org/wiki/Republic_of_Ireland	</v>
      <v xml:space="preserve">http://creativecommons.org/licenses/by-sa/3.0/	</v>
    </spb>
    <spb s="0">
      <v xml:space="preserve">Cia	</v>
      <v xml:space="preserve">	</v>
      <v xml:space="preserve">https://www.cia.gov/library/publications/the-world-factbook/geos/ei.html?Transportation	</v>
      <v xml:space="preserve">	</v>
    </spb>
    <spb s="0">
      <v xml:space="preserve">Wikipedia	Wikidata	</v>
      <v xml:space="preserve">CC-BY-SA		</v>
      <v xml:space="preserve">http://en.wikipedia.org/wiki/Republic_of_Ireland	https://www.wikidata.org/wiki/Q27	</v>
      <v xml:space="preserve">http://creativecommons.org/licenses/by-sa/3.0/		</v>
    </spb>
    <spb s="0">
      <v xml:space="preserve">Wikipedia	Wikipedia	Wikidata	Cia	Sec	</v>
      <v xml:space="preserve">CC-BY-SA	CC-BY-SA				</v>
      <v xml:space="preserve">http://en.wikipedia.org/wiki/Republic_of_Ireland	http://fr.wikipedia.org/wiki/Irlande_(pays)	https://www.wikidata.org/wiki/Q27	https://www.cia.gov/library/publications/the-world-factbook/geos/ei.html?Transportation	https://www.sec.gov/cgi-bin/browse-edgar?action=getcompany&amp;CIK=0001879248	</v>
      <v xml:space="preserve">http://creativecommons.org/licenses/by-sa/3.0/	http://creativecommons.org/licenses/by-sa/3.0/				</v>
    </spb>
    <spb s="16">
      <v>0</v>
      <v>114</v>
      <v>115</v>
      <v>116</v>
      <v>4</v>
      <v>116</v>
      <v>117</v>
      <v>114</v>
      <v>117</v>
      <v>117</v>
      <v>118</v>
      <v>11</v>
      <v>114</v>
      <v>118</v>
      <v>12</v>
      <v>119</v>
      <v>118</v>
      <v>13</v>
      <v>14</v>
      <v>15</v>
      <v>118</v>
      <v>118</v>
      <v>120</v>
      <v>118</v>
      <v>16</v>
      <v>17</v>
      <v>18</v>
      <v>19</v>
      <v>118</v>
      <v>114</v>
      <v>118</v>
      <v>118</v>
      <v>118</v>
      <v>118</v>
      <v>118</v>
      <v>118</v>
      <v>118</v>
      <v>118</v>
      <v>118</v>
      <v>118</v>
      <v>20</v>
    </spb>
    <spb s="2">
      <v>4</v>
      <v>Name</v>
      <v>LearnMoreOnLink</v>
    </spb>
    <spb s="8">
      <v>2019</v>
      <v>2019</v>
      <v>square km</v>
      <v>per thousand (2018)</v>
      <v>2021</v>
      <v>2019</v>
      <v>2018</v>
      <v>per liter (2016)</v>
      <v>2019</v>
      <v>years (2018)</v>
      <v>2018</v>
      <v>per thousand (2018)</v>
      <v>2019</v>
      <v>2017</v>
      <v>2016</v>
      <v>2019</v>
      <v>2016</v>
      <v>2018</v>
      <v>kilotons per year (2016)</v>
      <v>deaths per 100,000 (2017)</v>
      <v>kWh (2014)</v>
      <v>2015</v>
      <v>2018</v>
      <v>2016</v>
      <v>2016</v>
      <v>2016</v>
      <v>2016</v>
      <v>2016</v>
      <v>2015</v>
      <v>2016</v>
      <v>2016</v>
      <v>2017</v>
      <v>2017</v>
      <v>2019</v>
    </spb>
    <spb s="0">
      <v xml:space="preserve">Wikipedia	</v>
      <v xml:space="preserve">Public domain	</v>
      <v xml:space="preserve">http://en.wikipedia.org/wiki/Republic_of_Ireland	</v>
      <v xml:space="preserve">http://en.wikipedia.org/wiki/Public_domain	</v>
    </spb>
    <spb s="0">
      <v xml:space="preserve">Wikipedia	Wikipedia	Cia	travel.state.gov	</v>
      <v xml:space="preserve">CC-BY-SA	CC-BY-SA			</v>
      <v xml:space="preserve">http://es.wikipedia.org/wiki/Italia	http://en.wikipedia.org/wiki/Italy	https://www.cia.gov/library/publications/the-world-factbook/geos/it.html?Transportation	https://travel.state.gov/content/travel/en/international-travel/International-Travel-Country-Information-Pages/SanMarino.html	</v>
      <v xml:space="preserve">http://creativecommons.org/licenses/by-sa/3.0/	http://creativecommons.org/licenses/by-sa/3.0/			</v>
    </spb>
    <spb s="0">
      <v xml:space="preserve">Wikipedia	Wikipedia	Cia	</v>
      <v xml:space="preserve">CC-BY-SA	CC-BY-SA		</v>
      <v xml:space="preserve">http://es.wikipedia.org/wiki/Italia	http://en.wikipedia.org/wiki/Italy	https://www.cia.gov/library/publications/the-world-factbook/geos/it.html?Transportation	</v>
      <v xml:space="preserve">http://creativecommons.org/licenses/by-sa/3.0/	http://creativecommons.org/licenses/by-sa/3.0/		</v>
    </spb>
    <spb s="0">
      <v xml:space="preserve">Wikipedia	Wikipedia	Wikipedia	Cia	ec.europa.eu	travel.state.gov	Sec	</v>
      <v xml:space="preserve">CC-BY-SA	CC-BY-SA	CC-BY-SA					</v>
      <v xml:space="preserve">http://es.wikipedia.org/wiki/Italia	http://en.wikipedia.org/wiki/Italy	https://en.wikipedia.org/wiki/Italy	https://www.cia.gov/library/publications/the-world-factbook/geos/it.html?Transportation	https://ec.europa.eu/CensusHub2/query.do?step=selectHyperCube&amp;qhc=false#StatusInEmployment	https://travel.state.gov/content/travel/en/international-travel/International-Travel-Country-Information-Pages/SanMarino.html	https://www.sec.gov/cgi-bin/browse-edgar?action=getcompany&amp;CIK=0001877771	</v>
      <v xml:space="preserve">http://creativecommons.org/licenses/by-sa/3.0/	http://creativecommons.org/licenses/by-sa/3.0/	http://creativecommons.org/licenses/by-sa/3.0/					</v>
    </spb>
    <spb s="0">
      <v xml:space="preserve">Wikipedia	</v>
      <v xml:space="preserve">CC-BY-SA	</v>
      <v xml:space="preserve">http://en.wikipedia.org/wiki/Italy	</v>
      <v xml:space="preserve">http://creativecommons.org/licenses/by-sa/3.0/	</v>
    </spb>
    <spb s="0">
      <v xml:space="preserve">travel.state.gov	</v>
      <v xml:space="preserve">	</v>
      <v xml:space="preserve">https://travel.state.gov/content/travel/en/international-travel/International-Travel-Country-Information-Pages/SanMarino.html	</v>
      <v xml:space="preserve">	</v>
    </spb>
    <spb s="0">
      <v xml:space="preserve">Cia	</v>
      <v xml:space="preserve">	</v>
      <v xml:space="preserve">https://www.cia.gov/library/publications/the-world-factbook/geos/it.html?Transportation	</v>
      <v xml:space="preserve">	</v>
    </spb>
    <spb s="0">
      <v xml:space="preserve">Wikipedia	Wikipedia	</v>
      <v xml:space="preserve">CC-BY-SA	CC-BY-SA	</v>
      <v xml:space="preserve">http://es.wikipedia.org/wiki/Italia	http://en.wikipedia.org/wiki/Italy	</v>
      <v xml:space="preserve">http://creativecommons.org/licenses/by-sa/3.0/	http://creativecommons.org/licenses/by-sa/3.0/	</v>
    </spb>
    <spb s="0">
      <v xml:space="preserve">Wikipedia	Wikipedia	Wikipedia	Cia	travel.state.gov	Sec	</v>
      <v xml:space="preserve">CC-BY-SA	CC-BY-SA	CC-BY-SA				</v>
      <v xml:space="preserve">http://es.wikipedia.org/wiki/Italia	http://en.wikipedia.org/wiki/Italy	http://fr.wikipedia.org/wiki/Italie	https://www.cia.gov/library/publications/the-world-factbook/geos/it.html?Transportation	https://travel.state.gov/content/travel/en/international-travel/International-Travel-Country-Information-Pages/SanMarino.html	https://www.sec.gov/cgi-bin/browse-edgar?action=getcompany&amp;CIK=0001877771	</v>
      <v xml:space="preserve">http://creativecommons.org/licenses/by-sa/3.0/	http://creativecommons.org/licenses/by-sa/3.0/	http://creativecommons.org/licenses/by-sa/3.0/				</v>
    </spb>
    <spb s="17">
      <v>0</v>
      <v>125</v>
      <v>126</v>
      <v>127</v>
      <v>4</v>
      <v>5</v>
      <v>127</v>
      <v>128</v>
      <v>128</v>
      <v>126</v>
      <v>128</v>
      <v>129</v>
      <v>130</v>
      <v>11</v>
      <v>125</v>
      <v>130</v>
      <v>12</v>
      <v>131</v>
      <v>130</v>
      <v>13</v>
      <v>14</v>
      <v>15</v>
      <v>130</v>
      <v>130</v>
      <v>132</v>
      <v>130</v>
      <v>16</v>
      <v>17</v>
      <v>18</v>
      <v>19</v>
      <v>130</v>
      <v>125</v>
      <v>130</v>
      <v>130</v>
      <v>130</v>
      <v>130</v>
      <v>130</v>
      <v>130</v>
      <v>130</v>
      <v>130</v>
      <v>130</v>
      <v>130</v>
      <v>20</v>
    </spb>
    <spb s="8">
      <v>2019</v>
      <v>2019</v>
      <v>square km</v>
      <v>per thousand (2018)</v>
      <v>2019</v>
      <v>2019</v>
      <v>2018</v>
      <v>per liter (2016)</v>
      <v>2019</v>
      <v>years (2018)</v>
      <v>2018</v>
      <v>per thousand (2018)</v>
      <v>2019</v>
      <v>2017</v>
      <v>2016</v>
      <v>2019</v>
      <v>2016</v>
      <v>2018</v>
      <v>kilotons per year (2014)</v>
      <v>deaths per 100,000 (2017)</v>
      <v>kWh (2014)</v>
      <v>2015</v>
      <v>2008</v>
      <v>2017</v>
      <v>2017</v>
      <v>2017</v>
      <v>2017</v>
      <v>2017</v>
      <v>2015</v>
      <v>2017</v>
      <v>2017</v>
      <v>2017</v>
      <v>2017</v>
      <v>2019</v>
    </spb>
    <spb s="0">
      <v xml:space="preserve">Wikipedia	</v>
      <v xml:space="preserve">Public domain	</v>
      <v xml:space="preserve">http://en.wikipedia.org/wiki/Italy	</v>
      <v xml:space="preserve">http://en.wikipedia.org/wiki/Public_domain	</v>
    </spb>
    <spb s="0">
      <v xml:space="preserve">Wikipedia	Cia	travel.state.gov	</v>
      <v xml:space="preserve">CC-BY-SA			</v>
      <v xml:space="preserve">http://en.wikipedia.org/wiki/Luxembourg	https://www.cia.gov/library/publications/the-world-factbook/geos/lu.html?Transportation	https://travel.state.gov/content/travel/en/international-travel/International-Travel-Country-Information-Pages/Luxembourg.html	</v>
      <v xml:space="preserve">http://creativecommons.org/licenses/by-sa/3.0/			</v>
    </spb>
    <spb s="0">
      <v xml:space="preserve">Wikipedia	Cia	</v>
      <v xml:space="preserve">CC-BY-SA		</v>
      <v xml:space="preserve">http://es.wikipedia.org/wiki/Luxemburgo	https://www.cia.gov/library/publications/the-world-factbook/geos/lu.html?Transportation	</v>
      <v xml:space="preserve">http://creativecommons.org/licenses/by-sa/3.0/		</v>
    </spb>
    <spb s="0">
      <v xml:space="preserve">Wikipedia	Wikipedia	Cia	travel.state.gov	Sec	</v>
      <v xml:space="preserve">CC-BY-SA	CC-BY-SA				</v>
      <v xml:space="preserve">http://en.wikipedia.org/wiki/Luxembourg	https://en.wikipedia.org/wiki/Luxembourg	https://www.cia.gov/library/publications/the-world-factbook/geos/lu.html?Transportation	https://travel.state.gov/content/travel/en/international-travel/International-Travel-Country-Information-Pages/Luxembourg.html	https://www.sec.gov/cgi-bin/browse-edgar?action=getcompany&amp;CIK=0001884588	</v>
      <v xml:space="preserve">http://creativecommons.org/licenses/by-sa/3.0/	http://creativecommons.org/licenses/by-sa/3.0/				</v>
    </spb>
    <spb s="0">
      <v xml:space="preserve">Wikipedia	</v>
      <v xml:space="preserve">CC-BY-SA	</v>
      <v xml:space="preserve">http://en.wikipedia.org/wiki/Luxembourg	</v>
      <v xml:space="preserve">http://creativecommons.org/licenses/by-sa/3.0/	</v>
    </spb>
    <spb s="0">
      <v xml:space="preserve">Wikipedia	Wikipedia	travel.state.gov	Sec	</v>
      <v xml:space="preserve">CC-BY-SA	CC-BY-SA			</v>
      <v xml:space="preserve">http://en.wikipedia.org/wiki/Luxembourg	http://fr.wikipedia.org/wiki/Luxembourg_(pays)	https://travel.state.gov/content/travel/en/international-travel/International-Travel-Country-Information-Pages/Luxembourg.html	https://www.sec.gov/cgi-bin/browse-edgar?action=getcompany&amp;CIK=0001884588	</v>
      <v xml:space="preserve">http://creativecommons.org/licenses/by-sa/3.0/	http://creativecommons.org/licenses/by-sa/3.0/			</v>
    </spb>
    <spb s="0">
      <v xml:space="preserve">travel.state.gov	</v>
      <v xml:space="preserve">	</v>
      <v xml:space="preserve">https://travel.state.gov/content/travel/en/international-travel/International-Travel-Country-Information-Pages/Luxembourg.html	</v>
      <v xml:space="preserve">	</v>
    </spb>
    <spb s="0">
      <v xml:space="preserve">Cia	</v>
      <v xml:space="preserve">	</v>
      <v xml:space="preserve">https://www.cia.gov/library/publications/the-world-factbook/geos/lu.html?Transportation	</v>
      <v xml:space="preserve">	</v>
    </spb>
    <spb s="0">
      <v xml:space="preserve">Wikipedia	Wikipedia	</v>
      <v xml:space="preserve">CC-BY-SA	CC-BY-SA	</v>
      <v xml:space="preserve">http://en.wikipedia.org/wiki/Luxembourg	http://nl.wikipedia.org/wiki/Luxemburg	</v>
      <v xml:space="preserve">http://creativecommons.org/licenses/by-sa/3.0/	http://creativecommons.org/licenses/by-sa/3.0/	</v>
    </spb>
    <spb s="13">
      <v>0</v>
      <v>136</v>
      <v>137</v>
      <v>138</v>
      <v>4</v>
      <v>5</v>
      <v>138</v>
      <v>139</v>
      <v>139</v>
      <v>139</v>
      <v>140</v>
      <v>139</v>
      <v>139</v>
      <v>141</v>
      <v>142</v>
      <v>11</v>
      <v>136</v>
      <v>142</v>
      <v>12</v>
      <v>143</v>
      <v>142</v>
      <v>13</v>
      <v>14</v>
      <v>15</v>
      <v>142</v>
      <v>142</v>
      <v>140</v>
      <v>142</v>
      <v>16</v>
      <v>17</v>
      <v>18</v>
      <v>19</v>
      <v>142</v>
      <v>136</v>
      <v>142</v>
      <v>142</v>
      <v>142</v>
      <v>142</v>
      <v>142</v>
      <v>142</v>
      <v>142</v>
      <v>142</v>
      <v>142</v>
      <v>142</v>
      <v>20</v>
    </spb>
    <spb s="0">
      <v xml:space="preserve">Wikipedia	</v>
      <v xml:space="preserve">Public domain	</v>
      <v xml:space="preserve">http://en.wikipedia.org/wiki/Luxembourg	</v>
      <v xml:space="preserve">http://en.wikipedia.org/wiki/Public_domain	</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Cia	</v>
      <v xml:space="preserve">	</v>
      <v xml:space="preserve">https://www.cia.gov/library/publications/the-world-factbook/geos/nl.html?Transportation	</v>
      <v xml:space="preserve">	</v>
    </spb>
    <spb s="0">
      <v xml:space="preserve">Wikipedia	Wikipedia	Cia	ec.europa.eu	travel.state.gov	Sec	</v>
      <v xml:space="preserve">CC-BY-SA	CC-BY-SA					</v>
      <v xml:space="preserve">http://en.wikipedia.org/wiki/Netherlands	https://en.wikipedia.org/wiki/Netherlands	https://www.cia.gov/library/publications/the-world-factbook/geos/nl.html?Transportation	https://ec.europa.eu/CensusHub2/query.do?step=selectHyperCube&amp;qhc=false#StatusInEmployment	https://travel.state.gov/content/travel/en/international-travel/International-Travel-Country-Information-Pages/Netherlands.html	https://www.sec.gov/cgi-bin/browse-edgar?action=getcompany&amp;CIK=0001899229	</v>
      <v xml:space="preserve">http://creativecommons.org/licenses/by-sa/3.0/	http://creativecommons.org/licenses/by-sa/3.0/					</v>
    </spb>
    <spb s="0">
      <v xml:space="preserve">Wikipedia	</v>
      <v xml:space="preserve">CC-BY-SA	</v>
      <v xml:space="preserve">http://en.wikipedia.org/wiki/Netherlands	</v>
      <v xml:space="preserve">http://creativecommons.org/licenses/by-sa/3.0/	</v>
    </spb>
    <spb s="0">
      <v xml:space="preserve">Wikipedia	Cia	</v>
      <v xml:space="preserve">CC-BY-SA		</v>
      <v xml:space="preserve">http://en.wikipedia.org/wiki/Netherlands	https://www.cia.gov/library/publications/the-world-factbook/geos/nl.html?Transportation	</v>
      <v xml:space="preserve">http://creativecommons.org/licenses/by-sa/3.0/		</v>
    </spb>
    <spb s="0">
      <v xml:space="preserve">Wikipedia	Cia	travel.state.gov	Sec	</v>
      <v xml:space="preserve">CC-BY-SA				</v>
      <v xml:space="preserve">http://en.wikipedia.org/wiki/Netherlands	https://www.cia.gov/library/publications/the-world-factbook/geos/nl.html?Transportation	https://travel.state.gov/content/travel/en/international-travel/International-Travel-Country-Information-Pages/Netherlands.html	https://www.sec.gov/cgi-bin/browse-edgar?action=getcompany&amp;CIK=0001899229	</v>
      <v xml:space="preserve">http://creativecommons.org/licenses/by-sa/3.0/				</v>
    </spb>
    <spb s="18">
      <v>0</v>
      <v>146</v>
      <v>147</v>
      <v>148</v>
      <v>4</v>
      <v>5</v>
      <v>148</v>
      <v>149</v>
      <v>149</v>
      <v>150</v>
      <v>151</v>
      <v>149</v>
      <v>149</v>
      <v>147</v>
      <v>11</v>
      <v>146</v>
      <v>147</v>
      <v>12</v>
      <v>149</v>
      <v>147</v>
      <v>13</v>
      <v>14</v>
      <v>15</v>
      <v>147</v>
      <v>147</v>
      <v>151</v>
      <v>147</v>
      <v>16</v>
      <v>17</v>
      <v>18</v>
      <v>19</v>
      <v>147</v>
      <v>146</v>
      <v>147</v>
      <v>147</v>
      <v>147</v>
      <v>147</v>
      <v>147</v>
      <v>147</v>
      <v>147</v>
      <v>147</v>
      <v>147</v>
      <v>147</v>
      <v>20</v>
    </spb>
    <spb s="2">
      <v>5</v>
      <v>Name</v>
      <v>LearnMoreOnLink</v>
    </spb>
    <spb s="8">
      <v>2019</v>
      <v>2019</v>
      <v>square km</v>
      <v>per thousand (2018)</v>
      <v>2019</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v>
      <v xml:space="preserve">Public domain	</v>
      <v xml:space="preserve">http://en.wikipedia.org/wiki/Netherlands	</v>
      <v xml:space="preserve">http://en.wikipedia.org/wiki/Public_domain	</v>
    </spb>
    <spb s="0">
      <v xml:space="preserve">Wikipedia	Cia	travel.state.gov	</v>
      <v xml:space="preserve">CC-BY-SA			</v>
      <v xml:space="preserve">http://en.wikipedia.org/wiki/Norway	https://www.cia.gov/library/publications/the-world-factbook/geos/no.html?Transportation	https://travel.state.gov/content/travel/en/international-travel/International-Travel-Country-Information-Pages/Norway.html	</v>
      <v xml:space="preserve">http://creativecommons.org/licenses/by-sa/3.0/			</v>
    </spb>
    <spb s="0">
      <v xml:space="preserve">Wikipedia	Cia	</v>
      <v xml:space="preserve">CC-BY-SA		</v>
      <v xml:space="preserve">http://es.wikipedia.org/wiki/Noruega	https://www.cia.gov/library/publications/the-world-factbook/geos/no.html?Transportation	</v>
      <v xml:space="preserve">http://creativecommons.org/licenses/by-sa/3.0/		</v>
    </spb>
    <spb s="0">
      <v xml:space="preserve">Wikipedia	Wikipedia	Cia	travel.state.gov	Sec	</v>
      <v xml:space="preserve">CC-BY-SA	CC-BY-SA				</v>
      <v xml:space="preserve">http://en.wikipedia.org/wiki/Norway	https://en.wikipedia.org/wiki/Norway	https://www.cia.gov/library/publications/the-world-factbook/geos/no.html?Transportation	https://travel.state.gov/content/travel/en/international-travel/International-Travel-Country-Information-Pages/Norway.html	https://www.sec.gov/cgi-bin/browse-edgar?action=getcompany&amp;CIK=0001874185	</v>
      <v xml:space="preserve">http://creativecommons.org/licenses/by-sa/3.0/	http://creativecommons.org/licenses/by-sa/3.0/				</v>
    </spb>
    <spb s="0">
      <v xml:space="preserve">Wikipedia	</v>
      <v xml:space="preserve">CC-BY-SA	</v>
      <v xml:space="preserve">http://en.wikipedia.org/wiki/Norway	</v>
      <v xml:space="preserve">http://creativecommons.org/licenses/by-sa/3.0/	</v>
    </spb>
    <spb s="0">
      <v xml:space="preserve">Wikipedia	Cia	</v>
      <v xml:space="preserve">CC-BY-SA		</v>
      <v xml:space="preserve">http://en.wikipedia.org/wiki/Norway	https://www.cia.gov/library/publications/the-world-factbook/geos/no.html?Transportation	</v>
      <v xml:space="preserve">http://creativecommons.org/licenses/by-sa/3.0/		</v>
    </spb>
    <spb s="0">
      <v xml:space="preserve">Cia	</v>
      <v xml:space="preserve">	</v>
      <v xml:space="preserve">https://www.cia.gov/library/publications/the-world-factbook/geos/no.html?Transportation	</v>
      <v xml:space="preserve">	</v>
    </spb>
    <spb s="0">
      <v xml:space="preserve">Wikipedia	Wikipedia	</v>
      <v xml:space="preserve">CC-BY-SA	CC-BY-SA	</v>
      <v xml:space="preserve">http://en.wikipedia.org/wiki/Norway	http://te.wikipedia.org/wiki/నరవ	</v>
      <v xml:space="preserve">http://creativecommons.org/licenses/by-sa/3.0/	http://creativecommons.org/licenses/by-sa/3.0/	</v>
    </spb>
    <spb s="1">
      <v>0</v>
      <v>156</v>
      <v>157</v>
      <v>158</v>
      <v>4</v>
      <v>5</v>
      <v>158</v>
      <v>159</v>
      <v>159</v>
      <v>160</v>
      <v>158</v>
      <v>159</v>
      <v>159</v>
      <v>161</v>
      <v>11</v>
      <v>156</v>
      <v>161</v>
      <v>12</v>
      <v>162</v>
      <v>161</v>
      <v>13</v>
      <v>14</v>
      <v>15</v>
      <v>161</v>
      <v>161</v>
      <v>158</v>
      <v>161</v>
      <v>16</v>
      <v>17</v>
      <v>18</v>
      <v>19</v>
      <v>161</v>
      <v>156</v>
      <v>161</v>
      <v>161</v>
      <v>161</v>
      <v>161</v>
      <v>161</v>
      <v>161</v>
      <v>161</v>
      <v>161</v>
      <v>161</v>
      <v>161</v>
      <v>20</v>
    </spb>
    <spb s="8">
      <v>2019</v>
      <v>2019</v>
      <v>square km</v>
      <v>per thousand (2018)</v>
      <v>2019</v>
      <v>2019</v>
      <v>2018</v>
      <v>per liter (2016)</v>
      <v>2019</v>
      <v>years (2018)</v>
      <v>2018</v>
      <v>per thousand (2018)</v>
      <v>2019</v>
      <v>2017</v>
      <v>2016</v>
      <v>2019</v>
      <v>2016</v>
      <v>2018</v>
      <v>kilotons per year (2016)</v>
      <v>deaths per 100,000 (2017)</v>
      <v>kWh (2014)</v>
      <v>2015</v>
      <v>2019</v>
      <v>2017</v>
      <v>2017</v>
      <v>2017</v>
      <v>2017</v>
      <v>2017</v>
      <v>2015</v>
      <v>2017</v>
      <v>2017</v>
      <v>2017</v>
      <v>2017</v>
      <v>2019</v>
    </spb>
    <spb s="0">
      <v xml:space="preserve">Wikipedia	</v>
      <v xml:space="preserve">Public domain	</v>
      <v xml:space="preserve">http://en.wikipedia.org/wiki/Norway	</v>
      <v xml:space="preserve">http://en.wikipedia.org/wiki/Public_domain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3">
      <v>0</v>
      <v>166</v>
      <v>167</v>
      <v>168</v>
      <v>4</v>
      <v>5</v>
      <v>168</v>
      <v>167</v>
      <v>167</v>
      <v>169</v>
      <v>170</v>
      <v>167</v>
      <v>167</v>
      <v>167</v>
      <v>171</v>
      <v>11</v>
      <v>166</v>
      <v>171</v>
      <v>12</v>
      <v>167</v>
      <v>171</v>
      <v>13</v>
      <v>14</v>
      <v>15</v>
      <v>171</v>
      <v>171</v>
      <v>170</v>
      <v>171</v>
      <v>16</v>
      <v>17</v>
      <v>18</v>
      <v>19</v>
      <v>171</v>
      <v>166</v>
      <v>171</v>
      <v>171</v>
      <v>171</v>
      <v>171</v>
      <v>171</v>
      <v>171</v>
      <v>171</v>
      <v>171</v>
      <v>171</v>
      <v>171</v>
      <v>20</v>
    </spb>
    <spb s="0">
      <v xml:space="preserve">Wikipedia	</v>
      <v xml:space="preserve">Public domain	</v>
      <v xml:space="preserve">http://en.wikipedia.org/wiki/Portugal	</v>
      <v xml:space="preserve">http://en.wikipedia.org/wiki/Public_domain	</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https://www.sec.gov/cgi-bin/browse-edgar?action=getcompany&amp;CIK=0001785225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https://www.sec.gov/cgi-bin/browse-edgar?action=getcompany&amp;CIK=0001785225	</v>
      <v xml:space="preserve">http://creativecommons.org/licenses/by-sa/3.0/	http://creativecommons.org/licenses/by-sa/3.0/				</v>
    </spb>
    <spb s="19">
      <v>0</v>
      <v>174</v>
      <v>175</v>
      <v>176</v>
      <v>4</v>
      <v>5</v>
      <v>176</v>
      <v>177</v>
      <v>177</v>
      <v>178</v>
      <v>179</v>
      <v>177</v>
      <v>177</v>
      <v>175</v>
      <v>11</v>
      <v>174</v>
      <v>175</v>
      <v>12</v>
      <v>177</v>
      <v>175</v>
      <v>13</v>
      <v>14</v>
      <v>15</v>
      <v>175</v>
      <v>175</v>
      <v>179</v>
      <v>175</v>
      <v>16</v>
      <v>17</v>
      <v>18</v>
      <v>19</v>
      <v>175</v>
      <v>174</v>
      <v>175</v>
      <v>175</v>
      <v>175</v>
      <v>175</v>
      <v>175</v>
      <v>175</v>
      <v>175</v>
      <v>175</v>
      <v>175</v>
      <v>175</v>
      <v>20</v>
    </spb>
    <spb s="0">
      <v xml:space="preserve">Wikipedia	</v>
      <v xml:space="preserve">CC0	</v>
      <v xml:space="preserve">http://no.wikipedia.org/wiki/Spania	</v>
      <v xml:space="preserve">http://creativecommons.org/publicdomain/zero/1.0/deed.en	</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Wikipedia	Cia	</v>
      <v xml:space="preserve">CC-BY-SA	CC-BY-SA		</v>
      <v xml:space="preserve">http://en.wikipedia.org/wiki/Sweden	http://es.wikipedia.org/wiki/Suecia	https://www.cia.gov/library/publications/the-world-factbook/geos/sw.html?Transportation	</v>
      <v xml:space="preserve">http://creativecommons.org/licenses/by-sa/3.0/	http://creativecommons.org/licenses/by-sa/3.0/		</v>
    </spb>
    <spb s="0">
      <v xml:space="preserve">Wikipedia	Wikipedia	Cia	travel.state.gov	Sec	</v>
      <v xml:space="preserve">CC-BY-SA	CC-BY-SA				</v>
      <v xml:space="preserve">http://en.wikipedia.org/wiki/Sweden	https://en.wikipedia.org/wiki/Sweden	https://www.cia.gov/library/publications/the-world-factbook/geos/sw.html?Transportation	https://travel.state.gov/content/travel/en/international-travel/International-Travel-Country-Information-Pages/Sweden.html	https://www.sec.gov/cgi-bin/browse-edgar?action=getcompany&amp;CIK=0001887436	</v>
      <v xml:space="preserve">http://creativecommons.org/licenses/by-sa/3.0/	http://creativecommons.org/licenses/by-sa/3.0/				</v>
    </spb>
    <spb s="0">
      <v xml:space="preserve">Wikipedia	</v>
      <v xml:space="preserve">CC-BY-SA	</v>
      <v xml:space="preserve">http://en.wikipedia.org/wiki/Sweden	</v>
      <v xml:space="preserve">http://creativecommons.org/licenses/by-sa/3.0/	</v>
    </spb>
    <spb s="0">
      <v xml:space="preserve">Wikipedia	Cia	</v>
      <v xml:space="preserve">CC-BY-SA		</v>
      <v xml:space="preserve">http://en.wikipedia.org/wiki/Sweden	https://www.cia.gov/library/publications/the-world-factbook/geos/sw.html?Transportation	</v>
      <v xml:space="preserve">http://creativecommons.org/licenses/by-sa/3.0/		</v>
    </spb>
    <spb s="0">
      <v xml:space="preserve">travel.state.gov	</v>
      <v xml:space="preserve">	</v>
      <v xml:space="preserve">https://travel.state.gov/content/travel/en/international-travel/International-Travel-Country-Information-Pages/Sweden.html	</v>
      <v xml:space="preserve">	</v>
    </spb>
    <spb s="0">
      <v xml:space="preserve">Cia	</v>
      <v xml:space="preserve">	</v>
      <v xml:space="preserve">https://www.cia.gov/library/publications/the-world-factbook/geos/sw.html?Transportation	</v>
      <v xml:space="preserve">	</v>
    </spb>
    <spb s="0">
      <v xml:space="preserve">Wikipedia	Wikidata	</v>
      <v xml:space="preserve">CC-BY-SA		</v>
      <v xml:space="preserve">http://en.wikipedia.org/wiki/Sweden	https://www.wikidata.org/wiki/Q34	</v>
      <v xml:space="preserve">http://creativecommons.org/licenses/by-sa/3.0/		</v>
    </spb>
    <spb s="0">
      <v xml:space="preserve">Wikipedia	Cia	travel.state.gov	Sec	Wikidata	</v>
      <v xml:space="preserve">CC-BY-SA					</v>
      <v xml:space="preserve">http://en.wikipedia.org/wiki/Sweden	https://www.cia.gov/library/publications/the-world-factbook/geos/sw.html?Transportation	https://travel.state.gov/content/travel/en/international-travel/International-Travel-Country-Information-Pages/Sweden.html	https://www.sec.gov/cgi-bin/browse-edgar?action=getcompany&amp;CIK=0001887436	https://www.wikidata.org/wiki/Q34	</v>
      <v xml:space="preserve">http://creativecommons.org/licenses/by-sa/3.0/					</v>
    </spb>
    <spb s="17">
      <v>0</v>
      <v>182</v>
      <v>183</v>
      <v>184</v>
      <v>4</v>
      <v>5</v>
      <v>184</v>
      <v>185</v>
      <v>185</v>
      <v>186</v>
      <v>185</v>
      <v>187</v>
      <v>188</v>
      <v>11</v>
      <v>182</v>
      <v>188</v>
      <v>12</v>
      <v>189</v>
      <v>188</v>
      <v>13</v>
      <v>14</v>
      <v>15</v>
      <v>188</v>
      <v>188</v>
      <v>190</v>
      <v>188</v>
      <v>16</v>
      <v>17</v>
      <v>18</v>
      <v>19</v>
      <v>188</v>
      <v>182</v>
      <v>188</v>
      <v>188</v>
      <v>188</v>
      <v>188</v>
      <v>188</v>
      <v>188</v>
      <v>188</v>
      <v>188</v>
      <v>188</v>
      <v>188</v>
      <v>20</v>
    </spb>
    <spb s="8">
      <v>2019</v>
      <v>2019</v>
      <v>square km</v>
      <v>per thousand (2018)</v>
      <v>2019</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v>
      <v xml:space="preserve">Public domain	</v>
      <v xml:space="preserve">http://en.wikipedia.org/wiki/Sweden	</v>
      <v xml:space="preserve">http://en.wikipedia.org/wiki/Public_domain	</v>
    </spb>
    <spb s="0">
      <v xml:space="preserve">Wikipedia	Cia	travel.state.gov	</v>
      <v xml:space="preserve">CC-BY-SA			</v>
      <v xml:space="preserve">http://en.wikipedia.org/wiki/Switzerland	https://www.cia.gov/library/publications/the-world-factbook/geos/sz.html?Transportation	https://travel.state.gov/content/travel/en/international-travel/International-Travel-Country-Information-Pages/Switzerland.html	</v>
      <v xml:space="preserve">http://creativecommons.org/licenses/by-sa/3.0/			</v>
    </spb>
    <spb s="0">
      <v xml:space="preserve">Wikipedia	Cia	</v>
      <v xml:space="preserve">CC-BY-SA		</v>
      <v xml:space="preserve">http://es.wikipedia.org/wiki/Suiza	https://www.cia.gov/library/publications/the-world-factbook/geos/sz.html?Transportation	</v>
      <v xml:space="preserve">http://creativecommons.org/licenses/by-sa/3.0/		</v>
    </spb>
    <spb s="0">
      <v xml:space="preserve">Wikipedia	Wikipedia	Cia	travel.state.gov	Sec	</v>
      <v xml:space="preserve">CC-BY-SA	CC-BY-SA				</v>
      <v xml:space="preserve">http://en.wikipedia.org/wiki/Switzerland	https://en.wikipedia.org/wiki/Switzerland	https://www.cia.gov/library/publications/the-world-factbook/geos/sz.html?Transportation	https://travel.state.gov/content/travel/en/international-travel/International-Travel-Country-Information-Pages/Switzerland.html	https://www.sec.gov/cgi-bin/browse-edgar?action=getcompany&amp;CIK=0001893146	</v>
      <v xml:space="preserve">http://creativecommons.org/licenses/by-sa/3.0/	http://creativecommons.org/licenses/by-sa/3.0/				</v>
    </spb>
    <spb s="0">
      <v xml:space="preserve">Wikipedia	</v>
      <v xml:space="preserve">CC-BY-SA	</v>
      <v xml:space="preserve">http://en.wikipedia.org/wiki/Switzerland	</v>
      <v xml:space="preserve">http://creativecommons.org/licenses/by-sa/3.0/	</v>
    </spb>
    <spb s="0">
      <v xml:space="preserve">Wikipedia	Cia	</v>
      <v xml:space="preserve">CC-BY-SA		</v>
      <v xml:space="preserve">http://en.wikipedia.org/wiki/Switzerland	https://www.cia.gov/library/publications/the-world-factbook/geos/sz.html?Transportation	</v>
      <v xml:space="preserve">http://creativecommons.org/licenses/by-sa/3.0/		</v>
    </spb>
    <spb s="0">
      <v xml:space="preserve">Cia	</v>
      <v xml:space="preserve">	</v>
      <v xml:space="preserve">https://www.cia.gov/library/publications/the-world-factbook/geos/sz.html?Transportation	</v>
      <v xml:space="preserve">	</v>
    </spb>
    <spb s="0">
      <v xml:space="preserve">Wikipedia	Wikipedia	Wikidata	Cia	travel.state.gov	Sec	</v>
      <v xml:space="preserve">CC-BY-SA	CC-BY-SA					</v>
      <v xml:space="preserve">http://en.wikipedia.org/wiki/Switzerland	http://fr.wikipedia.org/wiki/Suisse	https://www.wikidata.org/wiki/Q39	https://www.cia.gov/library/publications/the-world-factbook/geos/sz.html?Transportation	https://travel.state.gov/content/travel/en/international-travel/International-Travel-Country-Information-Pages/Switzerland.html	https://www.sec.gov/cgi-bin/browse-edgar?action=getcompany&amp;CIK=0001893146	</v>
      <v xml:space="preserve">http://creativecommons.org/licenses/by-sa/3.0/	http://creativecommons.org/licenses/by-sa/3.0/					</v>
    </spb>
    <spb s="20">
      <v>0</v>
      <v>194</v>
      <v>195</v>
      <v>196</v>
      <v>4</v>
      <v>5</v>
      <v>196</v>
      <v>197</v>
      <v>197</v>
      <v>198</v>
      <v>197</v>
      <v>199</v>
      <v>11</v>
      <v>194</v>
      <v>199</v>
      <v>12</v>
      <v>197</v>
      <v>199</v>
      <v>13</v>
      <v>14</v>
      <v>15</v>
      <v>199</v>
      <v>199</v>
      <v>200</v>
      <v>199</v>
      <v>16</v>
      <v>17</v>
      <v>18</v>
      <v>19</v>
      <v>199</v>
      <v>194</v>
      <v>199</v>
      <v>199</v>
      <v>199</v>
      <v>199</v>
      <v>199</v>
      <v>199</v>
      <v>199</v>
      <v>199</v>
      <v>199</v>
      <v>199</v>
      <v>20</v>
    </spb>
    <spb s="0">
      <v xml:space="preserve">Wikipedia	</v>
      <v xml:space="preserve">Public domain	</v>
      <v xml:space="preserve">http://en.wikipedia.org/wiki/Switzerland	</v>
      <v xml:space="preserve">http://en.wikipedia.org/wiki/Public_domain	</v>
    </spb>
    <spb s="0">
      <v xml:space="preserve">Wikipedia	Cia	travel.state.gov	</v>
      <v xml:space="preserve">CC-BY-SA			</v>
      <v xml:space="preserve">http://en.wikipedia.org/wiki/Turkey	https://www.cia.gov/library/publications/the-world-factbook/geos/tu.html?Transportation	https://travel.state.gov/content/travel/en/international-travel/International-Travel-Country-Information-Pages/Turkey.html	</v>
      <v xml:space="preserve">http://creativecommons.org/licenses/by-sa/3.0/			</v>
    </spb>
    <spb s="0">
      <v xml:space="preserve">Wikipedia	Cia	</v>
      <v xml:space="preserve">CC-BY-SA		</v>
      <v xml:space="preserve">http://fr.wikipedia.org/wiki/Turquie	https://www.cia.gov/library/publications/the-world-factbook/geos/tu.html?Transportation	</v>
      <v xml:space="preserve">http://creativecommons.org/licenses/by-sa/3.0/		</v>
    </spb>
    <spb s="0">
      <v xml:space="preserve">Wikipedia	Cia	Wikipedia	travel.state.gov	Sec	</v>
      <v xml:space="preserve">CC-BY-SA		CC-BY-SA			</v>
      <v xml:space="preserve">http://en.wikipedia.org/wiki/Turkey	https://www.cia.gov/library/publications/the-world-factbook/geos/tu.html?Transportation	https://en.wikipedia.org/wiki/Turkey	https://travel.state.gov/content/travel/en/international-travel/International-Travel-Country-Information-Pages/Turkey.html	https://www.sec.gov/cgi-bin/browse-edgar?action=getcompany&amp;CIK=0001901001	</v>
      <v xml:space="preserve">http://creativecommons.org/licenses/by-sa/3.0/		http://creativecommons.org/licenses/by-sa/3.0/			</v>
    </spb>
    <spb s="0">
      <v xml:space="preserve">Wikipedia	</v>
      <v xml:space="preserve">CC-BY-SA	</v>
      <v xml:space="preserve">http://en.wikipedia.org/wiki/Turkey	</v>
      <v xml:space="preserve">http://creativecommons.org/licenses/by-sa/3.0/	</v>
    </spb>
    <spb s="0">
      <v xml:space="preserve">Wikipedia	Cia	</v>
      <v xml:space="preserve">CC-BY-SA		</v>
      <v xml:space="preserve">http://en.wikipedia.org/wiki/Turkey	https://www.cia.gov/library/publications/the-world-factbook/geos/tu.html?Transportation	</v>
      <v xml:space="preserve">http://creativecommons.org/licenses/by-sa/3.0/		</v>
    </spb>
    <spb s="0">
      <v xml:space="preserve">travel.state.gov	</v>
      <v xml:space="preserve">	</v>
      <v xml:space="preserve">https://travel.state.gov/content/travel/en/international-travel/International-Travel-Country-Information-Pages/Turkey.html	</v>
      <v xml:space="preserve">	</v>
    </spb>
    <spb s="0">
      <v xml:space="preserve">Cia	</v>
      <v xml:space="preserve">	</v>
      <v xml:space="preserve">https://www.cia.gov/library/publications/the-world-factbook/geos/tu.html?Transportation	</v>
      <v xml:space="preserve">	</v>
    </spb>
    <spb s="0">
      <v xml:space="preserve">Wikipedia	Wikidata	</v>
      <v xml:space="preserve">CC-BY-SA		</v>
      <v xml:space="preserve">http://en.wikipedia.org/wiki/Turkey	https://www.wikidata.org/wiki/Q25446739	</v>
      <v xml:space="preserve">http://creativecommons.org/licenses/by-sa/3.0/		</v>
    </spb>
    <spb s="0">
      <v xml:space="preserve">Wikipedia	Wikipedia	Cia	Wikipedia	travel.state.gov	</v>
      <v xml:space="preserve">CC-BY-SA	CC-BY-SA		CC-BY-SA		</v>
      <v xml:space="preserve">http://en.wikipedia.org/wiki/Turkey	http://fr.wikipedia.org/wiki/Turquie	https://www.cia.gov/library/publications/the-world-factbook/geos/tu.html?Transportation	https://en.wikipedia.org/wiki/Turkey	https://travel.state.gov/content/travel/en/international-travel/International-Travel-Country-Information-Pages/Turkey.html	</v>
      <v xml:space="preserve">http://creativecommons.org/licenses/by-sa/3.0/	http://creativecommons.org/licenses/by-sa/3.0/		http://creativecommons.org/licenses/by-sa/3.0/		</v>
    </spb>
    <spb s="10">
      <v>0</v>
      <v>203</v>
      <v>204</v>
      <v>205</v>
      <v>4</v>
      <v>5</v>
      <v>205</v>
      <v>206</v>
      <v>206</v>
      <v>207</v>
      <v>206</v>
      <v>206</v>
      <v>208</v>
      <v>209</v>
      <v>11</v>
      <v>203</v>
      <v>209</v>
      <v>12</v>
      <v>210</v>
      <v>209</v>
      <v>13</v>
      <v>14</v>
      <v>15</v>
      <v>209</v>
      <v>209</v>
      <v>211</v>
      <v>209</v>
      <v>16</v>
      <v>17</v>
      <v>18</v>
      <v>19</v>
      <v>209</v>
      <v>203</v>
      <v>209</v>
      <v>209</v>
      <v>209</v>
      <v>209</v>
      <v>209</v>
      <v>209</v>
      <v>209</v>
      <v>209</v>
      <v>209</v>
      <v>209</v>
      <v>20</v>
    </spb>
    <spb s="2">
      <v>6</v>
      <v>Name</v>
      <v>LearnMoreOnLink</v>
    </spb>
    <spb s="8">
      <v>2019</v>
      <v>2019</v>
      <v>square km</v>
      <v>per thousand (2018)</v>
      <v>2019</v>
      <v>2019</v>
      <v>2018</v>
      <v>per liter (2016)</v>
      <v>2019</v>
      <v>years (2018)</v>
      <v>2018</v>
      <v>per thousand (2018)</v>
      <v>2019</v>
      <v>2017</v>
      <v>2016</v>
      <v>2019</v>
      <v>2016</v>
      <v>2017</v>
      <v>kilotons per year (2016)</v>
      <v>deaths per 100,000 (2017)</v>
      <v>kWh (2014)</v>
      <v>2015</v>
      <v>2019</v>
      <v>2018</v>
      <v>2018</v>
      <v>2018</v>
      <v>2018</v>
      <v>2018</v>
      <v>2015</v>
      <v>2018</v>
      <v>2018</v>
      <v>2017</v>
      <v>1999</v>
      <v>2019</v>
    </spb>
    <spb s="0">
      <v xml:space="preserve">Wikipedia	</v>
      <v xml:space="preserve">Public domain	</v>
      <v xml:space="preserve">http://en.wikipedia.org/wiki/Turkey	</v>
      <v xml:space="preserve">http://en.wikipedia.org/wiki/Public_domain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https://www.sec.gov/cgi-bin/browse-edgar?action=getcompany&amp;CIK=0001901360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https://www.sec.gov/cgi-bin/browse-edgar?action=getcompany&amp;CIK=0001901360	</v>
      <v xml:space="preserve">http://creativecommons.org/licenses/by-sa/3.0/	http://creativecommons.org/licenses/by-sa/3.0/				</v>
    </spb>
    <spb s="0">
      <v xml:space="preserve">Wikipedia	Wikidata	</v>
      <v xml:space="preserve">CC-BY-SA		</v>
      <v xml:space="preserve">http://en.wikipedia.org/wiki/United_Kingdom	https://www.wikidata.org/wiki/Q19685030	</v>
      <v xml:space="preserve">http://creativecommons.org/licenses/by-sa/3.0/		</v>
    </spb>
    <spb s="19">
      <v>0</v>
      <v>216</v>
      <v>217</v>
      <v>218</v>
      <v>4</v>
      <v>5</v>
      <v>218</v>
      <v>219</v>
      <v>219</v>
      <v>220</v>
      <v>221</v>
      <v>219</v>
      <v>219</v>
      <v>217</v>
      <v>11</v>
      <v>216</v>
      <v>217</v>
      <v>12</v>
      <v>222</v>
      <v>217</v>
      <v>13</v>
      <v>14</v>
      <v>15</v>
      <v>217</v>
      <v>217</v>
      <v>221</v>
      <v>217</v>
      <v>16</v>
      <v>17</v>
      <v>18</v>
      <v>19</v>
      <v>217</v>
      <v>216</v>
      <v>217</v>
      <v>217</v>
      <v>217</v>
      <v>217</v>
      <v>217</v>
      <v>217</v>
      <v>217</v>
      <v>217</v>
      <v>217</v>
      <v>217</v>
      <v>20</v>
    </spb>
    <spb s="8">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Data>
</supportingPropertyBags>
</file>

<file path=xl/richData/rdsupportingpropertybagstructure.xml><?xml version="1.0" encoding="utf-8"?>
<spbStructures xmlns="http://schemas.microsoft.com/office/spreadsheetml/2017/richdata2" count="21">
  <s>
    <k n="SourceText" t="s"/>
    <k n="LicenseText" t="s"/>
    <k n="SourceAddress" t="s"/>
    <k n="LicenseAddress"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UniqueName" t="spb"/>
    <k n="Descrip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9">
    <x:dxf>
      <x:numFmt numFmtId="3" formatCode="#,##0"/>
    </x:dxf>
    <x:dxf>
      <x:numFmt numFmtId="167" formatCode="_([$$-409]* #,##0_);_([$$-409]* \(#,##0\);_([$$-409]* &quot;-&quot;_);_(@_)"/>
    </x:dxf>
    <x:dxf>
      <x:numFmt numFmtId="166" formatCode="0.0"/>
    </x:dxf>
    <x:dxf>
      <x:numFmt numFmtId="2" formatCode="0.00"/>
    </x:dxf>
    <x:dxf>
      <x:numFmt numFmtId="165" formatCode="0.0%"/>
    </x:dxf>
    <x:dxf>
      <x:numFmt numFmtId="164" formatCode="_([$$-409]* #,##0.00_);_([$$-409]* \(#,##0.00\);_([$$-409]* &quot;-&quot;??_);_(@_)"/>
    </x:dxf>
    <x:dxf>
      <x:numFmt numFmtId="4" formatCode="#,##0.00"/>
    </x:dxf>
    <x:dxf>
      <x:numFmt numFmtId="14" formatCode="0.00%"/>
    </x:dxf>
    <x:dxf>
      <x:numFmt numFmtId="1" formatCode="0"/>
    </x:dxf>
  </dxfs>
  <richProperties>
    <rPr n="IsTitleField" t="b"/>
    <rPr n="IsHeroField" t="b"/>
    <rPr n="RequiresInlineAttribution" t="b"/>
  </richProperties>
  <richStyles>
    <rSty>
      <rpv i="0">1</rpv>
    </rSty>
    <rSty>
      <rpv i="1">1</rpv>
    </rSty>
    <rSty>
      <rpv i="2">1</rpv>
    </rSty>
    <rSty dxfid="4"/>
    <rSty dxfid="0"/>
    <rSty dxfid="3"/>
    <rSty dxfid="8"/>
    <rSty dxfid="6"/>
    <rSty dxfid="2"/>
    <rSty dxfid="5"/>
    <rSty dxfid="1"/>
    <rSty dxfid="7"/>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3"/>
  <sheetViews>
    <sheetView workbookViewId="0">
      <pane ySplit="1" topLeftCell="A2" activePane="bottomLeft" state="frozen"/>
      <selection activeCell="K46" sqref="K46"/>
      <selection pane="bottomLeft" activeCell="D5" sqref="D5"/>
    </sheetView>
  </sheetViews>
  <sheetFormatPr defaultRowHeight="15" x14ac:dyDescent="0.25"/>
  <cols>
    <col min="1" max="1" width="15.42578125" style="1" bestFit="1" customWidth="1"/>
    <col min="2" max="2" width="5.5703125" style="1" bestFit="1" customWidth="1"/>
    <col min="3" max="3" width="5" style="1" bestFit="1" customWidth="1"/>
    <col min="4" max="4" width="19.42578125" style="1" bestFit="1" customWidth="1"/>
    <col min="5" max="5" width="21.140625" style="1" bestFit="1" customWidth="1"/>
    <col min="6" max="6" width="12.28515625" style="1" bestFit="1" customWidth="1"/>
    <col min="7" max="7" width="16.28515625" style="1" bestFit="1" customWidth="1"/>
    <col min="8" max="8" width="22" style="1" bestFit="1" customWidth="1"/>
    <col min="9" max="10" width="9.140625" style="1"/>
    <col min="11" max="11" width="11.28515625" style="1" customWidth="1"/>
    <col min="12" max="12" width="12.140625" style="1" customWidth="1"/>
    <col min="13" max="13" width="11.28515625" style="1" bestFit="1" customWidth="1"/>
    <col min="14" max="14" width="10.85546875" style="1" bestFit="1" customWidth="1"/>
    <col min="15" max="15" width="12" style="1" customWidth="1"/>
    <col min="16" max="16" width="12.42578125" style="1" customWidth="1"/>
    <col min="17" max="17" width="12" style="1" bestFit="1" customWidth="1"/>
    <col min="18" max="18" width="10.85546875" style="1" bestFit="1" customWidth="1"/>
    <col min="19" max="16384" width="9.140625" style="1"/>
  </cols>
  <sheetData>
    <row r="1" spans="1:8" x14ac:dyDescent="0.25">
      <c r="A1" s="1" t="s">
        <v>0</v>
      </c>
      <c r="B1" s="1" t="s">
        <v>1</v>
      </c>
      <c r="C1" s="1" t="s">
        <v>2</v>
      </c>
      <c r="D1" s="1" t="s">
        <v>3</v>
      </c>
      <c r="E1" s="1" t="s">
        <v>4</v>
      </c>
      <c r="F1" s="1" t="s">
        <v>5</v>
      </c>
      <c r="G1" s="1" t="s">
        <v>6</v>
      </c>
      <c r="H1" s="1" t="s">
        <v>7</v>
      </c>
    </row>
    <row r="2" spans="1:8" x14ac:dyDescent="0.25">
      <c r="A2" s="1" t="s">
        <v>8</v>
      </c>
      <c r="B2" s="1" t="s">
        <v>9</v>
      </c>
      <c r="C2" s="1">
        <v>2001</v>
      </c>
      <c r="D2" s="2">
        <v>0</v>
      </c>
      <c r="E2" s="2">
        <v>0</v>
      </c>
      <c r="F2" s="2">
        <v>34.325292050000002</v>
      </c>
      <c r="G2" s="2">
        <v>65.661421270000005</v>
      </c>
      <c r="H2" s="2">
        <v>1.3286681999999999E-2</v>
      </c>
    </row>
    <row r="3" spans="1:8" x14ac:dyDescent="0.25">
      <c r="A3" s="1" t="s">
        <v>8</v>
      </c>
      <c r="B3" s="1" t="s">
        <v>9</v>
      </c>
      <c r="C3" s="1">
        <v>2002</v>
      </c>
      <c r="D3" s="2">
        <v>0</v>
      </c>
      <c r="E3" s="2">
        <v>3.5779099999999999E-4</v>
      </c>
      <c r="F3" s="2">
        <v>30.383587420000001</v>
      </c>
      <c r="G3" s="2">
        <v>69.609972339999999</v>
      </c>
      <c r="H3" s="2">
        <v>6.0824420000000004E-3</v>
      </c>
    </row>
    <row r="4" spans="1:8" x14ac:dyDescent="0.25">
      <c r="A4" s="1" t="s">
        <v>8</v>
      </c>
      <c r="B4" s="1" t="s">
        <v>9</v>
      </c>
      <c r="C4" s="1">
        <v>2003</v>
      </c>
      <c r="D4" s="2">
        <v>0</v>
      </c>
      <c r="E4" s="2">
        <v>0</v>
      </c>
      <c r="F4" s="2">
        <v>28.618314739999999</v>
      </c>
      <c r="G4" s="2">
        <v>71.379019659999997</v>
      </c>
      <c r="H4" s="2">
        <v>2.6656090000000002E-3</v>
      </c>
    </row>
    <row r="5" spans="1:8" x14ac:dyDescent="0.25">
      <c r="A5" s="1" t="s">
        <v>8</v>
      </c>
      <c r="B5" s="1" t="s">
        <v>9</v>
      </c>
      <c r="C5" s="1">
        <v>2004</v>
      </c>
      <c r="D5" s="2">
        <v>0</v>
      </c>
      <c r="E5" s="2">
        <v>0</v>
      </c>
      <c r="F5" s="2">
        <v>30.96370873</v>
      </c>
      <c r="G5" s="2">
        <v>68.993565419999996</v>
      </c>
      <c r="H5" s="2">
        <v>4.2725844999999998E-2</v>
      </c>
    </row>
    <row r="6" spans="1:8" x14ac:dyDescent="0.25">
      <c r="A6" s="1" t="s">
        <v>8</v>
      </c>
      <c r="B6" s="1" t="s">
        <v>9</v>
      </c>
      <c r="C6" s="1">
        <v>2005</v>
      </c>
      <c r="D6" s="2">
        <v>0</v>
      </c>
      <c r="E6" s="2">
        <v>0</v>
      </c>
      <c r="F6" s="2">
        <v>38.853542490000002</v>
      </c>
      <c r="G6" s="2">
        <v>60.997060779999998</v>
      </c>
      <c r="H6" s="2">
        <v>0.14939673000000001</v>
      </c>
    </row>
    <row r="7" spans="1:8" x14ac:dyDescent="0.25">
      <c r="A7" s="1" t="s">
        <v>8</v>
      </c>
      <c r="B7" s="1" t="s">
        <v>9</v>
      </c>
      <c r="C7" s="1">
        <v>2006</v>
      </c>
      <c r="D7" s="2">
        <v>0</v>
      </c>
      <c r="E7" s="2">
        <v>0</v>
      </c>
      <c r="F7" s="2">
        <v>37.666520839999997</v>
      </c>
      <c r="G7" s="2">
        <v>62.143910300000002</v>
      </c>
      <c r="H7" s="2">
        <v>0.18956885200000001</v>
      </c>
    </row>
    <row r="8" spans="1:8" x14ac:dyDescent="0.25">
      <c r="A8" s="1" t="s">
        <v>8</v>
      </c>
      <c r="B8" s="1" t="s">
        <v>9</v>
      </c>
      <c r="C8" s="1">
        <v>2007</v>
      </c>
      <c r="D8" s="2">
        <v>0</v>
      </c>
      <c r="E8" s="2">
        <v>0</v>
      </c>
      <c r="F8" s="2">
        <v>40.423098719999999</v>
      </c>
      <c r="G8" s="2">
        <v>59.320010330000002</v>
      </c>
      <c r="H8" s="2">
        <v>0.25689094899999998</v>
      </c>
    </row>
    <row r="9" spans="1:8" x14ac:dyDescent="0.25">
      <c r="A9" s="1" t="s">
        <v>8</v>
      </c>
      <c r="B9" s="1" t="s">
        <v>9</v>
      </c>
      <c r="C9" s="1">
        <v>2008</v>
      </c>
      <c r="D9" s="2">
        <v>0</v>
      </c>
      <c r="E9" s="2">
        <v>6.8097600000000002E-4</v>
      </c>
      <c r="F9" s="2">
        <v>44.942048919999998</v>
      </c>
      <c r="G9" s="2">
        <v>54.830845500000002</v>
      </c>
      <c r="H9" s="2">
        <v>0.226424602</v>
      </c>
    </row>
    <row r="10" spans="1:8" x14ac:dyDescent="0.25">
      <c r="A10" s="1" t="s">
        <v>8</v>
      </c>
      <c r="B10" s="1" t="s">
        <v>9</v>
      </c>
      <c r="C10" s="1">
        <v>2009</v>
      </c>
      <c r="D10" s="2">
        <v>0</v>
      </c>
      <c r="E10" s="2">
        <v>1.2216973000000001E-2</v>
      </c>
      <c r="F10" s="2">
        <v>53.160123800000001</v>
      </c>
      <c r="G10" s="2">
        <v>46.496547919999998</v>
      </c>
      <c r="H10" s="2">
        <v>0.33111130599999999</v>
      </c>
    </row>
    <row r="11" spans="1:8" x14ac:dyDescent="0.25">
      <c r="A11" s="1" t="s">
        <v>8</v>
      </c>
      <c r="B11" s="1" t="s">
        <v>9</v>
      </c>
      <c r="C11" s="1">
        <v>2010</v>
      </c>
      <c r="D11" s="2">
        <v>0</v>
      </c>
      <c r="E11" s="2">
        <v>3.4145092000000002E-2</v>
      </c>
      <c r="F11" s="2">
        <v>48.271404699999998</v>
      </c>
      <c r="G11" s="2">
        <v>51.313976320000002</v>
      </c>
      <c r="H11" s="2">
        <v>0.38047388500000001</v>
      </c>
    </row>
    <row r="12" spans="1:8" x14ac:dyDescent="0.25">
      <c r="A12" s="1" t="s">
        <v>8</v>
      </c>
      <c r="B12" s="1" t="s">
        <v>9</v>
      </c>
      <c r="C12" s="1">
        <v>2011</v>
      </c>
      <c r="D12" s="2">
        <v>0</v>
      </c>
      <c r="E12" s="2">
        <v>0.17773709500000001</v>
      </c>
      <c r="F12" s="2">
        <v>44.403948960000001</v>
      </c>
      <c r="G12" s="2">
        <v>55.052169910000003</v>
      </c>
      <c r="H12" s="2">
        <v>0.36614403200000001</v>
      </c>
    </row>
    <row r="13" spans="1:8" x14ac:dyDescent="0.25">
      <c r="A13" s="1" t="s">
        <v>8</v>
      </c>
      <c r="B13" s="1" t="s">
        <v>9</v>
      </c>
      <c r="C13" s="1">
        <v>2012</v>
      </c>
      <c r="D13" s="2">
        <v>0</v>
      </c>
      <c r="E13" s="2">
        <v>0.18422070800000001</v>
      </c>
      <c r="F13" s="2">
        <v>42.48087855</v>
      </c>
      <c r="G13" s="2">
        <v>56.745037349999997</v>
      </c>
      <c r="H13" s="2">
        <v>0.58986339700000001</v>
      </c>
    </row>
    <row r="14" spans="1:8" x14ac:dyDescent="0.25">
      <c r="A14" s="1" t="s">
        <v>8</v>
      </c>
      <c r="B14" s="1" t="s">
        <v>9</v>
      </c>
      <c r="C14" s="1">
        <v>2013</v>
      </c>
      <c r="D14" s="2">
        <v>0</v>
      </c>
      <c r="E14" s="2">
        <v>0.26298055100000001</v>
      </c>
      <c r="F14" s="2">
        <v>42.257119119999999</v>
      </c>
      <c r="G14" s="2">
        <v>56.724497309999997</v>
      </c>
      <c r="H14" s="2">
        <v>0.75540301200000004</v>
      </c>
    </row>
    <row r="15" spans="1:8" x14ac:dyDescent="0.25">
      <c r="A15" s="1" t="s">
        <v>8</v>
      </c>
      <c r="B15" s="1" t="s">
        <v>9</v>
      </c>
      <c r="C15" s="1">
        <v>2014</v>
      </c>
      <c r="D15" s="2">
        <v>0.103521716</v>
      </c>
      <c r="E15" s="2">
        <v>0.46288054099999998</v>
      </c>
      <c r="F15" s="2">
        <v>41.964209179999997</v>
      </c>
      <c r="G15" s="2">
        <v>56.83704891</v>
      </c>
      <c r="H15" s="2">
        <v>0.63233965700000005</v>
      </c>
    </row>
    <row r="16" spans="1:8" x14ac:dyDescent="0.25">
      <c r="A16" s="1" t="s">
        <v>8</v>
      </c>
      <c r="B16" s="1" t="s">
        <v>9</v>
      </c>
      <c r="C16" s="1">
        <v>2015</v>
      </c>
      <c r="D16" s="2">
        <v>0.33413816000000002</v>
      </c>
      <c r="E16" s="2">
        <v>0.56910437400000002</v>
      </c>
      <c r="F16" s="2">
        <v>40.034353680000002</v>
      </c>
      <c r="G16" s="2">
        <v>58.401257469999997</v>
      </c>
      <c r="H16" s="2">
        <v>0.66114631099999999</v>
      </c>
    </row>
    <row r="17" spans="1:8" x14ac:dyDescent="0.25">
      <c r="A17" s="1" t="s">
        <v>8</v>
      </c>
      <c r="B17" s="1" t="s">
        <v>9</v>
      </c>
      <c r="C17" s="1">
        <v>2016</v>
      </c>
      <c r="D17" s="2">
        <v>0.51243310200000003</v>
      </c>
      <c r="E17" s="2">
        <v>1.0251695970000001</v>
      </c>
      <c r="F17" s="2">
        <v>40.153032119999999</v>
      </c>
      <c r="G17" s="2">
        <v>57.317568960000003</v>
      </c>
      <c r="H17" s="2">
        <v>0.99179621600000001</v>
      </c>
    </row>
    <row r="18" spans="1:8" x14ac:dyDescent="0.25">
      <c r="A18" s="1" t="s">
        <v>8</v>
      </c>
      <c r="B18" s="1" t="s">
        <v>9</v>
      </c>
      <c r="C18" s="1">
        <v>2017</v>
      </c>
      <c r="D18" s="2">
        <v>0.474357523</v>
      </c>
      <c r="E18" s="2">
        <v>1.5376995360000001</v>
      </c>
      <c r="F18" s="2">
        <v>46.719687540000002</v>
      </c>
      <c r="G18" s="2">
        <v>49.66234575</v>
      </c>
      <c r="H18" s="2">
        <v>1.605909657</v>
      </c>
    </row>
    <row r="19" spans="1:8" x14ac:dyDescent="0.25">
      <c r="A19" s="1" t="s">
        <v>8</v>
      </c>
      <c r="B19" s="1" t="s">
        <v>9</v>
      </c>
      <c r="C19" s="1">
        <v>2018</v>
      </c>
      <c r="D19" s="2">
        <v>0.65969249500000005</v>
      </c>
      <c r="E19" s="2">
        <v>1.983182239</v>
      </c>
      <c r="F19" s="2">
        <v>54.48180421</v>
      </c>
      <c r="G19" s="2">
        <v>41.127575729999997</v>
      </c>
      <c r="H19" s="2">
        <v>1.747745318</v>
      </c>
    </row>
    <row r="20" spans="1:8" x14ac:dyDescent="0.25">
      <c r="A20" s="1" t="s">
        <v>8</v>
      </c>
      <c r="B20" s="1" t="s">
        <v>9</v>
      </c>
      <c r="C20" s="1">
        <v>2019</v>
      </c>
      <c r="D20" s="2">
        <v>0.65095350699999999</v>
      </c>
      <c r="E20" s="2">
        <v>2.6988459539999998</v>
      </c>
      <c r="F20" s="2">
        <v>53.255830189999998</v>
      </c>
      <c r="G20" s="2">
        <v>39.601290980000002</v>
      </c>
      <c r="H20" s="2">
        <v>3.7930793679999999</v>
      </c>
    </row>
    <row r="21" spans="1:8" x14ac:dyDescent="0.25">
      <c r="A21" s="1" t="s">
        <v>10</v>
      </c>
      <c r="B21" s="1" t="s">
        <v>11</v>
      </c>
      <c r="C21" s="1">
        <v>2001</v>
      </c>
      <c r="D21" s="2">
        <v>0</v>
      </c>
      <c r="E21" s="2">
        <v>1.023269E-3</v>
      </c>
      <c r="F21" s="2">
        <v>38.082802940000001</v>
      </c>
      <c r="G21" s="2">
        <v>61.906350410000002</v>
      </c>
      <c r="H21" s="2">
        <v>9.8233839999999992E-3</v>
      </c>
    </row>
    <row r="22" spans="1:8" x14ac:dyDescent="0.25">
      <c r="A22" s="1" t="s">
        <v>10</v>
      </c>
      <c r="B22" s="1" t="s">
        <v>11</v>
      </c>
      <c r="C22" s="1">
        <v>2002</v>
      </c>
      <c r="D22" s="2">
        <v>0</v>
      </c>
      <c r="E22" s="2">
        <v>8.5565200000000004E-4</v>
      </c>
      <c r="F22" s="2">
        <v>37.272182770000001</v>
      </c>
      <c r="G22" s="2">
        <v>62.724180709999999</v>
      </c>
      <c r="H22" s="2">
        <v>2.7808680000000001E-3</v>
      </c>
    </row>
    <row r="23" spans="1:8" x14ac:dyDescent="0.25">
      <c r="A23" s="1" t="s">
        <v>10</v>
      </c>
      <c r="B23" s="1" t="s">
        <v>11</v>
      </c>
      <c r="C23" s="1">
        <v>2003</v>
      </c>
      <c r="D23" s="2">
        <v>0</v>
      </c>
      <c r="E23" s="2">
        <v>0</v>
      </c>
      <c r="F23" s="2">
        <v>31.743121670000001</v>
      </c>
      <c r="G23" s="2">
        <v>68.24946645</v>
      </c>
      <c r="H23" s="2">
        <v>7.41188E-3</v>
      </c>
    </row>
    <row r="24" spans="1:8" x14ac:dyDescent="0.25">
      <c r="A24" s="1" t="s">
        <v>10</v>
      </c>
      <c r="B24" s="1" t="s">
        <v>11</v>
      </c>
      <c r="C24" s="1">
        <v>2004</v>
      </c>
      <c r="D24" s="2">
        <v>0</v>
      </c>
      <c r="E24" s="2">
        <v>0</v>
      </c>
      <c r="F24" s="2">
        <v>29.99220098</v>
      </c>
      <c r="G24" s="2">
        <v>69.979945369999996</v>
      </c>
      <c r="H24" s="2">
        <v>2.7853658999999999E-2</v>
      </c>
    </row>
    <row r="25" spans="1:8" x14ac:dyDescent="0.25">
      <c r="A25" s="1" t="s">
        <v>10</v>
      </c>
      <c r="B25" s="1" t="s">
        <v>11</v>
      </c>
      <c r="C25" s="1">
        <v>2005</v>
      </c>
      <c r="D25" s="2">
        <v>0</v>
      </c>
      <c r="E25" s="2">
        <v>0</v>
      </c>
      <c r="F25" s="2">
        <v>27.29433676</v>
      </c>
      <c r="G25" s="2">
        <v>72.606081570000001</v>
      </c>
      <c r="H25" s="2">
        <v>9.9581673999999995E-2</v>
      </c>
    </row>
    <row r="26" spans="1:8" x14ac:dyDescent="0.25">
      <c r="A26" s="1" t="s">
        <v>10</v>
      </c>
      <c r="B26" s="1" t="s">
        <v>11</v>
      </c>
      <c r="C26" s="1">
        <v>2006</v>
      </c>
      <c r="D26" s="2">
        <v>0</v>
      </c>
      <c r="E26" s="2">
        <v>0</v>
      </c>
      <c r="F26" s="2">
        <v>26.018554949999999</v>
      </c>
      <c r="G26" s="2">
        <v>73.811329509999993</v>
      </c>
      <c r="H26" s="2">
        <v>0.17011554600000001</v>
      </c>
    </row>
    <row r="27" spans="1:8" x14ac:dyDescent="0.25">
      <c r="A27" s="1" t="s">
        <v>10</v>
      </c>
      <c r="B27" s="1" t="s">
        <v>11</v>
      </c>
      <c r="C27" s="1">
        <v>2007</v>
      </c>
      <c r="D27" s="2">
        <v>0</v>
      </c>
      <c r="E27" s="2">
        <v>0</v>
      </c>
      <c r="F27" s="2">
        <v>22.7166754</v>
      </c>
      <c r="G27" s="2">
        <v>77.033789260000006</v>
      </c>
      <c r="H27" s="2">
        <v>0.249535338</v>
      </c>
    </row>
    <row r="28" spans="1:8" x14ac:dyDescent="0.25">
      <c r="A28" s="1" t="s">
        <v>10</v>
      </c>
      <c r="B28" s="1" t="s">
        <v>11</v>
      </c>
      <c r="C28" s="1">
        <v>2008</v>
      </c>
      <c r="D28" s="2">
        <v>0</v>
      </c>
      <c r="E28" s="2">
        <v>0</v>
      </c>
      <c r="F28" s="2">
        <v>20.79231948</v>
      </c>
      <c r="G28" s="2">
        <v>78.857106590000001</v>
      </c>
      <c r="H28" s="2">
        <v>0.35057392900000001</v>
      </c>
    </row>
    <row r="29" spans="1:8" x14ac:dyDescent="0.25">
      <c r="A29" s="1" t="s">
        <v>10</v>
      </c>
      <c r="B29" s="1" t="s">
        <v>11</v>
      </c>
      <c r="C29" s="1">
        <v>2009</v>
      </c>
      <c r="D29" s="2">
        <v>0</v>
      </c>
      <c r="E29" s="2">
        <v>0</v>
      </c>
      <c r="F29" s="2">
        <v>24.396483660000001</v>
      </c>
      <c r="G29" s="2">
        <v>75.21671843</v>
      </c>
      <c r="H29" s="2">
        <v>0.38679791499999999</v>
      </c>
    </row>
    <row r="30" spans="1:8" x14ac:dyDescent="0.25">
      <c r="A30" s="1" t="s">
        <v>10</v>
      </c>
      <c r="B30" s="1" t="s">
        <v>11</v>
      </c>
      <c r="C30" s="1">
        <v>2010</v>
      </c>
      <c r="D30" s="2">
        <v>0</v>
      </c>
      <c r="E30" s="2">
        <v>6.5908349999999997E-3</v>
      </c>
      <c r="F30" s="2">
        <v>23.623751169999998</v>
      </c>
      <c r="G30" s="2">
        <v>75.623795110000003</v>
      </c>
      <c r="H30" s="2">
        <v>0.74586287799999995</v>
      </c>
    </row>
    <row r="31" spans="1:8" x14ac:dyDescent="0.25">
      <c r="A31" s="1" t="s">
        <v>10</v>
      </c>
      <c r="B31" s="1" t="s">
        <v>11</v>
      </c>
      <c r="C31" s="1">
        <v>2011</v>
      </c>
      <c r="D31" s="2">
        <v>0</v>
      </c>
      <c r="E31" s="2">
        <v>4.8409054999999999E-2</v>
      </c>
      <c r="F31" s="2">
        <v>23.476119659999998</v>
      </c>
      <c r="G31" s="2">
        <v>75.311032549999993</v>
      </c>
      <c r="H31" s="2">
        <v>1.1644387430000001</v>
      </c>
    </row>
    <row r="32" spans="1:8" x14ac:dyDescent="0.25">
      <c r="A32" s="1" t="s">
        <v>10</v>
      </c>
      <c r="B32" s="1" t="s">
        <v>11</v>
      </c>
      <c r="C32" s="1">
        <v>2012</v>
      </c>
      <c r="D32" s="2">
        <v>0</v>
      </c>
      <c r="E32" s="2">
        <v>0.16970185099999999</v>
      </c>
      <c r="F32" s="2">
        <v>29.937995130000001</v>
      </c>
      <c r="G32" s="2">
        <v>68.873681009999999</v>
      </c>
      <c r="H32" s="2">
        <v>1.0186220050000001</v>
      </c>
    </row>
    <row r="33" spans="1:8" x14ac:dyDescent="0.25">
      <c r="A33" s="1" t="s">
        <v>10</v>
      </c>
      <c r="B33" s="1" t="s">
        <v>11</v>
      </c>
      <c r="C33" s="1">
        <v>2013</v>
      </c>
      <c r="D33" s="2">
        <v>0</v>
      </c>
      <c r="E33" s="2">
        <v>0.15450703800000001</v>
      </c>
      <c r="F33" s="2">
        <v>33.814204770000003</v>
      </c>
      <c r="G33" s="2">
        <v>64.863124459999995</v>
      </c>
      <c r="H33" s="2">
        <v>1.168163732</v>
      </c>
    </row>
    <row r="34" spans="1:8" x14ac:dyDescent="0.25">
      <c r="A34" s="1" t="s">
        <v>10</v>
      </c>
      <c r="B34" s="1" t="s">
        <v>11</v>
      </c>
      <c r="C34" s="1">
        <v>2014</v>
      </c>
      <c r="D34" s="2">
        <v>0.12775967099999999</v>
      </c>
      <c r="E34" s="2">
        <v>0.28181671400000002</v>
      </c>
      <c r="F34" s="2">
        <v>36.077923050000003</v>
      </c>
      <c r="G34" s="2">
        <v>61.96054152</v>
      </c>
      <c r="H34" s="2">
        <v>1.5519590510000001</v>
      </c>
    </row>
    <row r="35" spans="1:8" x14ac:dyDescent="0.25">
      <c r="A35" s="1" t="s">
        <v>10</v>
      </c>
      <c r="B35" s="1" t="s">
        <v>11</v>
      </c>
      <c r="C35" s="1">
        <v>2015</v>
      </c>
      <c r="D35" s="2">
        <v>0.28519197099999999</v>
      </c>
      <c r="E35" s="2">
        <v>0.32430857400000002</v>
      </c>
      <c r="F35" s="2">
        <v>37.921750830000001</v>
      </c>
      <c r="G35" s="2">
        <v>59.93701429</v>
      </c>
      <c r="H35" s="2">
        <v>1.531734342</v>
      </c>
    </row>
    <row r="36" spans="1:8" x14ac:dyDescent="0.25">
      <c r="A36" s="1" t="s">
        <v>10</v>
      </c>
      <c r="B36" s="1" t="s">
        <v>11</v>
      </c>
      <c r="C36" s="1">
        <v>2016</v>
      </c>
      <c r="D36" s="2">
        <v>1.351759623</v>
      </c>
      <c r="E36" s="2">
        <v>0.37070056800000001</v>
      </c>
      <c r="F36" s="2">
        <v>44.781555419999997</v>
      </c>
      <c r="G36" s="2">
        <v>51.791503169999999</v>
      </c>
      <c r="H36" s="2">
        <v>1.7044812140000001</v>
      </c>
    </row>
    <row r="37" spans="1:8" x14ac:dyDescent="0.25">
      <c r="A37" s="1" t="s">
        <v>10</v>
      </c>
      <c r="B37" s="1" t="s">
        <v>11</v>
      </c>
      <c r="C37" s="1">
        <v>2017</v>
      </c>
      <c r="D37" s="2">
        <v>2.172870949</v>
      </c>
      <c r="E37" s="2">
        <v>0.46490948799999998</v>
      </c>
      <c r="F37" s="2">
        <v>48.75713099</v>
      </c>
      <c r="G37" s="2">
        <v>46.348603439999998</v>
      </c>
      <c r="H37" s="2">
        <v>2.2564851309999998</v>
      </c>
    </row>
    <row r="38" spans="1:8" x14ac:dyDescent="0.25">
      <c r="A38" s="1" t="s">
        <v>10</v>
      </c>
      <c r="B38" s="1" t="s">
        <v>11</v>
      </c>
      <c r="C38" s="1">
        <v>2018</v>
      </c>
      <c r="D38" s="2">
        <v>1.6491034</v>
      </c>
      <c r="E38" s="2">
        <v>0.66371681400000004</v>
      </c>
      <c r="F38" s="2">
        <v>59.518550589999997</v>
      </c>
      <c r="G38" s="2">
        <v>35.527043550000002</v>
      </c>
      <c r="H38" s="2">
        <v>2.641585643</v>
      </c>
    </row>
    <row r="39" spans="1:8" x14ac:dyDescent="0.25">
      <c r="A39" s="1" t="s">
        <v>10</v>
      </c>
      <c r="B39" s="1" t="s">
        <v>11</v>
      </c>
      <c r="C39" s="1">
        <v>2019</v>
      </c>
      <c r="D39" s="2">
        <v>1.539082514</v>
      </c>
      <c r="E39" s="2">
        <v>1.606718509</v>
      </c>
      <c r="F39" s="2">
        <v>61.860026220000002</v>
      </c>
      <c r="G39" s="2">
        <v>31.471464699999999</v>
      </c>
      <c r="H39" s="2">
        <v>3.5227080580000001</v>
      </c>
    </row>
    <row r="40" spans="1:8" x14ac:dyDescent="0.25">
      <c r="A40" s="1" t="s">
        <v>12</v>
      </c>
      <c r="B40" s="1" t="s">
        <v>13</v>
      </c>
      <c r="C40" s="1">
        <v>2001</v>
      </c>
      <c r="D40" s="2">
        <v>0</v>
      </c>
      <c r="E40" s="2">
        <v>7.2828670000000002E-3</v>
      </c>
      <c r="F40" s="2">
        <v>82.115360609999996</v>
      </c>
      <c r="G40" s="2">
        <v>17.87735653</v>
      </c>
      <c r="H40" s="2">
        <v>0</v>
      </c>
    </row>
    <row r="41" spans="1:8" x14ac:dyDescent="0.25">
      <c r="A41" s="1" t="s">
        <v>12</v>
      </c>
      <c r="B41" s="1" t="s">
        <v>13</v>
      </c>
      <c r="C41" s="1">
        <v>2002</v>
      </c>
      <c r="D41" s="2">
        <v>0</v>
      </c>
      <c r="E41" s="2">
        <v>8.91146E-4</v>
      </c>
      <c r="F41" s="2">
        <v>79.574923139999996</v>
      </c>
      <c r="G41" s="2">
        <v>20.42418571</v>
      </c>
      <c r="H41" s="2">
        <v>0</v>
      </c>
    </row>
    <row r="42" spans="1:8" x14ac:dyDescent="0.25">
      <c r="A42" s="1" t="s">
        <v>12</v>
      </c>
      <c r="B42" s="1" t="s">
        <v>13</v>
      </c>
      <c r="C42" s="1">
        <v>2003</v>
      </c>
      <c r="D42" s="2">
        <v>0</v>
      </c>
      <c r="E42" s="2">
        <v>2.0574230000000001E-3</v>
      </c>
      <c r="F42" s="2">
        <v>76.674999229999997</v>
      </c>
      <c r="G42" s="2">
        <v>23.322943349999999</v>
      </c>
      <c r="H42" s="2">
        <v>0</v>
      </c>
    </row>
    <row r="43" spans="1:8" x14ac:dyDescent="0.25">
      <c r="A43" s="1" t="s">
        <v>12</v>
      </c>
      <c r="B43" s="1" t="s">
        <v>13</v>
      </c>
      <c r="C43" s="1">
        <v>2004</v>
      </c>
      <c r="D43" s="2">
        <v>0</v>
      </c>
      <c r="E43" s="2">
        <v>2.462124E-3</v>
      </c>
      <c r="F43" s="2">
        <v>75.217898000000005</v>
      </c>
      <c r="G43" s="2">
        <v>24.771432789999999</v>
      </c>
      <c r="H43" s="2">
        <v>8.2070809999999998E-3</v>
      </c>
    </row>
    <row r="44" spans="1:8" x14ac:dyDescent="0.25">
      <c r="A44" s="1" t="s">
        <v>12</v>
      </c>
      <c r="B44" s="1" t="s">
        <v>13</v>
      </c>
      <c r="C44" s="1">
        <v>2005</v>
      </c>
      <c r="D44" s="2">
        <v>0</v>
      </c>
      <c r="E44" s="2">
        <v>1.3497369999999999E-3</v>
      </c>
      <c r="F44" s="2">
        <v>75.014340959999998</v>
      </c>
      <c r="G44" s="2">
        <v>24.980934959999999</v>
      </c>
      <c r="H44" s="2">
        <v>3.3743430000000001E-3</v>
      </c>
    </row>
    <row r="45" spans="1:8" x14ac:dyDescent="0.25">
      <c r="A45" s="1" t="s">
        <v>12</v>
      </c>
      <c r="B45" s="1" t="s">
        <v>13</v>
      </c>
      <c r="C45" s="1">
        <v>2006</v>
      </c>
      <c r="D45" s="2">
        <v>0</v>
      </c>
      <c r="E45" s="2">
        <v>1.274624E-3</v>
      </c>
      <c r="F45" s="2">
        <v>72.139902750000005</v>
      </c>
      <c r="G45" s="2">
        <v>27.85053757</v>
      </c>
      <c r="H45" s="2">
        <v>8.2850570000000002E-3</v>
      </c>
    </row>
    <row r="46" spans="1:8" x14ac:dyDescent="0.25">
      <c r="A46" s="1" t="s">
        <v>12</v>
      </c>
      <c r="B46" s="1" t="s">
        <v>13</v>
      </c>
      <c r="C46" s="1">
        <v>2007</v>
      </c>
      <c r="D46" s="2">
        <v>0</v>
      </c>
      <c r="E46" s="2">
        <v>1.228682E-3</v>
      </c>
      <c r="F46" s="2">
        <v>60.050007370000003</v>
      </c>
      <c r="G46" s="2">
        <v>39.940163169999998</v>
      </c>
      <c r="H46" s="2">
        <v>8.6007770000000004E-3</v>
      </c>
    </row>
    <row r="47" spans="1:8" x14ac:dyDescent="0.25">
      <c r="A47" s="1" t="s">
        <v>12</v>
      </c>
      <c r="B47" s="1" t="s">
        <v>13</v>
      </c>
      <c r="C47" s="1">
        <v>2008</v>
      </c>
      <c r="D47" s="2">
        <v>0</v>
      </c>
      <c r="E47" s="2">
        <v>3.3189729999999998E-3</v>
      </c>
      <c r="F47" s="2">
        <v>53.214425589999998</v>
      </c>
      <c r="G47" s="2">
        <v>46.750393299999999</v>
      </c>
      <c r="H47" s="2">
        <v>3.1862143000000002E-2</v>
      </c>
    </row>
    <row r="48" spans="1:8" x14ac:dyDescent="0.25">
      <c r="A48" s="1" t="s">
        <v>12</v>
      </c>
      <c r="B48" s="1" t="s">
        <v>13</v>
      </c>
      <c r="C48" s="1">
        <v>2009</v>
      </c>
      <c r="D48" s="2">
        <v>0</v>
      </c>
      <c r="E48" s="2">
        <v>6.9665872000000004E-2</v>
      </c>
      <c r="F48" s="2">
        <v>55.244143149999999</v>
      </c>
      <c r="G48" s="2">
        <v>44.635281300000003</v>
      </c>
      <c r="H48" s="2">
        <v>5.0909676000000001E-2</v>
      </c>
    </row>
    <row r="49" spans="1:8" x14ac:dyDescent="0.25">
      <c r="A49" s="1" t="s">
        <v>12</v>
      </c>
      <c r="B49" s="1" t="s">
        <v>13</v>
      </c>
      <c r="C49" s="1">
        <v>2010</v>
      </c>
      <c r="D49" s="2">
        <v>0</v>
      </c>
      <c r="E49" s="2">
        <v>2.7397795999999999E-2</v>
      </c>
      <c r="F49" s="2">
        <v>53.620096940000003</v>
      </c>
      <c r="G49" s="2">
        <v>46.257265310000001</v>
      </c>
      <c r="H49" s="2">
        <v>9.5239958999999999E-2</v>
      </c>
    </row>
    <row r="50" spans="1:8" x14ac:dyDescent="0.25">
      <c r="A50" s="1" t="s">
        <v>12</v>
      </c>
      <c r="B50" s="1" t="s">
        <v>13</v>
      </c>
      <c r="C50" s="1">
        <v>2011</v>
      </c>
      <c r="D50" s="2">
        <v>0</v>
      </c>
      <c r="E50" s="2">
        <v>0.26881404199999998</v>
      </c>
      <c r="F50" s="2">
        <v>51.700528220000002</v>
      </c>
      <c r="G50" s="2">
        <v>47.889486249999997</v>
      </c>
      <c r="H50" s="2">
        <v>0.14117148800000001</v>
      </c>
    </row>
    <row r="51" spans="1:8" x14ac:dyDescent="0.25">
      <c r="A51" s="1" t="s">
        <v>12</v>
      </c>
      <c r="B51" s="1" t="s">
        <v>13</v>
      </c>
      <c r="C51" s="1">
        <v>2012</v>
      </c>
      <c r="D51" s="2">
        <v>0</v>
      </c>
      <c r="E51" s="2">
        <v>0.31560518300000001</v>
      </c>
      <c r="F51" s="2">
        <v>59.589654709999998</v>
      </c>
      <c r="G51" s="2">
        <v>39.84647184</v>
      </c>
      <c r="H51" s="2">
        <v>0.24826827000000001</v>
      </c>
    </row>
    <row r="52" spans="1:8" x14ac:dyDescent="0.25">
      <c r="A52" s="1" t="s">
        <v>12</v>
      </c>
      <c r="B52" s="1" t="s">
        <v>13</v>
      </c>
      <c r="C52" s="1">
        <v>2013</v>
      </c>
      <c r="D52" s="2">
        <v>0</v>
      </c>
      <c r="E52" s="2">
        <v>0.29679483600000001</v>
      </c>
      <c r="F52" s="2">
        <v>67.328846470000002</v>
      </c>
      <c r="G52" s="2">
        <v>31.774700719999998</v>
      </c>
      <c r="H52" s="2">
        <v>0.59965796900000001</v>
      </c>
    </row>
    <row r="53" spans="1:8" x14ac:dyDescent="0.25">
      <c r="A53" s="1" t="s">
        <v>12</v>
      </c>
      <c r="B53" s="1" t="s">
        <v>13</v>
      </c>
      <c r="C53" s="1">
        <v>2014</v>
      </c>
      <c r="D53" s="2">
        <v>2.1156410000000001E-3</v>
      </c>
      <c r="E53" s="2">
        <v>0.87058624399999995</v>
      </c>
      <c r="F53" s="2">
        <v>67.087502909999998</v>
      </c>
      <c r="G53" s="2">
        <v>31.397698179999999</v>
      </c>
      <c r="H53" s="2">
        <v>0.64209702300000004</v>
      </c>
    </row>
    <row r="54" spans="1:8" x14ac:dyDescent="0.25">
      <c r="A54" s="1" t="s">
        <v>12</v>
      </c>
      <c r="B54" s="1" t="s">
        <v>13</v>
      </c>
      <c r="C54" s="1">
        <v>2015</v>
      </c>
      <c r="D54" s="2">
        <v>0.12681482599999999</v>
      </c>
      <c r="E54" s="2">
        <v>2.1592273460000002</v>
      </c>
      <c r="F54" s="2">
        <v>65.665970709999996</v>
      </c>
      <c r="G54" s="2">
        <v>30.96210503</v>
      </c>
      <c r="H54" s="2">
        <v>1.085882086</v>
      </c>
    </row>
    <row r="55" spans="1:8" x14ac:dyDescent="0.25">
      <c r="A55" s="1" t="s">
        <v>12</v>
      </c>
      <c r="B55" s="1" t="s">
        <v>13</v>
      </c>
      <c r="C55" s="1">
        <v>2016</v>
      </c>
      <c r="D55" s="2">
        <v>0.32087191100000001</v>
      </c>
      <c r="E55" s="2">
        <v>0.52567423400000002</v>
      </c>
      <c r="F55" s="2">
        <v>60.668542899999998</v>
      </c>
      <c r="G55" s="2">
        <v>35.902698729999997</v>
      </c>
      <c r="H55" s="2">
        <v>2.5822122240000001</v>
      </c>
    </row>
    <row r="56" spans="1:8" x14ac:dyDescent="0.25">
      <c r="A56" s="1" t="s">
        <v>12</v>
      </c>
      <c r="B56" s="1" t="s">
        <v>13</v>
      </c>
      <c r="C56" s="1">
        <v>2017</v>
      </c>
      <c r="D56" s="2">
        <v>0.27548953399999998</v>
      </c>
      <c r="E56" s="2">
        <v>0.32050416399999998</v>
      </c>
      <c r="F56" s="2">
        <v>61.046140000000001</v>
      </c>
      <c r="G56" s="2">
        <v>35.122214720000002</v>
      </c>
      <c r="H56" s="2">
        <v>3.235651587</v>
      </c>
    </row>
    <row r="57" spans="1:8" x14ac:dyDescent="0.25">
      <c r="A57" s="1" t="s">
        <v>12</v>
      </c>
      <c r="B57" s="1" t="s">
        <v>13</v>
      </c>
      <c r="C57" s="1">
        <v>2018</v>
      </c>
      <c r="D57" s="2">
        <v>1.4024662960000001</v>
      </c>
      <c r="E57" s="2">
        <v>0.70785070800000005</v>
      </c>
      <c r="F57" s="2">
        <v>60.540175429999998</v>
      </c>
      <c r="G57" s="2">
        <v>33.136175690000002</v>
      </c>
      <c r="H57" s="2">
        <v>4.2133318729999996</v>
      </c>
    </row>
    <row r="58" spans="1:8" x14ac:dyDescent="0.25">
      <c r="A58" s="1" t="s">
        <v>12</v>
      </c>
      <c r="B58" s="1" t="s">
        <v>13</v>
      </c>
      <c r="C58" s="1">
        <v>2019</v>
      </c>
      <c r="D58" s="2">
        <v>1.7125538760000001</v>
      </c>
      <c r="E58" s="2">
        <v>2.4378085309999999</v>
      </c>
      <c r="F58" s="2">
        <v>63.172592080000001</v>
      </c>
      <c r="G58" s="2">
        <v>26.816776149999999</v>
      </c>
      <c r="H58" s="2">
        <v>5.860269368</v>
      </c>
    </row>
    <row r="59" spans="1:8" x14ac:dyDescent="0.25">
      <c r="A59" s="1" t="s">
        <v>14</v>
      </c>
      <c r="C59" s="1">
        <v>2019</v>
      </c>
      <c r="D59" s="2">
        <v>1.2526642020000001</v>
      </c>
      <c r="E59" s="2">
        <v>2.2113687139999998</v>
      </c>
      <c r="F59" s="2"/>
      <c r="G59" s="2"/>
      <c r="H59" s="2"/>
    </row>
    <row r="60" spans="1:8" x14ac:dyDescent="0.25">
      <c r="A60" s="1" t="s">
        <v>14</v>
      </c>
      <c r="C60" s="1">
        <v>2020</v>
      </c>
      <c r="D60" s="2">
        <v>5.1989076770000002</v>
      </c>
      <c r="E60" s="2">
        <v>6.2122876820000004</v>
      </c>
      <c r="F60" s="2"/>
      <c r="G60" s="2"/>
      <c r="H60" s="2"/>
    </row>
    <row r="61" spans="1:8" x14ac:dyDescent="0.25">
      <c r="A61" s="1" t="s">
        <v>15</v>
      </c>
      <c r="B61" s="1" t="s">
        <v>16</v>
      </c>
      <c r="C61" s="1">
        <v>2001</v>
      </c>
      <c r="D61" s="2">
        <v>0</v>
      </c>
      <c r="E61" s="2">
        <v>0</v>
      </c>
      <c r="F61" s="2">
        <v>83.338816690000002</v>
      </c>
      <c r="G61" s="2">
        <v>16.661183309999998</v>
      </c>
      <c r="H61" s="2">
        <v>0</v>
      </c>
    </row>
    <row r="62" spans="1:8" x14ac:dyDescent="0.25">
      <c r="A62" s="1" t="s">
        <v>15</v>
      </c>
      <c r="B62" s="1" t="s">
        <v>16</v>
      </c>
      <c r="C62" s="1">
        <v>2002</v>
      </c>
      <c r="D62" s="2">
        <v>0</v>
      </c>
      <c r="E62" s="2">
        <v>0</v>
      </c>
      <c r="F62" s="2">
        <v>84.223705460000005</v>
      </c>
      <c r="G62" s="2">
        <v>15.77629454</v>
      </c>
      <c r="H62" s="2">
        <v>0</v>
      </c>
    </row>
    <row r="63" spans="1:8" x14ac:dyDescent="0.25">
      <c r="A63" s="1" t="s">
        <v>15</v>
      </c>
      <c r="B63" s="1" t="s">
        <v>16</v>
      </c>
      <c r="C63" s="1">
        <v>2003</v>
      </c>
      <c r="D63" s="2">
        <v>0</v>
      </c>
      <c r="E63" s="2">
        <v>0</v>
      </c>
      <c r="F63" s="2">
        <v>84.991672609999995</v>
      </c>
      <c r="G63" s="2">
        <v>15.00832739</v>
      </c>
      <c r="H63" s="2">
        <v>0</v>
      </c>
    </row>
    <row r="64" spans="1:8" x14ac:dyDescent="0.25">
      <c r="A64" s="1" t="s">
        <v>15</v>
      </c>
      <c r="B64" s="1" t="s">
        <v>16</v>
      </c>
      <c r="C64" s="1">
        <v>2004</v>
      </c>
      <c r="D64" s="2">
        <v>0</v>
      </c>
      <c r="E64" s="2">
        <v>0</v>
      </c>
      <c r="F64" s="2">
        <v>84.63770968</v>
      </c>
      <c r="G64" s="2">
        <v>15.318018589999999</v>
      </c>
      <c r="H64" s="2">
        <v>4.4271730000000002E-2</v>
      </c>
    </row>
    <row r="65" spans="1:8" x14ac:dyDescent="0.25">
      <c r="A65" s="1" t="s">
        <v>15</v>
      </c>
      <c r="B65" s="1" t="s">
        <v>16</v>
      </c>
      <c r="C65" s="1">
        <v>2005</v>
      </c>
      <c r="D65" s="2">
        <v>0</v>
      </c>
      <c r="E65" s="2">
        <v>0</v>
      </c>
      <c r="F65" s="2">
        <v>83.218491950000001</v>
      </c>
      <c r="G65" s="2">
        <v>16.739542440000001</v>
      </c>
      <c r="H65" s="2">
        <v>4.1965614999999998E-2</v>
      </c>
    </row>
    <row r="66" spans="1:8" x14ac:dyDescent="0.25">
      <c r="A66" s="1" t="s">
        <v>15</v>
      </c>
      <c r="B66" s="1" t="s">
        <v>16</v>
      </c>
      <c r="C66" s="1">
        <v>2006</v>
      </c>
      <c r="D66" s="2">
        <v>0</v>
      </c>
      <c r="E66" s="2">
        <v>0</v>
      </c>
      <c r="F66" s="2">
        <v>79.797979799999993</v>
      </c>
      <c r="G66" s="2">
        <v>20.126968389999998</v>
      </c>
      <c r="H66" s="2">
        <v>7.5051812999999995E-2</v>
      </c>
    </row>
    <row r="67" spans="1:8" x14ac:dyDescent="0.25">
      <c r="A67" s="1" t="s">
        <v>15</v>
      </c>
      <c r="B67" s="1" t="s">
        <v>16</v>
      </c>
      <c r="C67" s="1">
        <v>2007</v>
      </c>
      <c r="D67" s="2">
        <v>0</v>
      </c>
      <c r="E67" s="2">
        <v>0</v>
      </c>
      <c r="F67" s="2">
        <v>71.68274692</v>
      </c>
      <c r="G67" s="2">
        <v>28.198051169999999</v>
      </c>
      <c r="H67" s="2">
        <v>0.119201907</v>
      </c>
    </row>
    <row r="68" spans="1:8" x14ac:dyDescent="0.25">
      <c r="A68" s="1" t="s">
        <v>15</v>
      </c>
      <c r="B68" s="1" t="s">
        <v>16</v>
      </c>
      <c r="C68" s="1">
        <v>2008</v>
      </c>
      <c r="D68" s="2">
        <v>0</v>
      </c>
      <c r="E68" s="2">
        <v>3.5953119999999998E-3</v>
      </c>
      <c r="F68" s="2">
        <v>50.025167179999997</v>
      </c>
      <c r="G68" s="2">
        <v>49.362191699999997</v>
      </c>
      <c r="H68" s="2">
        <v>0.60904580399999997</v>
      </c>
    </row>
    <row r="69" spans="1:8" x14ac:dyDescent="0.25">
      <c r="A69" s="1" t="s">
        <v>15</v>
      </c>
      <c r="B69" s="1" t="s">
        <v>16</v>
      </c>
      <c r="C69" s="1">
        <v>2009</v>
      </c>
      <c r="D69" s="2">
        <v>0</v>
      </c>
      <c r="E69" s="2">
        <v>1.107898E-3</v>
      </c>
      <c r="F69" s="2">
        <v>52.807968000000002</v>
      </c>
      <c r="G69" s="2">
        <v>46.326763499999998</v>
      </c>
      <c r="H69" s="2">
        <v>0.86416060100000003</v>
      </c>
    </row>
    <row r="70" spans="1:8" x14ac:dyDescent="0.25">
      <c r="A70" s="1" t="s">
        <v>15</v>
      </c>
      <c r="B70" s="1" t="s">
        <v>16</v>
      </c>
      <c r="C70" s="1">
        <v>2010</v>
      </c>
      <c r="D70" s="2">
        <v>0</v>
      </c>
      <c r="E70" s="2">
        <v>1.2569017E-2</v>
      </c>
      <c r="F70" s="2">
        <v>57.259954209999997</v>
      </c>
      <c r="G70" s="2">
        <v>41.719262020000002</v>
      </c>
      <c r="H70" s="2">
        <v>1.0082147509999999</v>
      </c>
    </row>
    <row r="71" spans="1:8" x14ac:dyDescent="0.25">
      <c r="A71" s="1" t="s">
        <v>15</v>
      </c>
      <c r="B71" s="1" t="s">
        <v>16</v>
      </c>
      <c r="C71" s="1">
        <v>2011</v>
      </c>
      <c r="D71" s="2">
        <v>0</v>
      </c>
      <c r="E71" s="2">
        <v>2.3777632E-2</v>
      </c>
      <c r="F71" s="2">
        <v>56.605822349999997</v>
      </c>
      <c r="G71" s="2">
        <v>42.47002037</v>
      </c>
      <c r="H71" s="2">
        <v>0.90037964999999998</v>
      </c>
    </row>
    <row r="72" spans="1:8" x14ac:dyDescent="0.25">
      <c r="A72" s="1" t="s">
        <v>15</v>
      </c>
      <c r="B72" s="1" t="s">
        <v>16</v>
      </c>
      <c r="C72" s="1">
        <v>2012</v>
      </c>
      <c r="D72" s="2">
        <v>0</v>
      </c>
      <c r="E72" s="2">
        <v>9.4346403999999995E-2</v>
      </c>
      <c r="F72" s="2">
        <v>58.986270349999998</v>
      </c>
      <c r="G72" s="2">
        <v>39.626388239999997</v>
      </c>
      <c r="H72" s="2">
        <v>1.292995004</v>
      </c>
    </row>
    <row r="73" spans="1:8" x14ac:dyDescent="0.25">
      <c r="A73" s="1" t="s">
        <v>15</v>
      </c>
      <c r="B73" s="1" t="s">
        <v>16</v>
      </c>
      <c r="C73" s="1">
        <v>2013</v>
      </c>
      <c r="D73" s="2">
        <v>0</v>
      </c>
      <c r="E73" s="2">
        <v>0.211608515</v>
      </c>
      <c r="F73" s="2">
        <v>59.99826075</v>
      </c>
      <c r="G73" s="2">
        <v>37.606408160000001</v>
      </c>
      <c r="H73" s="2">
        <v>2.1837225710000001</v>
      </c>
    </row>
    <row r="74" spans="1:8" x14ac:dyDescent="0.25">
      <c r="A74" s="1" t="s">
        <v>15</v>
      </c>
      <c r="B74" s="1" t="s">
        <v>16</v>
      </c>
      <c r="C74" s="1">
        <v>2014</v>
      </c>
      <c r="D74" s="2">
        <v>0.23052097699999999</v>
      </c>
      <c r="E74" s="2">
        <v>0.189121292</v>
      </c>
      <c r="F74" s="2">
        <v>58.061177440000002</v>
      </c>
      <c r="G74" s="2">
        <v>39.325937840000002</v>
      </c>
      <c r="H74" s="2">
        <v>2.1932424419999998</v>
      </c>
    </row>
    <row r="75" spans="1:8" x14ac:dyDescent="0.25">
      <c r="A75" s="1" t="s">
        <v>15</v>
      </c>
      <c r="B75" s="1" t="s">
        <v>16</v>
      </c>
      <c r="C75" s="1">
        <v>2015</v>
      </c>
      <c r="D75" s="2">
        <v>0.382180819</v>
      </c>
      <c r="E75" s="2">
        <v>0.22416374999999999</v>
      </c>
      <c r="F75" s="2">
        <v>60.957840679999997</v>
      </c>
      <c r="G75" s="2">
        <v>35.816589950000001</v>
      </c>
      <c r="H75" s="2">
        <v>2.6192247979999999</v>
      </c>
    </row>
    <row r="76" spans="1:8" x14ac:dyDescent="0.25">
      <c r="A76" s="1" t="s">
        <v>15</v>
      </c>
      <c r="B76" s="1" t="s">
        <v>16</v>
      </c>
      <c r="C76" s="1">
        <v>2016</v>
      </c>
      <c r="D76" s="2">
        <v>1.5751140379999999</v>
      </c>
      <c r="E76" s="2">
        <v>0.178932955</v>
      </c>
      <c r="F76" s="2">
        <v>61.69910702</v>
      </c>
      <c r="G76" s="2">
        <v>33.171481620000002</v>
      </c>
      <c r="H76" s="2">
        <v>3.3753643759999998</v>
      </c>
    </row>
    <row r="77" spans="1:8" x14ac:dyDescent="0.25">
      <c r="A77" s="1" t="s">
        <v>15</v>
      </c>
      <c r="B77" s="1" t="s">
        <v>16</v>
      </c>
      <c r="C77" s="1">
        <v>2017</v>
      </c>
      <c r="D77" s="2">
        <v>2.1129372100000001</v>
      </c>
      <c r="E77" s="2">
        <v>0.40960809100000001</v>
      </c>
      <c r="F77" s="2">
        <v>59.937631690000003</v>
      </c>
      <c r="G77" s="2">
        <v>30.41382217</v>
      </c>
      <c r="H77" s="2">
        <v>7.1260008429999999</v>
      </c>
    </row>
    <row r="78" spans="1:8" x14ac:dyDescent="0.25">
      <c r="A78" s="1" t="s">
        <v>15</v>
      </c>
      <c r="B78" s="1" t="s">
        <v>16</v>
      </c>
      <c r="C78" s="1">
        <v>2018</v>
      </c>
      <c r="D78" s="2">
        <v>3.9873254970000001</v>
      </c>
      <c r="E78" s="2">
        <v>0.64284944099999997</v>
      </c>
      <c r="F78" s="2">
        <v>62.200452900000002</v>
      </c>
      <c r="G78" s="2">
        <v>24.04505752</v>
      </c>
      <c r="H78" s="2">
        <v>9.1243146399999997</v>
      </c>
    </row>
    <row r="79" spans="1:8" x14ac:dyDescent="0.25">
      <c r="A79" s="1" t="s">
        <v>15</v>
      </c>
      <c r="B79" s="1" t="s">
        <v>16</v>
      </c>
      <c r="C79" s="1">
        <v>2019</v>
      </c>
      <c r="D79" s="2">
        <v>5.1371601629999999</v>
      </c>
      <c r="E79" s="2">
        <v>1.660452007</v>
      </c>
      <c r="F79" s="2">
        <v>61.547887889999998</v>
      </c>
      <c r="G79" s="2">
        <v>19.219928929999998</v>
      </c>
      <c r="H79" s="2">
        <v>12.434571010000001</v>
      </c>
    </row>
    <row r="80" spans="1:8" x14ac:dyDescent="0.25">
      <c r="A80" s="1" t="s">
        <v>17</v>
      </c>
      <c r="B80" s="1" t="s">
        <v>18</v>
      </c>
      <c r="C80" s="1">
        <v>2001</v>
      </c>
      <c r="D80" s="2">
        <v>0</v>
      </c>
      <c r="E80" s="2">
        <v>1.8050925999999998E-2</v>
      </c>
      <c r="F80" s="2">
        <v>43.752029069999999</v>
      </c>
      <c r="G80" s="2">
        <v>56.226194509999999</v>
      </c>
      <c r="H80" s="2">
        <v>3.7254979999999998E-3</v>
      </c>
    </row>
    <row r="81" spans="1:8" x14ac:dyDescent="0.25">
      <c r="A81" s="1" t="s">
        <v>17</v>
      </c>
      <c r="B81" s="1" t="s">
        <v>18</v>
      </c>
      <c r="C81" s="1">
        <v>2002</v>
      </c>
      <c r="D81" s="2">
        <v>0</v>
      </c>
      <c r="E81" s="2">
        <v>1.0862111000000001E-2</v>
      </c>
      <c r="F81" s="2">
        <v>36.988286170000002</v>
      </c>
      <c r="G81" s="2">
        <v>62.998474180000002</v>
      </c>
      <c r="H81" s="2">
        <v>2.3775440000000001E-3</v>
      </c>
    </row>
    <row r="82" spans="1:8" x14ac:dyDescent="0.25">
      <c r="A82" s="1" t="s">
        <v>17</v>
      </c>
      <c r="B82" s="1" t="s">
        <v>18</v>
      </c>
      <c r="C82" s="1">
        <v>2003</v>
      </c>
      <c r="D82" s="2">
        <v>0</v>
      </c>
      <c r="E82" s="2">
        <v>5.6239999999999997E-3</v>
      </c>
      <c r="F82" s="2">
        <v>32.633037469999998</v>
      </c>
      <c r="G82" s="2">
        <v>67.359546820000006</v>
      </c>
      <c r="H82" s="2">
        <v>1.791717E-3</v>
      </c>
    </row>
    <row r="83" spans="1:8" x14ac:dyDescent="0.25">
      <c r="A83" s="1" t="s">
        <v>17</v>
      </c>
      <c r="B83" s="1" t="s">
        <v>18</v>
      </c>
      <c r="C83" s="1">
        <v>2004</v>
      </c>
      <c r="D83" s="2">
        <v>0</v>
      </c>
      <c r="E83" s="2">
        <v>2.284342E-2</v>
      </c>
      <c r="F83" s="2">
        <v>30.772817719999999</v>
      </c>
      <c r="G83" s="2">
        <v>69.171116580000003</v>
      </c>
      <c r="H83" s="2">
        <v>3.3222278000000001E-2</v>
      </c>
    </row>
    <row r="84" spans="1:8" x14ac:dyDescent="0.25">
      <c r="A84" s="1" t="s">
        <v>17</v>
      </c>
      <c r="B84" s="1" t="s">
        <v>18</v>
      </c>
      <c r="C84" s="1">
        <v>2005</v>
      </c>
      <c r="D84" s="2">
        <v>0</v>
      </c>
      <c r="E84" s="2">
        <v>2.90165E-4</v>
      </c>
      <c r="F84" s="2">
        <v>31.000358349999999</v>
      </c>
      <c r="G84" s="2">
        <v>68.861281300000002</v>
      </c>
      <c r="H84" s="2">
        <v>0.13807017999999999</v>
      </c>
    </row>
    <row r="85" spans="1:8" x14ac:dyDescent="0.25">
      <c r="A85" s="1" t="s">
        <v>17</v>
      </c>
      <c r="B85" s="1" t="s">
        <v>18</v>
      </c>
      <c r="C85" s="1">
        <v>2006</v>
      </c>
      <c r="D85" s="2">
        <v>0</v>
      </c>
      <c r="E85" s="2">
        <v>6.4981700000000002E-4</v>
      </c>
      <c r="F85" s="2">
        <v>28.291250160000001</v>
      </c>
      <c r="G85" s="2">
        <v>71.387540099999995</v>
      </c>
      <c r="H85" s="2">
        <v>0.32055992300000002</v>
      </c>
    </row>
    <row r="86" spans="1:8" x14ac:dyDescent="0.25">
      <c r="A86" s="1" t="s">
        <v>17</v>
      </c>
      <c r="B86" s="1" t="s">
        <v>18</v>
      </c>
      <c r="C86" s="1">
        <v>2007</v>
      </c>
      <c r="D86" s="2">
        <v>0</v>
      </c>
      <c r="E86" s="2">
        <v>2.9055699999999999E-4</v>
      </c>
      <c r="F86" s="2">
        <v>25.609600780000001</v>
      </c>
      <c r="G86" s="2">
        <v>74.043328829999993</v>
      </c>
      <c r="H86" s="2">
        <v>0.34677982899999998</v>
      </c>
    </row>
    <row r="87" spans="1:8" x14ac:dyDescent="0.25">
      <c r="A87" s="1" t="s">
        <v>17</v>
      </c>
      <c r="B87" s="1" t="s">
        <v>18</v>
      </c>
      <c r="C87" s="1">
        <v>2008</v>
      </c>
      <c r="D87" s="2">
        <v>0</v>
      </c>
      <c r="E87" s="2">
        <v>1.95095E-4</v>
      </c>
      <c r="F87" s="2">
        <v>22.155645979999999</v>
      </c>
      <c r="G87" s="2">
        <v>77.431971520000005</v>
      </c>
      <c r="H87" s="2">
        <v>0.41218740300000001</v>
      </c>
    </row>
    <row r="88" spans="1:8" x14ac:dyDescent="0.25">
      <c r="A88" s="1" t="s">
        <v>17</v>
      </c>
      <c r="B88" s="1" t="s">
        <v>18</v>
      </c>
      <c r="C88" s="1">
        <v>2009</v>
      </c>
      <c r="D88" s="2">
        <v>0</v>
      </c>
      <c r="E88" s="2">
        <v>4.4585300000000002E-4</v>
      </c>
      <c r="F88" s="2">
        <v>29.297264420000001</v>
      </c>
      <c r="G88" s="2">
        <v>70.263882519999996</v>
      </c>
      <c r="H88" s="2">
        <v>0.43840719900000003</v>
      </c>
    </row>
    <row r="89" spans="1:8" x14ac:dyDescent="0.25">
      <c r="A89" s="1" t="s">
        <v>17</v>
      </c>
      <c r="B89" s="1" t="s">
        <v>18</v>
      </c>
      <c r="C89" s="1">
        <v>2010</v>
      </c>
      <c r="D89" s="2">
        <v>0</v>
      </c>
      <c r="E89" s="2">
        <v>8.3517120000000007E-3</v>
      </c>
      <c r="F89" s="2">
        <v>29.005179420000001</v>
      </c>
      <c r="G89" s="2">
        <v>70.549184100000005</v>
      </c>
      <c r="H89" s="2">
        <v>0.43728476799999999</v>
      </c>
    </row>
    <row r="90" spans="1:8" x14ac:dyDescent="0.25">
      <c r="A90" s="1" t="s">
        <v>17</v>
      </c>
      <c r="B90" s="1" t="s">
        <v>18</v>
      </c>
      <c r="C90" s="1">
        <v>2011</v>
      </c>
      <c r="D90" s="2">
        <v>0</v>
      </c>
      <c r="E90" s="2">
        <v>0.122541154</v>
      </c>
      <c r="F90" s="2">
        <v>26.847778859999998</v>
      </c>
      <c r="G90" s="2">
        <v>72.438444309999994</v>
      </c>
      <c r="H90" s="2">
        <v>0.59123567600000004</v>
      </c>
    </row>
    <row r="91" spans="1:8" x14ac:dyDescent="0.25">
      <c r="A91" s="1" t="s">
        <v>17</v>
      </c>
      <c r="B91" s="1" t="s">
        <v>18</v>
      </c>
      <c r="C91" s="1">
        <v>2012</v>
      </c>
      <c r="D91" s="2">
        <v>0</v>
      </c>
      <c r="E91" s="2">
        <v>0.31781369100000001</v>
      </c>
      <c r="F91" s="2">
        <v>25.322489789999999</v>
      </c>
      <c r="G91" s="2">
        <v>73.020288910000005</v>
      </c>
      <c r="H91" s="2">
        <v>1.3394076079999999</v>
      </c>
    </row>
    <row r="92" spans="1:8" x14ac:dyDescent="0.25">
      <c r="A92" s="1" t="s">
        <v>17</v>
      </c>
      <c r="B92" s="1" t="s">
        <v>18</v>
      </c>
      <c r="C92" s="1">
        <v>2013</v>
      </c>
      <c r="D92" s="2">
        <v>0</v>
      </c>
      <c r="E92" s="2">
        <v>0.52150859999999999</v>
      </c>
      <c r="F92" s="2">
        <v>30.337918670000001</v>
      </c>
      <c r="G92" s="2">
        <v>66.503705909999994</v>
      </c>
      <c r="H92" s="2">
        <v>2.6368668259999999</v>
      </c>
    </row>
    <row r="93" spans="1:8" x14ac:dyDescent="0.25">
      <c r="A93" s="1" t="s">
        <v>17</v>
      </c>
      <c r="B93" s="1" t="s">
        <v>18</v>
      </c>
      <c r="C93" s="1">
        <v>2014</v>
      </c>
      <c r="D93" s="2">
        <v>7.5910874000000003E-2</v>
      </c>
      <c r="E93" s="2">
        <v>0.62201596599999998</v>
      </c>
      <c r="F93" s="2">
        <v>33.528076830000003</v>
      </c>
      <c r="G93" s="2">
        <v>63.445458600000002</v>
      </c>
      <c r="H93" s="2">
        <v>2.3285377299999999</v>
      </c>
    </row>
    <row r="94" spans="1:8" x14ac:dyDescent="0.25">
      <c r="A94" s="1" t="s">
        <v>17</v>
      </c>
      <c r="B94" s="1" t="s">
        <v>18</v>
      </c>
      <c r="C94" s="1">
        <v>2015</v>
      </c>
      <c r="D94" s="2">
        <v>0.24417045700000001</v>
      </c>
      <c r="E94" s="2">
        <v>0.94247462800000004</v>
      </c>
      <c r="F94" s="2">
        <v>39.120572690000003</v>
      </c>
      <c r="G94" s="2">
        <v>57.480292409999997</v>
      </c>
      <c r="H94" s="2">
        <v>2.2124898169999998</v>
      </c>
    </row>
    <row r="95" spans="1:8" x14ac:dyDescent="0.25">
      <c r="A95" s="1" t="s">
        <v>17</v>
      </c>
      <c r="B95" s="1" t="s">
        <v>18</v>
      </c>
      <c r="C95" s="1">
        <v>2016</v>
      </c>
      <c r="D95" s="2">
        <v>0.38760334699999999</v>
      </c>
      <c r="E95" s="2">
        <v>1.0864891320000001</v>
      </c>
      <c r="F95" s="2">
        <v>44.167272850000003</v>
      </c>
      <c r="G95" s="2">
        <v>51.993493059999999</v>
      </c>
      <c r="H95" s="2">
        <v>2.3651416099999998</v>
      </c>
    </row>
    <row r="96" spans="1:8" x14ac:dyDescent="0.25">
      <c r="A96" s="1" t="s">
        <v>17</v>
      </c>
      <c r="B96" s="1" t="s">
        <v>18</v>
      </c>
      <c r="C96" s="1">
        <v>2017</v>
      </c>
      <c r="D96" s="2">
        <v>0.56223742799999998</v>
      </c>
      <c r="E96" s="2">
        <v>1.182792541</v>
      </c>
      <c r="F96" s="2">
        <v>47.897484050000003</v>
      </c>
      <c r="G96" s="2">
        <v>47.325298029999999</v>
      </c>
      <c r="H96" s="2">
        <v>3.032187951</v>
      </c>
    </row>
    <row r="97" spans="1:8" x14ac:dyDescent="0.25">
      <c r="A97" s="1" t="s">
        <v>17</v>
      </c>
      <c r="B97" s="1" t="s">
        <v>18</v>
      </c>
      <c r="C97" s="1">
        <v>2018</v>
      </c>
      <c r="D97" s="2">
        <v>0.61557515600000001</v>
      </c>
      <c r="E97" s="2">
        <v>1.4305911410000001</v>
      </c>
      <c r="F97" s="2">
        <v>55.159076489999997</v>
      </c>
      <c r="G97" s="2">
        <v>38.923074730000003</v>
      </c>
      <c r="H97" s="2">
        <v>3.871682485</v>
      </c>
    </row>
    <row r="98" spans="1:8" x14ac:dyDescent="0.25">
      <c r="A98" s="1" t="s">
        <v>17</v>
      </c>
      <c r="B98" s="1" t="s">
        <v>18</v>
      </c>
      <c r="C98" s="1">
        <v>2019</v>
      </c>
      <c r="D98" s="2">
        <v>0.83502372599999997</v>
      </c>
      <c r="E98" s="2">
        <v>1.93922737</v>
      </c>
      <c r="F98" s="2">
        <v>58.100798709999999</v>
      </c>
      <c r="G98" s="2">
        <v>34.811143909999998</v>
      </c>
      <c r="H98" s="2">
        <v>4.3138062809999997</v>
      </c>
    </row>
    <row r="99" spans="1:8" x14ac:dyDescent="0.25">
      <c r="A99" s="1" t="s">
        <v>19</v>
      </c>
      <c r="B99" s="1" t="s">
        <v>20</v>
      </c>
      <c r="C99" s="1">
        <v>2001</v>
      </c>
      <c r="D99" s="2">
        <v>0</v>
      </c>
      <c r="E99" s="2">
        <v>1.676042E-3</v>
      </c>
      <c r="F99" s="2">
        <v>65.402881469999997</v>
      </c>
      <c r="G99" s="2">
        <v>34.577305320000001</v>
      </c>
      <c r="H99" s="2">
        <v>1.8137164000000001E-2</v>
      </c>
    </row>
    <row r="100" spans="1:8" x14ac:dyDescent="0.25">
      <c r="A100" s="1" t="s">
        <v>19</v>
      </c>
      <c r="B100" s="1" t="s">
        <v>20</v>
      </c>
      <c r="C100" s="1">
        <v>2002</v>
      </c>
      <c r="D100" s="2">
        <v>0</v>
      </c>
      <c r="E100" s="2">
        <v>5.8419500000000003E-4</v>
      </c>
      <c r="F100" s="2">
        <v>61.993064680000003</v>
      </c>
      <c r="G100" s="2">
        <v>38.002200260000002</v>
      </c>
      <c r="H100" s="2">
        <v>4.1508600000000001E-3</v>
      </c>
    </row>
    <row r="101" spans="1:8" x14ac:dyDescent="0.25">
      <c r="A101" s="1" t="s">
        <v>19</v>
      </c>
      <c r="B101" s="1" t="s">
        <v>20</v>
      </c>
      <c r="C101" s="1">
        <v>2003</v>
      </c>
      <c r="D101" s="2">
        <v>0</v>
      </c>
      <c r="E101" s="2">
        <v>5.2525599999999999E-4</v>
      </c>
      <c r="F101" s="2">
        <v>60.115191699999997</v>
      </c>
      <c r="G101" s="2">
        <v>39.876249719999997</v>
      </c>
      <c r="H101" s="2">
        <v>8.0333249999999991E-3</v>
      </c>
    </row>
    <row r="102" spans="1:8" x14ac:dyDescent="0.25">
      <c r="A102" s="1" t="s">
        <v>19</v>
      </c>
      <c r="B102" s="1" t="s">
        <v>20</v>
      </c>
      <c r="C102" s="1">
        <v>2004</v>
      </c>
      <c r="D102" s="2">
        <v>0</v>
      </c>
      <c r="E102" s="2">
        <v>3.0612100000000002E-4</v>
      </c>
      <c r="F102" s="2">
        <v>55.937163079999998</v>
      </c>
      <c r="G102" s="2">
        <v>44.010367719999998</v>
      </c>
      <c r="H102" s="2">
        <v>5.2163083999999998E-2</v>
      </c>
    </row>
    <row r="103" spans="1:8" x14ac:dyDescent="0.25">
      <c r="A103" s="1" t="s">
        <v>19</v>
      </c>
      <c r="B103" s="1" t="s">
        <v>20</v>
      </c>
      <c r="C103" s="1">
        <v>2005</v>
      </c>
      <c r="D103" s="2">
        <v>0</v>
      </c>
      <c r="E103" s="2">
        <v>5.3880900000000001E-4</v>
      </c>
      <c r="F103" s="2">
        <v>57.241318</v>
      </c>
      <c r="G103" s="2">
        <v>42.651040020000003</v>
      </c>
      <c r="H103" s="2">
        <v>0.107103173</v>
      </c>
    </row>
    <row r="104" spans="1:8" x14ac:dyDescent="0.25">
      <c r="A104" s="1" t="s">
        <v>19</v>
      </c>
      <c r="B104" s="1" t="s">
        <v>20</v>
      </c>
      <c r="C104" s="1">
        <v>2006</v>
      </c>
      <c r="D104" s="2">
        <v>0</v>
      </c>
      <c r="E104" s="2">
        <v>8.6543000000000001E-5</v>
      </c>
      <c r="F104" s="2">
        <v>55.563097620000001</v>
      </c>
      <c r="G104" s="2">
        <v>44.286029139999997</v>
      </c>
      <c r="H104" s="2">
        <v>0.15078670399999999</v>
      </c>
    </row>
    <row r="105" spans="1:8" x14ac:dyDescent="0.25">
      <c r="A105" s="1" t="s">
        <v>19</v>
      </c>
      <c r="B105" s="1" t="s">
        <v>20</v>
      </c>
      <c r="C105" s="1">
        <v>2007</v>
      </c>
      <c r="D105" s="2">
        <v>0</v>
      </c>
      <c r="E105" s="2">
        <v>1.90683E-4</v>
      </c>
      <c r="F105" s="2">
        <v>52.093401810000003</v>
      </c>
      <c r="G105" s="2">
        <v>47.667576539999999</v>
      </c>
      <c r="H105" s="2">
        <v>0.23883095800000001</v>
      </c>
    </row>
    <row r="106" spans="1:8" x14ac:dyDescent="0.25">
      <c r="A106" s="1" t="s">
        <v>19</v>
      </c>
      <c r="B106" s="1" t="s">
        <v>20</v>
      </c>
      <c r="C106" s="1">
        <v>2008</v>
      </c>
      <c r="D106" s="2">
        <v>0</v>
      </c>
      <c r="E106" s="2">
        <v>1.6190200000000001E-4</v>
      </c>
      <c r="F106" s="2">
        <v>55.76557116</v>
      </c>
      <c r="G106" s="2">
        <v>44.035062779999997</v>
      </c>
      <c r="H106" s="2">
        <v>0.19920415499999999</v>
      </c>
    </row>
    <row r="107" spans="1:8" x14ac:dyDescent="0.25">
      <c r="A107" s="1" t="s">
        <v>19</v>
      </c>
      <c r="B107" s="1" t="s">
        <v>20</v>
      </c>
      <c r="C107" s="1">
        <v>2009</v>
      </c>
      <c r="D107" s="2">
        <v>0</v>
      </c>
      <c r="E107" s="2">
        <v>4.0110160000000001E-3</v>
      </c>
      <c r="F107" s="2">
        <v>69.35452205</v>
      </c>
      <c r="G107" s="2">
        <v>30.427853970000001</v>
      </c>
      <c r="H107" s="2">
        <v>0.21361296399999999</v>
      </c>
    </row>
    <row r="108" spans="1:8" x14ac:dyDescent="0.25">
      <c r="A108" s="1" t="s">
        <v>19</v>
      </c>
      <c r="B108" s="1" t="s">
        <v>20</v>
      </c>
      <c r="C108" s="1">
        <v>2010</v>
      </c>
      <c r="D108" s="2">
        <v>0</v>
      </c>
      <c r="E108" s="2">
        <v>1.3204581999999999E-2</v>
      </c>
      <c r="F108" s="2">
        <v>58.435173669999998</v>
      </c>
      <c r="G108" s="2">
        <v>41.203368279999999</v>
      </c>
      <c r="H108" s="2">
        <v>0.34825346800000001</v>
      </c>
    </row>
    <row r="109" spans="1:8" x14ac:dyDescent="0.25">
      <c r="A109" s="1" t="s">
        <v>19</v>
      </c>
      <c r="B109" s="1" t="s">
        <v>20</v>
      </c>
      <c r="C109" s="1">
        <v>2011</v>
      </c>
      <c r="D109" s="2">
        <v>0</v>
      </c>
      <c r="E109" s="2">
        <v>6.9450856000000005E-2</v>
      </c>
      <c r="F109" s="2">
        <v>52.327596290000002</v>
      </c>
      <c r="G109" s="2">
        <v>47.234018820000003</v>
      </c>
      <c r="H109" s="2">
        <v>0.36893404000000002</v>
      </c>
    </row>
    <row r="110" spans="1:8" x14ac:dyDescent="0.25">
      <c r="A110" s="1" t="s">
        <v>19</v>
      </c>
      <c r="B110" s="1" t="s">
        <v>20</v>
      </c>
      <c r="C110" s="1">
        <v>2012</v>
      </c>
      <c r="D110" s="2">
        <v>0</v>
      </c>
      <c r="E110" s="2">
        <v>0.115885532</v>
      </c>
      <c r="F110" s="2">
        <v>50.933086160000002</v>
      </c>
      <c r="G110" s="2">
        <v>48.293056730000004</v>
      </c>
      <c r="H110" s="2">
        <v>0.65797157500000003</v>
      </c>
    </row>
    <row r="111" spans="1:8" x14ac:dyDescent="0.25">
      <c r="A111" s="1" t="s">
        <v>19</v>
      </c>
      <c r="B111" s="1" t="s">
        <v>20</v>
      </c>
      <c r="C111" s="1">
        <v>2013</v>
      </c>
      <c r="D111" s="2">
        <v>0</v>
      </c>
      <c r="E111" s="2">
        <v>0.24940874199999999</v>
      </c>
      <c r="F111" s="2">
        <v>51.36919065</v>
      </c>
      <c r="G111" s="2">
        <v>47.553538369999998</v>
      </c>
      <c r="H111" s="2">
        <v>0.827862239</v>
      </c>
    </row>
    <row r="112" spans="1:8" x14ac:dyDescent="0.25">
      <c r="A112" s="1" t="s">
        <v>19</v>
      </c>
      <c r="B112" s="1" t="s">
        <v>20</v>
      </c>
      <c r="C112" s="1">
        <v>2014</v>
      </c>
      <c r="D112" s="2">
        <v>0.114699594</v>
      </c>
      <c r="E112" s="2">
        <v>0.31558030799999998</v>
      </c>
      <c r="F112" s="2">
        <v>50.976346130000003</v>
      </c>
      <c r="G112" s="2">
        <v>47.855285530000003</v>
      </c>
      <c r="H112" s="2">
        <v>0.73808843199999996</v>
      </c>
    </row>
    <row r="113" spans="1:8" x14ac:dyDescent="0.25">
      <c r="A113" s="1" t="s">
        <v>19</v>
      </c>
      <c r="B113" s="1" t="s">
        <v>20</v>
      </c>
      <c r="C113" s="1">
        <v>2015</v>
      </c>
      <c r="D113" s="2">
        <v>0.34754465099999998</v>
      </c>
      <c r="E113" s="2">
        <v>0.38765795400000003</v>
      </c>
      <c r="F113" s="2">
        <v>50.574858570000004</v>
      </c>
      <c r="G113" s="2">
        <v>48.133280970000001</v>
      </c>
      <c r="H113" s="2">
        <v>0.55665785700000003</v>
      </c>
    </row>
    <row r="114" spans="1:8" x14ac:dyDescent="0.25">
      <c r="A114" s="1" t="s">
        <v>19</v>
      </c>
      <c r="B114" s="1" t="s">
        <v>20</v>
      </c>
      <c r="C114" s="1">
        <v>2016</v>
      </c>
      <c r="D114" s="2">
        <v>0.41062884799999999</v>
      </c>
      <c r="E114" s="2">
        <v>0.34185254399999998</v>
      </c>
      <c r="F114" s="2">
        <v>52.290638809999997</v>
      </c>
      <c r="G114" s="2">
        <v>45.979510329999997</v>
      </c>
      <c r="H114" s="2">
        <v>0.97736946300000005</v>
      </c>
    </row>
    <row r="115" spans="1:8" x14ac:dyDescent="0.25">
      <c r="A115" s="1" t="s">
        <v>19</v>
      </c>
      <c r="B115" s="1" t="s">
        <v>20</v>
      </c>
      <c r="C115" s="1">
        <v>2017</v>
      </c>
      <c r="D115" s="2">
        <v>0.85695271500000003</v>
      </c>
      <c r="E115" s="2">
        <v>0.73053707800000001</v>
      </c>
      <c r="F115" s="2">
        <v>58.176941210000003</v>
      </c>
      <c r="G115" s="2">
        <v>38.849123659999997</v>
      </c>
      <c r="H115" s="2">
        <v>1.3864453379999999</v>
      </c>
    </row>
    <row r="116" spans="1:8" x14ac:dyDescent="0.25">
      <c r="A116" s="1" t="s">
        <v>19</v>
      </c>
      <c r="B116" s="1" t="s">
        <v>20</v>
      </c>
      <c r="C116" s="1">
        <v>2018</v>
      </c>
      <c r="D116" s="2">
        <v>0.87078043400000005</v>
      </c>
      <c r="E116" s="2">
        <v>1.0522427510000001</v>
      </c>
      <c r="F116" s="2">
        <v>63.330901799999999</v>
      </c>
      <c r="G116" s="2">
        <v>32.384357799999997</v>
      </c>
      <c r="H116" s="2">
        <v>2.3617172150000001</v>
      </c>
    </row>
    <row r="117" spans="1:8" x14ac:dyDescent="0.25">
      <c r="A117" s="1" t="s">
        <v>19</v>
      </c>
      <c r="B117" s="1" t="s">
        <v>20</v>
      </c>
      <c r="C117" s="1">
        <v>2019</v>
      </c>
      <c r="D117" s="2">
        <v>1.237577645</v>
      </c>
      <c r="E117" s="2">
        <v>1.759369237</v>
      </c>
      <c r="F117" s="2">
        <v>58.793490079999998</v>
      </c>
      <c r="G117" s="2">
        <v>33.899597759999999</v>
      </c>
      <c r="H117" s="2">
        <v>4.3099652769999999</v>
      </c>
    </row>
    <row r="118" spans="1:8" x14ac:dyDescent="0.25">
      <c r="A118" s="1" t="s">
        <v>21</v>
      </c>
      <c r="B118" s="1" t="s">
        <v>22</v>
      </c>
      <c r="C118" s="1">
        <v>2001</v>
      </c>
      <c r="D118" s="2">
        <v>0</v>
      </c>
      <c r="E118" s="2">
        <v>0</v>
      </c>
      <c r="F118" s="2">
        <v>99.115312689999996</v>
      </c>
      <c r="G118" s="2">
        <v>0.88468730799999995</v>
      </c>
      <c r="H118" s="2">
        <v>0</v>
      </c>
    </row>
    <row r="119" spans="1:8" x14ac:dyDescent="0.25">
      <c r="A119" s="1" t="s">
        <v>21</v>
      </c>
      <c r="B119" s="1" t="s">
        <v>22</v>
      </c>
      <c r="C119" s="1">
        <v>2002</v>
      </c>
      <c r="D119" s="2">
        <v>0</v>
      </c>
      <c r="E119" s="2">
        <v>0</v>
      </c>
      <c r="F119" s="2">
        <v>99.240719490000004</v>
      </c>
      <c r="G119" s="2">
        <v>0.75779026299999996</v>
      </c>
      <c r="H119" s="2">
        <v>1.490246E-3</v>
      </c>
    </row>
    <row r="120" spans="1:8" x14ac:dyDescent="0.25">
      <c r="A120" s="1" t="s">
        <v>21</v>
      </c>
      <c r="B120" s="1" t="s">
        <v>22</v>
      </c>
      <c r="C120" s="1">
        <v>2003</v>
      </c>
      <c r="D120" s="2">
        <v>0</v>
      </c>
      <c r="E120" s="2">
        <v>0</v>
      </c>
      <c r="F120" s="2">
        <v>98.413235349999994</v>
      </c>
      <c r="G120" s="2">
        <v>1.5852093780000001</v>
      </c>
      <c r="H120" s="2">
        <v>1.5552700000000001E-3</v>
      </c>
    </row>
    <row r="121" spans="1:8" x14ac:dyDescent="0.25">
      <c r="A121" s="1" t="s">
        <v>21</v>
      </c>
      <c r="B121" s="1" t="s">
        <v>22</v>
      </c>
      <c r="C121" s="1">
        <v>2004</v>
      </c>
      <c r="D121" s="2">
        <v>0</v>
      </c>
      <c r="E121" s="2">
        <v>0</v>
      </c>
      <c r="F121" s="2">
        <v>97.133010100000007</v>
      </c>
      <c r="G121" s="2">
        <v>2.82831213</v>
      </c>
      <c r="H121" s="2">
        <v>3.8677772999999999E-2</v>
      </c>
    </row>
    <row r="122" spans="1:8" x14ac:dyDescent="0.25">
      <c r="A122" s="1" t="s">
        <v>21</v>
      </c>
      <c r="B122" s="1" t="s">
        <v>22</v>
      </c>
      <c r="C122" s="1">
        <v>2005</v>
      </c>
      <c r="D122" s="2">
        <v>0</v>
      </c>
      <c r="E122" s="2">
        <v>0</v>
      </c>
      <c r="F122" s="2">
        <v>98.419519440000002</v>
      </c>
      <c r="G122" s="2">
        <v>1.496242694</v>
      </c>
      <c r="H122" s="2">
        <v>8.4237870000000006E-2</v>
      </c>
    </row>
    <row r="123" spans="1:8" x14ac:dyDescent="0.25">
      <c r="A123" s="1" t="s">
        <v>21</v>
      </c>
      <c r="B123" s="1" t="s">
        <v>22</v>
      </c>
      <c r="C123" s="1">
        <v>2006</v>
      </c>
      <c r="D123" s="2">
        <v>0</v>
      </c>
      <c r="E123" s="2">
        <v>0</v>
      </c>
      <c r="F123" s="2">
        <v>97.635149029999994</v>
      </c>
      <c r="G123" s="2">
        <v>2.1655993809999998</v>
      </c>
      <c r="H123" s="2">
        <v>0.19925159200000001</v>
      </c>
    </row>
    <row r="124" spans="1:8" x14ac:dyDescent="0.25">
      <c r="A124" s="1" t="s">
        <v>21</v>
      </c>
      <c r="B124" s="1" t="s">
        <v>22</v>
      </c>
      <c r="C124" s="1">
        <v>2007</v>
      </c>
      <c r="D124" s="2">
        <v>0</v>
      </c>
      <c r="E124" s="2">
        <v>0</v>
      </c>
      <c r="F124" s="2">
        <v>96.713965909999999</v>
      </c>
      <c r="G124" s="2">
        <v>2.8908803519999999</v>
      </c>
      <c r="H124" s="2">
        <v>0.39515373399999998</v>
      </c>
    </row>
    <row r="125" spans="1:8" x14ac:dyDescent="0.25">
      <c r="A125" s="1" t="s">
        <v>21</v>
      </c>
      <c r="B125" s="1" t="s">
        <v>22</v>
      </c>
      <c r="C125" s="1">
        <v>2008</v>
      </c>
      <c r="D125" s="2">
        <v>0</v>
      </c>
      <c r="E125" s="2">
        <v>0</v>
      </c>
      <c r="F125" s="2">
        <v>95.55249456</v>
      </c>
      <c r="G125" s="2">
        <v>3.5731263169999998</v>
      </c>
      <c r="H125" s="2">
        <v>0.87437911999999995</v>
      </c>
    </row>
    <row r="126" spans="1:8" x14ac:dyDescent="0.25">
      <c r="A126" s="1" t="s">
        <v>21</v>
      </c>
      <c r="B126" s="1" t="s">
        <v>22</v>
      </c>
      <c r="C126" s="1">
        <v>2009</v>
      </c>
      <c r="D126" s="2">
        <v>0</v>
      </c>
      <c r="E126" s="2">
        <v>4.5368999999999997E-4</v>
      </c>
      <c r="F126" s="2">
        <v>95.991198420000003</v>
      </c>
      <c r="G126" s="2">
        <v>3.2479640679999999</v>
      </c>
      <c r="H126" s="2">
        <v>0.76038382100000002</v>
      </c>
    </row>
    <row r="127" spans="1:8" x14ac:dyDescent="0.25">
      <c r="A127" s="1" t="s">
        <v>21</v>
      </c>
      <c r="B127" s="1" t="s">
        <v>22</v>
      </c>
      <c r="C127" s="1">
        <v>2010</v>
      </c>
      <c r="D127" s="2">
        <v>0</v>
      </c>
      <c r="E127" s="2">
        <v>0</v>
      </c>
      <c r="F127" s="2">
        <v>95.238871219999993</v>
      </c>
      <c r="G127" s="2">
        <v>3.9902793619999999</v>
      </c>
      <c r="H127" s="2">
        <v>0.77084942199999995</v>
      </c>
    </row>
    <row r="128" spans="1:8" x14ac:dyDescent="0.25">
      <c r="A128" s="1" t="s">
        <v>21</v>
      </c>
      <c r="B128" s="1" t="s">
        <v>22</v>
      </c>
      <c r="C128" s="1">
        <v>2011</v>
      </c>
      <c r="D128" s="2">
        <v>0</v>
      </c>
      <c r="E128" s="2">
        <v>0</v>
      </c>
      <c r="F128" s="2">
        <v>89.056947699999995</v>
      </c>
      <c r="G128" s="2">
        <v>9.9200213000000002</v>
      </c>
      <c r="H128" s="2">
        <v>1.0230309980000001</v>
      </c>
    </row>
    <row r="129" spans="1:8" x14ac:dyDescent="0.25">
      <c r="A129" s="1" t="s">
        <v>21</v>
      </c>
      <c r="B129" s="1" t="s">
        <v>22</v>
      </c>
      <c r="C129" s="1">
        <v>2012</v>
      </c>
      <c r="D129" s="2">
        <v>0</v>
      </c>
      <c r="E129" s="2">
        <v>3.419914E-3</v>
      </c>
      <c r="F129" s="2">
        <v>59.323540979999997</v>
      </c>
      <c r="G129" s="2">
        <v>39.888168810000003</v>
      </c>
      <c r="H129" s="2">
        <v>0.78487030000000002</v>
      </c>
    </row>
    <row r="130" spans="1:8" x14ac:dyDescent="0.25">
      <c r="A130" s="1" t="s">
        <v>21</v>
      </c>
      <c r="B130" s="1" t="s">
        <v>22</v>
      </c>
      <c r="C130" s="1">
        <v>2013</v>
      </c>
      <c r="D130" s="2">
        <v>0</v>
      </c>
      <c r="E130" s="2">
        <v>5.1113419999999996E-3</v>
      </c>
      <c r="F130" s="2">
        <v>41.476837099999997</v>
      </c>
      <c r="G130" s="2">
        <v>57.855280870000001</v>
      </c>
      <c r="H130" s="2">
        <v>0.66277068800000005</v>
      </c>
    </row>
    <row r="131" spans="1:8" x14ac:dyDescent="0.25">
      <c r="A131" s="1" t="s">
        <v>21</v>
      </c>
      <c r="B131" s="1" t="s">
        <v>22</v>
      </c>
      <c r="C131" s="1">
        <v>2014</v>
      </c>
      <c r="D131" s="2">
        <v>1.2637610000000001E-2</v>
      </c>
      <c r="E131" s="2">
        <v>7.5825657000000005E-2</v>
      </c>
      <c r="F131" s="2">
        <v>35.611379470000003</v>
      </c>
      <c r="G131" s="2">
        <v>63.70338126</v>
      </c>
      <c r="H131" s="2">
        <v>0.59677600500000005</v>
      </c>
    </row>
    <row r="132" spans="1:8" x14ac:dyDescent="0.25">
      <c r="A132" s="1" t="s">
        <v>21</v>
      </c>
      <c r="B132" s="1" t="s">
        <v>22</v>
      </c>
      <c r="C132" s="1">
        <v>2015</v>
      </c>
      <c r="D132" s="2">
        <v>5.6724490000000002E-2</v>
      </c>
      <c r="E132" s="2">
        <v>4.2213573999999997E-2</v>
      </c>
      <c r="F132" s="2">
        <v>35.708726339999998</v>
      </c>
      <c r="G132" s="2">
        <v>63.052569089999999</v>
      </c>
      <c r="H132" s="2">
        <v>1.139766506</v>
      </c>
    </row>
    <row r="133" spans="1:8" x14ac:dyDescent="0.25">
      <c r="A133" s="1" t="s">
        <v>21</v>
      </c>
      <c r="B133" s="1" t="s">
        <v>22</v>
      </c>
      <c r="C133" s="1">
        <v>2016</v>
      </c>
      <c r="D133" s="2">
        <v>9.8893156999999995E-2</v>
      </c>
      <c r="E133" s="2">
        <v>2.535722E-2</v>
      </c>
      <c r="F133" s="2">
        <v>43.516792819999999</v>
      </c>
      <c r="G133" s="2">
        <v>54.492665420000002</v>
      </c>
      <c r="H133" s="2">
        <v>1.8662913800000001</v>
      </c>
    </row>
    <row r="134" spans="1:8" x14ac:dyDescent="0.25">
      <c r="A134" s="1" t="s">
        <v>21</v>
      </c>
      <c r="B134" s="1" t="s">
        <v>22</v>
      </c>
      <c r="C134" s="1">
        <v>2017</v>
      </c>
      <c r="D134" s="2">
        <v>0.180519761</v>
      </c>
      <c r="E134" s="2">
        <v>4.2007743E-2</v>
      </c>
      <c r="F134" s="2">
        <v>52.824169210000001</v>
      </c>
      <c r="G134" s="2">
        <v>44.294326679999998</v>
      </c>
      <c r="H134" s="2">
        <v>2.658976601</v>
      </c>
    </row>
    <row r="135" spans="1:8" x14ac:dyDescent="0.25">
      <c r="A135" s="1" t="s">
        <v>21</v>
      </c>
      <c r="B135" s="1" t="s">
        <v>22</v>
      </c>
      <c r="C135" s="1">
        <v>2018</v>
      </c>
      <c r="D135" s="2">
        <v>0.22043681300000001</v>
      </c>
      <c r="E135" s="2">
        <v>7.0578452999999999E-2</v>
      </c>
      <c r="F135" s="2">
        <v>60.579516779999999</v>
      </c>
      <c r="G135" s="2">
        <v>35.660488630000003</v>
      </c>
      <c r="H135" s="2">
        <v>3.4689793199999999</v>
      </c>
    </row>
    <row r="136" spans="1:8" x14ac:dyDescent="0.25">
      <c r="A136" s="1" t="s">
        <v>21</v>
      </c>
      <c r="B136" s="1" t="s">
        <v>22</v>
      </c>
      <c r="C136" s="1">
        <v>2019</v>
      </c>
      <c r="D136" s="2">
        <v>0.40133896499999999</v>
      </c>
      <c r="E136" s="2">
        <v>0.16474175899999999</v>
      </c>
      <c r="F136" s="2">
        <v>67.536134279999999</v>
      </c>
      <c r="G136" s="2">
        <v>26.938882799999998</v>
      </c>
      <c r="H136" s="2">
        <v>4.9589021889999998</v>
      </c>
    </row>
    <row r="137" spans="1:8" x14ac:dyDescent="0.25">
      <c r="A137" s="1" t="s">
        <v>23</v>
      </c>
      <c r="B137" s="1" t="s">
        <v>24</v>
      </c>
      <c r="C137" s="1">
        <v>2016</v>
      </c>
      <c r="D137" s="2">
        <v>3.2639827069999998</v>
      </c>
      <c r="E137" s="2">
        <v>1.2483112670000001</v>
      </c>
      <c r="F137" s="2">
        <v>47.252094030000002</v>
      </c>
      <c r="G137" s="2">
        <v>44.474466360000001</v>
      </c>
      <c r="H137" s="2">
        <v>3.7611456360000002</v>
      </c>
    </row>
    <row r="138" spans="1:8" x14ac:dyDescent="0.25">
      <c r="A138" s="1" t="s">
        <v>23</v>
      </c>
      <c r="B138" s="1" t="s">
        <v>24</v>
      </c>
      <c r="C138" s="1">
        <v>2017</v>
      </c>
      <c r="D138" s="2">
        <v>6.7890851320000003</v>
      </c>
      <c r="E138" s="2">
        <v>1.948416036</v>
      </c>
      <c r="F138" s="2">
        <v>44.678067470000002</v>
      </c>
      <c r="G138" s="2">
        <v>41.720399960000002</v>
      </c>
      <c r="H138" s="2">
        <v>4.8640313989999999</v>
      </c>
    </row>
    <row r="139" spans="1:8" x14ac:dyDescent="0.25">
      <c r="A139" s="1" t="s">
        <v>25</v>
      </c>
      <c r="B139" s="1" t="s">
        <v>26</v>
      </c>
      <c r="C139" s="1">
        <v>2001</v>
      </c>
      <c r="D139" s="2">
        <v>0</v>
      </c>
      <c r="E139" s="2">
        <v>0</v>
      </c>
      <c r="F139" s="2">
        <v>87.191252559999995</v>
      </c>
      <c r="G139" s="2">
        <v>12.797154150000001</v>
      </c>
      <c r="H139" s="2">
        <v>1.1593282999999999E-2</v>
      </c>
    </row>
    <row r="140" spans="1:8" x14ac:dyDescent="0.25">
      <c r="A140" s="1" t="s">
        <v>25</v>
      </c>
      <c r="B140" s="1" t="s">
        <v>26</v>
      </c>
      <c r="C140" s="1">
        <v>2002</v>
      </c>
      <c r="D140" s="2">
        <v>0</v>
      </c>
      <c r="E140" s="2">
        <v>0</v>
      </c>
      <c r="F140" s="2">
        <v>83.716216220000007</v>
      </c>
      <c r="G140" s="2">
        <v>16.277992279999999</v>
      </c>
      <c r="H140" s="2">
        <v>5.7915060000000001E-3</v>
      </c>
    </row>
    <row r="141" spans="1:8" x14ac:dyDescent="0.25">
      <c r="A141" s="1" t="s">
        <v>25</v>
      </c>
      <c r="B141" s="1" t="s">
        <v>26</v>
      </c>
      <c r="C141" s="1">
        <v>2003</v>
      </c>
      <c r="D141" s="2">
        <v>0</v>
      </c>
      <c r="E141" s="2">
        <v>0</v>
      </c>
      <c r="F141" s="2">
        <v>83.105794979999999</v>
      </c>
      <c r="G141" s="2">
        <v>16.88799315</v>
      </c>
      <c r="H141" s="2">
        <v>6.2118659999999999E-3</v>
      </c>
    </row>
    <row r="142" spans="1:8" x14ac:dyDescent="0.25">
      <c r="A142" s="1" t="s">
        <v>25</v>
      </c>
      <c r="B142" s="1" t="s">
        <v>26</v>
      </c>
      <c r="C142" s="1">
        <v>2004</v>
      </c>
      <c r="D142" s="2">
        <v>0</v>
      </c>
      <c r="E142" s="2">
        <v>0</v>
      </c>
      <c r="F142" s="2">
        <v>81.163406019999996</v>
      </c>
      <c r="G142" s="2">
        <v>18.68018717</v>
      </c>
      <c r="H142" s="2">
        <v>0.15640681400000001</v>
      </c>
    </row>
    <row r="143" spans="1:8" x14ac:dyDescent="0.25">
      <c r="A143" s="1" t="s">
        <v>25</v>
      </c>
      <c r="B143" s="1" t="s">
        <v>26</v>
      </c>
      <c r="C143" s="1">
        <v>2005</v>
      </c>
      <c r="D143" s="2">
        <v>0</v>
      </c>
      <c r="E143" s="2">
        <v>0</v>
      </c>
      <c r="F143" s="2">
        <v>78.047465259999996</v>
      </c>
      <c r="G143" s="2">
        <v>21.768488179999999</v>
      </c>
      <c r="H143" s="2">
        <v>0.184046563</v>
      </c>
    </row>
    <row r="144" spans="1:8" x14ac:dyDescent="0.25">
      <c r="A144" s="1" t="s">
        <v>25</v>
      </c>
      <c r="B144" s="1" t="s">
        <v>26</v>
      </c>
      <c r="C144" s="1">
        <v>2006</v>
      </c>
      <c r="D144" s="2">
        <v>0</v>
      </c>
      <c r="E144" s="2">
        <v>0</v>
      </c>
      <c r="F144" s="2">
        <v>74.890151470000006</v>
      </c>
      <c r="G144" s="2">
        <v>24.768160309999999</v>
      </c>
      <c r="H144" s="2">
        <v>0.34168822199999999</v>
      </c>
    </row>
    <row r="145" spans="1:8" x14ac:dyDescent="0.25">
      <c r="A145" s="1" t="s">
        <v>25</v>
      </c>
      <c r="B145" s="1" t="s">
        <v>26</v>
      </c>
      <c r="C145" s="1">
        <v>2007</v>
      </c>
      <c r="D145" s="2">
        <v>0</v>
      </c>
      <c r="E145" s="2">
        <v>0</v>
      </c>
      <c r="F145" s="2">
        <v>71.837580099999997</v>
      </c>
      <c r="G145" s="2">
        <v>27.60199789</v>
      </c>
      <c r="H145" s="2">
        <v>0.56042201599999997</v>
      </c>
    </row>
    <row r="146" spans="1:8" x14ac:dyDescent="0.25">
      <c r="A146" s="1" t="s">
        <v>25</v>
      </c>
      <c r="B146" s="1" t="s">
        <v>26</v>
      </c>
      <c r="C146" s="1">
        <v>2008</v>
      </c>
      <c r="D146" s="2">
        <v>0</v>
      </c>
      <c r="E146" s="2">
        <v>0</v>
      </c>
      <c r="F146" s="2">
        <v>63.661741540000001</v>
      </c>
      <c r="G146" s="2">
        <v>35.549972420000003</v>
      </c>
      <c r="H146" s="2">
        <v>0.78828604300000005</v>
      </c>
    </row>
    <row r="147" spans="1:8" x14ac:dyDescent="0.25">
      <c r="A147" s="1" t="s">
        <v>25</v>
      </c>
      <c r="B147" s="1" t="s">
        <v>26</v>
      </c>
      <c r="C147" s="1">
        <v>2009</v>
      </c>
      <c r="D147" s="2">
        <v>0</v>
      </c>
      <c r="E147" s="2">
        <v>3.656575E-3</v>
      </c>
      <c r="F147" s="2">
        <v>44.048924970000002</v>
      </c>
      <c r="G147" s="2">
        <v>55.490346639999999</v>
      </c>
      <c r="H147" s="2">
        <v>0.45707181499999999</v>
      </c>
    </row>
    <row r="148" spans="1:8" x14ac:dyDescent="0.25">
      <c r="A148" s="1" t="s">
        <v>25</v>
      </c>
      <c r="B148" s="1" t="s">
        <v>26</v>
      </c>
      <c r="C148" s="1">
        <v>2010</v>
      </c>
      <c r="D148" s="2">
        <v>0</v>
      </c>
      <c r="E148" s="2">
        <v>1.9534616000000001E-2</v>
      </c>
      <c r="F148" s="2">
        <v>32.392990519999998</v>
      </c>
      <c r="G148" s="2">
        <v>66.815282960000005</v>
      </c>
      <c r="H148" s="2">
        <v>0.77219189899999996</v>
      </c>
    </row>
    <row r="149" spans="1:8" x14ac:dyDescent="0.25">
      <c r="A149" s="1" t="s">
        <v>25</v>
      </c>
      <c r="B149" s="1" t="s">
        <v>26</v>
      </c>
      <c r="C149" s="1">
        <v>2011</v>
      </c>
      <c r="D149" s="2">
        <v>0</v>
      </c>
      <c r="E149" s="2">
        <v>5.1693524999999997E-2</v>
      </c>
      <c r="F149" s="2">
        <v>26.991886359999999</v>
      </c>
      <c r="G149" s="2">
        <v>72.328231410000001</v>
      </c>
      <c r="H149" s="2">
        <v>0.62818870400000004</v>
      </c>
    </row>
    <row r="150" spans="1:8" x14ac:dyDescent="0.25">
      <c r="A150" s="1" t="s">
        <v>25</v>
      </c>
      <c r="B150" s="1" t="s">
        <v>26</v>
      </c>
      <c r="C150" s="1">
        <v>2012</v>
      </c>
      <c r="D150" s="2">
        <v>0</v>
      </c>
      <c r="E150" s="2">
        <v>0.17233137900000001</v>
      </c>
      <c r="F150" s="2">
        <v>24.338977079999999</v>
      </c>
      <c r="G150" s="2">
        <v>74.677350369999999</v>
      </c>
      <c r="H150" s="2">
        <v>0.81134116599999995</v>
      </c>
    </row>
    <row r="151" spans="1:8" x14ac:dyDescent="0.25">
      <c r="A151" s="1" t="s">
        <v>25</v>
      </c>
      <c r="B151" s="1" t="s">
        <v>26</v>
      </c>
      <c r="C151" s="1">
        <v>2013</v>
      </c>
      <c r="D151" s="2">
        <v>0</v>
      </c>
      <c r="E151" s="2">
        <v>6.3280060999999999E-2</v>
      </c>
      <c r="F151" s="2">
        <v>26.814589420000001</v>
      </c>
      <c r="G151" s="2">
        <v>72.327763790000006</v>
      </c>
      <c r="H151" s="2">
        <v>0.79436672799999997</v>
      </c>
    </row>
    <row r="152" spans="1:8" x14ac:dyDescent="0.25">
      <c r="A152" s="1" t="s">
        <v>25</v>
      </c>
      <c r="B152" s="1" t="s">
        <v>26</v>
      </c>
      <c r="C152" s="1">
        <v>2014</v>
      </c>
      <c r="D152" s="2">
        <v>3.0151172E-2</v>
      </c>
      <c r="E152" s="2">
        <v>0.236010896</v>
      </c>
      <c r="F152" s="2">
        <v>25.279158259999999</v>
      </c>
      <c r="G152" s="2">
        <v>73.40978561</v>
      </c>
      <c r="H152" s="2">
        <v>1.0448940550000001</v>
      </c>
    </row>
    <row r="153" spans="1:8" x14ac:dyDescent="0.25">
      <c r="A153" s="1" t="s">
        <v>25</v>
      </c>
      <c r="B153" s="1" t="s">
        <v>26</v>
      </c>
      <c r="C153" s="1">
        <v>2015</v>
      </c>
      <c r="D153" s="2">
        <v>7.7634158999999994E-2</v>
      </c>
      <c r="E153" s="2">
        <v>0.37296410400000002</v>
      </c>
      <c r="F153" s="2">
        <v>27.274400740000001</v>
      </c>
      <c r="G153" s="2">
        <v>71.060066430000006</v>
      </c>
      <c r="H153" s="2">
        <v>1.2149345709999999</v>
      </c>
    </row>
    <row r="154" spans="1:8" x14ac:dyDescent="0.25">
      <c r="A154" s="1" t="s">
        <v>25</v>
      </c>
      <c r="B154" s="1" t="s">
        <v>26</v>
      </c>
      <c r="C154" s="1">
        <v>2016</v>
      </c>
      <c r="D154" s="2">
        <v>0.20476697499999999</v>
      </c>
      <c r="E154" s="2">
        <v>0.26756218100000001</v>
      </c>
      <c r="F154" s="2">
        <v>27.865372539999999</v>
      </c>
      <c r="G154" s="2">
        <v>69.909492999999998</v>
      </c>
      <c r="H154" s="2">
        <v>1.7528053079999999</v>
      </c>
    </row>
    <row r="155" spans="1:8" x14ac:dyDescent="0.25">
      <c r="A155" s="1" t="s">
        <v>25</v>
      </c>
      <c r="B155" s="1" t="s">
        <v>26</v>
      </c>
      <c r="C155" s="1">
        <v>2017</v>
      </c>
      <c r="D155" s="2">
        <v>0.23536580700000001</v>
      </c>
      <c r="E155" s="2">
        <v>0.47377842100000001</v>
      </c>
      <c r="F155" s="2">
        <v>30.736946339999999</v>
      </c>
      <c r="G155" s="2">
        <v>65.171954150000005</v>
      </c>
      <c r="H155" s="2">
        <v>3.3819552879999999</v>
      </c>
    </row>
    <row r="156" spans="1:8" x14ac:dyDescent="0.25">
      <c r="A156" s="1" t="s">
        <v>25</v>
      </c>
      <c r="B156" s="1" t="s">
        <v>26</v>
      </c>
      <c r="C156" s="1">
        <v>2018</v>
      </c>
      <c r="D156" s="2">
        <v>0.54097981900000003</v>
      </c>
      <c r="E156" s="2">
        <v>0.98236836000000005</v>
      </c>
      <c r="F156" s="2">
        <v>38.52509302</v>
      </c>
      <c r="G156" s="2">
        <v>54.346561710000003</v>
      </c>
      <c r="H156" s="2">
        <v>5.6049970919999996</v>
      </c>
    </row>
    <row r="157" spans="1:8" x14ac:dyDescent="0.25">
      <c r="A157" s="1" t="s">
        <v>25</v>
      </c>
      <c r="B157" s="1" t="s">
        <v>26</v>
      </c>
      <c r="C157" s="1">
        <v>2019</v>
      </c>
      <c r="D157" s="2">
        <v>1.0996898310000001</v>
      </c>
      <c r="E157" s="2">
        <v>2.9419052749999999</v>
      </c>
      <c r="F157" s="2">
        <v>40.473283170000002</v>
      </c>
      <c r="G157" s="2">
        <v>46.414175919999998</v>
      </c>
      <c r="H157" s="2">
        <v>9.0709458020000007</v>
      </c>
    </row>
    <row r="158" spans="1:8" x14ac:dyDescent="0.25">
      <c r="A158" s="1" t="s">
        <v>27</v>
      </c>
      <c r="B158" s="1" t="s">
        <v>28</v>
      </c>
      <c r="C158" s="1">
        <v>2001</v>
      </c>
      <c r="D158" s="2">
        <v>0</v>
      </c>
      <c r="E158" s="2">
        <v>6.0114859999999999E-3</v>
      </c>
      <c r="F158" s="2">
        <v>63.67762243</v>
      </c>
      <c r="G158" s="2">
        <v>36.315425509999997</v>
      </c>
      <c r="H158" s="2">
        <v>9.40573E-4</v>
      </c>
    </row>
    <row r="159" spans="1:8" x14ac:dyDescent="0.25">
      <c r="A159" s="1" t="s">
        <v>27</v>
      </c>
      <c r="B159" s="1" t="s">
        <v>28</v>
      </c>
      <c r="C159" s="1">
        <v>2002</v>
      </c>
      <c r="D159" s="2">
        <v>0</v>
      </c>
      <c r="E159" s="2">
        <v>5.3899999999999998E-3</v>
      </c>
      <c r="F159" s="2">
        <v>56.647101220000003</v>
      </c>
      <c r="G159" s="2">
        <v>43.346863939999999</v>
      </c>
      <c r="H159" s="2">
        <v>6.4200499999999996E-4</v>
      </c>
    </row>
    <row r="160" spans="1:8" x14ac:dyDescent="0.25">
      <c r="A160" s="1" t="s">
        <v>27</v>
      </c>
      <c r="B160" s="1" t="s">
        <v>28</v>
      </c>
      <c r="C160" s="1">
        <v>2003</v>
      </c>
      <c r="D160" s="2">
        <v>0</v>
      </c>
      <c r="E160" s="2">
        <v>6.0168130000000002E-3</v>
      </c>
      <c r="F160" s="2">
        <v>51.419770190000001</v>
      </c>
      <c r="G160" s="2">
        <v>48.573729890000003</v>
      </c>
      <c r="H160" s="2">
        <v>4.8310200000000001E-4</v>
      </c>
    </row>
    <row r="161" spans="1:8" x14ac:dyDescent="0.25">
      <c r="A161" s="1" t="s">
        <v>27</v>
      </c>
      <c r="B161" s="1" t="s">
        <v>28</v>
      </c>
      <c r="C161" s="1">
        <v>2004</v>
      </c>
      <c r="D161" s="2">
        <v>0</v>
      </c>
      <c r="E161" s="2">
        <v>1.833976E-3</v>
      </c>
      <c r="F161" s="2">
        <v>41.525152110000001</v>
      </c>
      <c r="G161" s="2">
        <v>58.45144286</v>
      </c>
      <c r="H161" s="2">
        <v>2.1571053999999999E-2</v>
      </c>
    </row>
    <row r="162" spans="1:8" x14ac:dyDescent="0.25">
      <c r="A162" s="1" t="s">
        <v>27</v>
      </c>
      <c r="B162" s="1" t="s">
        <v>28</v>
      </c>
      <c r="C162" s="1">
        <v>2005</v>
      </c>
      <c r="D162" s="2">
        <v>0</v>
      </c>
      <c r="E162" s="2">
        <v>2.3270600999999998E-2</v>
      </c>
      <c r="F162" s="2">
        <v>41.096146879999999</v>
      </c>
      <c r="G162" s="2">
        <v>58.83161269</v>
      </c>
      <c r="H162" s="2">
        <v>4.8969823000000003E-2</v>
      </c>
    </row>
    <row r="163" spans="1:8" x14ac:dyDescent="0.25">
      <c r="A163" s="1" t="s">
        <v>27</v>
      </c>
      <c r="B163" s="1" t="s">
        <v>28</v>
      </c>
      <c r="C163" s="1">
        <v>2006</v>
      </c>
      <c r="D163" s="2">
        <v>0</v>
      </c>
      <c r="E163" s="2">
        <v>1.104437E-3</v>
      </c>
      <c r="F163" s="2">
        <v>41.360776610000002</v>
      </c>
      <c r="G163" s="2">
        <v>58.545218830000003</v>
      </c>
      <c r="H163" s="2">
        <v>9.2900127999999998E-2</v>
      </c>
    </row>
    <row r="164" spans="1:8" x14ac:dyDescent="0.25">
      <c r="A164" s="1" t="s">
        <v>27</v>
      </c>
      <c r="B164" s="1" t="s">
        <v>28</v>
      </c>
      <c r="C164" s="1">
        <v>2007</v>
      </c>
      <c r="D164" s="2">
        <v>0</v>
      </c>
      <c r="E164" s="2">
        <v>8.3566399999999996E-4</v>
      </c>
      <c r="F164" s="2">
        <v>43.974146949999998</v>
      </c>
      <c r="G164" s="2">
        <v>55.888127679999997</v>
      </c>
      <c r="H164" s="2">
        <v>0.136889707</v>
      </c>
    </row>
    <row r="165" spans="1:8" x14ac:dyDescent="0.25">
      <c r="A165" s="1" t="s">
        <v>27</v>
      </c>
      <c r="B165" s="1" t="s">
        <v>28</v>
      </c>
      <c r="C165" s="1">
        <v>2008</v>
      </c>
      <c r="D165" s="2">
        <v>0</v>
      </c>
      <c r="E165" s="2">
        <v>3.5413319999999999E-3</v>
      </c>
      <c r="F165" s="2">
        <v>49.123658259999999</v>
      </c>
      <c r="G165" s="2">
        <v>50.719189380000003</v>
      </c>
      <c r="H165" s="2">
        <v>0.15361103200000001</v>
      </c>
    </row>
    <row r="166" spans="1:8" x14ac:dyDescent="0.25">
      <c r="A166" s="1" t="s">
        <v>27</v>
      </c>
      <c r="B166" s="1" t="s">
        <v>28</v>
      </c>
      <c r="C166" s="1">
        <v>2009</v>
      </c>
      <c r="D166" s="2">
        <v>0</v>
      </c>
      <c r="E166" s="2">
        <v>2.032257E-3</v>
      </c>
      <c r="F166" s="2">
        <v>57.747215920000002</v>
      </c>
      <c r="G166" s="2">
        <v>41.901527010000002</v>
      </c>
      <c r="H166" s="2">
        <v>0.34922481</v>
      </c>
    </row>
    <row r="167" spans="1:8" x14ac:dyDescent="0.25">
      <c r="A167" s="1" t="s">
        <v>27</v>
      </c>
      <c r="B167" s="1" t="s">
        <v>28</v>
      </c>
      <c r="C167" s="1">
        <v>2010</v>
      </c>
      <c r="D167" s="2">
        <v>0</v>
      </c>
      <c r="E167" s="2">
        <v>5.2862289999999999E-3</v>
      </c>
      <c r="F167" s="2">
        <v>53.692685079999997</v>
      </c>
      <c r="G167" s="2">
        <v>46.057083140000003</v>
      </c>
      <c r="H167" s="2">
        <v>0.24494555200000001</v>
      </c>
    </row>
    <row r="168" spans="1:8" x14ac:dyDescent="0.25">
      <c r="A168" s="1" t="s">
        <v>27</v>
      </c>
      <c r="B168" s="1" t="s">
        <v>28</v>
      </c>
      <c r="C168" s="1">
        <v>2011</v>
      </c>
      <c r="D168" s="2">
        <v>0</v>
      </c>
      <c r="E168" s="2">
        <v>1.6685885000000001E-2</v>
      </c>
      <c r="F168" s="2">
        <v>44.44431702</v>
      </c>
      <c r="G168" s="2">
        <v>55.249545730000001</v>
      </c>
      <c r="H168" s="2">
        <v>0.28945136700000001</v>
      </c>
    </row>
    <row r="169" spans="1:8" x14ac:dyDescent="0.25">
      <c r="A169" s="1" t="s">
        <v>27</v>
      </c>
      <c r="B169" s="1" t="s">
        <v>28</v>
      </c>
      <c r="C169" s="1">
        <v>2012</v>
      </c>
      <c r="D169" s="2">
        <v>0</v>
      </c>
      <c r="E169" s="2">
        <v>4.304914E-2</v>
      </c>
      <c r="F169" s="2">
        <v>46.342005</v>
      </c>
      <c r="G169" s="2">
        <v>53.150717120000003</v>
      </c>
      <c r="H169" s="2">
        <v>0.46422874400000003</v>
      </c>
    </row>
    <row r="170" spans="1:8" x14ac:dyDescent="0.25">
      <c r="A170" s="1" t="s">
        <v>27</v>
      </c>
      <c r="B170" s="1" t="s">
        <v>28</v>
      </c>
      <c r="C170" s="1">
        <v>2013</v>
      </c>
      <c r="D170" s="2">
        <v>0</v>
      </c>
      <c r="E170" s="2">
        <v>8.8986363999999998E-2</v>
      </c>
      <c r="F170" s="2">
        <v>44.803818100000001</v>
      </c>
      <c r="G170" s="2">
        <v>54.021795050000001</v>
      </c>
      <c r="H170" s="2">
        <v>1.0854004850000001</v>
      </c>
    </row>
    <row r="171" spans="1:8" x14ac:dyDescent="0.25">
      <c r="A171" s="1" t="s">
        <v>27</v>
      </c>
      <c r="B171" s="1" t="s">
        <v>28</v>
      </c>
      <c r="C171" s="1">
        <v>2014</v>
      </c>
      <c r="D171" s="2">
        <v>1.9767300000000002E-2</v>
      </c>
      <c r="E171" s="2">
        <v>9.0229337000000007E-2</v>
      </c>
      <c r="F171" s="2">
        <v>43.111752350000003</v>
      </c>
      <c r="G171" s="2">
        <v>55.247853499999998</v>
      </c>
      <c r="H171" s="2">
        <v>1.530397512</v>
      </c>
    </row>
    <row r="172" spans="1:8" x14ac:dyDescent="0.25">
      <c r="A172" s="1" t="s">
        <v>27</v>
      </c>
      <c r="B172" s="1" t="s">
        <v>28</v>
      </c>
      <c r="C172" s="1">
        <v>2015</v>
      </c>
      <c r="D172" s="2">
        <v>5.6453080000000003E-2</v>
      </c>
      <c r="E172" s="2">
        <v>9.2257214000000004E-2</v>
      </c>
      <c r="F172" s="2">
        <v>42.6725292</v>
      </c>
      <c r="G172" s="2">
        <v>55.586013280000003</v>
      </c>
      <c r="H172" s="2">
        <v>1.592747232</v>
      </c>
    </row>
    <row r="173" spans="1:8" x14ac:dyDescent="0.25">
      <c r="A173" s="1" t="s">
        <v>27</v>
      </c>
      <c r="B173" s="1" t="s">
        <v>28</v>
      </c>
      <c r="C173" s="1">
        <v>2016</v>
      </c>
      <c r="D173" s="2">
        <v>7.4341984E-2</v>
      </c>
      <c r="E173" s="2">
        <v>7.4450432999999996E-2</v>
      </c>
      <c r="F173" s="2">
        <v>40.615449679999998</v>
      </c>
      <c r="G173" s="2">
        <v>57.264909070000002</v>
      </c>
      <c r="H173" s="2">
        <v>1.970848833</v>
      </c>
    </row>
    <row r="174" spans="1:8" x14ac:dyDescent="0.25">
      <c r="A174" s="1" t="s">
        <v>27</v>
      </c>
      <c r="B174" s="1" t="s">
        <v>28</v>
      </c>
      <c r="C174" s="1">
        <v>2017</v>
      </c>
      <c r="D174" s="2">
        <v>0.14393672199999999</v>
      </c>
      <c r="E174" s="2">
        <v>9.9212623E-2</v>
      </c>
      <c r="F174" s="2">
        <v>40.206965320000002</v>
      </c>
      <c r="G174" s="2">
        <v>56.562224430000001</v>
      </c>
      <c r="H174" s="2">
        <v>2.9876609040000002</v>
      </c>
    </row>
    <row r="175" spans="1:8" x14ac:dyDescent="0.25">
      <c r="A175" s="1" t="s">
        <v>27</v>
      </c>
      <c r="B175" s="1" t="s">
        <v>28</v>
      </c>
      <c r="C175" s="1">
        <v>2018</v>
      </c>
      <c r="D175" s="2">
        <v>0.24166485800000001</v>
      </c>
      <c r="E175" s="2">
        <v>0.26034275499999998</v>
      </c>
      <c r="F175" s="2">
        <v>44.26348565</v>
      </c>
      <c r="G175" s="2">
        <v>51.393433729999998</v>
      </c>
      <c r="H175" s="2">
        <v>3.841073009</v>
      </c>
    </row>
    <row r="176" spans="1:8" x14ac:dyDescent="0.25">
      <c r="A176" s="1" t="s">
        <v>27</v>
      </c>
      <c r="B176" s="1" t="s">
        <v>28</v>
      </c>
      <c r="C176" s="1">
        <v>2019</v>
      </c>
      <c r="D176" s="2">
        <v>0.33723911899999998</v>
      </c>
      <c r="E176" s="2">
        <v>0.55510109900000004</v>
      </c>
      <c r="F176" s="2">
        <v>53.147130679999997</v>
      </c>
      <c r="G176" s="2">
        <v>41.024281790000003</v>
      </c>
      <c r="H176" s="2">
        <v>4.9362473070000004</v>
      </c>
    </row>
    <row r="177" spans="1:8" x14ac:dyDescent="0.25">
      <c r="A177" s="1" t="s">
        <v>29</v>
      </c>
      <c r="B177" s="1" t="s">
        <v>30</v>
      </c>
      <c r="C177" s="1">
        <v>2001</v>
      </c>
      <c r="D177" s="2">
        <v>0</v>
      </c>
      <c r="E177" s="2">
        <v>0</v>
      </c>
      <c r="F177" s="2">
        <v>41.541562409999997</v>
      </c>
      <c r="G177" s="2">
        <v>58.449170610000003</v>
      </c>
      <c r="H177" s="2">
        <v>9.266982E-3</v>
      </c>
    </row>
    <row r="178" spans="1:8" x14ac:dyDescent="0.25">
      <c r="A178" s="1" t="s">
        <v>29</v>
      </c>
      <c r="B178" s="1" t="s">
        <v>30</v>
      </c>
      <c r="C178" s="1">
        <v>2002</v>
      </c>
      <c r="D178" s="2">
        <v>0</v>
      </c>
      <c r="E178" s="2">
        <v>0</v>
      </c>
      <c r="F178" s="2">
        <v>38.182567480000003</v>
      </c>
      <c r="G178" s="2">
        <v>61.817432519999997</v>
      </c>
      <c r="H178" s="2">
        <v>0</v>
      </c>
    </row>
    <row r="179" spans="1:8" x14ac:dyDescent="0.25">
      <c r="A179" s="1" t="s">
        <v>29</v>
      </c>
      <c r="B179" s="1" t="s">
        <v>30</v>
      </c>
      <c r="C179" s="1">
        <v>2003</v>
      </c>
      <c r="D179" s="2">
        <v>0</v>
      </c>
      <c r="E179" s="2">
        <v>0</v>
      </c>
      <c r="F179" s="2">
        <v>34.16651435</v>
      </c>
      <c r="G179" s="2">
        <v>65.83348565</v>
      </c>
      <c r="H179" s="2">
        <v>0</v>
      </c>
    </row>
    <row r="180" spans="1:8" x14ac:dyDescent="0.25">
      <c r="A180" s="1" t="s">
        <v>29</v>
      </c>
      <c r="B180" s="1" t="s">
        <v>30</v>
      </c>
      <c r="C180" s="1">
        <v>2004</v>
      </c>
      <c r="D180" s="2">
        <v>0</v>
      </c>
      <c r="E180" s="2">
        <v>0</v>
      </c>
      <c r="F180" s="2">
        <v>27.51962876</v>
      </c>
      <c r="G180" s="2">
        <v>72.45136832</v>
      </c>
      <c r="H180" s="2">
        <v>2.9002921000000001E-2</v>
      </c>
    </row>
    <row r="181" spans="1:8" x14ac:dyDescent="0.25">
      <c r="A181" s="1" t="s">
        <v>29</v>
      </c>
      <c r="B181" s="1" t="s">
        <v>30</v>
      </c>
      <c r="C181" s="1">
        <v>2005</v>
      </c>
      <c r="D181" s="2">
        <v>0</v>
      </c>
      <c r="E181" s="2">
        <v>0</v>
      </c>
      <c r="F181" s="2">
        <v>24.515118409999999</v>
      </c>
      <c r="G181" s="2">
        <v>75.375641529999996</v>
      </c>
      <c r="H181" s="2">
        <v>0.10924006</v>
      </c>
    </row>
    <row r="182" spans="1:8" x14ac:dyDescent="0.25">
      <c r="A182" s="1" t="s">
        <v>29</v>
      </c>
      <c r="B182" s="1" t="s">
        <v>30</v>
      </c>
      <c r="C182" s="1">
        <v>2006</v>
      </c>
      <c r="D182" s="2">
        <v>0</v>
      </c>
      <c r="E182" s="2">
        <v>0</v>
      </c>
      <c r="F182" s="2">
        <v>22.507228990000002</v>
      </c>
      <c r="G182" s="2">
        <v>77.317701670000005</v>
      </c>
      <c r="H182" s="2">
        <v>0.17506933899999999</v>
      </c>
    </row>
    <row r="183" spans="1:8" x14ac:dyDescent="0.25">
      <c r="A183" s="1" t="s">
        <v>29</v>
      </c>
      <c r="B183" s="1" t="s">
        <v>30</v>
      </c>
      <c r="C183" s="1">
        <v>2007</v>
      </c>
      <c r="D183" s="2">
        <v>0</v>
      </c>
      <c r="E183" s="2">
        <v>0</v>
      </c>
      <c r="F183" s="2">
        <v>22.280448839999998</v>
      </c>
      <c r="G183" s="2">
        <v>77.477986439999995</v>
      </c>
      <c r="H183" s="2">
        <v>0.24156471600000001</v>
      </c>
    </row>
    <row r="184" spans="1:8" x14ac:dyDescent="0.25">
      <c r="A184" s="1" t="s">
        <v>29</v>
      </c>
      <c r="B184" s="1" t="s">
        <v>30</v>
      </c>
      <c r="C184" s="1">
        <v>2008</v>
      </c>
      <c r="D184" s="2">
        <v>0</v>
      </c>
      <c r="E184" s="2">
        <v>1.9098909999999999E-3</v>
      </c>
      <c r="F184" s="2">
        <v>22.710517769999999</v>
      </c>
      <c r="G184" s="2">
        <v>77.001088640000006</v>
      </c>
      <c r="H184" s="2">
        <v>0.28648369899999998</v>
      </c>
    </row>
    <row r="185" spans="1:8" x14ac:dyDescent="0.25">
      <c r="A185" s="1" t="s">
        <v>29</v>
      </c>
      <c r="B185" s="1" t="s">
        <v>30</v>
      </c>
      <c r="C185" s="1">
        <v>2009</v>
      </c>
      <c r="D185" s="2">
        <v>0</v>
      </c>
      <c r="E185" s="2">
        <v>0</v>
      </c>
      <c r="F185" s="2">
        <v>26.77245319</v>
      </c>
      <c r="G185" s="2">
        <v>72.956733310000004</v>
      </c>
      <c r="H185" s="2">
        <v>0.27081349799999999</v>
      </c>
    </row>
    <row r="186" spans="1:8" x14ac:dyDescent="0.25">
      <c r="A186" s="1" t="s">
        <v>29</v>
      </c>
      <c r="B186" s="1" t="s">
        <v>30</v>
      </c>
      <c r="C186" s="1">
        <v>2010</v>
      </c>
      <c r="D186" s="2">
        <v>0</v>
      </c>
      <c r="E186" s="2">
        <v>2.0110200000000001E-3</v>
      </c>
      <c r="F186" s="2">
        <v>24.271005110000001</v>
      </c>
      <c r="G186" s="2">
        <v>75.234283880000007</v>
      </c>
      <c r="H186" s="2">
        <v>0.49269999599999997</v>
      </c>
    </row>
    <row r="187" spans="1:8" x14ac:dyDescent="0.25">
      <c r="A187" s="1" t="s">
        <v>29</v>
      </c>
      <c r="B187" s="1" t="s">
        <v>30</v>
      </c>
      <c r="C187" s="1">
        <v>2011</v>
      </c>
      <c r="D187" s="2">
        <v>0</v>
      </c>
      <c r="E187" s="2">
        <v>6.2147912E-2</v>
      </c>
      <c r="F187" s="2">
        <v>22.780216920000001</v>
      </c>
      <c r="G187" s="2">
        <v>76.590284879999999</v>
      </c>
      <c r="H187" s="2">
        <v>0.56735029400000003</v>
      </c>
    </row>
    <row r="188" spans="1:8" x14ac:dyDescent="0.25">
      <c r="A188" s="1" t="s">
        <v>29</v>
      </c>
      <c r="B188" s="1" t="s">
        <v>30</v>
      </c>
      <c r="C188" s="1">
        <v>2012</v>
      </c>
      <c r="D188" s="2">
        <v>0</v>
      </c>
      <c r="E188" s="2">
        <v>0.196436367</v>
      </c>
      <c r="F188" s="2">
        <v>22.48700345</v>
      </c>
      <c r="G188" s="2">
        <v>76.120084129999995</v>
      </c>
      <c r="H188" s="2">
        <v>1.1964760510000001</v>
      </c>
    </row>
    <row r="189" spans="1:8" x14ac:dyDescent="0.25">
      <c r="A189" s="1" t="s">
        <v>29</v>
      </c>
      <c r="B189" s="1" t="s">
        <v>30</v>
      </c>
      <c r="C189" s="1">
        <v>2013</v>
      </c>
      <c r="D189" s="2">
        <v>0</v>
      </c>
      <c r="E189" s="2">
        <v>0.40322580600000002</v>
      </c>
      <c r="F189" s="2">
        <v>25.454701440000001</v>
      </c>
      <c r="G189" s="2">
        <v>73.436427589999994</v>
      </c>
      <c r="H189" s="2">
        <v>0.70564516099999997</v>
      </c>
    </row>
    <row r="190" spans="1:8" x14ac:dyDescent="0.25">
      <c r="A190" s="1" t="s">
        <v>29</v>
      </c>
      <c r="B190" s="1" t="s">
        <v>30</v>
      </c>
      <c r="C190" s="1">
        <v>2014</v>
      </c>
      <c r="D190" s="2">
        <v>0.120498865</v>
      </c>
      <c r="E190" s="2">
        <v>0.72901813500000001</v>
      </c>
      <c r="F190" s="2">
        <v>26.33904364</v>
      </c>
      <c r="G190" s="2">
        <v>71.990038760000004</v>
      </c>
      <c r="H190" s="2">
        <v>0.82140059799999998</v>
      </c>
    </row>
    <row r="191" spans="1:8" x14ac:dyDescent="0.25">
      <c r="A191" s="1" t="s">
        <v>29</v>
      </c>
      <c r="B191" s="1" t="s">
        <v>30</v>
      </c>
      <c r="C191" s="1">
        <v>2015</v>
      </c>
      <c r="D191" s="2">
        <v>0.24315193800000001</v>
      </c>
      <c r="E191" s="2">
        <v>0.15708045500000001</v>
      </c>
      <c r="F191" s="2">
        <v>27.96892819</v>
      </c>
      <c r="G191" s="2">
        <v>70.815312120000002</v>
      </c>
      <c r="H191" s="2">
        <v>0.81552729499999999</v>
      </c>
    </row>
    <row r="192" spans="1:8" x14ac:dyDescent="0.25">
      <c r="A192" s="1" t="s">
        <v>29</v>
      </c>
      <c r="B192" s="1" t="s">
        <v>30</v>
      </c>
      <c r="C192" s="1">
        <v>2016</v>
      </c>
      <c r="D192" s="2">
        <v>0.39753960599999999</v>
      </c>
      <c r="E192" s="2">
        <v>0.28678230300000002</v>
      </c>
      <c r="F192" s="2">
        <v>33.371570970000001</v>
      </c>
      <c r="G192" s="2">
        <v>64.810822569999999</v>
      </c>
      <c r="H192" s="2">
        <v>1.1332845469999999</v>
      </c>
    </row>
    <row r="193" spans="1:8" x14ac:dyDescent="0.25">
      <c r="A193" s="1" t="s">
        <v>29</v>
      </c>
      <c r="B193" s="1" t="s">
        <v>30</v>
      </c>
      <c r="C193" s="1">
        <v>2017</v>
      </c>
      <c r="D193" s="2">
        <v>1.280909522</v>
      </c>
      <c r="E193" s="2">
        <v>0.73140691599999996</v>
      </c>
      <c r="F193" s="2">
        <v>42.518237800000001</v>
      </c>
      <c r="G193" s="2">
        <v>53.959261009999999</v>
      </c>
      <c r="H193" s="2">
        <v>1.510184747</v>
      </c>
    </row>
    <row r="194" spans="1:8" x14ac:dyDescent="0.25">
      <c r="A194" s="1" t="s">
        <v>29</v>
      </c>
      <c r="B194" s="1" t="s">
        <v>30</v>
      </c>
      <c r="C194" s="1">
        <v>2018</v>
      </c>
      <c r="D194" s="2">
        <v>1.2167558199999999</v>
      </c>
      <c r="E194" s="2">
        <v>0.81368191099999998</v>
      </c>
      <c r="F194" s="2">
        <v>49.007383410000003</v>
      </c>
      <c r="G194" s="2">
        <v>47.127627510000003</v>
      </c>
      <c r="H194" s="2">
        <v>1.8345513449999999</v>
      </c>
    </row>
    <row r="195" spans="1:8" x14ac:dyDescent="0.25">
      <c r="A195" s="1" t="s">
        <v>29</v>
      </c>
      <c r="B195" s="1" t="s">
        <v>30</v>
      </c>
      <c r="C195" s="1">
        <v>2019</v>
      </c>
      <c r="D195" s="2">
        <v>1.590543496</v>
      </c>
      <c r="E195" s="2">
        <v>1.7821316899999999</v>
      </c>
      <c r="F195" s="2">
        <v>49.520125800000002</v>
      </c>
      <c r="G195" s="2">
        <v>43.562817430000003</v>
      </c>
      <c r="H195" s="2">
        <v>3.5443815860000001</v>
      </c>
    </row>
    <row r="196" spans="1:8" x14ac:dyDescent="0.25">
      <c r="A196" s="1" t="s">
        <v>31</v>
      </c>
      <c r="B196" s="1" t="s">
        <v>32</v>
      </c>
      <c r="C196" s="1">
        <v>2001</v>
      </c>
      <c r="D196" s="2">
        <v>0</v>
      </c>
      <c r="E196" s="2">
        <v>2.451637E-3</v>
      </c>
      <c r="F196" s="2">
        <v>77.05532024</v>
      </c>
      <c r="G196" s="2">
        <v>22.86999913</v>
      </c>
      <c r="H196" s="2">
        <v>7.2228990000000007E-2</v>
      </c>
    </row>
    <row r="197" spans="1:8" x14ac:dyDescent="0.25">
      <c r="A197" s="1" t="s">
        <v>31</v>
      </c>
      <c r="B197" s="1" t="s">
        <v>32</v>
      </c>
      <c r="C197" s="1">
        <v>2002</v>
      </c>
      <c r="D197" s="2">
        <v>0</v>
      </c>
      <c r="E197" s="2">
        <v>2.7413839999999999E-3</v>
      </c>
      <c r="F197" s="2">
        <v>78.418456559999996</v>
      </c>
      <c r="G197" s="2">
        <v>21.566465829999999</v>
      </c>
      <c r="H197" s="2">
        <v>1.2336227E-2</v>
      </c>
    </row>
    <row r="198" spans="1:8" x14ac:dyDescent="0.25">
      <c r="A198" s="1" t="s">
        <v>31</v>
      </c>
      <c r="B198" s="1" t="s">
        <v>32</v>
      </c>
      <c r="C198" s="1">
        <v>2003</v>
      </c>
      <c r="D198" s="2">
        <v>0</v>
      </c>
      <c r="E198" s="2">
        <v>0</v>
      </c>
      <c r="F198" s="2">
        <v>77.347062390000005</v>
      </c>
      <c r="G198" s="2">
        <v>22.649049720000001</v>
      </c>
      <c r="H198" s="2">
        <v>3.8878979999999999E-3</v>
      </c>
    </row>
    <row r="199" spans="1:8" x14ac:dyDescent="0.25">
      <c r="A199" s="1" t="s">
        <v>31</v>
      </c>
      <c r="B199" s="1" t="s">
        <v>32</v>
      </c>
      <c r="C199" s="1">
        <v>2004</v>
      </c>
      <c r="D199" s="2">
        <v>0</v>
      </c>
      <c r="E199" s="2">
        <v>0</v>
      </c>
      <c r="F199" s="2">
        <v>75.100768070000001</v>
      </c>
      <c r="G199" s="2">
        <v>24.655691839999999</v>
      </c>
      <c r="H199" s="2">
        <v>0.24354008399999999</v>
      </c>
    </row>
    <row r="200" spans="1:8" x14ac:dyDescent="0.25">
      <c r="A200" s="1" t="s">
        <v>31</v>
      </c>
      <c r="B200" s="1" t="s">
        <v>32</v>
      </c>
      <c r="C200" s="1">
        <v>2005</v>
      </c>
      <c r="D200" s="2">
        <v>0</v>
      </c>
      <c r="E200" s="2">
        <v>4.3040899999999998E-4</v>
      </c>
      <c r="F200" s="2">
        <v>72.600791090000001</v>
      </c>
      <c r="G200" s="2">
        <v>26.767583290000001</v>
      </c>
      <c r="H200" s="2">
        <v>0.63119520399999995</v>
      </c>
    </row>
    <row r="201" spans="1:8" x14ac:dyDescent="0.25">
      <c r="A201" s="1" t="s">
        <v>31</v>
      </c>
      <c r="B201" s="1" t="s">
        <v>32</v>
      </c>
      <c r="C201" s="1">
        <v>2006</v>
      </c>
      <c r="D201" s="2">
        <v>0</v>
      </c>
      <c r="E201" s="2">
        <v>2.07133E-4</v>
      </c>
      <c r="F201" s="2">
        <v>72.441748950000004</v>
      </c>
      <c r="G201" s="2">
        <v>26.90619556</v>
      </c>
      <c r="H201" s="2">
        <v>0.65184835399999996</v>
      </c>
    </row>
    <row r="202" spans="1:8" x14ac:dyDescent="0.25">
      <c r="A202" s="1" t="s">
        <v>31</v>
      </c>
      <c r="B202" s="1" t="s">
        <v>32</v>
      </c>
      <c r="C202" s="1">
        <v>2007</v>
      </c>
      <c r="D202" s="2">
        <v>0</v>
      </c>
      <c r="E202" s="2">
        <v>3.9736699999999998E-4</v>
      </c>
      <c r="F202" s="2">
        <v>70.768488000000005</v>
      </c>
      <c r="G202" s="2">
        <v>28.497376379999999</v>
      </c>
      <c r="H202" s="2">
        <v>0.73373825000000004</v>
      </c>
    </row>
    <row r="203" spans="1:8" x14ac:dyDescent="0.25">
      <c r="A203" s="1" t="s">
        <v>31</v>
      </c>
      <c r="B203" s="1" t="s">
        <v>32</v>
      </c>
      <c r="C203" s="1">
        <v>2008</v>
      </c>
      <c r="D203" s="2">
        <v>0</v>
      </c>
      <c r="E203" s="2">
        <v>0</v>
      </c>
      <c r="F203" s="2">
        <v>72.339258920000006</v>
      </c>
      <c r="G203" s="2">
        <v>25.284546800000001</v>
      </c>
      <c r="H203" s="2">
        <v>2.3761942729999999</v>
      </c>
    </row>
    <row r="204" spans="1:8" x14ac:dyDescent="0.25">
      <c r="A204" s="1" t="s">
        <v>31</v>
      </c>
      <c r="B204" s="1" t="s">
        <v>32</v>
      </c>
      <c r="C204" s="1">
        <v>2009</v>
      </c>
      <c r="D204" s="2">
        <v>0</v>
      </c>
      <c r="E204" s="2">
        <v>5.7214780000000003E-3</v>
      </c>
      <c r="F204" s="2">
        <v>75.55706395</v>
      </c>
      <c r="G204" s="2">
        <v>20.204880939999999</v>
      </c>
      <c r="H204" s="2">
        <v>4.2323336349999998</v>
      </c>
    </row>
    <row r="205" spans="1:8" x14ac:dyDescent="0.25">
      <c r="A205" s="1" t="s">
        <v>31</v>
      </c>
      <c r="B205" s="1" t="s">
        <v>32</v>
      </c>
      <c r="C205" s="1">
        <v>2010</v>
      </c>
      <c r="D205" s="2">
        <v>0</v>
      </c>
      <c r="E205" s="2">
        <v>2.5049321999999999E-2</v>
      </c>
      <c r="F205" s="2">
        <v>76.215564950000001</v>
      </c>
      <c r="G205" s="2">
        <v>20.42616971</v>
      </c>
      <c r="H205" s="2">
        <v>3.3332160219999998</v>
      </c>
    </row>
    <row r="206" spans="1:8" x14ac:dyDescent="0.25">
      <c r="A206" s="1" t="s">
        <v>31</v>
      </c>
      <c r="B206" s="1" t="s">
        <v>32</v>
      </c>
      <c r="C206" s="1">
        <v>2011</v>
      </c>
      <c r="D206" s="2">
        <v>0</v>
      </c>
      <c r="E206" s="2">
        <v>0.15775821400000001</v>
      </c>
      <c r="F206" s="2">
        <v>68.921811649999995</v>
      </c>
      <c r="G206" s="2">
        <v>28.24249794</v>
      </c>
      <c r="H206" s="2">
        <v>2.6779321980000002</v>
      </c>
    </row>
    <row r="207" spans="1:8" x14ac:dyDescent="0.25">
      <c r="A207" s="1" t="s">
        <v>31</v>
      </c>
      <c r="B207" s="1" t="s">
        <v>32</v>
      </c>
      <c r="C207" s="1">
        <v>2012</v>
      </c>
      <c r="D207" s="2">
        <v>0</v>
      </c>
      <c r="E207" s="2">
        <v>0.76192788300000003</v>
      </c>
      <c r="F207" s="2">
        <v>66.250116910000003</v>
      </c>
      <c r="G207" s="2">
        <v>28.507325770000001</v>
      </c>
      <c r="H207" s="2">
        <v>4.4806294409999996</v>
      </c>
    </row>
    <row r="208" spans="1:8" x14ac:dyDescent="0.25">
      <c r="A208" s="1" t="s">
        <v>31</v>
      </c>
      <c r="B208" s="1" t="s">
        <v>32</v>
      </c>
      <c r="C208" s="1">
        <v>2013</v>
      </c>
      <c r="D208" s="2">
        <v>0</v>
      </c>
      <c r="E208" s="2">
        <v>5.4267859879999998</v>
      </c>
      <c r="F208" s="2">
        <v>64.050510279999997</v>
      </c>
      <c r="G208" s="2">
        <v>24.84389388</v>
      </c>
      <c r="H208" s="2">
        <v>5.6788098529999997</v>
      </c>
    </row>
    <row r="209" spans="1:8" x14ac:dyDescent="0.25">
      <c r="A209" s="1" t="s">
        <v>31</v>
      </c>
      <c r="B209" s="1" t="s">
        <v>32</v>
      </c>
      <c r="C209" s="1">
        <v>2014</v>
      </c>
      <c r="D209" s="2">
        <v>3.0571041060000002</v>
      </c>
      <c r="E209" s="2">
        <v>0.87154283700000001</v>
      </c>
      <c r="F209" s="2">
        <v>65.229566449999993</v>
      </c>
      <c r="G209" s="2">
        <v>27.103177259999999</v>
      </c>
      <c r="H209" s="2">
        <v>3.7386093480000002</v>
      </c>
    </row>
    <row r="210" spans="1:8" x14ac:dyDescent="0.25">
      <c r="A210" s="1" t="s">
        <v>31</v>
      </c>
      <c r="B210" s="1" t="s">
        <v>32</v>
      </c>
      <c r="C210" s="1">
        <v>2015</v>
      </c>
      <c r="D210" s="2">
        <v>8.9146926969999996</v>
      </c>
      <c r="E210" s="2">
        <v>0.78074573199999997</v>
      </c>
      <c r="F210" s="2">
        <v>57.71682715</v>
      </c>
      <c r="G210" s="2">
        <v>29.264480930000001</v>
      </c>
      <c r="H210" s="2">
        <v>3.3232534899999999</v>
      </c>
    </row>
    <row r="211" spans="1:8" x14ac:dyDescent="0.25">
      <c r="A211" s="1" t="s">
        <v>31</v>
      </c>
      <c r="B211" s="1" t="s">
        <v>32</v>
      </c>
      <c r="C211" s="1">
        <v>2016</v>
      </c>
      <c r="D211" s="2">
        <v>4.9251620750000003</v>
      </c>
      <c r="E211" s="2">
        <v>0.98284888400000003</v>
      </c>
      <c r="F211" s="2">
        <v>72.179995739999995</v>
      </c>
      <c r="G211" s="2">
        <v>19.04948817</v>
      </c>
      <c r="H211" s="2">
        <v>2.8625051340000001</v>
      </c>
    </row>
    <row r="212" spans="1:8" x14ac:dyDescent="0.25">
      <c r="A212" s="1" t="s">
        <v>31</v>
      </c>
      <c r="B212" s="1" t="s">
        <v>32</v>
      </c>
      <c r="C212" s="1">
        <v>2017</v>
      </c>
      <c r="D212" s="2">
        <v>0.39132670800000002</v>
      </c>
      <c r="E212" s="2">
        <v>1.803308098</v>
      </c>
      <c r="F212" s="2">
        <v>75.888199200000003</v>
      </c>
      <c r="G212" s="2">
        <v>17.688876130000001</v>
      </c>
      <c r="H212" s="2">
        <v>4.2282898590000002</v>
      </c>
    </row>
    <row r="213" spans="1:8" x14ac:dyDescent="0.25">
      <c r="A213" s="1" t="s">
        <v>31</v>
      </c>
      <c r="B213" s="1" t="s">
        <v>32</v>
      </c>
      <c r="C213" s="1">
        <v>2018</v>
      </c>
      <c r="D213" s="2">
        <v>0.74087434900000004</v>
      </c>
      <c r="E213" s="2">
        <v>5.3757355760000003</v>
      </c>
      <c r="F213" s="2">
        <v>76.226185380000004</v>
      </c>
      <c r="G213" s="2">
        <v>12.8685771</v>
      </c>
      <c r="H213" s="2">
        <v>4.788627601</v>
      </c>
    </row>
    <row r="214" spans="1:8" x14ac:dyDescent="0.25">
      <c r="A214" s="1" t="s">
        <v>31</v>
      </c>
      <c r="B214" s="1" t="s">
        <v>32</v>
      </c>
      <c r="C214" s="1">
        <v>2019</v>
      </c>
      <c r="D214" s="2">
        <v>1.1913995079999999</v>
      </c>
      <c r="E214" s="2">
        <v>13.910345789999999</v>
      </c>
      <c r="F214" s="2">
        <v>71.117472219999996</v>
      </c>
      <c r="G214" s="2">
        <v>7.5700381520000004</v>
      </c>
      <c r="H214" s="2">
        <v>6.2107443389999997</v>
      </c>
    </row>
    <row r="215" spans="1:8" x14ac:dyDescent="0.25">
      <c r="A215" s="1" t="s">
        <v>33</v>
      </c>
      <c r="B215" s="1" t="s">
        <v>34</v>
      </c>
      <c r="C215" s="1">
        <v>2013</v>
      </c>
      <c r="D215" s="2">
        <v>0</v>
      </c>
      <c r="E215" s="2">
        <v>5.7875076500000002</v>
      </c>
      <c r="F215" s="2">
        <v>34.992367270000003</v>
      </c>
      <c r="G215" s="2">
        <v>52.541311700000001</v>
      </c>
      <c r="H215" s="2">
        <v>6.6788133749999998</v>
      </c>
    </row>
    <row r="216" spans="1:8" x14ac:dyDescent="0.25">
      <c r="A216" s="1" t="s">
        <v>33</v>
      </c>
      <c r="B216" s="1" t="s">
        <v>34</v>
      </c>
      <c r="C216" s="1">
        <v>2014</v>
      </c>
      <c r="D216" s="2">
        <v>1.1546783540000001</v>
      </c>
      <c r="E216" s="2">
        <v>12.56068129</v>
      </c>
      <c r="F216" s="2">
        <v>30.6721407</v>
      </c>
      <c r="G216" s="2">
        <v>48.667092009999998</v>
      </c>
      <c r="H216" s="2">
        <v>6.94540764</v>
      </c>
    </row>
    <row r="217" spans="1:8" x14ac:dyDescent="0.25">
      <c r="A217" s="1" t="s">
        <v>33</v>
      </c>
      <c r="B217" s="1" t="s">
        <v>34</v>
      </c>
      <c r="C217" s="1">
        <v>2015</v>
      </c>
      <c r="D217" s="2">
        <v>5.2971782010000004</v>
      </c>
      <c r="E217" s="2">
        <v>17.113960339999998</v>
      </c>
      <c r="F217" s="2">
        <v>29.636192300000001</v>
      </c>
      <c r="G217" s="2">
        <v>40.819197789999997</v>
      </c>
      <c r="H217" s="2">
        <v>7.1334713709999997</v>
      </c>
    </row>
    <row r="218" spans="1:8" x14ac:dyDescent="0.25">
      <c r="A218" s="1" t="s">
        <v>33</v>
      </c>
      <c r="B218" s="1" t="s">
        <v>34</v>
      </c>
      <c r="C218" s="1">
        <v>2016</v>
      </c>
      <c r="D218" s="2">
        <v>13.816946959999999</v>
      </c>
      <c r="E218" s="2">
        <v>15.23285899</v>
      </c>
      <c r="F218" s="2">
        <v>28.84282018</v>
      </c>
      <c r="G218" s="2">
        <v>30.801423029999999</v>
      </c>
      <c r="H218" s="2">
        <v>11.30595084</v>
      </c>
    </row>
    <row r="219" spans="1:8" x14ac:dyDescent="0.25">
      <c r="A219" s="1" t="s">
        <v>33</v>
      </c>
      <c r="B219" s="1" t="s">
        <v>34</v>
      </c>
      <c r="C219" s="1">
        <v>2017</v>
      </c>
      <c r="D219" s="2">
        <v>19.69542251</v>
      </c>
      <c r="E219" s="2">
        <v>18.93082712</v>
      </c>
      <c r="F219" s="2">
        <v>25.543663250000002</v>
      </c>
      <c r="G219" s="2">
        <v>23.14019893</v>
      </c>
      <c r="H219" s="2">
        <v>12.689888180000001</v>
      </c>
    </row>
    <row r="220" spans="1:8" x14ac:dyDescent="0.25">
      <c r="A220" s="1" t="s">
        <v>33</v>
      </c>
      <c r="B220" s="1" t="s">
        <v>34</v>
      </c>
      <c r="C220" s="1">
        <v>2018</v>
      </c>
      <c r="D220" s="2">
        <v>17.810617690000001</v>
      </c>
      <c r="E220" s="2">
        <v>31.193931979999999</v>
      </c>
      <c r="F220" s="2">
        <v>22.641509429999999</v>
      </c>
      <c r="G220" s="2">
        <v>17.690284810000001</v>
      </c>
      <c r="H220" s="2">
        <v>10.66365609</v>
      </c>
    </row>
    <row r="221" spans="1:8" x14ac:dyDescent="0.25">
      <c r="A221" s="1" t="s">
        <v>33</v>
      </c>
      <c r="B221" s="1" t="s">
        <v>34</v>
      </c>
      <c r="C221" s="1">
        <v>2019</v>
      </c>
      <c r="D221" s="2">
        <v>13.55316758</v>
      </c>
      <c r="E221" s="2">
        <v>42.383059420000002</v>
      </c>
      <c r="F221" s="2">
        <v>15.679870770000001</v>
      </c>
      <c r="G221" s="2">
        <v>16.033150719999998</v>
      </c>
      <c r="H221" s="2">
        <v>12.35075151</v>
      </c>
    </row>
    <row r="222" spans="1:8" x14ac:dyDescent="0.25">
      <c r="A222" s="1" t="s">
        <v>35</v>
      </c>
      <c r="B222" s="1" t="s">
        <v>36</v>
      </c>
      <c r="C222" s="1">
        <v>2001</v>
      </c>
      <c r="D222" s="2">
        <v>0</v>
      </c>
      <c r="E222" s="2">
        <v>1.5673060000000001E-3</v>
      </c>
      <c r="F222" s="2">
        <v>71.489528440000001</v>
      </c>
      <c r="G222" s="2">
        <v>28.50341869</v>
      </c>
      <c r="H222" s="2">
        <v>5.4855709999999998E-3</v>
      </c>
    </row>
    <row r="223" spans="1:8" x14ac:dyDescent="0.25">
      <c r="A223" s="1" t="s">
        <v>35</v>
      </c>
      <c r="B223" s="1" t="s">
        <v>36</v>
      </c>
      <c r="C223" s="1">
        <v>2002</v>
      </c>
      <c r="D223" s="2">
        <v>0</v>
      </c>
      <c r="E223" s="2">
        <v>0</v>
      </c>
      <c r="F223" s="2">
        <v>65.326061960000004</v>
      </c>
      <c r="G223" s="2">
        <v>34.67128426</v>
      </c>
      <c r="H223" s="2">
        <v>2.6537869999999999E-3</v>
      </c>
    </row>
    <row r="224" spans="1:8" x14ac:dyDescent="0.25">
      <c r="A224" s="1" t="s">
        <v>35</v>
      </c>
      <c r="B224" s="1" t="s">
        <v>36</v>
      </c>
      <c r="C224" s="1">
        <v>2003</v>
      </c>
      <c r="D224" s="2">
        <v>0</v>
      </c>
      <c r="E224" s="2">
        <v>5.2689299999999996E-4</v>
      </c>
      <c r="F224" s="2">
        <v>55.185676950000001</v>
      </c>
      <c r="G224" s="2">
        <v>44.760053110000001</v>
      </c>
      <c r="H224" s="2">
        <v>5.3743045000000003E-2</v>
      </c>
    </row>
    <row r="225" spans="1:8" x14ac:dyDescent="0.25">
      <c r="A225" s="1" t="s">
        <v>35</v>
      </c>
      <c r="B225" s="1" t="s">
        <v>36</v>
      </c>
      <c r="C225" s="1">
        <v>2004</v>
      </c>
      <c r="D225" s="2">
        <v>0</v>
      </c>
      <c r="E225" s="2">
        <v>0</v>
      </c>
      <c r="F225" s="2">
        <v>43.152279540000002</v>
      </c>
      <c r="G225" s="2">
        <v>56.609340840000002</v>
      </c>
      <c r="H225" s="2">
        <v>0.23837962600000001</v>
      </c>
    </row>
    <row r="226" spans="1:8" x14ac:dyDescent="0.25">
      <c r="A226" s="1" t="s">
        <v>35</v>
      </c>
      <c r="B226" s="1" t="s">
        <v>36</v>
      </c>
      <c r="C226" s="1">
        <v>2005</v>
      </c>
      <c r="D226" s="2">
        <v>0</v>
      </c>
      <c r="E226" s="2">
        <v>0</v>
      </c>
      <c r="F226" s="2">
        <v>35.841792259999998</v>
      </c>
      <c r="G226" s="2">
        <v>63.790631900000001</v>
      </c>
      <c r="H226" s="2">
        <v>0.36757583999999999</v>
      </c>
    </row>
    <row r="227" spans="1:8" x14ac:dyDescent="0.25">
      <c r="A227" s="1" t="s">
        <v>35</v>
      </c>
      <c r="B227" s="1" t="s">
        <v>36</v>
      </c>
      <c r="C227" s="1">
        <v>2006</v>
      </c>
      <c r="D227" s="2">
        <v>0</v>
      </c>
      <c r="E227" s="2">
        <v>0</v>
      </c>
      <c r="F227" s="2">
        <v>34.518478190000003</v>
      </c>
      <c r="G227" s="2">
        <v>65.106103250000004</v>
      </c>
      <c r="H227" s="2">
        <v>0.37541855800000001</v>
      </c>
    </row>
    <row r="228" spans="1:8" x14ac:dyDescent="0.25">
      <c r="A228" s="1" t="s">
        <v>35</v>
      </c>
      <c r="B228" s="1" t="s">
        <v>36</v>
      </c>
      <c r="C228" s="1">
        <v>2007</v>
      </c>
      <c r="D228" s="2">
        <v>0</v>
      </c>
      <c r="E228" s="2">
        <v>0</v>
      </c>
      <c r="F228" s="2">
        <v>29.742438660000001</v>
      </c>
      <c r="G228" s="2">
        <v>69.309172709999999</v>
      </c>
      <c r="H228" s="2">
        <v>0.94838863100000004</v>
      </c>
    </row>
    <row r="229" spans="1:8" x14ac:dyDescent="0.25">
      <c r="A229" s="1" t="s">
        <v>35</v>
      </c>
      <c r="B229" s="1" t="s">
        <v>36</v>
      </c>
      <c r="C229" s="1">
        <v>2008</v>
      </c>
      <c r="D229" s="2">
        <v>0</v>
      </c>
      <c r="E229" s="2">
        <v>0</v>
      </c>
      <c r="F229" s="2">
        <v>29.93476244</v>
      </c>
      <c r="G229" s="2">
        <v>69.272263719999998</v>
      </c>
      <c r="H229" s="2">
        <v>0.79297383899999996</v>
      </c>
    </row>
    <row r="230" spans="1:8" x14ac:dyDescent="0.25">
      <c r="A230" s="1" t="s">
        <v>35</v>
      </c>
      <c r="B230" s="1" t="s">
        <v>36</v>
      </c>
      <c r="C230" s="1">
        <v>2009</v>
      </c>
      <c r="D230" s="2">
        <v>0</v>
      </c>
      <c r="E230" s="2">
        <v>0</v>
      </c>
      <c r="F230" s="2">
        <v>32.766967659999999</v>
      </c>
      <c r="G230" s="2">
        <v>66.517721199999997</v>
      </c>
      <c r="H230" s="2">
        <v>0.71531113899999998</v>
      </c>
    </row>
    <row r="231" spans="1:8" x14ac:dyDescent="0.25">
      <c r="A231" s="1" t="s">
        <v>35</v>
      </c>
      <c r="B231" s="1" t="s">
        <v>36</v>
      </c>
      <c r="C231" s="1">
        <v>2010</v>
      </c>
      <c r="D231" s="2">
        <v>0</v>
      </c>
      <c r="E231" s="2">
        <v>8.0563230000000007E-3</v>
      </c>
      <c r="F231" s="2">
        <v>32.658989290000001</v>
      </c>
      <c r="G231" s="2">
        <v>66.667412619999993</v>
      </c>
      <c r="H231" s="2">
        <v>0.66554176499999995</v>
      </c>
    </row>
    <row r="232" spans="1:8" x14ac:dyDescent="0.25">
      <c r="A232" s="1" t="s">
        <v>35</v>
      </c>
      <c r="B232" s="1" t="s">
        <v>36</v>
      </c>
      <c r="C232" s="1">
        <v>2011</v>
      </c>
      <c r="D232" s="2">
        <v>0</v>
      </c>
      <c r="E232" s="2">
        <v>0.13356266999999999</v>
      </c>
      <c r="F232" s="2">
        <v>29.497152830000001</v>
      </c>
      <c r="G232" s="2">
        <v>69.732744350000004</v>
      </c>
      <c r="H232" s="2">
        <v>0.63654014000000003</v>
      </c>
    </row>
    <row r="233" spans="1:8" x14ac:dyDescent="0.25">
      <c r="A233" s="1" t="s">
        <v>35</v>
      </c>
      <c r="B233" s="1" t="s">
        <v>36</v>
      </c>
      <c r="C233" s="1">
        <v>2012</v>
      </c>
      <c r="D233" s="2">
        <v>0</v>
      </c>
      <c r="E233" s="2">
        <v>8.6035946000000002E-2</v>
      </c>
      <c r="F233" s="2">
        <v>28.341499750000001</v>
      </c>
      <c r="G233" s="2">
        <v>70.545279039999997</v>
      </c>
      <c r="H233" s="2">
        <v>1.0271852610000001</v>
      </c>
    </row>
    <row r="234" spans="1:8" x14ac:dyDescent="0.25">
      <c r="A234" s="1" t="s">
        <v>35</v>
      </c>
      <c r="B234" s="1" t="s">
        <v>36</v>
      </c>
      <c r="C234" s="1">
        <v>2013</v>
      </c>
      <c r="D234" s="2">
        <v>0</v>
      </c>
      <c r="E234" s="2">
        <v>0.19826096800000001</v>
      </c>
      <c r="F234" s="2">
        <v>26.491441729999998</v>
      </c>
      <c r="G234" s="2">
        <v>72.30671916</v>
      </c>
      <c r="H234" s="2">
        <v>1.003578138</v>
      </c>
    </row>
    <row r="235" spans="1:8" x14ac:dyDescent="0.25">
      <c r="A235" s="1" t="s">
        <v>35</v>
      </c>
      <c r="B235" s="1" t="s">
        <v>36</v>
      </c>
      <c r="C235" s="1">
        <v>2014</v>
      </c>
      <c r="D235" s="2">
        <v>5.9512974000000003E-2</v>
      </c>
      <c r="E235" s="2">
        <v>0.142831137</v>
      </c>
      <c r="F235" s="2">
        <v>27.053197600000001</v>
      </c>
      <c r="G235" s="2">
        <v>71.395264170000004</v>
      </c>
      <c r="H235" s="2">
        <v>1.3491941240000001</v>
      </c>
    </row>
    <row r="236" spans="1:8" x14ac:dyDescent="0.25">
      <c r="A236" s="1" t="s">
        <v>35</v>
      </c>
      <c r="B236" s="1" t="s">
        <v>36</v>
      </c>
      <c r="C236" s="1">
        <v>2015</v>
      </c>
      <c r="D236" s="2">
        <v>0.30587721200000001</v>
      </c>
      <c r="E236" s="2">
        <v>0.34733309800000001</v>
      </c>
      <c r="F236" s="2">
        <v>29.53507784</v>
      </c>
      <c r="G236" s="2">
        <v>68.155157059999993</v>
      </c>
      <c r="H236" s="2">
        <v>1.6565547920000001</v>
      </c>
    </row>
    <row r="237" spans="1:8" x14ac:dyDescent="0.25">
      <c r="A237" s="1" t="s">
        <v>35</v>
      </c>
      <c r="B237" s="1" t="s">
        <v>36</v>
      </c>
      <c r="C237" s="1">
        <v>2016</v>
      </c>
      <c r="D237" s="2">
        <v>0.54695413100000001</v>
      </c>
      <c r="E237" s="2">
        <v>0.34293155800000003</v>
      </c>
      <c r="F237" s="2">
        <v>32.371581540000001</v>
      </c>
      <c r="G237" s="2">
        <v>65.193652630000003</v>
      </c>
      <c r="H237" s="2">
        <v>1.5448801430000001</v>
      </c>
    </row>
    <row r="238" spans="1:8" x14ac:dyDescent="0.25">
      <c r="A238" s="1" t="s">
        <v>35</v>
      </c>
      <c r="B238" s="1" t="s">
        <v>36</v>
      </c>
      <c r="C238" s="1">
        <v>2017</v>
      </c>
      <c r="D238" s="2">
        <v>1.089564939</v>
      </c>
      <c r="E238" s="2">
        <v>0.73838285199999998</v>
      </c>
      <c r="F238" s="2">
        <v>34.719301960000003</v>
      </c>
      <c r="G238" s="2">
        <v>61.34025492</v>
      </c>
      <c r="H238" s="2">
        <v>2.1124953290000001</v>
      </c>
    </row>
    <row r="239" spans="1:8" x14ac:dyDescent="0.25">
      <c r="A239" s="1" t="s">
        <v>35</v>
      </c>
      <c r="B239" s="1" t="s">
        <v>36</v>
      </c>
      <c r="C239" s="1">
        <v>2018</v>
      </c>
      <c r="D239" s="2">
        <v>1.6353738280000001</v>
      </c>
      <c r="E239" s="2">
        <v>1.7838450990000001</v>
      </c>
      <c r="F239" s="2">
        <v>39.492920239999997</v>
      </c>
      <c r="G239" s="2">
        <v>53.909962470000004</v>
      </c>
      <c r="H239" s="2">
        <v>3.1778983649999999</v>
      </c>
    </row>
    <row r="240" spans="1:8" x14ac:dyDescent="0.25">
      <c r="A240" s="1" t="s">
        <v>35</v>
      </c>
      <c r="B240" s="1" t="s">
        <v>36</v>
      </c>
      <c r="C240" s="1">
        <v>2019</v>
      </c>
      <c r="D240" s="2">
        <v>2.5907175640000002</v>
      </c>
      <c r="E240" s="2">
        <v>3.075527594</v>
      </c>
      <c r="F240" s="2">
        <v>49.502902159999998</v>
      </c>
      <c r="G240" s="2">
        <v>40.345131119999998</v>
      </c>
      <c r="H240" s="2">
        <v>4.4857215630000002</v>
      </c>
    </row>
    <row r="241" spans="1:8" x14ac:dyDescent="0.25">
      <c r="A241" s="1" t="s">
        <v>37</v>
      </c>
      <c r="B241" s="1" t="s">
        <v>38</v>
      </c>
      <c r="C241" s="1">
        <v>2001</v>
      </c>
      <c r="D241" s="2">
        <v>0</v>
      </c>
      <c r="E241" s="2">
        <v>0</v>
      </c>
      <c r="F241" s="2">
        <v>46.598523380000003</v>
      </c>
      <c r="G241" s="2">
        <v>53.400148719999997</v>
      </c>
      <c r="H241" s="2">
        <v>1.3278980000000001E-3</v>
      </c>
    </row>
    <row r="242" spans="1:8" x14ac:dyDescent="0.25">
      <c r="A242" s="1" t="s">
        <v>37</v>
      </c>
      <c r="B242" s="1" t="s">
        <v>38</v>
      </c>
      <c r="C242" s="1">
        <v>2002</v>
      </c>
      <c r="D242" s="2">
        <v>0</v>
      </c>
      <c r="E242" s="2">
        <v>2.13434E-4</v>
      </c>
      <c r="F242" s="2">
        <v>41.667727910000004</v>
      </c>
      <c r="G242" s="2">
        <v>58.331062639999999</v>
      </c>
      <c r="H242" s="2">
        <v>9.9602400000000008E-4</v>
      </c>
    </row>
    <row r="243" spans="1:8" x14ac:dyDescent="0.25">
      <c r="A243" s="1" t="s">
        <v>37</v>
      </c>
      <c r="B243" s="1" t="s">
        <v>38</v>
      </c>
      <c r="C243" s="1">
        <v>2003</v>
      </c>
      <c r="D243" s="2">
        <v>0</v>
      </c>
      <c r="E243" s="2">
        <v>0</v>
      </c>
      <c r="F243" s="2">
        <v>38.400768929999998</v>
      </c>
      <c r="G243" s="2">
        <v>61.592341310000002</v>
      </c>
      <c r="H243" s="2">
        <v>6.8897680000000001E-3</v>
      </c>
    </row>
    <row r="244" spans="1:8" x14ac:dyDescent="0.25">
      <c r="A244" s="1" t="s">
        <v>37</v>
      </c>
      <c r="B244" s="1" t="s">
        <v>38</v>
      </c>
      <c r="C244" s="1">
        <v>2004</v>
      </c>
      <c r="D244" s="2">
        <v>0</v>
      </c>
      <c r="E244" s="2">
        <v>0</v>
      </c>
      <c r="F244" s="2">
        <v>33.898591400000001</v>
      </c>
      <c r="G244" s="2">
        <v>66.069170009999993</v>
      </c>
      <c r="H244" s="2">
        <v>3.2238583000000001E-2</v>
      </c>
    </row>
    <row r="245" spans="1:8" x14ac:dyDescent="0.25">
      <c r="A245" s="1" t="s">
        <v>37</v>
      </c>
      <c r="B245" s="1" t="s">
        <v>38</v>
      </c>
      <c r="C245" s="1">
        <v>2005</v>
      </c>
      <c r="D245" s="2">
        <v>0</v>
      </c>
      <c r="E245" s="2">
        <v>0</v>
      </c>
      <c r="F245" s="2">
        <v>30.975274519999999</v>
      </c>
      <c r="G245" s="2">
        <v>68.950211330000002</v>
      </c>
      <c r="H245" s="2">
        <v>7.4514156999999998E-2</v>
      </c>
    </row>
    <row r="246" spans="1:8" x14ac:dyDescent="0.25">
      <c r="A246" s="1" t="s">
        <v>37</v>
      </c>
      <c r="B246" s="1" t="s">
        <v>38</v>
      </c>
      <c r="C246" s="1">
        <v>2006</v>
      </c>
      <c r="D246" s="2">
        <v>0</v>
      </c>
      <c r="E246" s="2">
        <v>0</v>
      </c>
      <c r="F246" s="2">
        <v>29.869457669999999</v>
      </c>
      <c r="G246" s="2">
        <v>69.996739039999994</v>
      </c>
      <c r="H246" s="2">
        <v>0.13380328699999999</v>
      </c>
    </row>
    <row r="247" spans="1:8" x14ac:dyDescent="0.25">
      <c r="A247" s="1" t="s">
        <v>37</v>
      </c>
      <c r="B247" s="1" t="s">
        <v>38</v>
      </c>
      <c r="C247" s="1">
        <v>2007</v>
      </c>
      <c r="D247" s="2">
        <v>0</v>
      </c>
      <c r="E247" s="2">
        <v>0</v>
      </c>
      <c r="F247" s="2">
        <v>28.896764579999999</v>
      </c>
      <c r="G247" s="2">
        <v>70.946065610000005</v>
      </c>
      <c r="H247" s="2">
        <v>0.157169804</v>
      </c>
    </row>
    <row r="248" spans="1:8" x14ac:dyDescent="0.25">
      <c r="A248" s="1" t="s">
        <v>37</v>
      </c>
      <c r="B248" s="1" t="s">
        <v>38</v>
      </c>
      <c r="C248" s="1">
        <v>2008</v>
      </c>
      <c r="D248" s="2">
        <v>0</v>
      </c>
      <c r="E248" s="2">
        <v>0</v>
      </c>
      <c r="F248" s="2">
        <v>30.312889689999999</v>
      </c>
      <c r="G248" s="2">
        <v>69.350554950000003</v>
      </c>
      <c r="H248" s="2">
        <v>0.33655535399999997</v>
      </c>
    </row>
    <row r="249" spans="1:8" x14ac:dyDescent="0.25">
      <c r="A249" s="1" t="s">
        <v>37</v>
      </c>
      <c r="B249" s="1" t="s">
        <v>38</v>
      </c>
      <c r="C249" s="1">
        <v>2009</v>
      </c>
      <c r="D249" s="2">
        <v>0</v>
      </c>
      <c r="E249" s="2">
        <v>1.04919E-4</v>
      </c>
      <c r="F249" s="2">
        <v>29.344067249999998</v>
      </c>
      <c r="G249" s="2">
        <v>70.155154249999995</v>
      </c>
      <c r="H249" s="2">
        <v>0.50067357999999995</v>
      </c>
    </row>
    <row r="250" spans="1:8" x14ac:dyDescent="0.25">
      <c r="A250" s="1" t="s">
        <v>37</v>
      </c>
      <c r="B250" s="1" t="s">
        <v>38</v>
      </c>
      <c r="C250" s="1">
        <v>2010</v>
      </c>
      <c r="D250" s="2">
        <v>0</v>
      </c>
      <c r="E250" s="2">
        <v>7.0273000000000002E-3</v>
      </c>
      <c r="F250" s="2">
        <v>28.607016099999999</v>
      </c>
      <c r="G250" s="2">
        <v>70.660617079999994</v>
      </c>
      <c r="H250" s="2">
        <v>0.72533952599999996</v>
      </c>
    </row>
    <row r="251" spans="1:8" x14ac:dyDescent="0.25">
      <c r="A251" s="1" t="s">
        <v>37</v>
      </c>
      <c r="B251" s="1" t="s">
        <v>38</v>
      </c>
      <c r="C251" s="1">
        <v>2011</v>
      </c>
      <c r="D251" s="2">
        <v>0</v>
      </c>
      <c r="E251" s="2">
        <v>4.6655067000000001E-2</v>
      </c>
      <c r="F251" s="2">
        <v>28.43298377</v>
      </c>
      <c r="G251" s="2">
        <v>70.329110040000003</v>
      </c>
      <c r="H251" s="2">
        <v>1.191251123</v>
      </c>
    </row>
    <row r="252" spans="1:8" x14ac:dyDescent="0.25">
      <c r="A252" s="1" t="s">
        <v>37</v>
      </c>
      <c r="B252" s="1" t="s">
        <v>38</v>
      </c>
      <c r="C252" s="1">
        <v>2012</v>
      </c>
      <c r="D252" s="2">
        <v>0</v>
      </c>
      <c r="E252" s="2">
        <v>6.9183478000000007E-2</v>
      </c>
      <c r="F252" s="2">
        <v>29.569790260000001</v>
      </c>
      <c r="G252" s="2">
        <v>68.933473800000002</v>
      </c>
      <c r="H252" s="2">
        <v>1.427552463</v>
      </c>
    </row>
    <row r="253" spans="1:8" x14ac:dyDescent="0.25">
      <c r="A253" s="1" t="s">
        <v>37</v>
      </c>
      <c r="B253" s="1" t="s">
        <v>38</v>
      </c>
      <c r="C253" s="1">
        <v>2013</v>
      </c>
      <c r="D253" s="2">
        <v>0</v>
      </c>
      <c r="E253" s="2">
        <v>0.116091949</v>
      </c>
      <c r="F253" s="2">
        <v>31.094931110000001</v>
      </c>
      <c r="G253" s="2">
        <v>67.377193669999997</v>
      </c>
      <c r="H253" s="2">
        <v>1.4117832640000001</v>
      </c>
    </row>
    <row r="254" spans="1:8" x14ac:dyDescent="0.25">
      <c r="A254" s="1" t="s">
        <v>37</v>
      </c>
      <c r="B254" s="1" t="s">
        <v>38</v>
      </c>
      <c r="C254" s="1">
        <v>2014</v>
      </c>
      <c r="D254" s="2">
        <v>3.4373582E-2</v>
      </c>
      <c r="E254" s="2">
        <v>0.125802635</v>
      </c>
      <c r="F254" s="2">
        <v>32.310933609999999</v>
      </c>
      <c r="G254" s="2">
        <v>66.120859390000007</v>
      </c>
      <c r="H254" s="2">
        <v>1.4080307910000001</v>
      </c>
    </row>
    <row r="255" spans="1:8" x14ac:dyDescent="0.25">
      <c r="A255" s="1" t="s">
        <v>37</v>
      </c>
      <c r="B255" s="1" t="s">
        <v>38</v>
      </c>
      <c r="C255" s="1">
        <v>2015</v>
      </c>
      <c r="D255" s="2">
        <v>8.4700530999999996E-2</v>
      </c>
      <c r="E255" s="2">
        <v>0.12975812</v>
      </c>
      <c r="F255" s="2">
        <v>35.12915864</v>
      </c>
      <c r="G255" s="2">
        <v>62.878251689999999</v>
      </c>
      <c r="H255" s="2">
        <v>1.7781310189999999</v>
      </c>
    </row>
    <row r="256" spans="1:8" x14ac:dyDescent="0.25">
      <c r="A256" s="1" t="s">
        <v>37</v>
      </c>
      <c r="B256" s="1" t="s">
        <v>38</v>
      </c>
      <c r="C256" s="1">
        <v>2016</v>
      </c>
      <c r="D256" s="2">
        <v>0.14733999</v>
      </c>
      <c r="E256" s="2">
        <v>0.16451512500000001</v>
      </c>
      <c r="F256" s="2">
        <v>40.185107850000001</v>
      </c>
      <c r="G256" s="2">
        <v>56.811946220000003</v>
      </c>
      <c r="H256" s="2">
        <v>2.6910908130000002</v>
      </c>
    </row>
    <row r="257" spans="1:8" x14ac:dyDescent="0.25">
      <c r="A257" s="1" t="s">
        <v>37</v>
      </c>
      <c r="B257" s="1" t="s">
        <v>38</v>
      </c>
      <c r="C257" s="1">
        <v>2017</v>
      </c>
      <c r="D257" s="2">
        <v>0.28948985799999999</v>
      </c>
      <c r="E257" s="2">
        <v>0.29345769100000002</v>
      </c>
      <c r="F257" s="2">
        <v>46.656290920000004</v>
      </c>
      <c r="G257" s="2">
        <v>48.30407529</v>
      </c>
      <c r="H257" s="2">
        <v>4.4566862440000001</v>
      </c>
    </row>
    <row r="258" spans="1:8" x14ac:dyDescent="0.25">
      <c r="A258" s="1" t="s">
        <v>37</v>
      </c>
      <c r="B258" s="1" t="s">
        <v>38</v>
      </c>
      <c r="C258" s="1">
        <v>2018</v>
      </c>
      <c r="D258" s="2">
        <v>0.40713222999999998</v>
      </c>
      <c r="E258" s="2">
        <v>0.45284001200000001</v>
      </c>
      <c r="F258" s="2">
        <v>57.706453119999999</v>
      </c>
      <c r="G258" s="2">
        <v>35.785182509999999</v>
      </c>
      <c r="H258" s="2">
        <v>5.6483921300000004</v>
      </c>
    </row>
    <row r="259" spans="1:8" x14ac:dyDescent="0.25">
      <c r="A259" s="1" t="s">
        <v>37</v>
      </c>
      <c r="B259" s="1" t="s">
        <v>38</v>
      </c>
      <c r="C259" s="1">
        <v>2019</v>
      </c>
      <c r="D259" s="2">
        <v>0.56449891600000002</v>
      </c>
      <c r="E259" s="2">
        <v>0.76327646999999998</v>
      </c>
      <c r="F259" s="2">
        <v>58.178302729999999</v>
      </c>
      <c r="G259" s="2">
        <v>32.97352884</v>
      </c>
      <c r="H259" s="2">
        <v>7.5203930369999998</v>
      </c>
    </row>
    <row r="260" spans="1:8" x14ac:dyDescent="0.25">
      <c r="A260" s="1" t="s">
        <v>39</v>
      </c>
      <c r="B260" s="1" t="s">
        <v>40</v>
      </c>
      <c r="C260" s="1">
        <v>2001</v>
      </c>
      <c r="D260" s="2">
        <v>0</v>
      </c>
      <c r="E260" s="2">
        <v>8.1109300000000004E-4</v>
      </c>
      <c r="F260" s="2">
        <v>94.37426241</v>
      </c>
      <c r="G260" s="2">
        <v>5.5320564030000003</v>
      </c>
      <c r="H260" s="2">
        <v>9.2870091000000002E-2</v>
      </c>
    </row>
    <row r="261" spans="1:8" x14ac:dyDescent="0.25">
      <c r="A261" s="1" t="s">
        <v>39</v>
      </c>
      <c r="B261" s="1" t="s">
        <v>40</v>
      </c>
      <c r="C261" s="1">
        <v>2002</v>
      </c>
      <c r="D261" s="2">
        <v>0</v>
      </c>
      <c r="E261" s="2">
        <v>3.9279000000000001E-4</v>
      </c>
      <c r="F261" s="2">
        <v>92.961596929999999</v>
      </c>
      <c r="G261" s="2">
        <v>6.9904827000000003</v>
      </c>
      <c r="H261" s="2">
        <v>4.7527583999999998E-2</v>
      </c>
    </row>
    <row r="262" spans="1:8" x14ac:dyDescent="0.25">
      <c r="A262" s="1" t="s">
        <v>39</v>
      </c>
      <c r="B262" s="1" t="s">
        <v>40</v>
      </c>
      <c r="C262" s="1">
        <v>2003</v>
      </c>
      <c r="D262" s="2">
        <v>0</v>
      </c>
      <c r="E262" s="2">
        <v>3.82894E-4</v>
      </c>
      <c r="F262" s="2">
        <v>92.227638040000002</v>
      </c>
      <c r="G262" s="2">
        <v>7.7379015119999996</v>
      </c>
      <c r="H262" s="2">
        <v>3.4077550999999998E-2</v>
      </c>
    </row>
    <row r="263" spans="1:8" x14ac:dyDescent="0.25">
      <c r="A263" s="1" t="s">
        <v>39</v>
      </c>
      <c r="B263" s="1" t="s">
        <v>40</v>
      </c>
      <c r="C263" s="1">
        <v>2004</v>
      </c>
      <c r="D263" s="2">
        <v>0</v>
      </c>
      <c r="E263" s="2">
        <v>0</v>
      </c>
      <c r="F263" s="2">
        <v>87.659849940000001</v>
      </c>
      <c r="G263" s="2">
        <v>12.06152472</v>
      </c>
      <c r="H263" s="2">
        <v>0.27862534700000002</v>
      </c>
    </row>
    <row r="264" spans="1:8" x14ac:dyDescent="0.25">
      <c r="A264" s="1" t="s">
        <v>39</v>
      </c>
      <c r="B264" s="1" t="s">
        <v>40</v>
      </c>
      <c r="C264" s="1">
        <v>2005</v>
      </c>
      <c r="D264" s="2">
        <v>0</v>
      </c>
      <c r="E264" s="2">
        <v>3.6505400000000002E-4</v>
      </c>
      <c r="F264" s="2">
        <v>82.610282839999996</v>
      </c>
      <c r="G264" s="2">
        <v>16.678591770000001</v>
      </c>
      <c r="H264" s="2">
        <v>0.71076033500000002</v>
      </c>
    </row>
    <row r="265" spans="1:8" x14ac:dyDescent="0.25">
      <c r="A265" s="1" t="s">
        <v>39</v>
      </c>
      <c r="B265" s="1" t="s">
        <v>40</v>
      </c>
      <c r="C265" s="1">
        <v>2006</v>
      </c>
      <c r="D265" s="2">
        <v>0</v>
      </c>
      <c r="E265" s="2">
        <v>0</v>
      </c>
      <c r="F265" s="2">
        <v>70.107797149999996</v>
      </c>
      <c r="G265" s="2">
        <v>28.867687409999998</v>
      </c>
      <c r="H265" s="2">
        <v>1.0245154439999999</v>
      </c>
    </row>
    <row r="266" spans="1:8" x14ac:dyDescent="0.25">
      <c r="A266" s="1" t="s">
        <v>39</v>
      </c>
      <c r="B266" s="1" t="s">
        <v>40</v>
      </c>
      <c r="C266" s="1">
        <v>2007</v>
      </c>
      <c r="D266" s="2">
        <v>0</v>
      </c>
      <c r="E266" s="2">
        <v>0</v>
      </c>
      <c r="F266" s="2">
        <v>52.133844770000003</v>
      </c>
      <c r="G266" s="2">
        <v>46.759161020000001</v>
      </c>
      <c r="H266" s="2">
        <v>1.106994206</v>
      </c>
    </row>
    <row r="267" spans="1:8" x14ac:dyDescent="0.25">
      <c r="A267" s="1" t="s">
        <v>39</v>
      </c>
      <c r="B267" s="1" t="s">
        <v>40</v>
      </c>
      <c r="C267" s="1">
        <v>2008</v>
      </c>
      <c r="D267" s="2">
        <v>0</v>
      </c>
      <c r="E267" s="2">
        <v>0</v>
      </c>
      <c r="F267" s="2">
        <v>40.709191369999999</v>
      </c>
      <c r="G267" s="2">
        <v>57.655273450000003</v>
      </c>
      <c r="H267" s="2">
        <v>1.6355351819999999</v>
      </c>
    </row>
    <row r="268" spans="1:8" x14ac:dyDescent="0.25">
      <c r="A268" s="1" t="s">
        <v>39</v>
      </c>
      <c r="B268" s="1" t="s">
        <v>40</v>
      </c>
      <c r="C268" s="1">
        <v>2009</v>
      </c>
      <c r="D268" s="2">
        <v>0</v>
      </c>
      <c r="E268" s="2">
        <v>9.8949720000000001E-3</v>
      </c>
      <c r="F268" s="2">
        <v>39.447012430000001</v>
      </c>
      <c r="G268" s="2">
        <v>59.102196210000002</v>
      </c>
      <c r="H268" s="2">
        <v>1.44089639</v>
      </c>
    </row>
    <row r="269" spans="1:8" x14ac:dyDescent="0.25">
      <c r="A269" s="1" t="s">
        <v>39</v>
      </c>
      <c r="B269" s="1" t="s">
        <v>40</v>
      </c>
      <c r="C269" s="1">
        <v>2010</v>
      </c>
      <c r="D269" s="2">
        <v>0</v>
      </c>
      <c r="E269" s="2">
        <v>3.116419E-3</v>
      </c>
      <c r="F269" s="2">
        <v>35.58812021</v>
      </c>
      <c r="G269" s="2">
        <v>63.152500230000001</v>
      </c>
      <c r="H269" s="2">
        <v>1.2562631369999999</v>
      </c>
    </row>
    <row r="270" spans="1:8" x14ac:dyDescent="0.25">
      <c r="A270" s="1" t="s">
        <v>39</v>
      </c>
      <c r="B270" s="1" t="s">
        <v>40</v>
      </c>
      <c r="C270" s="1">
        <v>2011</v>
      </c>
      <c r="D270" s="2">
        <v>0</v>
      </c>
      <c r="E270" s="2">
        <v>6.0003344E-2</v>
      </c>
      <c r="F270" s="2">
        <v>32.385739530000002</v>
      </c>
      <c r="G270" s="2">
        <v>66.601089239999993</v>
      </c>
      <c r="H270" s="2">
        <v>0.95316788100000005</v>
      </c>
    </row>
    <row r="271" spans="1:8" x14ac:dyDescent="0.25">
      <c r="A271" s="1" t="s">
        <v>39</v>
      </c>
      <c r="B271" s="1" t="s">
        <v>40</v>
      </c>
      <c r="C271" s="1">
        <v>2012</v>
      </c>
      <c r="D271" s="2">
        <v>0</v>
      </c>
      <c r="E271" s="2">
        <v>0.14576894900000001</v>
      </c>
      <c r="F271" s="2">
        <v>29.491059150000002</v>
      </c>
      <c r="G271" s="2">
        <v>69.133782310000001</v>
      </c>
      <c r="H271" s="2">
        <v>1.2293895930000001</v>
      </c>
    </row>
    <row r="272" spans="1:8" x14ac:dyDescent="0.25">
      <c r="A272" s="1" t="s">
        <v>39</v>
      </c>
      <c r="B272" s="1" t="s">
        <v>40</v>
      </c>
      <c r="C272" s="1">
        <v>2013</v>
      </c>
      <c r="D272" s="2">
        <v>0</v>
      </c>
      <c r="E272" s="2">
        <v>0.55981777200000005</v>
      </c>
      <c r="F272" s="2">
        <v>35.048153970000001</v>
      </c>
      <c r="G272" s="2">
        <v>62.49962901</v>
      </c>
      <c r="H272" s="2">
        <v>1.89239924</v>
      </c>
    </row>
    <row r="273" spans="1:8" x14ac:dyDescent="0.25">
      <c r="A273" s="1" t="s">
        <v>39</v>
      </c>
      <c r="B273" s="1" t="s">
        <v>40</v>
      </c>
      <c r="C273" s="1">
        <v>2014</v>
      </c>
      <c r="D273" s="2">
        <v>1.0804693000000001</v>
      </c>
      <c r="E273" s="2">
        <v>0.458640135</v>
      </c>
      <c r="F273" s="2">
        <v>36.486895529999998</v>
      </c>
      <c r="G273" s="2">
        <v>59.678491289999997</v>
      </c>
      <c r="H273" s="2">
        <v>2.2955037470000001</v>
      </c>
    </row>
    <row r="274" spans="1:8" x14ac:dyDescent="0.25">
      <c r="A274" s="1" t="s">
        <v>39</v>
      </c>
      <c r="B274" s="1" t="s">
        <v>40</v>
      </c>
      <c r="C274" s="1">
        <v>2015</v>
      </c>
      <c r="D274" s="2">
        <v>1.6499278479999999</v>
      </c>
      <c r="E274" s="2">
        <v>0.86321304200000004</v>
      </c>
      <c r="F274" s="2">
        <v>36.830423119999999</v>
      </c>
      <c r="G274" s="2">
        <v>58.158652699999998</v>
      </c>
      <c r="H274" s="2">
        <v>2.4977832900000001</v>
      </c>
    </row>
    <row r="275" spans="1:8" x14ac:dyDescent="0.25">
      <c r="A275" s="1" t="s">
        <v>39</v>
      </c>
      <c r="B275" s="1" t="s">
        <v>40</v>
      </c>
      <c r="C275" s="1">
        <v>2016</v>
      </c>
      <c r="D275" s="2">
        <v>2.8040771929999999</v>
      </c>
      <c r="E275" s="2">
        <v>0.77622443399999996</v>
      </c>
      <c r="F275" s="2">
        <v>39.925063450000003</v>
      </c>
      <c r="G275" s="2">
        <v>52.887205729999998</v>
      </c>
      <c r="H275" s="2">
        <v>3.6074291930000002</v>
      </c>
    </row>
    <row r="276" spans="1:8" x14ac:dyDescent="0.25">
      <c r="A276" s="1" t="s">
        <v>39</v>
      </c>
      <c r="B276" s="1" t="s">
        <v>40</v>
      </c>
      <c r="C276" s="1">
        <v>2017</v>
      </c>
      <c r="D276" s="2">
        <v>4.1687974150000002</v>
      </c>
      <c r="E276" s="2">
        <v>1.1152818120000001</v>
      </c>
      <c r="F276" s="2">
        <v>39.679096180000002</v>
      </c>
      <c r="G276" s="2">
        <v>50.117037369999998</v>
      </c>
      <c r="H276" s="2">
        <v>4.9197872240000002</v>
      </c>
    </row>
    <row r="277" spans="1:8" x14ac:dyDescent="0.25">
      <c r="A277" s="1" t="s">
        <v>39</v>
      </c>
      <c r="B277" s="1" t="s">
        <v>40</v>
      </c>
      <c r="C277" s="1">
        <v>2018</v>
      </c>
      <c r="D277" s="2">
        <v>6.1121541840000004</v>
      </c>
      <c r="E277" s="2">
        <v>2.0061868029999999</v>
      </c>
      <c r="F277" s="2">
        <v>47.586072340000001</v>
      </c>
      <c r="G277" s="2">
        <v>38.157984030000001</v>
      </c>
      <c r="H277" s="2">
        <v>6.1376026420000001</v>
      </c>
    </row>
    <row r="278" spans="1:8" x14ac:dyDescent="0.25">
      <c r="A278" s="1" t="s">
        <v>39</v>
      </c>
      <c r="B278" s="1" t="s">
        <v>40</v>
      </c>
      <c r="C278" s="1">
        <v>2019</v>
      </c>
      <c r="D278" s="2">
        <v>6.9497093049999998</v>
      </c>
      <c r="E278" s="2">
        <v>4.3816439100000002</v>
      </c>
      <c r="F278" s="2">
        <v>44.93370591</v>
      </c>
      <c r="G278" s="2">
        <v>33.834724219999998</v>
      </c>
      <c r="H278" s="2">
        <v>9.9002166519999992</v>
      </c>
    </row>
    <row r="279" spans="1:8" x14ac:dyDescent="0.25">
      <c r="A279" s="1" t="s">
        <v>41</v>
      </c>
      <c r="B279" s="1" t="s">
        <v>42</v>
      </c>
      <c r="C279" s="1">
        <v>2013</v>
      </c>
      <c r="D279" s="2">
        <v>0</v>
      </c>
      <c r="E279" s="2">
        <v>0.568471591</v>
      </c>
      <c r="F279" s="2">
        <v>60.025077719999999</v>
      </c>
      <c r="G279" s="2">
        <v>37.221245889999999</v>
      </c>
      <c r="H279" s="2">
        <v>2.1852047959999998</v>
      </c>
    </row>
    <row r="280" spans="1:8" x14ac:dyDescent="0.25">
      <c r="A280" s="1" t="s">
        <v>41</v>
      </c>
      <c r="B280" s="1" t="s">
        <v>42</v>
      </c>
      <c r="C280" s="1">
        <v>2014</v>
      </c>
      <c r="D280" s="2">
        <v>0.24280206200000001</v>
      </c>
      <c r="E280" s="2">
        <v>0.64692009100000003</v>
      </c>
      <c r="F280" s="2">
        <v>59.946272180000001</v>
      </c>
      <c r="G280" s="2">
        <v>37.136790640000001</v>
      </c>
      <c r="H280" s="2">
        <v>2.0272150309999999</v>
      </c>
    </row>
    <row r="281" spans="1:8" x14ac:dyDescent="0.25">
      <c r="A281" s="1" t="s">
        <v>41</v>
      </c>
      <c r="B281" s="1" t="s">
        <v>42</v>
      </c>
      <c r="C281" s="1">
        <v>2015</v>
      </c>
      <c r="D281" s="2">
        <v>0.91857599099999998</v>
      </c>
      <c r="E281" s="2">
        <v>1.029768781</v>
      </c>
      <c r="F281" s="2">
        <v>57.238959479999998</v>
      </c>
      <c r="G281" s="2">
        <v>39.013225759999997</v>
      </c>
      <c r="H281" s="2">
        <v>1.7994699810000001</v>
      </c>
    </row>
    <row r="282" spans="1:8" x14ac:dyDescent="0.25">
      <c r="A282" s="1" t="s">
        <v>41</v>
      </c>
      <c r="B282" s="1" t="s">
        <v>42</v>
      </c>
      <c r="C282" s="1">
        <v>2016</v>
      </c>
      <c r="D282" s="2">
        <v>0.89910656600000005</v>
      </c>
      <c r="E282" s="2">
        <v>1.044072924</v>
      </c>
      <c r="F282" s="2">
        <v>56.368277579999997</v>
      </c>
      <c r="G282" s="2">
        <v>39.287458829999998</v>
      </c>
      <c r="H282" s="2">
        <v>2.4010840959999999</v>
      </c>
    </row>
    <row r="283" spans="1:8" x14ac:dyDescent="0.25">
      <c r="A283" s="1" t="s">
        <v>41</v>
      </c>
      <c r="B283" s="1" t="s">
        <v>42</v>
      </c>
      <c r="C283" s="1">
        <v>2017</v>
      </c>
      <c r="D283" s="2">
        <v>1.1323542520000001</v>
      </c>
      <c r="E283" s="2">
        <v>1.519571005</v>
      </c>
      <c r="F283" s="2">
        <v>59.007113410000002</v>
      </c>
      <c r="G283" s="2">
        <v>36.054599260000003</v>
      </c>
      <c r="H283" s="2">
        <v>2.2863620729999998</v>
      </c>
    </row>
    <row r="284" spans="1:8" x14ac:dyDescent="0.25">
      <c r="A284" s="1" t="s">
        <v>41</v>
      </c>
      <c r="B284" s="1" t="s">
        <v>42</v>
      </c>
      <c r="C284" s="1">
        <v>2018</v>
      </c>
      <c r="D284" s="2">
        <v>1.336100748</v>
      </c>
      <c r="E284" s="2">
        <v>1.7138395209999999</v>
      </c>
      <c r="F284" s="2">
        <v>63.730403969999998</v>
      </c>
      <c r="G284" s="2">
        <v>30.103644580000001</v>
      </c>
      <c r="H284" s="2">
        <v>3.1160111850000001</v>
      </c>
    </row>
    <row r="285" spans="1:8" x14ac:dyDescent="0.25">
      <c r="A285" s="1" t="s">
        <v>41</v>
      </c>
      <c r="B285" s="1" t="s">
        <v>42</v>
      </c>
      <c r="C285" s="1">
        <v>2019</v>
      </c>
      <c r="D285" s="2">
        <v>1.330404312</v>
      </c>
      <c r="E285" s="2">
        <v>4.1757539120000002</v>
      </c>
      <c r="F285" s="2">
        <v>60.344265460000003</v>
      </c>
      <c r="G285" s="2">
        <v>27.727677029999999</v>
      </c>
      <c r="H285" s="2">
        <v>6.4218992840000002</v>
      </c>
    </row>
    <row r="286" spans="1:8" x14ac:dyDescent="0.25">
      <c r="A286" s="1" t="s">
        <v>43</v>
      </c>
      <c r="B286" s="1" t="s">
        <v>44</v>
      </c>
      <c r="C286" s="1">
        <v>2014</v>
      </c>
      <c r="D286" s="2">
        <v>3.4052349999999999E-3</v>
      </c>
      <c r="E286" s="2">
        <v>8.3428249999999999E-3</v>
      </c>
      <c r="F286" s="2">
        <v>37.507810759999998</v>
      </c>
      <c r="G286" s="2">
        <v>62.443153860000002</v>
      </c>
      <c r="H286" s="2">
        <v>3.7287321999999998E-2</v>
      </c>
    </row>
    <row r="287" spans="1:8" x14ac:dyDescent="0.25">
      <c r="A287" s="1" t="s">
        <v>43</v>
      </c>
      <c r="B287" s="1" t="s">
        <v>44</v>
      </c>
      <c r="C287" s="1">
        <v>2015</v>
      </c>
      <c r="D287" s="2">
        <v>1.4746498E-2</v>
      </c>
      <c r="E287" s="2">
        <v>1.6675946000000001E-2</v>
      </c>
      <c r="F287" s="2">
        <v>38.072012520000001</v>
      </c>
      <c r="G287" s="2">
        <v>61.776939230000004</v>
      </c>
      <c r="H287" s="2">
        <v>0.11962579700000001</v>
      </c>
    </row>
    <row r="288" spans="1:8" x14ac:dyDescent="0.25">
      <c r="A288" s="1" t="s">
        <v>43</v>
      </c>
      <c r="B288" s="1" t="s">
        <v>44</v>
      </c>
      <c r="C288" s="1">
        <v>2016</v>
      </c>
      <c r="D288" s="2">
        <v>2.1402016999999999E-2</v>
      </c>
      <c r="E288" s="2">
        <v>3.0385579999999998E-3</v>
      </c>
      <c r="F288" s="2">
        <v>38.387424070000002</v>
      </c>
      <c r="G288" s="2">
        <v>61.469499480000003</v>
      </c>
      <c r="H288" s="2">
        <v>0.118635872</v>
      </c>
    </row>
    <row r="289" spans="1:8" x14ac:dyDescent="0.25">
      <c r="A289" s="1" t="s">
        <v>43</v>
      </c>
      <c r="B289" s="1" t="s">
        <v>44</v>
      </c>
      <c r="C289" s="1">
        <v>2017</v>
      </c>
      <c r="D289" s="2">
        <v>1.1068695999999999E-2</v>
      </c>
      <c r="E289" s="2">
        <v>1.0515261999999999E-2</v>
      </c>
      <c r="F289" s="2">
        <v>38.355523759999997</v>
      </c>
      <c r="G289" s="2">
        <v>61.010239929999997</v>
      </c>
      <c r="H289" s="2">
        <v>0.61265234999999996</v>
      </c>
    </row>
    <row r="290" spans="1:8" x14ac:dyDescent="0.25">
      <c r="A290" s="1" t="s">
        <v>43</v>
      </c>
      <c r="B290" s="1" t="s">
        <v>44</v>
      </c>
      <c r="C290" s="1">
        <v>2018</v>
      </c>
      <c r="D290" s="2">
        <v>1.3365658000000001E-2</v>
      </c>
      <c r="E290" s="2">
        <v>3.1871953000000001E-2</v>
      </c>
      <c r="F290" s="2">
        <v>39.949950749999999</v>
      </c>
      <c r="G290" s="2">
        <v>59.071888729999998</v>
      </c>
      <c r="H290" s="2">
        <v>0.93292290499999997</v>
      </c>
    </row>
    <row r="291" spans="1:8" x14ac:dyDescent="0.25">
      <c r="A291" s="1" t="s">
        <v>43</v>
      </c>
      <c r="B291" s="1" t="s">
        <v>44</v>
      </c>
      <c r="C291" s="1">
        <v>2019</v>
      </c>
      <c r="D291" s="2">
        <v>6.6622596000000006E-2</v>
      </c>
      <c r="E291" s="2">
        <v>5.7326420000000003E-2</v>
      </c>
      <c r="F291" s="2">
        <v>45.665399630000003</v>
      </c>
      <c r="G291" s="2">
        <v>50.80205342</v>
      </c>
      <c r="H291" s="2">
        <v>3.40859793</v>
      </c>
    </row>
    <row r="292" spans="1:8" x14ac:dyDescent="0.25">
      <c r="A292" s="1" t="s">
        <v>45</v>
      </c>
      <c r="B292" s="1" t="s">
        <v>46</v>
      </c>
      <c r="C292" s="1">
        <v>2001</v>
      </c>
      <c r="D292" s="2">
        <v>0</v>
      </c>
      <c r="E292" s="2">
        <v>1.1796420000000001E-3</v>
      </c>
      <c r="F292" s="2">
        <v>82.168036409999999</v>
      </c>
      <c r="G292" s="2">
        <v>17.801536949999999</v>
      </c>
      <c r="H292" s="2">
        <v>2.9246998E-2</v>
      </c>
    </row>
    <row r="293" spans="1:8" x14ac:dyDescent="0.25">
      <c r="A293" s="1" t="s">
        <v>45</v>
      </c>
      <c r="B293" s="1" t="s">
        <v>46</v>
      </c>
      <c r="C293" s="1">
        <v>2002</v>
      </c>
      <c r="D293" s="2">
        <v>0</v>
      </c>
      <c r="E293" s="2">
        <v>1.7559380000000001E-3</v>
      </c>
      <c r="F293" s="2">
        <v>76.6940606</v>
      </c>
      <c r="G293" s="2">
        <v>23.290955400000001</v>
      </c>
      <c r="H293" s="2">
        <v>1.3228066E-2</v>
      </c>
    </row>
    <row r="294" spans="1:8" x14ac:dyDescent="0.25">
      <c r="A294" s="1" t="s">
        <v>45</v>
      </c>
      <c r="B294" s="1" t="s">
        <v>46</v>
      </c>
      <c r="C294" s="1">
        <v>2003</v>
      </c>
      <c r="D294" s="2">
        <v>0</v>
      </c>
      <c r="E294" s="2">
        <v>7.7557000000000003E-5</v>
      </c>
      <c r="F294" s="2">
        <v>72.655130569999997</v>
      </c>
      <c r="G294" s="2">
        <v>27.30294984</v>
      </c>
      <c r="H294" s="2">
        <v>4.1842025999999997E-2</v>
      </c>
    </row>
    <row r="295" spans="1:8" x14ac:dyDescent="0.25">
      <c r="A295" s="1" t="s">
        <v>45</v>
      </c>
      <c r="B295" s="1" t="s">
        <v>46</v>
      </c>
      <c r="C295" s="1">
        <v>2004</v>
      </c>
      <c r="D295" s="2">
        <v>0</v>
      </c>
      <c r="E295" s="2">
        <v>0</v>
      </c>
      <c r="F295" s="2">
        <v>67.425769770000002</v>
      </c>
      <c r="G295" s="2">
        <v>32.478314820000001</v>
      </c>
      <c r="H295" s="2">
        <v>9.5915414000000004E-2</v>
      </c>
    </row>
    <row r="296" spans="1:8" x14ac:dyDescent="0.25">
      <c r="A296" s="1" t="s">
        <v>45</v>
      </c>
      <c r="B296" s="1" t="s">
        <v>46</v>
      </c>
      <c r="C296" s="1">
        <v>2005</v>
      </c>
      <c r="D296" s="2">
        <v>0</v>
      </c>
      <c r="E296" s="2">
        <v>0</v>
      </c>
      <c r="F296" s="2">
        <v>63.071123059999998</v>
      </c>
      <c r="G296" s="2">
        <v>36.692492899999998</v>
      </c>
      <c r="H296" s="2">
        <v>0.23638403799999999</v>
      </c>
    </row>
    <row r="297" spans="1:8" x14ac:dyDescent="0.25">
      <c r="A297" s="1" t="s">
        <v>45</v>
      </c>
      <c r="B297" s="1" t="s">
        <v>46</v>
      </c>
      <c r="C297" s="1">
        <v>2006</v>
      </c>
      <c r="D297" s="2">
        <v>0</v>
      </c>
      <c r="E297" s="2">
        <v>1.2711103E-2</v>
      </c>
      <c r="F297" s="2">
        <v>61.310856010000002</v>
      </c>
      <c r="G297" s="2">
        <v>38.294374650000002</v>
      </c>
      <c r="H297" s="2">
        <v>0.38205823500000002</v>
      </c>
    </row>
    <row r="298" spans="1:8" x14ac:dyDescent="0.25">
      <c r="A298" s="1" t="s">
        <v>45</v>
      </c>
      <c r="B298" s="1" t="s">
        <v>46</v>
      </c>
      <c r="C298" s="1">
        <v>2007</v>
      </c>
      <c r="D298" s="2">
        <v>0</v>
      </c>
      <c r="E298" s="2">
        <v>1.6516732999999999E-2</v>
      </c>
      <c r="F298" s="2">
        <v>59.228339890000001</v>
      </c>
      <c r="G298" s="2">
        <v>40.090646489999997</v>
      </c>
      <c r="H298" s="2">
        <v>0.66449688699999998</v>
      </c>
    </row>
    <row r="299" spans="1:8" x14ac:dyDescent="0.25">
      <c r="A299" s="1" t="s">
        <v>45</v>
      </c>
      <c r="B299" s="1" t="s">
        <v>46</v>
      </c>
      <c r="C299" s="1">
        <v>2008</v>
      </c>
      <c r="D299" s="2">
        <v>0</v>
      </c>
      <c r="E299" s="2">
        <v>8.4003759999999993E-3</v>
      </c>
      <c r="F299" s="2">
        <v>55.784550539999998</v>
      </c>
      <c r="G299" s="2">
        <v>43.485039120000003</v>
      </c>
      <c r="H299" s="2">
        <v>0.72200997099999997</v>
      </c>
    </row>
    <row r="300" spans="1:8" x14ac:dyDescent="0.25">
      <c r="A300" s="1" t="s">
        <v>45</v>
      </c>
      <c r="B300" s="1" t="s">
        <v>46</v>
      </c>
      <c r="C300" s="1">
        <v>2009</v>
      </c>
      <c r="D300" s="2">
        <v>0</v>
      </c>
      <c r="E300" s="2">
        <v>2.765268E-3</v>
      </c>
      <c r="F300" s="2">
        <v>57.434575010000003</v>
      </c>
      <c r="G300" s="2">
        <v>41.826344159999998</v>
      </c>
      <c r="H300" s="2">
        <v>0.73631556600000003</v>
      </c>
    </row>
    <row r="301" spans="1:8" x14ac:dyDescent="0.25">
      <c r="A301" s="1" t="s">
        <v>45</v>
      </c>
      <c r="B301" s="1" t="s">
        <v>46</v>
      </c>
      <c r="C301" s="1">
        <v>2010</v>
      </c>
      <c r="D301" s="2">
        <v>0</v>
      </c>
      <c r="E301" s="2">
        <v>8.2467749999999996E-3</v>
      </c>
      <c r="F301" s="2">
        <v>52.716497599999997</v>
      </c>
      <c r="G301" s="2">
        <v>46.181545589999999</v>
      </c>
      <c r="H301" s="2">
        <v>1.0937100319999999</v>
      </c>
    </row>
    <row r="302" spans="1:8" x14ac:dyDescent="0.25">
      <c r="A302" s="1" t="s">
        <v>45</v>
      </c>
      <c r="B302" s="1" t="s">
        <v>46</v>
      </c>
      <c r="C302" s="1">
        <v>2011</v>
      </c>
      <c r="D302" s="2">
        <v>0</v>
      </c>
      <c r="E302" s="2">
        <v>5.6889046999999998E-2</v>
      </c>
      <c r="F302" s="2">
        <v>47.988646969999998</v>
      </c>
      <c r="G302" s="2">
        <v>50.748075479999997</v>
      </c>
      <c r="H302" s="2">
        <v>1.2063885059999999</v>
      </c>
    </row>
    <row r="303" spans="1:8" x14ac:dyDescent="0.25">
      <c r="A303" s="1" t="s">
        <v>45</v>
      </c>
      <c r="B303" s="1" t="s">
        <v>46</v>
      </c>
      <c r="C303" s="1">
        <v>2012</v>
      </c>
      <c r="D303" s="2">
        <v>0</v>
      </c>
      <c r="E303" s="2">
        <v>8.7451581E-2</v>
      </c>
      <c r="F303" s="2">
        <v>47.727435380000003</v>
      </c>
      <c r="G303" s="2">
        <v>50.941477050000003</v>
      </c>
      <c r="H303" s="2">
        <v>1.2436359859999999</v>
      </c>
    </row>
    <row r="304" spans="1:8" x14ac:dyDescent="0.25">
      <c r="A304" s="1" t="s">
        <v>45</v>
      </c>
      <c r="B304" s="1" t="s">
        <v>46</v>
      </c>
      <c r="C304" s="1">
        <v>2013</v>
      </c>
      <c r="D304" s="2">
        <v>0</v>
      </c>
      <c r="E304" s="2">
        <v>0.15834068200000001</v>
      </c>
      <c r="F304" s="2">
        <v>48.75555087</v>
      </c>
      <c r="G304" s="2">
        <v>49.800043010000003</v>
      </c>
      <c r="H304" s="2">
        <v>1.2860654460000001</v>
      </c>
    </row>
    <row r="305" spans="1:8" x14ac:dyDescent="0.25">
      <c r="A305" s="1" t="s">
        <v>45</v>
      </c>
      <c r="B305" s="1" t="s">
        <v>46</v>
      </c>
      <c r="C305" s="1">
        <v>2014</v>
      </c>
      <c r="D305" s="2">
        <v>0.26449311199999997</v>
      </c>
      <c r="E305" s="2">
        <v>0.32575052399999999</v>
      </c>
      <c r="F305" s="2">
        <v>47.812843870000002</v>
      </c>
      <c r="G305" s="2">
        <v>50.095237709999999</v>
      </c>
      <c r="H305" s="2">
        <v>1.501674787</v>
      </c>
    </row>
    <row r="306" spans="1:8" x14ac:dyDescent="0.25">
      <c r="A306" s="1" t="s">
        <v>45</v>
      </c>
      <c r="B306" s="1" t="s">
        <v>46</v>
      </c>
      <c r="C306" s="1">
        <v>2015</v>
      </c>
      <c r="D306" s="2">
        <v>0.69849929899999996</v>
      </c>
      <c r="E306" s="2">
        <v>0.38177287100000001</v>
      </c>
      <c r="F306" s="2">
        <v>48.747049079999996</v>
      </c>
      <c r="G306" s="2">
        <v>48.495027350000001</v>
      </c>
      <c r="H306" s="2">
        <v>1.677651402</v>
      </c>
    </row>
    <row r="307" spans="1:8" x14ac:dyDescent="0.25">
      <c r="A307" s="1" t="s">
        <v>45</v>
      </c>
      <c r="B307" s="1" t="s">
        <v>46</v>
      </c>
      <c r="C307" s="1">
        <v>2016</v>
      </c>
      <c r="D307" s="2">
        <v>1.065587834</v>
      </c>
      <c r="E307" s="2">
        <v>0.38161220400000001</v>
      </c>
      <c r="F307" s="2">
        <v>48.934634979999998</v>
      </c>
      <c r="G307" s="2">
        <v>47.766105439999997</v>
      </c>
      <c r="H307" s="2">
        <v>1.8520595399999999</v>
      </c>
    </row>
    <row r="308" spans="1:8" x14ac:dyDescent="0.25">
      <c r="A308" s="1" t="s">
        <v>45</v>
      </c>
      <c r="B308" s="1" t="s">
        <v>46</v>
      </c>
      <c r="C308" s="1">
        <v>2017</v>
      </c>
      <c r="D308" s="2">
        <v>1.3787989300000001</v>
      </c>
      <c r="E308" s="2">
        <v>0.53435838599999996</v>
      </c>
      <c r="F308" s="2">
        <v>53.472089650000001</v>
      </c>
      <c r="G308" s="2">
        <v>41.926272240000003</v>
      </c>
      <c r="H308" s="2">
        <v>2.6884807899999998</v>
      </c>
    </row>
    <row r="309" spans="1:8" x14ac:dyDescent="0.25">
      <c r="A309" s="1" t="s">
        <v>45</v>
      </c>
      <c r="B309" s="1" t="s">
        <v>46</v>
      </c>
      <c r="C309" s="1">
        <v>2018</v>
      </c>
      <c r="D309" s="2">
        <v>1.7071183160000001</v>
      </c>
      <c r="E309" s="2">
        <v>0.63130849099999997</v>
      </c>
      <c r="F309" s="2">
        <v>62.213922500000002</v>
      </c>
      <c r="G309" s="2">
        <v>31.501592420000001</v>
      </c>
      <c r="H309" s="2">
        <v>3.9460582720000001</v>
      </c>
    </row>
    <row r="310" spans="1:8" x14ac:dyDescent="0.25">
      <c r="A310" s="1" t="s">
        <v>45</v>
      </c>
      <c r="B310" s="1" t="s">
        <v>46</v>
      </c>
      <c r="C310" s="1">
        <v>2019</v>
      </c>
      <c r="D310" s="2">
        <v>1.503933124</v>
      </c>
      <c r="E310" s="2">
        <v>1.637719913</v>
      </c>
      <c r="F310" s="2">
        <v>63.502730249999999</v>
      </c>
      <c r="G310" s="2">
        <v>26.637027610000001</v>
      </c>
      <c r="H310" s="2">
        <v>6.7185890949999996</v>
      </c>
    </row>
    <row r="312" spans="1:8" x14ac:dyDescent="0.25">
      <c r="E312" s="57"/>
      <c r="F312" s="57"/>
    </row>
    <row r="313" spans="1:8" x14ac:dyDescent="0.25">
      <c r="F313" s="58"/>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2"/>
  <sheetViews>
    <sheetView topLeftCell="A2" zoomScaleNormal="100" workbookViewId="0">
      <pane xSplit="1" topLeftCell="B1" activePane="topRight" state="frozen"/>
      <selection pane="topRight" activeCell="G24" sqref="G24"/>
    </sheetView>
  </sheetViews>
  <sheetFormatPr defaultRowHeight="15" x14ac:dyDescent="0.25"/>
  <cols>
    <col min="1" max="1" width="18" customWidth="1"/>
    <col min="2" max="2" width="12.28515625" customWidth="1"/>
    <col min="3" max="4" width="10.85546875" customWidth="1"/>
    <col min="5" max="5" width="12" bestFit="1" customWidth="1"/>
    <col min="6" max="6" width="10.85546875" bestFit="1" customWidth="1"/>
    <col min="7" max="8" width="11.42578125" customWidth="1"/>
    <col min="9" max="9" width="12" bestFit="1" customWidth="1"/>
    <col min="10" max="10" width="10.85546875" bestFit="1" customWidth="1"/>
    <col min="11" max="12" width="10.5703125" customWidth="1"/>
    <col min="13" max="13" width="11.28515625" bestFit="1" customWidth="1"/>
    <col min="14" max="14" width="10.85546875" bestFit="1" customWidth="1"/>
    <col min="15" max="16" width="11.140625" customWidth="1"/>
    <col min="17" max="17" width="11.28515625" bestFit="1" customWidth="1"/>
    <col min="18" max="18" width="10.85546875" bestFit="1" customWidth="1"/>
    <col min="19" max="20" width="11.85546875" customWidth="1"/>
    <col min="21" max="21" width="11.28515625" bestFit="1" customWidth="1"/>
    <col min="22" max="22" width="10.85546875" bestFit="1" customWidth="1"/>
  </cols>
  <sheetData>
    <row r="1" spans="1:21" ht="18.75" customHeight="1" x14ac:dyDescent="0.25">
      <c r="A1" s="32" t="s">
        <v>0</v>
      </c>
      <c r="B1" s="29" t="s">
        <v>3</v>
      </c>
      <c r="C1" s="30"/>
      <c r="D1" s="30"/>
      <c r="E1" s="31"/>
      <c r="F1" s="29" t="s">
        <v>4</v>
      </c>
      <c r="G1" s="30"/>
      <c r="H1" s="30"/>
      <c r="I1" s="31"/>
      <c r="J1" s="34" t="s">
        <v>5</v>
      </c>
      <c r="K1" s="35"/>
      <c r="L1" s="35"/>
      <c r="M1" s="36"/>
      <c r="N1" s="29" t="s">
        <v>6</v>
      </c>
      <c r="O1" s="30"/>
      <c r="P1" s="30"/>
      <c r="Q1" s="31"/>
      <c r="R1" s="29" t="s">
        <v>7</v>
      </c>
      <c r="S1" s="30"/>
      <c r="T1" s="30"/>
      <c r="U1" s="31"/>
    </row>
    <row r="2" spans="1:21" ht="15.75" thickBot="1" x14ac:dyDescent="0.3">
      <c r="A2" s="33"/>
      <c r="B2" s="24" t="s">
        <v>47</v>
      </c>
      <c r="C2" s="25" t="s">
        <v>2</v>
      </c>
      <c r="D2" s="25" t="s">
        <v>48</v>
      </c>
      <c r="E2" s="25" t="s">
        <v>49</v>
      </c>
      <c r="F2" s="24" t="s">
        <v>47</v>
      </c>
      <c r="G2" s="25" t="s">
        <v>2</v>
      </c>
      <c r="H2" s="25" t="s">
        <v>48</v>
      </c>
      <c r="I2" s="25" t="s">
        <v>49</v>
      </c>
      <c r="J2" s="24" t="s">
        <v>47</v>
      </c>
      <c r="K2" s="25" t="s">
        <v>2</v>
      </c>
      <c r="L2" s="25" t="s">
        <v>48</v>
      </c>
      <c r="M2" s="25" t="s">
        <v>49</v>
      </c>
      <c r="N2" s="24" t="s">
        <v>47</v>
      </c>
      <c r="O2" s="25" t="s">
        <v>2</v>
      </c>
      <c r="P2" s="25" t="s">
        <v>48</v>
      </c>
      <c r="Q2" s="25" t="s">
        <v>49</v>
      </c>
      <c r="R2" s="24" t="s">
        <v>47</v>
      </c>
      <c r="S2" s="25" t="s">
        <v>2</v>
      </c>
      <c r="T2" s="25" t="s">
        <v>48</v>
      </c>
      <c r="U2" s="25" t="s">
        <v>49</v>
      </c>
    </row>
    <row r="3" spans="1:21" ht="15" customHeight="1" thickTop="1" x14ac:dyDescent="0.25">
      <c r="A3" s="26" t="e" vm="1">
        <v>#VALUE!</v>
      </c>
      <c r="B3" s="15">
        <v>2001</v>
      </c>
      <c r="C3" s="15">
        <v>2019</v>
      </c>
      <c r="D3" s="16">
        <f>'new-vehicles-type-share'!$D$20-'new-vehicles-type-share'!$D$2</f>
        <v>0.65095350699999999</v>
      </c>
      <c r="E3" s="17"/>
      <c r="F3" s="15">
        <v>2001</v>
      </c>
      <c r="G3" s="15">
        <v>2019</v>
      </c>
      <c r="H3" s="16">
        <f>'new-vehicles-type-share'!$E$20-'new-vehicles-type-share'!$E$2</f>
        <v>2.6988459539999998</v>
      </c>
      <c r="I3" s="17"/>
      <c r="J3" s="15">
        <v>2001</v>
      </c>
      <c r="K3" s="15">
        <v>2019</v>
      </c>
      <c r="L3" s="16">
        <f>'new-vehicles-type-share'!$F$20-'new-vehicles-type-share'!$F$2</f>
        <v>18.930538139999996</v>
      </c>
      <c r="M3" s="18">
        <f>$L$3/'new-vehicles-type-share'!$F$2</f>
        <v>0.55150406622687409</v>
      </c>
      <c r="N3" s="15">
        <v>2001</v>
      </c>
      <c r="O3" s="15">
        <v>2019</v>
      </c>
      <c r="P3" s="16">
        <f>'new-vehicles-type-share'!$G$20-'new-vehicles-type-share'!$G$2</f>
        <v>-26.060130290000004</v>
      </c>
      <c r="Q3" s="18">
        <f>'Overall Percentage'!$P$3/'new-vehicles-type-share'!$G$2</f>
        <v>-0.39688647893929452</v>
      </c>
      <c r="R3" s="15">
        <v>2001</v>
      </c>
      <c r="S3" s="15">
        <v>2019</v>
      </c>
      <c r="T3" s="16">
        <f>'new-vehicles-type-share'!$H$20-'new-vehicles-type-share'!$H$2</f>
        <v>3.779792686</v>
      </c>
      <c r="U3" s="18">
        <f>$T$3/'new-vehicles-type-share'!$H$2</f>
        <v>284.47980361086388</v>
      </c>
    </row>
    <row r="4" spans="1:21" x14ac:dyDescent="0.25">
      <c r="A4" s="27" t="e" vm="2">
        <v>#VALUE!</v>
      </c>
      <c r="B4" s="20">
        <v>2001</v>
      </c>
      <c r="C4" s="20">
        <v>2019</v>
      </c>
      <c r="D4" s="21">
        <f>'new-vehicles-type-share'!$D$39-'new-vehicles-type-share'!$D$21</f>
        <v>1.539082514</v>
      </c>
      <c r="E4" s="22"/>
      <c r="F4" s="20">
        <v>2001</v>
      </c>
      <c r="G4" s="20">
        <v>2019</v>
      </c>
      <c r="H4" s="21">
        <f>'new-vehicles-type-share'!$E$39-'new-vehicles-type-share'!$E$21</f>
        <v>1.60569524</v>
      </c>
      <c r="I4" s="23">
        <f>H4/'new-vehicles-type-share'!$E$21</f>
        <v>1569.1819453144774</v>
      </c>
      <c r="J4" s="20">
        <v>2001</v>
      </c>
      <c r="K4" s="20">
        <v>2019</v>
      </c>
      <c r="L4" s="21">
        <f>'new-vehicles-type-share'!$F$39-'new-vehicles-type-share'!$F$21</f>
        <v>23.777223280000001</v>
      </c>
      <c r="M4" s="23">
        <f>L4/'new-vehicles-type-share'!$F$21</f>
        <v>0.62435591512161948</v>
      </c>
      <c r="N4" s="20">
        <v>2001</v>
      </c>
      <c r="O4" s="20">
        <v>2019</v>
      </c>
      <c r="P4" s="21">
        <f>'new-vehicles-type-share'!$G$39-'new-vehicles-type-share'!$G$21</f>
        <v>-30.434885710000003</v>
      </c>
      <c r="Q4" s="23">
        <f>'Overall Percentage'!P4/'new-vehicles-type-share'!$G$21</f>
        <v>-0.4916278460680138</v>
      </c>
      <c r="R4" s="20">
        <v>2001</v>
      </c>
      <c r="S4" s="20">
        <v>2019</v>
      </c>
      <c r="T4" s="21">
        <f>'new-vehicles-type-share'!$H$39-'new-vehicles-type-share'!$H$21</f>
        <v>3.5128846739999999</v>
      </c>
      <c r="U4" s="23">
        <f>T4/'new-vehicles-type-share'!$H$21</f>
        <v>357.60433207131069</v>
      </c>
    </row>
    <row r="5" spans="1:21" s="1" customFormat="1" x14ac:dyDescent="0.25">
      <c r="A5" s="27" t="e" vm="3">
        <v>#VALUE!</v>
      </c>
      <c r="B5" s="20">
        <v>2001</v>
      </c>
      <c r="C5" s="20">
        <v>2019</v>
      </c>
      <c r="D5" s="21">
        <f>'new-vehicles-type-share'!$D$58-'new-vehicles-type-share'!$D$40</f>
        <v>1.7125538760000001</v>
      </c>
      <c r="E5" s="22"/>
      <c r="F5" s="20">
        <v>2001</v>
      </c>
      <c r="G5" s="20">
        <v>2019</v>
      </c>
      <c r="H5" s="21">
        <f>'new-vehicles-type-share'!$E$58-'new-vehicles-type-share'!$E$40</f>
        <v>2.4305256640000001</v>
      </c>
      <c r="I5" s="23">
        <f>H5/'new-vehicles-type-share'!$E$40</f>
        <v>333.73198549417424</v>
      </c>
      <c r="J5" s="20">
        <v>2001</v>
      </c>
      <c r="K5" s="20">
        <v>2019</v>
      </c>
      <c r="L5" s="21">
        <f>'new-vehicles-type-share'!$F$58-'new-vehicles-type-share'!$F$40</f>
        <v>-18.942768529999995</v>
      </c>
      <c r="M5" s="23">
        <f>L5/'new-vehicles-type-share'!$F$40</f>
        <v>-0.23068483642137411</v>
      </c>
      <c r="N5" s="20">
        <v>2001</v>
      </c>
      <c r="O5" s="20">
        <v>2019</v>
      </c>
      <c r="P5" s="21">
        <f>'new-vehicles-type-share'!$G$58-'new-vehicles-type-share'!$G$40</f>
        <v>8.9394196199999989</v>
      </c>
      <c r="Q5" s="23">
        <f>'Overall Percentage'!P5/'new-vehicles-type-share'!$G$40</f>
        <v>0.5000414689385847</v>
      </c>
      <c r="R5" s="20">
        <v>2001</v>
      </c>
      <c r="S5" s="20">
        <v>2019</v>
      </c>
      <c r="T5" s="21">
        <f>'new-vehicles-type-share'!$H$58-'new-vehicles-type-share'!$H$40</f>
        <v>5.860269368</v>
      </c>
      <c r="U5" s="23"/>
    </row>
    <row r="6" spans="1:21" x14ac:dyDescent="0.25">
      <c r="A6" s="27" t="e" vm="4">
        <v>#VALUE!</v>
      </c>
      <c r="B6" s="20">
        <v>2001</v>
      </c>
      <c r="C6" s="20">
        <v>2019</v>
      </c>
      <c r="D6" s="21">
        <f>'new-vehicles-type-share'!$D$79-'new-vehicles-type-share'!$D$61</f>
        <v>5.1371601629999999</v>
      </c>
      <c r="E6" s="22"/>
      <c r="F6" s="20">
        <v>2001</v>
      </c>
      <c r="G6" s="20">
        <v>2019</v>
      </c>
      <c r="H6" s="21">
        <f>'new-vehicles-type-share'!$E$79-'new-vehicles-type-share'!$E$61</f>
        <v>1.660452007</v>
      </c>
      <c r="I6" s="23"/>
      <c r="J6" s="20">
        <v>2001</v>
      </c>
      <c r="K6" s="20">
        <v>2019</v>
      </c>
      <c r="L6" s="21">
        <f>'new-vehicles-type-share'!$F$79-'new-vehicles-type-share'!$F$61</f>
        <v>-21.790928800000003</v>
      </c>
      <c r="M6" s="23">
        <f>L6/'new-vehicles-type-share'!$F$61</f>
        <v>-0.26147394054149969</v>
      </c>
      <c r="N6" s="20">
        <v>2001</v>
      </c>
      <c r="O6" s="20">
        <v>2019</v>
      </c>
      <c r="P6" s="21">
        <f>'new-vehicles-type-share'!$G$79-'new-vehicles-type-share'!$G$61</f>
        <v>2.5587456199999998</v>
      </c>
      <c r="Q6" s="23">
        <f>P6/'new-vehicles-type-share'!$G$61</f>
        <v>0.15357526367675503</v>
      </c>
      <c r="R6" s="20">
        <v>2001</v>
      </c>
      <c r="S6" s="20">
        <v>2019</v>
      </c>
      <c r="T6" s="21">
        <f>'new-vehicles-type-share'!$H$79-'new-vehicles-type-share'!$H$61</f>
        <v>12.434571010000001</v>
      </c>
      <c r="U6" s="22"/>
    </row>
    <row r="7" spans="1:21" x14ac:dyDescent="0.25">
      <c r="A7" s="27" t="e" vm="5">
        <v>#VALUE!</v>
      </c>
      <c r="B7" s="20">
        <v>2001</v>
      </c>
      <c r="C7" s="20">
        <v>2019</v>
      </c>
      <c r="D7" s="21">
        <f>'new-vehicles-type-share'!$D$98-'new-vehicles-type-share'!$D$80</f>
        <v>0.83502372599999997</v>
      </c>
      <c r="E7" s="22"/>
      <c r="F7" s="20">
        <v>2001</v>
      </c>
      <c r="G7" s="20">
        <v>2019</v>
      </c>
      <c r="H7" s="21">
        <f>'new-vehicles-type-share'!$E$98-'new-vehicles-type-share'!$E$80</f>
        <v>1.9211764440000001</v>
      </c>
      <c r="I7" s="23">
        <f>H7/'new-vehicles-type-share'!$E$80</f>
        <v>106.43090797668775</v>
      </c>
      <c r="J7" s="20">
        <v>2001</v>
      </c>
      <c r="K7" s="20">
        <v>2019</v>
      </c>
      <c r="L7" s="21">
        <f>'new-vehicles-type-share'!$F$98-'new-vehicles-type-share'!$F$80</f>
        <v>14.34876964</v>
      </c>
      <c r="M7" s="23">
        <f>L7/'new-vehicles-type-share'!$F$80</f>
        <v>0.32795666726777478</v>
      </c>
      <c r="N7" s="20">
        <v>2001</v>
      </c>
      <c r="O7" s="20">
        <v>2019</v>
      </c>
      <c r="P7" s="21">
        <f>'new-vehicles-type-share'!$G$98-'new-vehicles-type-share'!$G$80</f>
        <v>-21.415050600000001</v>
      </c>
      <c r="Q7" s="23">
        <f>P7/'new-vehicles-type-share'!$G$80</f>
        <v>-0.3808731995225334</v>
      </c>
      <c r="R7" s="20">
        <v>2001</v>
      </c>
      <c r="S7" s="20">
        <v>2019</v>
      </c>
      <c r="T7" s="21">
        <f>'new-vehicles-type-share'!$H$98-'new-vehicles-type-share'!$H$80</f>
        <v>4.3100807830000001</v>
      </c>
      <c r="U7" s="23">
        <f>T7/'new-vehicles-type-share'!$H$80</f>
        <v>1156.9139972696269</v>
      </c>
    </row>
    <row r="8" spans="1:21" x14ac:dyDescent="0.25">
      <c r="A8" s="27" t="e" vm="6">
        <v>#VALUE!</v>
      </c>
      <c r="B8" s="20">
        <v>2001</v>
      </c>
      <c r="C8" s="20">
        <v>2019</v>
      </c>
      <c r="D8" s="21">
        <f>'new-vehicles-type-share'!$D$117-'new-vehicles-type-share'!$D$99</f>
        <v>1.237577645</v>
      </c>
      <c r="E8" s="22"/>
      <c r="F8" s="20">
        <v>2001</v>
      </c>
      <c r="G8" s="20">
        <v>2019</v>
      </c>
      <c r="H8" s="21">
        <f>'new-vehicles-type-share'!$E$117-'new-vehicles-type-share'!$E$99</f>
        <v>1.7576931950000001</v>
      </c>
      <c r="I8" s="23">
        <f>H8/'new-vehicles-type-share'!$E$99</f>
        <v>1048.7166759544214</v>
      </c>
      <c r="J8" s="20">
        <v>2001</v>
      </c>
      <c r="K8" s="20">
        <v>2019</v>
      </c>
      <c r="L8" s="21">
        <f>'new-vehicles-type-share'!$F$117-'new-vehicles-type-share'!$F$99</f>
        <v>-6.609391389999999</v>
      </c>
      <c r="M8" s="23">
        <f>L8/'new-vehicles-type-share'!$F$99</f>
        <v>-0.10105657795875089</v>
      </c>
      <c r="N8" s="20">
        <v>2001</v>
      </c>
      <c r="O8" s="20">
        <v>2019</v>
      </c>
      <c r="P8" s="21">
        <f>'new-vehicles-type-share'!$G$117-'new-vehicles-type-share'!$G$99</f>
        <v>-0.67770756000000176</v>
      </c>
      <c r="Q8" s="23">
        <f>P8/'new-vehicles-type-share'!$G$99</f>
        <v>-1.959977950068903E-2</v>
      </c>
      <c r="R8" s="20">
        <v>2001</v>
      </c>
      <c r="S8" s="20">
        <v>2019</v>
      </c>
      <c r="T8" s="21">
        <f>'new-vehicles-type-share'!$H$117-'new-vehicles-type-share'!$H$99</f>
        <v>4.2918281130000002</v>
      </c>
      <c r="U8" s="23">
        <f>T8/'new-vehicles-type-share'!$H$99</f>
        <v>236.63170895957052</v>
      </c>
    </row>
    <row r="9" spans="1:21" x14ac:dyDescent="0.25">
      <c r="A9" s="27" t="e" vm="7">
        <v>#VALUE!</v>
      </c>
      <c r="B9" s="20">
        <v>2001</v>
      </c>
      <c r="C9" s="20">
        <v>2019</v>
      </c>
      <c r="D9" s="21">
        <f>'new-vehicles-type-share'!$D$136-'new-vehicles-type-share'!$D$118</f>
        <v>0.40133896499999999</v>
      </c>
      <c r="E9" s="22"/>
      <c r="F9" s="20">
        <v>2001</v>
      </c>
      <c r="G9" s="20">
        <v>2019</v>
      </c>
      <c r="H9" s="21">
        <f>'new-vehicles-type-share'!$E$136-'new-vehicles-type-share'!$E$118</f>
        <v>0.16474175899999999</v>
      </c>
      <c r="I9" s="23"/>
      <c r="J9" s="20">
        <v>2001</v>
      </c>
      <c r="K9" s="20">
        <v>2019</v>
      </c>
      <c r="L9" s="21">
        <f>'new-vehicles-type-share'!$F$136-'new-vehicles-type-share'!$F$118</f>
        <v>-31.579178409999997</v>
      </c>
      <c r="M9" s="23">
        <f>L9/'new-vehicles-type-share'!$F$118</f>
        <v>-0.31861049067936908</v>
      </c>
      <c r="N9" s="20">
        <v>2001</v>
      </c>
      <c r="O9" s="20">
        <v>2019</v>
      </c>
      <c r="P9" s="21">
        <f>'new-vehicles-type-share'!$G$136-'new-vehicles-type-share'!$G$118</f>
        <v>26.054195491999998</v>
      </c>
      <c r="Q9" s="23">
        <f>P9/'new-vehicles-type-share'!$G$118</f>
        <v>29.450174379578641</v>
      </c>
      <c r="R9" s="20">
        <v>2001</v>
      </c>
      <c r="S9" s="20">
        <v>2019</v>
      </c>
      <c r="T9" s="21">
        <f>'new-vehicles-type-share'!$H$136-'new-vehicles-type-share'!$H$118</f>
        <v>4.9589021889999998</v>
      </c>
      <c r="U9" s="22"/>
    </row>
    <row r="10" spans="1:21" x14ac:dyDescent="0.25">
      <c r="A10" s="27" t="e" vm="8">
        <v>#VALUE!</v>
      </c>
      <c r="B10" s="20">
        <v>2016</v>
      </c>
      <c r="C10" s="20">
        <v>2017</v>
      </c>
      <c r="D10" s="21">
        <f>'new-vehicles-type-share'!$D$138-'new-vehicles-type-share'!$D$137</f>
        <v>3.5251024250000005</v>
      </c>
      <c r="E10" s="23">
        <f>D10/'new-vehicles-type-share'!$D$137</f>
        <v>1.0800003374527685</v>
      </c>
      <c r="F10" s="20">
        <v>2016</v>
      </c>
      <c r="G10" s="20">
        <v>2017</v>
      </c>
      <c r="H10" s="21">
        <f>'new-vehicles-type-share'!$E$138-'new-vehicles-type-share'!$E$137</f>
        <v>0.70010476899999996</v>
      </c>
      <c r="I10" s="23">
        <f>H10/'new-vehicles-type-share'!$E$137</f>
        <v>0.56084150444506076</v>
      </c>
      <c r="J10" s="20">
        <v>2016</v>
      </c>
      <c r="K10" s="20">
        <v>2017</v>
      </c>
      <c r="L10" s="21">
        <f>'new-vehicles-type-share'!$F$138-'new-vehicles-type-share'!$F$137</f>
        <v>-2.5740265600000001</v>
      </c>
      <c r="M10" s="23">
        <f>L10/'new-vehicles-type-share'!$F$137</f>
        <v>-5.4474338393675631E-2</v>
      </c>
      <c r="N10" s="20">
        <v>2016</v>
      </c>
      <c r="O10" s="20">
        <v>2017</v>
      </c>
      <c r="P10" s="21">
        <f>'new-vehicles-type-share'!$G$138-'new-vehicles-type-share'!$G$137</f>
        <v>-2.7540663999999992</v>
      </c>
      <c r="Q10" s="23">
        <f>P10/'new-vehicles-type-share'!$G$137</f>
        <v>-6.1924664316534345E-2</v>
      </c>
      <c r="R10" s="20">
        <v>2016</v>
      </c>
      <c r="S10" s="20">
        <v>2017</v>
      </c>
      <c r="T10" s="21">
        <f>'new-vehicles-type-share'!$H$138-'new-vehicles-type-share'!$H$137</f>
        <v>1.1028857629999997</v>
      </c>
      <c r="U10" s="23">
        <f>T10/'new-vehicles-type-share'!$H$137</f>
        <v>0.29323133686812647</v>
      </c>
    </row>
    <row r="11" spans="1:21" x14ac:dyDescent="0.25">
      <c r="A11" s="27" t="e" vm="9">
        <v>#VALUE!</v>
      </c>
      <c r="B11" s="20">
        <v>2001</v>
      </c>
      <c r="C11" s="20">
        <v>2019</v>
      </c>
      <c r="D11" s="21">
        <f>'new-vehicles-type-share'!$D$157-'new-vehicles-type-share'!$D$139</f>
        <v>1.0996898310000001</v>
      </c>
      <c r="E11" s="22"/>
      <c r="F11" s="20">
        <v>2001</v>
      </c>
      <c r="G11" s="20">
        <v>2019</v>
      </c>
      <c r="H11" s="21">
        <f>'new-vehicles-type-share'!$E$157-'new-vehicles-type-share'!$E$139</f>
        <v>2.9419052749999999</v>
      </c>
      <c r="I11" s="22"/>
      <c r="J11" s="20">
        <v>2001</v>
      </c>
      <c r="K11" s="20">
        <v>2019</v>
      </c>
      <c r="L11" s="21">
        <f>'new-vehicles-type-share'!$F$157-'new-vehicles-type-share'!$F$139</f>
        <v>-46.717969389999993</v>
      </c>
      <c r="M11" s="23">
        <f>L11/'new-vehicles-type-share'!$F$139</f>
        <v>-0.53581027933795744</v>
      </c>
      <c r="N11" s="20">
        <v>2001</v>
      </c>
      <c r="O11" s="20">
        <v>2019</v>
      </c>
      <c r="P11" s="21">
        <f>'new-vehicles-type-share'!$G$157-'new-vehicles-type-share'!$G$139</f>
        <v>33.617021769999994</v>
      </c>
      <c r="Q11" s="23">
        <f>P11/'new-vehicles-type-share'!$G$139</f>
        <v>2.6269138728785251</v>
      </c>
      <c r="R11" s="20">
        <v>2001</v>
      </c>
      <c r="S11" s="20">
        <v>2019</v>
      </c>
      <c r="T11" s="21">
        <f>'new-vehicles-type-share'!$H$157-'new-vehicles-type-share'!$H$139</f>
        <v>9.0593525190000008</v>
      </c>
      <c r="U11" s="23">
        <f>T11/'new-vehicles-type-share'!$H$139</f>
        <v>781.43115448833612</v>
      </c>
    </row>
    <row r="12" spans="1:21" x14ac:dyDescent="0.25">
      <c r="A12" s="27" t="e" vm="10">
        <v>#VALUE!</v>
      </c>
      <c r="B12" s="20">
        <v>2001</v>
      </c>
      <c r="C12" s="20">
        <v>2019</v>
      </c>
      <c r="D12" s="21">
        <f>'new-vehicles-type-share'!$D$176-'new-vehicles-type-share'!$D$158</f>
        <v>0.33723911899999998</v>
      </c>
      <c r="E12" s="22"/>
      <c r="F12" s="20">
        <v>2001</v>
      </c>
      <c r="G12" s="20">
        <v>2019</v>
      </c>
      <c r="H12" s="21">
        <f>'new-vehicles-type-share'!$E$176-'new-vehicles-type-share'!$E$158</f>
        <v>0.54908961300000003</v>
      </c>
      <c r="I12" s="23">
        <f>H12/'new-vehicles-type-share'!$E$158</f>
        <v>91.340080139918825</v>
      </c>
      <c r="J12" s="20">
        <v>2001</v>
      </c>
      <c r="K12" s="20">
        <v>2019</v>
      </c>
      <c r="L12" s="21">
        <f>'new-vehicles-type-share'!$F$176-'new-vehicles-type-share'!$F$158</f>
        <v>-10.530491750000003</v>
      </c>
      <c r="M12" s="23">
        <f>L12/'new-vehicles-type-share'!$F$158</f>
        <v>-0.16537193676752046</v>
      </c>
      <c r="N12" s="20">
        <v>2001</v>
      </c>
      <c r="O12" s="20">
        <v>2019</v>
      </c>
      <c r="P12" s="21">
        <f>'new-vehicles-type-share'!$G$176-'new-vehicles-type-share'!$G$158</f>
        <v>4.7088562800000062</v>
      </c>
      <c r="Q12" s="23">
        <f>P12/'new-vehicles-type-share'!$G$158</f>
        <v>0.12966545796643225</v>
      </c>
      <c r="R12" s="20">
        <v>2001</v>
      </c>
      <c r="S12" s="20">
        <v>2019</v>
      </c>
      <c r="T12" s="21">
        <f>'new-vehicles-type-share'!$H$176-'new-vehicles-type-share'!$H$158</f>
        <v>4.9353067340000001</v>
      </c>
      <c r="U12" s="23">
        <f>T12/'new-vehicles-type-share'!$H$158</f>
        <v>5247.1277976297424</v>
      </c>
    </row>
    <row r="13" spans="1:21" x14ac:dyDescent="0.25">
      <c r="A13" s="27" t="e" vm="11">
        <v>#VALUE!</v>
      </c>
      <c r="B13" s="20">
        <v>2001</v>
      </c>
      <c r="C13" s="20">
        <v>2019</v>
      </c>
      <c r="D13" s="21">
        <f>'new-vehicles-type-share'!$D$195-'new-vehicles-type-share'!$D$177</f>
        <v>1.590543496</v>
      </c>
      <c r="E13" s="22"/>
      <c r="F13" s="20">
        <v>2001</v>
      </c>
      <c r="G13" s="20">
        <v>2019</v>
      </c>
      <c r="H13" s="21">
        <f>'new-vehicles-type-share'!$E$195-'new-vehicles-type-share'!$E$177</f>
        <v>1.7821316899999999</v>
      </c>
      <c r="I13" s="22"/>
      <c r="J13" s="20">
        <v>2001</v>
      </c>
      <c r="K13" s="20">
        <v>2019</v>
      </c>
      <c r="L13" s="21">
        <f>'new-vehicles-type-share'!$F$195-'new-vehicles-type-share'!$F$177</f>
        <v>7.978563390000005</v>
      </c>
      <c r="M13" s="23">
        <f>L13/'new-vehicles-type-share'!$F$177</f>
        <v>0.19206218849581314</v>
      </c>
      <c r="N13" s="20">
        <v>2001</v>
      </c>
      <c r="O13" s="20">
        <v>2019</v>
      </c>
      <c r="P13" s="21">
        <f>'new-vehicles-type-share'!$G$195-'new-vehicles-type-share'!$G$177</f>
        <v>-14.88635318</v>
      </c>
      <c r="Q13" s="23">
        <f>P13/'new-vehicles-type-share'!$G$177</f>
        <v>-0.25468886939951052</v>
      </c>
      <c r="R13" s="20">
        <v>2001</v>
      </c>
      <c r="S13" s="20">
        <v>2019</v>
      </c>
      <c r="T13" s="21">
        <f>'new-vehicles-type-share'!$H$195-'new-vehicles-type-share'!$H$177</f>
        <v>3.5351146039999999</v>
      </c>
      <c r="U13" s="23">
        <f>T13/'new-vehicles-type-share'!$H$177</f>
        <v>381.4742063813224</v>
      </c>
    </row>
    <row r="14" spans="1:21" x14ac:dyDescent="0.25">
      <c r="A14" s="27" t="e" vm="12">
        <v>#VALUE!</v>
      </c>
      <c r="B14" s="20">
        <v>2001</v>
      </c>
      <c r="C14" s="20">
        <v>2019</v>
      </c>
      <c r="D14" s="21">
        <f>'new-vehicles-type-share'!$D$214-'new-vehicles-type-share'!$D$196</f>
        <v>1.1913995079999999</v>
      </c>
      <c r="E14" s="22"/>
      <c r="F14" s="20">
        <v>2001</v>
      </c>
      <c r="G14" s="20">
        <v>2019</v>
      </c>
      <c r="H14" s="21">
        <f>'new-vehicles-type-share'!$E$214-'new-vehicles-type-share'!$E$196</f>
        <v>13.907894152999999</v>
      </c>
      <c r="I14" s="23">
        <f>H14/'new-vehicles-type-share'!$E$196</f>
        <v>5672.901066919776</v>
      </c>
      <c r="J14" s="20">
        <v>2001</v>
      </c>
      <c r="K14" s="20">
        <v>2019</v>
      </c>
      <c r="L14" s="21">
        <f>'new-vehicles-type-share'!$F$214-'new-vehicles-type-share'!$F$196</f>
        <v>-5.9378480200000041</v>
      </c>
      <c r="M14" s="23">
        <f>L14/'new-vehicles-type-share'!$F$196</f>
        <v>-7.7059546329905748E-2</v>
      </c>
      <c r="N14" s="20">
        <v>2001</v>
      </c>
      <c r="O14" s="20">
        <v>2019</v>
      </c>
      <c r="P14" s="21">
        <f>'new-vehicles-type-share'!$G$214-'new-vehicles-type-share'!$G$196</f>
        <v>-15.299960978</v>
      </c>
      <c r="Q14" s="23">
        <f>P14/'new-vehicles-type-share'!$G$196</f>
        <v>-0.66899700743451662</v>
      </c>
      <c r="R14" s="20">
        <v>2001</v>
      </c>
      <c r="S14" s="20">
        <v>2019</v>
      </c>
      <c r="T14" s="21">
        <f>'new-vehicles-type-share'!$H$214-'new-vehicles-type-share'!$H$196</f>
        <v>6.1385153489999995</v>
      </c>
      <c r="U14" s="23">
        <f>T14/'new-vehicles-type-share'!$H$196</f>
        <v>84.986863986330121</v>
      </c>
    </row>
    <row r="15" spans="1:21" x14ac:dyDescent="0.25">
      <c r="A15" s="27" t="e" vm="13">
        <v>#VALUE!</v>
      </c>
      <c r="B15" s="20">
        <v>2013</v>
      </c>
      <c r="C15" s="20">
        <v>2019</v>
      </c>
      <c r="D15" s="21">
        <f>'new-vehicles-type-share'!$D$221-'new-vehicles-type-share'!$D$215</f>
        <v>13.55316758</v>
      </c>
      <c r="E15" s="22"/>
      <c r="F15" s="20">
        <v>2013</v>
      </c>
      <c r="G15" s="20">
        <v>2019</v>
      </c>
      <c r="H15" s="21">
        <f>'new-vehicles-type-share'!$E$221-'new-vehicles-type-share'!$E$215</f>
        <v>36.59555177</v>
      </c>
      <c r="I15" s="23">
        <f>H15/'new-vehicles-type-share'!$E$215</f>
        <v>6.3231971313247417</v>
      </c>
      <c r="J15" s="20">
        <v>2013</v>
      </c>
      <c r="K15" s="20">
        <v>2019</v>
      </c>
      <c r="L15" s="21">
        <f>'new-vehicles-type-share'!$F$221-'new-vehicles-type-share'!$F$215</f>
        <v>-19.312496500000002</v>
      </c>
      <c r="M15" s="23">
        <f>L15/'new-vehicles-type-share'!$F$215</f>
        <v>-0.55190597283645848</v>
      </c>
      <c r="N15" s="20">
        <v>2013</v>
      </c>
      <c r="O15" s="20">
        <v>2019</v>
      </c>
      <c r="P15" s="21">
        <f>'new-vehicles-type-share'!$G$221-'new-vehicles-type-share'!$G$215</f>
        <v>-36.50816098</v>
      </c>
      <c r="Q15" s="23">
        <f>P15/'new-vehicles-type-share'!$G$215</f>
        <v>-0.69484677482842516</v>
      </c>
      <c r="R15" s="20">
        <v>2013</v>
      </c>
      <c r="S15" s="20">
        <v>2019</v>
      </c>
      <c r="T15" s="21">
        <f>'new-vehicles-type-share'!$H$221-'new-vehicles-type-share'!$H$215</f>
        <v>5.6719381350000004</v>
      </c>
      <c r="U15" s="23">
        <f>T15/'new-vehicles-type-share'!$H$215</f>
        <v>0.84924339347930955</v>
      </c>
    </row>
    <row r="16" spans="1:21" x14ac:dyDescent="0.25">
      <c r="A16" s="27" t="e" vm="14">
        <v>#VALUE!</v>
      </c>
      <c r="B16" s="20">
        <v>2001</v>
      </c>
      <c r="C16" s="20">
        <v>2019</v>
      </c>
      <c r="D16" s="21">
        <f>'new-vehicles-type-share'!$D$240-'new-vehicles-type-share'!$D$222</f>
        <v>2.5907175640000002</v>
      </c>
      <c r="E16" s="22"/>
      <c r="F16" s="20">
        <v>2001</v>
      </c>
      <c r="G16" s="20">
        <v>2019</v>
      </c>
      <c r="H16" s="21">
        <f>'new-vehicles-type-share'!$E$240-'new-vehicles-type-share'!$E$222</f>
        <v>3.0739602879999999</v>
      </c>
      <c r="I16" s="23">
        <f>H16/'new-vehicles-type-share'!$E$222</f>
        <v>1961.3019333812285</v>
      </c>
      <c r="J16" s="20">
        <v>2001</v>
      </c>
      <c r="K16" s="20">
        <v>2019</v>
      </c>
      <c r="L16" s="21">
        <f>'new-vehicles-type-share'!$F$240-'new-vehicles-type-share'!$F$222</f>
        <v>-21.986626280000003</v>
      </c>
      <c r="M16" s="23">
        <f>L16/'new-vehicles-type-share'!$F$222</f>
        <v>-0.30755030505555819</v>
      </c>
      <c r="N16" s="20">
        <v>2001</v>
      </c>
      <c r="O16" s="20">
        <v>2019</v>
      </c>
      <c r="P16" s="21">
        <f>'new-vehicles-type-share'!$G$240-'new-vehicles-type-share'!$G$222</f>
        <v>11.841712429999998</v>
      </c>
      <c r="Q16" s="23">
        <f>P16/'new-vehicles-type-share'!$G$222</f>
        <v>0.41544884698881701</v>
      </c>
      <c r="R16" s="20">
        <v>2001</v>
      </c>
      <c r="S16" s="20">
        <v>2019</v>
      </c>
      <c r="T16" s="21">
        <f>'new-vehicles-type-share'!$H$240-'new-vehicles-type-share'!$H$222</f>
        <v>4.4802359919999999</v>
      </c>
      <c r="U16" s="23">
        <f>T16/'new-vehicles-type-share'!$H$222</f>
        <v>816.73101888572762</v>
      </c>
    </row>
    <row r="17" spans="1:21" x14ac:dyDescent="0.25">
      <c r="A17" s="27" t="e" vm="15">
        <v>#VALUE!</v>
      </c>
      <c r="B17" s="20">
        <v>2001</v>
      </c>
      <c r="C17" s="20">
        <v>2019</v>
      </c>
      <c r="D17" s="21">
        <f>'new-vehicles-type-share'!$D$259-'new-vehicles-type-share'!$D$241</f>
        <v>0.56449891600000002</v>
      </c>
      <c r="E17" s="22"/>
      <c r="F17" s="20">
        <v>2001</v>
      </c>
      <c r="G17" s="20">
        <v>2019</v>
      </c>
      <c r="H17" s="21">
        <f>'new-vehicles-type-share'!$E$259-'new-vehicles-type-share'!$E$241</f>
        <v>0.76327646999999998</v>
      </c>
      <c r="I17" s="23"/>
      <c r="J17" s="20">
        <v>2001</v>
      </c>
      <c r="K17" s="20">
        <v>2019</v>
      </c>
      <c r="L17" s="21">
        <f>'new-vehicles-type-share'!$F$259-'new-vehicles-type-share'!$F$241</f>
        <v>11.579779349999995</v>
      </c>
      <c r="M17" s="23">
        <f>L17/'new-vehicles-type-share'!$F$241</f>
        <v>0.2485009933806189</v>
      </c>
      <c r="N17" s="20">
        <v>2001</v>
      </c>
      <c r="O17" s="20">
        <v>2019</v>
      </c>
      <c r="P17" s="21">
        <f>'new-vehicles-type-share'!$G$259-'new-vehicles-type-share'!$G$241</f>
        <v>-20.426619879999997</v>
      </c>
      <c r="Q17" s="23">
        <f>P17/'new-vehicles-type-share'!$G$241</f>
        <v>-0.38251990621047838</v>
      </c>
      <c r="R17" s="20">
        <v>2001</v>
      </c>
      <c r="S17" s="20">
        <v>2019</v>
      </c>
      <c r="T17" s="21">
        <f>'new-vehicles-type-share'!$H$259-'new-vehicles-type-share'!$H$241</f>
        <v>7.5190651389999994</v>
      </c>
      <c r="U17" s="23">
        <f>T17/'new-vehicles-type-share'!$H$241</f>
        <v>5662.3815526493745</v>
      </c>
    </row>
    <row r="18" spans="1:21" x14ac:dyDescent="0.25">
      <c r="A18" s="27" t="e" vm="16">
        <v>#VALUE!</v>
      </c>
      <c r="B18" s="20">
        <v>2001</v>
      </c>
      <c r="C18" s="20">
        <v>2019</v>
      </c>
      <c r="D18" s="21">
        <f>'new-vehicles-type-share'!$D$278-'new-vehicles-type-share'!$D$260</f>
        <v>6.9497093049999998</v>
      </c>
      <c r="E18" s="22"/>
      <c r="F18" s="20">
        <v>2001</v>
      </c>
      <c r="G18" s="20">
        <v>2019</v>
      </c>
      <c r="H18" s="21">
        <f>'new-vehicles-type-share'!$E$278-'new-vehicles-type-share'!$E$260</f>
        <v>4.3808328169999999</v>
      </c>
      <c r="I18" s="23">
        <f>H18/'new-vehicles-type-share'!$E$260</f>
        <v>5401.1473616465682</v>
      </c>
      <c r="J18" s="20">
        <v>2001</v>
      </c>
      <c r="K18" s="20">
        <v>2019</v>
      </c>
      <c r="L18" s="21">
        <f>'new-vehicles-type-share'!$F$278-'new-vehicles-type-share'!$F$260</f>
        <v>-49.4405565</v>
      </c>
      <c r="M18" s="23">
        <f>L18/'new-vehicles-type-share'!$F$260</f>
        <v>-0.5238775407346784</v>
      </c>
      <c r="N18" s="20">
        <v>2001</v>
      </c>
      <c r="O18" s="20">
        <v>2019</v>
      </c>
      <c r="P18" s="21">
        <f>'new-vehicles-type-share'!$G$278-'new-vehicles-type-share'!$G$260</f>
        <v>28.302667817</v>
      </c>
      <c r="Q18" s="23">
        <f>P18/'new-vehicles-type-share'!$G$260</f>
        <v>5.1161206168562625</v>
      </c>
      <c r="R18" s="20">
        <v>2001</v>
      </c>
      <c r="S18" s="20">
        <v>2019</v>
      </c>
      <c r="T18" s="21">
        <f>'new-vehicles-type-share'!$H$278-'new-vehicles-type-share'!$H$260</f>
        <v>9.8073465609999992</v>
      </c>
      <c r="U18" s="23">
        <f>T18/'new-vehicles-type-share'!$H$260</f>
        <v>105.60285292495297</v>
      </c>
    </row>
    <row r="19" spans="1:21" x14ac:dyDescent="0.25">
      <c r="A19" s="27" t="e" vm="17">
        <v>#VALUE!</v>
      </c>
      <c r="B19" s="20">
        <v>2013</v>
      </c>
      <c r="C19" s="20">
        <v>2019</v>
      </c>
      <c r="D19" s="21">
        <f>'new-vehicles-type-share'!$D$285-'new-vehicles-type-share'!$D$279</f>
        <v>1.330404312</v>
      </c>
      <c r="E19" s="22"/>
      <c r="F19" s="20">
        <v>2013</v>
      </c>
      <c r="G19" s="20">
        <v>2019</v>
      </c>
      <c r="H19" s="21">
        <f>'new-vehicles-type-share'!$E$285-'new-vehicles-type-share'!$E$279</f>
        <v>3.6072823210000005</v>
      </c>
      <c r="I19" s="23">
        <f>H19/'new-vehicles-type-share'!$E$279</f>
        <v>6.3455806378194204</v>
      </c>
      <c r="J19" s="20">
        <v>2013</v>
      </c>
      <c r="K19" s="20">
        <v>2019</v>
      </c>
      <c r="L19" s="21">
        <f>'new-vehicles-type-share'!$F$285-'new-vehicles-type-share'!$F$279</f>
        <v>0.31918774000000383</v>
      </c>
      <c r="M19" s="23">
        <f>L19/'new-vehicles-type-share'!$F$278</f>
        <v>7.1035258173301162E-3</v>
      </c>
      <c r="N19" s="20">
        <v>2013</v>
      </c>
      <c r="O19" s="20">
        <v>2019</v>
      </c>
      <c r="P19" s="21">
        <f>'new-vehicles-type-share'!$G$285-'new-vehicles-type-share'!$G$279</f>
        <v>-9.4935688599999999</v>
      </c>
      <c r="Q19" s="23">
        <f>P19/'new-vehicles-type-share'!$G$279</f>
        <v>-0.25505779382174248</v>
      </c>
      <c r="R19" s="20">
        <v>2013</v>
      </c>
      <c r="S19" s="20">
        <v>2019</v>
      </c>
      <c r="T19" s="21">
        <f>'new-vehicles-type-share'!$H$285-'new-vehicles-type-share'!$H$279</f>
        <v>4.2366944880000004</v>
      </c>
      <c r="U19" s="23">
        <f>T19/'new-vehicles-type-share'!$H$279</f>
        <v>1.9388088913932626</v>
      </c>
    </row>
    <row r="20" spans="1:21" x14ac:dyDescent="0.25">
      <c r="A20" s="27" t="e" vm="18">
        <v>#VALUE!</v>
      </c>
      <c r="B20" s="11">
        <v>2014</v>
      </c>
      <c r="C20" s="11">
        <v>2019</v>
      </c>
      <c r="D20" s="12">
        <f>'new-vehicles-type-share'!$D$291-'new-vehicles-type-share'!$D$286</f>
        <v>6.3217361E-2</v>
      </c>
      <c r="E20" s="13">
        <f>D20/'new-vehicles-type-share'!$D$286</f>
        <v>18.564757204715679</v>
      </c>
      <c r="F20" s="11">
        <v>2014</v>
      </c>
      <c r="G20" s="11">
        <v>2019</v>
      </c>
      <c r="H20" s="12">
        <f>'new-vehicles-type-share'!$E$291-'new-vehicles-type-share'!$E$286</f>
        <v>4.8983595000000005E-2</v>
      </c>
      <c r="I20" s="13">
        <f>H20/'new-vehicles-type-share'!$E$286</f>
        <v>5.8713439392531912</v>
      </c>
      <c r="J20" s="11">
        <v>2014</v>
      </c>
      <c r="K20" s="11">
        <v>2019</v>
      </c>
      <c r="L20" s="12">
        <f>'new-vehicles-type-share'!$F$291-'new-vehicles-type-share'!$F$286</f>
        <v>8.157588870000005</v>
      </c>
      <c r="M20" s="13">
        <f>L20/'new-vehicles-type-share'!$F$286</f>
        <v>0.21749040279097337</v>
      </c>
      <c r="N20" s="11">
        <v>2014</v>
      </c>
      <c r="O20" s="11">
        <v>2019</v>
      </c>
      <c r="P20" s="12">
        <f>'new-vehicles-type-share'!$G$291-'new-vehicles-type-share'!$G$286</f>
        <v>-11.641100440000002</v>
      </c>
      <c r="Q20" s="13">
        <f>P20/'new-vehicles-type-share'!$G$286</f>
        <v>-0.18642716967979878</v>
      </c>
      <c r="R20" s="11">
        <v>2014</v>
      </c>
      <c r="S20" s="11">
        <v>2019</v>
      </c>
      <c r="T20" s="12">
        <f>'new-vehicles-type-share'!$H$291-'new-vehicles-type-share'!$H$286</f>
        <v>3.3713106079999999</v>
      </c>
      <c r="U20" s="13">
        <f>T20/'new-vehicles-type-share'!$H$286</f>
        <v>90.414393610782781</v>
      </c>
    </row>
    <row r="21" spans="1:21" ht="15.75" customHeight="1" thickBot="1" x14ac:dyDescent="0.3">
      <c r="A21" s="24" t="e" vm="19">
        <v>#VALUE!</v>
      </c>
      <c r="B21" s="4">
        <v>2001</v>
      </c>
      <c r="C21" s="4">
        <v>2019</v>
      </c>
      <c r="D21" s="5">
        <f>'new-vehicles-type-share'!$D$310-'new-vehicles-type-share'!$D$292</f>
        <v>1.503933124</v>
      </c>
      <c r="E21" s="6"/>
      <c r="F21" s="4">
        <v>2001</v>
      </c>
      <c r="G21" s="4">
        <v>2019</v>
      </c>
      <c r="H21" s="5">
        <f>'new-vehicles-type-share'!$E$310-'new-vehicles-type-share'!$E$292</f>
        <v>1.6365402709999999</v>
      </c>
      <c r="I21" s="7">
        <f>H21/'new-vehicles-type-share'!$E$292</f>
        <v>1387.3194333535089</v>
      </c>
      <c r="J21" s="4">
        <v>2001</v>
      </c>
      <c r="K21" s="4">
        <v>2019</v>
      </c>
      <c r="L21" s="5">
        <f>'new-vehicles-type-share'!$F$310-'new-vehicles-type-share'!$F$292</f>
        <v>-18.66530616</v>
      </c>
      <c r="M21" s="7">
        <f>L21/'new-vehicles-type-share'!$F$292</f>
        <v>-0.22716018266353993</v>
      </c>
      <c r="N21" s="4">
        <v>2001</v>
      </c>
      <c r="O21" s="4">
        <v>2019</v>
      </c>
      <c r="P21" s="5">
        <f>'new-vehicles-type-share'!$G$310-'new-vehicles-type-share'!$G$292</f>
        <v>8.8354906600000014</v>
      </c>
      <c r="Q21" s="7">
        <f>P21/'new-vehicles-type-share'!$G$292</f>
        <v>0.49633302364939907</v>
      </c>
      <c r="R21" s="4">
        <v>2001</v>
      </c>
      <c r="S21" s="4">
        <v>2019</v>
      </c>
      <c r="T21" s="5">
        <f>'new-vehicles-type-share'!$H$310-'new-vehicles-type-share'!$H$292</f>
        <v>6.6893420969999999</v>
      </c>
      <c r="U21" s="7">
        <f>T21/'new-vehicles-type-share'!$H$292</f>
        <v>228.718930298419</v>
      </c>
    </row>
    <row r="22" spans="1:21" ht="15.75" thickTop="1" x14ac:dyDescent="0.25"/>
  </sheetData>
  <mergeCells count="6">
    <mergeCell ref="R1:U1"/>
    <mergeCell ref="A1:A2"/>
    <mergeCell ref="B1:E1"/>
    <mergeCell ref="F1:I1"/>
    <mergeCell ref="J1:M1"/>
    <mergeCell ref="N1:Q1"/>
  </mergeCells>
  <conditionalFormatting sqref="M3:M21">
    <cfRule type="iconSet" priority="6">
      <iconSet iconSet="3Arrows">
        <cfvo type="percent" val="0"/>
        <cfvo type="num" val="0"/>
        <cfvo type="num" val="0"/>
      </iconSet>
    </cfRule>
  </conditionalFormatting>
  <conditionalFormatting sqref="I3:I21">
    <cfRule type="iconSet" priority="5">
      <iconSet iconSet="3Arrows">
        <cfvo type="percent" val="0"/>
        <cfvo type="percent" val="33"/>
        <cfvo type="percent" val="100"/>
      </iconSet>
    </cfRule>
  </conditionalFormatting>
  <conditionalFormatting sqref="Q3:Q21">
    <cfRule type="iconSet" priority="3">
      <iconSet iconSet="3Arrows">
        <cfvo type="percent" val="0"/>
        <cfvo type="num" val="0"/>
        <cfvo type="num" val="0"/>
      </iconSet>
    </cfRule>
  </conditionalFormatting>
  <conditionalFormatting sqref="U3:U21">
    <cfRule type="iconSet" priority="2">
      <iconSet iconSet="3Arrows">
        <cfvo type="percent" val="0"/>
        <cfvo type="num" val="0"/>
        <cfvo type="num" val="0"/>
      </iconSet>
    </cfRule>
  </conditionalFormatting>
  <conditionalFormatting sqref="E3:E21">
    <cfRule type="iconSet" priority="1">
      <iconSet iconSet="3Arrows">
        <cfvo type="percent" val="0"/>
        <cfvo type="num" val="0"/>
        <cfvo type="num" val="0"/>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iconSet" priority="4" id="{7837F375-74E7-4096-A665-13DFABEA5F51}">
            <x14:iconSet custom="1">
              <x14:cfvo type="percent">
                <xm:f>0</xm:f>
              </x14:cfvo>
              <x14:cfvo type="num">
                <xm:f>0</xm:f>
              </x14:cfvo>
              <x14:cfvo type="num">
                <xm:f>0</xm:f>
              </x14:cfvo>
              <x14:cfIcon iconSet="3Arrows" iconId="0"/>
              <x14:cfIcon iconSet="3Arrows" iconId="1"/>
              <x14:cfIcon iconSet="3Arrows" iconId="2"/>
            </x14:iconSet>
          </x14:cfRule>
          <xm:sqref>I3:I21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B2792-F3A8-49C1-AEF5-B583AC5E5E22}">
  <dimension ref="A1"/>
  <sheetViews>
    <sheetView zoomScale="98" zoomScaleNormal="98" workbookViewId="0">
      <selection activeCell="M20" sqref="M20"/>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B1E29-495B-491B-9C50-6F248C13483E}">
  <dimension ref="A1:C21"/>
  <sheetViews>
    <sheetView topLeftCell="A22" workbookViewId="0">
      <selection activeCell="C2" sqref="C2"/>
    </sheetView>
  </sheetViews>
  <sheetFormatPr defaultRowHeight="15" x14ac:dyDescent="0.25"/>
  <cols>
    <col min="1" max="1" width="21.5703125" customWidth="1"/>
    <col min="2" max="2" width="10.5703125" customWidth="1"/>
    <col min="3" max="3" width="21.28515625" customWidth="1"/>
    <col min="4" max="4" width="11.28515625" bestFit="1" customWidth="1"/>
    <col min="5" max="5" width="10.85546875" bestFit="1" customWidth="1"/>
    <col min="6" max="7" width="5" bestFit="1" customWidth="1"/>
    <col min="8" max="8" width="11.28515625" bestFit="1" customWidth="1"/>
    <col min="9" max="9" width="10.85546875" bestFit="1" customWidth="1"/>
    <col min="10" max="10" width="17.85546875" customWidth="1"/>
  </cols>
  <sheetData>
    <row r="1" spans="1:3" ht="15.75" thickBot="1" x14ac:dyDescent="0.3">
      <c r="A1" s="52" t="s">
        <v>0</v>
      </c>
      <c r="B1" s="52" t="s">
        <v>2</v>
      </c>
      <c r="C1" s="52" t="s">
        <v>4</v>
      </c>
    </row>
    <row r="2" spans="1:3" ht="15.75" thickTop="1" x14ac:dyDescent="0.25">
      <c r="A2" s="26" t="e" vm="18">
        <v>#VALUE!</v>
      </c>
      <c r="B2" s="42">
        <v>2019</v>
      </c>
      <c r="C2" s="47">
        <f>'new-vehicles-type-share'!E291</f>
        <v>5.7326420000000003E-2</v>
      </c>
    </row>
    <row r="3" spans="1:3" x14ac:dyDescent="0.25">
      <c r="A3" s="27" t="e" vm="7">
        <v>#VALUE!</v>
      </c>
      <c r="B3" s="20">
        <v>2019</v>
      </c>
      <c r="C3" s="48">
        <f>'new-vehicles-type-share'!E136</f>
        <v>0.16474175899999999</v>
      </c>
    </row>
    <row r="4" spans="1:3" x14ac:dyDescent="0.25">
      <c r="A4" s="27" t="e" vm="10">
        <v>#VALUE!</v>
      </c>
      <c r="B4" s="20">
        <v>2019</v>
      </c>
      <c r="C4" s="48">
        <f>'new-vehicles-type-share'!E176</f>
        <v>0.55510109900000004</v>
      </c>
    </row>
    <row r="5" spans="1:3" x14ac:dyDescent="0.25">
      <c r="A5" s="27" t="e" vm="15">
        <v>#VALUE!</v>
      </c>
      <c r="B5" s="20">
        <v>2019</v>
      </c>
      <c r="C5" s="48">
        <f>'new-vehicles-type-share'!E259</f>
        <v>0.76327646999999998</v>
      </c>
    </row>
    <row r="6" spans="1:3" x14ac:dyDescent="0.25">
      <c r="A6" s="27" t="e" vm="2">
        <v>#VALUE!</v>
      </c>
      <c r="B6" s="20">
        <v>2019</v>
      </c>
      <c r="C6" s="48">
        <f>'new-vehicles-type-share'!E39</f>
        <v>1.606718509</v>
      </c>
    </row>
    <row r="7" spans="1:3" x14ac:dyDescent="0.25">
      <c r="A7" s="27" t="e" vm="19">
        <v>#VALUE!</v>
      </c>
      <c r="B7" s="20">
        <v>2019</v>
      </c>
      <c r="C7" s="48">
        <f>'new-vehicles-type-share'!E310</f>
        <v>1.637719913</v>
      </c>
    </row>
    <row r="8" spans="1:3" x14ac:dyDescent="0.25">
      <c r="A8" s="27" t="e" vm="4">
        <v>#VALUE!</v>
      </c>
      <c r="B8" s="20">
        <v>2019</v>
      </c>
      <c r="C8" s="48">
        <f>'new-vehicles-type-share'!E79</f>
        <v>1.660452007</v>
      </c>
    </row>
    <row r="9" spans="1:3" x14ac:dyDescent="0.25">
      <c r="A9" s="27" t="e" vm="6">
        <v>#VALUE!</v>
      </c>
      <c r="B9" s="20">
        <v>2019</v>
      </c>
      <c r="C9" s="48">
        <f>'new-vehicles-type-share'!E117</f>
        <v>1.759369237</v>
      </c>
    </row>
    <row r="10" spans="1:3" x14ac:dyDescent="0.25">
      <c r="A10" s="27" t="e" vm="11">
        <v>#VALUE!</v>
      </c>
      <c r="B10" s="20">
        <v>2019</v>
      </c>
      <c r="C10" s="48">
        <f>'new-vehicles-type-share'!E195</f>
        <v>1.7821316899999999</v>
      </c>
    </row>
    <row r="11" spans="1:3" x14ac:dyDescent="0.25">
      <c r="A11" s="27" t="e" vm="5">
        <v>#VALUE!</v>
      </c>
      <c r="B11" s="20">
        <v>2019</v>
      </c>
      <c r="C11" s="48">
        <f>'new-vehicles-type-share'!E98</f>
        <v>1.93922737</v>
      </c>
    </row>
    <row r="12" spans="1:3" x14ac:dyDescent="0.25">
      <c r="A12" s="27" t="e" vm="8">
        <v>#VALUE!</v>
      </c>
      <c r="B12" s="20">
        <v>2017</v>
      </c>
      <c r="C12" s="48">
        <f>'new-vehicles-type-share'!E138</f>
        <v>1.948416036</v>
      </c>
    </row>
    <row r="13" spans="1:3" x14ac:dyDescent="0.25">
      <c r="A13" s="27" t="e" vm="3">
        <v>#VALUE!</v>
      </c>
      <c r="B13" s="20">
        <v>2019</v>
      </c>
      <c r="C13" s="48">
        <f>'new-vehicles-type-share'!E58</f>
        <v>2.4378085309999999</v>
      </c>
    </row>
    <row r="14" spans="1:3" x14ac:dyDescent="0.25">
      <c r="A14" s="27" t="e" vm="1">
        <v>#VALUE!</v>
      </c>
      <c r="B14" s="43">
        <v>2019</v>
      </c>
      <c r="C14" s="49">
        <f>'new-vehicles-type-share'!E20</f>
        <v>2.6988459539999998</v>
      </c>
    </row>
    <row r="15" spans="1:3" x14ac:dyDescent="0.25">
      <c r="A15" s="27" t="e" vm="9">
        <v>#VALUE!</v>
      </c>
      <c r="B15" s="20">
        <v>2019</v>
      </c>
      <c r="C15" s="48">
        <f>'new-vehicles-type-share'!E157</f>
        <v>2.9419052749999999</v>
      </c>
    </row>
    <row r="16" spans="1:3" x14ac:dyDescent="0.25">
      <c r="A16" s="27" t="e" vm="14">
        <v>#VALUE!</v>
      </c>
      <c r="B16" s="20">
        <v>2019</v>
      </c>
      <c r="C16" s="48">
        <f>'new-vehicles-type-share'!E240</f>
        <v>3.075527594</v>
      </c>
    </row>
    <row r="17" spans="1:3" x14ac:dyDescent="0.25">
      <c r="A17" s="27" t="e" vm="17">
        <v>#VALUE!</v>
      </c>
      <c r="B17" s="20">
        <v>2019</v>
      </c>
      <c r="C17" s="48">
        <f>'new-vehicles-type-share'!E285</f>
        <v>4.1757539120000002</v>
      </c>
    </row>
    <row r="18" spans="1:3" x14ac:dyDescent="0.25">
      <c r="A18" s="27" t="e" vm="16">
        <v>#VALUE!</v>
      </c>
      <c r="B18" s="20">
        <v>2019</v>
      </c>
      <c r="C18" s="48">
        <f>'new-vehicles-type-share'!E278</f>
        <v>4.3816439100000002</v>
      </c>
    </row>
    <row r="19" spans="1:3" x14ac:dyDescent="0.25">
      <c r="A19" s="27" t="e" vm="12">
        <v>#VALUE!</v>
      </c>
      <c r="B19" s="11">
        <v>2019</v>
      </c>
      <c r="C19" s="50">
        <f>'new-vehicles-type-share'!E214</f>
        <v>13.910345789999999</v>
      </c>
    </row>
    <row r="20" spans="1:3" ht="15.75" thickBot="1" x14ac:dyDescent="0.3">
      <c r="A20" s="24" t="e" vm="13">
        <v>#VALUE!</v>
      </c>
      <c r="B20" s="4">
        <v>2019</v>
      </c>
      <c r="C20" s="51">
        <f>'new-vehicles-type-share'!E221</f>
        <v>42.383059420000002</v>
      </c>
    </row>
    <row r="21" spans="1:3" ht="15.75" thickTop="1" x14ac:dyDescent="0.25"/>
  </sheetData>
  <sortState xmlns:xlrd2="http://schemas.microsoft.com/office/spreadsheetml/2017/richdata2" ref="A2:C20">
    <sortCondition ref="C2:C20"/>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27F9C-4B44-495C-834D-0484D3662B09}">
  <dimension ref="A1:E21"/>
  <sheetViews>
    <sheetView topLeftCell="A13" workbookViewId="0">
      <selection activeCell="E52" sqref="E52"/>
    </sheetView>
  </sheetViews>
  <sheetFormatPr defaultRowHeight="15" x14ac:dyDescent="0.25"/>
  <cols>
    <col min="1" max="1" width="17.85546875" customWidth="1"/>
    <col min="2" max="2" width="7.42578125" customWidth="1"/>
    <col min="3" max="3" width="21.140625" bestFit="1" customWidth="1"/>
    <col min="4" max="4" width="19.42578125" bestFit="1" customWidth="1"/>
    <col min="5" max="5" width="26.28515625" bestFit="1" customWidth="1"/>
    <col min="6" max="6" width="9.85546875" customWidth="1"/>
    <col min="7" max="7" width="5" bestFit="1" customWidth="1"/>
    <col min="8" max="8" width="11.28515625" bestFit="1" customWidth="1"/>
    <col min="9" max="9" width="10.85546875" bestFit="1" customWidth="1"/>
    <col min="10" max="10" width="26.28515625" bestFit="1" customWidth="1"/>
  </cols>
  <sheetData>
    <row r="1" spans="1:5" ht="15.75" customHeight="1" thickBot="1" x14ac:dyDescent="0.3">
      <c r="A1" s="53" t="s">
        <v>0</v>
      </c>
      <c r="B1" s="25" t="s">
        <v>2</v>
      </c>
      <c r="C1" s="25" t="s">
        <v>4</v>
      </c>
      <c r="D1" s="25" t="s">
        <v>3</v>
      </c>
      <c r="E1" s="28" t="s">
        <v>50</v>
      </c>
    </row>
    <row r="2" spans="1:5" ht="15.75" thickTop="1" x14ac:dyDescent="0.25">
      <c r="A2" s="26" t="e" vm="18">
        <v>#VALUE!</v>
      </c>
      <c r="B2" s="42">
        <v>2019</v>
      </c>
      <c r="C2" s="54">
        <f>VLOOKUP(2019, 'new-vehicles-type-share'!$C$286:$E$291, 3, FALSE)</f>
        <v>5.7326420000000003E-2</v>
      </c>
      <c r="D2" s="54">
        <f>VLOOKUP(2019, 'new-vehicles-type-share'!$C$286:$E$291, 2, FALSE)</f>
        <v>6.6622596000000006E-2</v>
      </c>
      <c r="E2" s="45">
        <f>D2+C2</f>
        <v>0.12394901600000001</v>
      </c>
    </row>
    <row r="3" spans="1:5" x14ac:dyDescent="0.25">
      <c r="A3" s="27" t="e" vm="7">
        <v>#VALUE!</v>
      </c>
      <c r="B3" s="20">
        <v>2019</v>
      </c>
      <c r="C3" s="55">
        <f>VLOOKUP(2019, 'new-vehicles-type-share'!$C$118:$E$136, 3, FALSE)</f>
        <v>0.16474175899999999</v>
      </c>
      <c r="D3" s="55">
        <f>VLOOKUP(2019, 'new-vehicles-type-share'!$C$118:$E$136, 2, FALSE)</f>
        <v>0.40133896499999999</v>
      </c>
      <c r="E3" s="46">
        <f>D3+C3</f>
        <v>0.56608072399999998</v>
      </c>
    </row>
    <row r="4" spans="1:5" x14ac:dyDescent="0.25">
      <c r="A4" s="27" t="e" vm="10">
        <v>#VALUE!</v>
      </c>
      <c r="B4" s="20">
        <v>2019</v>
      </c>
      <c r="C4" s="55">
        <f>VLOOKUP(2019, 'new-vehicles-type-share'!$C$158:$E$176, 3, FALSE)</f>
        <v>0.55510109900000004</v>
      </c>
      <c r="D4" s="55">
        <f>VLOOKUP(2019, 'new-vehicles-type-share'!$C$158:$E$176, 2, FALSE)</f>
        <v>0.33723911899999998</v>
      </c>
      <c r="E4" s="46">
        <f>D4+C4</f>
        <v>0.89234021799999996</v>
      </c>
    </row>
    <row r="5" spans="1:5" x14ac:dyDescent="0.25">
      <c r="A5" s="27" t="e" vm="15">
        <v>#VALUE!</v>
      </c>
      <c r="B5" s="20">
        <v>2019</v>
      </c>
      <c r="C5" s="55">
        <f>VLOOKUP(2019, 'new-vehicles-type-share'!$C$241:$E$259, 3, FALSE)</f>
        <v>0.76327646999999998</v>
      </c>
      <c r="D5" s="55">
        <f>VLOOKUP(2019, 'new-vehicles-type-share'!$C$241:$E$259, 2, FALSE)</f>
        <v>0.56449891600000002</v>
      </c>
      <c r="E5" s="46">
        <f>D5+C5</f>
        <v>1.3277753859999999</v>
      </c>
    </row>
    <row r="6" spans="1:5" x14ac:dyDescent="0.25">
      <c r="A6" s="27" t="e" vm="5">
        <v>#VALUE!</v>
      </c>
      <c r="B6" s="20">
        <v>2019</v>
      </c>
      <c r="C6" s="55">
        <f>VLOOKUP(2019, 'new-vehicles-type-share'!$C$80:$E$98, 3, FALSE)</f>
        <v>1.93922737</v>
      </c>
      <c r="D6" s="55">
        <f>VLOOKUP(2019, 'new-vehicles-type-share'!$C$80:$E$98, 2, FALSE)</f>
        <v>0.83502372599999997</v>
      </c>
      <c r="E6" s="46">
        <f>D6+C6</f>
        <v>2.774251096</v>
      </c>
    </row>
    <row r="7" spans="1:5" x14ac:dyDescent="0.25">
      <c r="A7" s="27" t="e" vm="6">
        <v>#VALUE!</v>
      </c>
      <c r="B7" s="20">
        <v>2019</v>
      </c>
      <c r="C7" s="55">
        <f>VLOOKUP(2019, 'new-vehicles-type-share'!$C$99:$E$117, 3, FALSE)</f>
        <v>1.759369237</v>
      </c>
      <c r="D7" s="55">
        <f>VLOOKUP(2019, 'new-vehicles-type-share'!$C$99:$E$117, 2, FALSE)</f>
        <v>1.237577645</v>
      </c>
      <c r="E7" s="46">
        <f>D7+C7</f>
        <v>2.996946882</v>
      </c>
    </row>
    <row r="8" spans="1:5" x14ac:dyDescent="0.25">
      <c r="A8" s="27" t="e" vm="19">
        <v>#VALUE!</v>
      </c>
      <c r="B8" s="20">
        <v>2019</v>
      </c>
      <c r="C8" s="55">
        <f>VLOOKUP(2019, 'new-vehicles-type-share'!$C$292:$E$310, 3, FALSE)</f>
        <v>1.637719913</v>
      </c>
      <c r="D8" s="55">
        <f>VLOOKUP(2019, 'new-vehicles-type-share'!$C$292:$E$310, 2, FALSE)</f>
        <v>1.503933124</v>
      </c>
      <c r="E8" s="46">
        <f>D8+C8</f>
        <v>3.1416530370000002</v>
      </c>
    </row>
    <row r="9" spans="1:5" x14ac:dyDescent="0.25">
      <c r="A9" s="27" t="e" vm="2">
        <v>#VALUE!</v>
      </c>
      <c r="B9" s="20">
        <v>2019</v>
      </c>
      <c r="C9" s="55">
        <f>VLOOKUP(2019, 'new-vehicles-type-share'!$C$21:$E$39, 3, FALSE)</f>
        <v>1.606718509</v>
      </c>
      <c r="D9" s="55">
        <f>VLOOKUP(2019, 'new-vehicles-type-share'!$C$21:$E$39, 2, FALSE)</f>
        <v>1.539082514</v>
      </c>
      <c r="E9" s="46">
        <f>D9+C9</f>
        <v>3.1458010229999998</v>
      </c>
    </row>
    <row r="10" spans="1:5" x14ac:dyDescent="0.25">
      <c r="A10" s="27" t="e" vm="1">
        <v>#VALUE!</v>
      </c>
      <c r="B10" s="43">
        <v>2019</v>
      </c>
      <c r="C10" s="55">
        <f>VLOOKUP(2019, 'new-vehicles-type-share'!$C$2:$E$20, 3, FALSE)</f>
        <v>2.6988459539999998</v>
      </c>
      <c r="D10" s="55">
        <f>VLOOKUP(2019, 'new-vehicles-type-share'!$C$2:$E$20, 2, FALSE)</f>
        <v>0.65095350699999999</v>
      </c>
      <c r="E10" s="46">
        <f>D10+C10</f>
        <v>3.3497994609999999</v>
      </c>
    </row>
    <row r="11" spans="1:5" x14ac:dyDescent="0.25">
      <c r="A11" s="27" t="e" vm="11">
        <v>#VALUE!</v>
      </c>
      <c r="B11" s="20">
        <v>2019</v>
      </c>
      <c r="C11" s="55">
        <f>VLOOKUP(2019, 'new-vehicles-type-share'!$C$177:$E$195, 3, FALSE)</f>
        <v>1.7821316899999999</v>
      </c>
      <c r="D11" s="55">
        <f>VLOOKUP(2019, 'new-vehicles-type-share'!$C$177:$E$195, 2, FALSE)</f>
        <v>1.590543496</v>
      </c>
      <c r="E11" s="46">
        <f>D11+C11</f>
        <v>3.3726751859999999</v>
      </c>
    </row>
    <row r="12" spans="1:5" x14ac:dyDescent="0.25">
      <c r="A12" s="27" t="e" vm="9">
        <v>#VALUE!</v>
      </c>
      <c r="B12" s="20">
        <v>2019</v>
      </c>
      <c r="C12" s="55">
        <f>VLOOKUP(2019, 'new-vehicles-type-share'!$C$139:$E$157, 3, FALSE)</f>
        <v>2.9419052749999999</v>
      </c>
      <c r="D12" s="55">
        <f>VLOOKUP(2019, 'new-vehicles-type-share'!$C$139:$E$157, 2, FALSE)</f>
        <v>1.0996898310000001</v>
      </c>
      <c r="E12" s="46">
        <f>D12+C12</f>
        <v>4.0415951059999999</v>
      </c>
    </row>
    <row r="13" spans="1:5" x14ac:dyDescent="0.25">
      <c r="A13" s="27" t="e" vm="3">
        <v>#VALUE!</v>
      </c>
      <c r="B13" s="20">
        <v>2019</v>
      </c>
      <c r="C13" s="55">
        <f>VLOOKUP(2019, 'new-vehicles-type-share'!$C$41:$E$58, 3, FALSE)</f>
        <v>2.4378085309999999</v>
      </c>
      <c r="D13" s="55">
        <f>VLOOKUP(2019, 'new-vehicles-type-share'!$C$41:$E$58, 2, FALSE)</f>
        <v>1.7125538760000001</v>
      </c>
      <c r="E13" s="46">
        <f>D13+C13</f>
        <v>4.1503624070000003</v>
      </c>
    </row>
    <row r="14" spans="1:5" x14ac:dyDescent="0.25">
      <c r="A14" s="27" t="e" vm="17">
        <v>#VALUE!</v>
      </c>
      <c r="B14" s="20">
        <v>2019</v>
      </c>
      <c r="C14" s="55">
        <f>VLOOKUP(2019, 'new-vehicles-type-share'!$C$279:$E$285, 3, FALSE)</f>
        <v>4.1757539120000002</v>
      </c>
      <c r="D14" s="55">
        <f>VLOOKUP(2019, 'new-vehicles-type-share'!$C$279:$E$285, 2, FALSE)</f>
        <v>1.330404312</v>
      </c>
      <c r="E14" s="46">
        <f>D14+C14</f>
        <v>5.506158224</v>
      </c>
    </row>
    <row r="15" spans="1:5" x14ac:dyDescent="0.25">
      <c r="A15" s="27" t="e" vm="14">
        <v>#VALUE!</v>
      </c>
      <c r="B15" s="20">
        <v>2019</v>
      </c>
      <c r="C15" s="55">
        <f>VLOOKUP(2019, 'new-vehicles-type-share'!$C$222:$E$240, 3, FALSE)</f>
        <v>3.075527594</v>
      </c>
      <c r="D15" s="55">
        <f>VLOOKUP(2019, 'new-vehicles-type-share'!$C$222:$E$240, 2, FALSE)</f>
        <v>2.5907175640000002</v>
      </c>
      <c r="E15" s="46">
        <f>D15+C15</f>
        <v>5.6662451580000006</v>
      </c>
    </row>
    <row r="16" spans="1:5" x14ac:dyDescent="0.25">
      <c r="A16" s="27" t="e" vm="4">
        <v>#VALUE!</v>
      </c>
      <c r="B16" s="20">
        <v>2019</v>
      </c>
      <c r="C16" s="55">
        <f>VLOOKUP(2019, 'new-vehicles-type-share'!$C$61:$E$79, 3, FALSE)</f>
        <v>1.660452007</v>
      </c>
      <c r="D16" s="55">
        <f>VLOOKUP(2019, 'new-vehicles-type-share'!$C$61:$E$79, 2, FALSE)</f>
        <v>5.1371601629999999</v>
      </c>
      <c r="E16" s="46">
        <f>D16+C16</f>
        <v>6.7976121699999998</v>
      </c>
    </row>
    <row r="17" spans="1:5" x14ac:dyDescent="0.25">
      <c r="A17" s="27" t="e" vm="8">
        <v>#VALUE!</v>
      </c>
      <c r="B17" s="20">
        <v>2017</v>
      </c>
      <c r="C17" s="55">
        <f>VLOOKUP(2017, 'new-vehicles-type-share'!$C$137:$E$138, 3, FALSE)</f>
        <v>1.948416036</v>
      </c>
      <c r="D17" s="55">
        <f>VLOOKUP(2017, 'new-vehicles-type-share'!$C$137:$E$138, 2, FALSE)</f>
        <v>6.7890851320000003</v>
      </c>
      <c r="E17" s="46">
        <f>D17+C17</f>
        <v>8.7375011679999997</v>
      </c>
    </row>
    <row r="18" spans="1:5" x14ac:dyDescent="0.25">
      <c r="A18" s="27" t="e" vm="16">
        <v>#VALUE!</v>
      </c>
      <c r="B18" s="20">
        <v>2019</v>
      </c>
      <c r="C18" s="55">
        <f>VLOOKUP(2019, 'new-vehicles-type-share'!$C$260:$E$278, 3, FALSE)</f>
        <v>4.3816439100000002</v>
      </c>
      <c r="D18" s="55">
        <f>VLOOKUP(2019, 'new-vehicles-type-share'!$C$260:$E$278, 2, FALSE)</f>
        <v>6.9497093049999998</v>
      </c>
      <c r="E18" s="46">
        <f>D18+C18</f>
        <v>11.331353215</v>
      </c>
    </row>
    <row r="19" spans="1:5" x14ac:dyDescent="0.25">
      <c r="A19" s="27" t="e" vm="12">
        <v>#VALUE!</v>
      </c>
      <c r="B19" s="11">
        <v>2019</v>
      </c>
      <c r="C19" s="55">
        <f>VLOOKUP(2019, 'new-vehicles-type-share'!$C$196:$E$214, 3, FALSE)</f>
        <v>13.910345789999999</v>
      </c>
      <c r="D19" s="55">
        <f>VLOOKUP(2019, 'new-vehicles-type-share'!$C$196:$E$214, 2, FALSE)</f>
        <v>1.1913995079999999</v>
      </c>
      <c r="E19" s="46">
        <f>D19+C19</f>
        <v>15.101745297999999</v>
      </c>
    </row>
    <row r="20" spans="1:5" ht="15.75" thickBot="1" x14ac:dyDescent="0.3">
      <c r="A20" s="24" t="e" vm="13">
        <v>#VALUE!</v>
      </c>
      <c r="B20" s="4">
        <v>2019</v>
      </c>
      <c r="C20" s="56">
        <f>VLOOKUP(2019, 'new-vehicles-type-share'!$C$215:$E$221, 3, FALSE)</f>
        <v>42.383059420000002</v>
      </c>
      <c r="D20" s="56">
        <f>VLOOKUP(2019, 'new-vehicles-type-share'!$C$215:$E$221, 2, FALSE)</f>
        <v>13.55316758</v>
      </c>
      <c r="E20" s="44">
        <f>D20+C20</f>
        <v>55.936227000000002</v>
      </c>
    </row>
    <row r="21" spans="1:5" ht="15.75" thickTop="1" x14ac:dyDescent="0.25"/>
  </sheetData>
  <sortState xmlns:xlrd2="http://schemas.microsoft.com/office/spreadsheetml/2017/richdata2" ref="A2:E20">
    <sortCondition ref="E2:E20"/>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6CD98-9D04-415D-8CFD-287394F9E7DF}">
  <dimension ref="A1:E22"/>
  <sheetViews>
    <sheetView tabSelected="1" workbookViewId="0">
      <selection activeCell="C4" sqref="C4"/>
    </sheetView>
  </sheetViews>
  <sheetFormatPr defaultRowHeight="15" x14ac:dyDescent="0.25"/>
  <cols>
    <col min="1" max="1" width="15.42578125" bestFit="1" customWidth="1"/>
    <col min="2" max="3" width="5" bestFit="1" customWidth="1"/>
    <col min="4" max="4" width="11.28515625" bestFit="1" customWidth="1"/>
    <col min="5" max="5" width="10.85546875" bestFit="1" customWidth="1"/>
  </cols>
  <sheetData>
    <row r="1" spans="1:5" x14ac:dyDescent="0.25">
      <c r="A1" s="37" t="s">
        <v>0</v>
      </c>
      <c r="B1" s="39" t="s">
        <v>5</v>
      </c>
      <c r="C1" s="40"/>
      <c r="D1" s="40"/>
      <c r="E1" s="41"/>
    </row>
    <row r="2" spans="1:5" ht="15.75" thickBot="1" x14ac:dyDescent="0.3">
      <c r="A2" s="38"/>
      <c r="B2" s="8" t="s">
        <v>47</v>
      </c>
      <c r="C2" s="9" t="s">
        <v>2</v>
      </c>
      <c r="D2" s="9" t="s">
        <v>48</v>
      </c>
      <c r="E2" s="9" t="s">
        <v>49</v>
      </c>
    </row>
    <row r="3" spans="1:5" ht="15.75" thickTop="1" x14ac:dyDescent="0.25">
      <c r="A3" s="14" t="s">
        <v>8</v>
      </c>
      <c r="B3" s="15">
        <v>2001</v>
      </c>
      <c r="C3" s="15">
        <v>2019</v>
      </c>
      <c r="D3" s="16">
        <f>'new-vehicles-type-share'!$F$20-'new-vehicles-type-share'!$F$2</f>
        <v>18.930538139999996</v>
      </c>
      <c r="E3" s="18">
        <f>'Overall Percentage'!$L$3/'new-vehicles-type-share'!$F$2</f>
        <v>0.55150406622687409</v>
      </c>
    </row>
    <row r="4" spans="1:5" x14ac:dyDescent="0.25">
      <c r="A4" s="19" t="s">
        <v>10</v>
      </c>
      <c r="B4" s="20">
        <v>2001</v>
      </c>
      <c r="C4" s="20">
        <v>2019</v>
      </c>
      <c r="D4" s="21">
        <f>'new-vehicles-type-share'!$F$39-'new-vehicles-type-share'!$F$21</f>
        <v>23.777223280000001</v>
      </c>
      <c r="E4" s="23">
        <f>D4/'new-vehicles-type-share'!$F$21</f>
        <v>0.62435591512161948</v>
      </c>
    </row>
    <row r="5" spans="1:5" x14ac:dyDescent="0.25">
      <c r="A5" s="19" t="s">
        <v>12</v>
      </c>
      <c r="B5" s="20">
        <v>2001</v>
      </c>
      <c r="C5" s="20">
        <v>2019</v>
      </c>
      <c r="D5" s="21">
        <f>'new-vehicles-type-share'!$F$58-'new-vehicles-type-share'!$F$40</f>
        <v>-18.942768529999995</v>
      </c>
      <c r="E5" s="23">
        <f>D5/'new-vehicles-type-share'!$F$40</f>
        <v>-0.23068483642137411</v>
      </c>
    </row>
    <row r="6" spans="1:5" x14ac:dyDescent="0.25">
      <c r="A6" s="19" t="s">
        <v>15</v>
      </c>
      <c r="B6" s="20">
        <v>2001</v>
      </c>
      <c r="C6" s="20">
        <v>2019</v>
      </c>
      <c r="D6" s="21">
        <f>'new-vehicles-type-share'!$F$79-'new-vehicles-type-share'!$F$61</f>
        <v>-21.790928800000003</v>
      </c>
      <c r="E6" s="23">
        <f>D6/'new-vehicles-type-share'!$F$61</f>
        <v>-0.26147394054149969</v>
      </c>
    </row>
    <row r="7" spans="1:5" x14ac:dyDescent="0.25">
      <c r="A7" s="19" t="s">
        <v>17</v>
      </c>
      <c r="B7" s="20">
        <v>2001</v>
      </c>
      <c r="C7" s="20">
        <v>2019</v>
      </c>
      <c r="D7" s="21">
        <f>'new-vehicles-type-share'!$F$98-'new-vehicles-type-share'!$F$80</f>
        <v>14.34876964</v>
      </c>
      <c r="E7" s="23">
        <f>D7/'new-vehicles-type-share'!$F$80</f>
        <v>0.32795666726777478</v>
      </c>
    </row>
    <row r="8" spans="1:5" x14ac:dyDescent="0.25">
      <c r="A8" s="19" t="s">
        <v>19</v>
      </c>
      <c r="B8" s="20">
        <v>2001</v>
      </c>
      <c r="C8" s="20">
        <v>2019</v>
      </c>
      <c r="D8" s="21">
        <f>'new-vehicles-type-share'!$F$117-'new-vehicles-type-share'!$F$99</f>
        <v>-6.609391389999999</v>
      </c>
      <c r="E8" s="23">
        <f>D8/'new-vehicles-type-share'!$F$99</f>
        <v>-0.10105657795875089</v>
      </c>
    </row>
    <row r="9" spans="1:5" x14ac:dyDescent="0.25">
      <c r="A9" s="19" t="s">
        <v>21</v>
      </c>
      <c r="B9" s="20">
        <v>2001</v>
      </c>
      <c r="C9" s="20">
        <v>2019</v>
      </c>
      <c r="D9" s="21">
        <f>'new-vehicles-type-share'!$F$136-'new-vehicles-type-share'!$F$118</f>
        <v>-31.579178409999997</v>
      </c>
      <c r="E9" s="23">
        <f>D9/'new-vehicles-type-share'!$F$118</f>
        <v>-0.31861049067936908</v>
      </c>
    </row>
    <row r="10" spans="1:5" x14ac:dyDescent="0.25">
      <c r="A10" s="19" t="s">
        <v>23</v>
      </c>
      <c r="B10" s="20">
        <v>2016</v>
      </c>
      <c r="C10" s="20">
        <v>2017</v>
      </c>
      <c r="D10" s="21">
        <f>'new-vehicles-type-share'!$F$138-'new-vehicles-type-share'!$F$137</f>
        <v>-2.5740265600000001</v>
      </c>
      <c r="E10" s="23">
        <f>D10/'new-vehicles-type-share'!$F$137</f>
        <v>-5.4474338393675631E-2</v>
      </c>
    </row>
    <row r="11" spans="1:5" x14ac:dyDescent="0.25">
      <c r="A11" s="19" t="s">
        <v>25</v>
      </c>
      <c r="B11" s="20">
        <v>2001</v>
      </c>
      <c r="C11" s="20">
        <v>2019</v>
      </c>
      <c r="D11" s="21">
        <f>'new-vehicles-type-share'!$F$157-'new-vehicles-type-share'!$F$139</f>
        <v>-46.717969389999993</v>
      </c>
      <c r="E11" s="23">
        <f>D11/'new-vehicles-type-share'!$F$139</f>
        <v>-0.53581027933795744</v>
      </c>
    </row>
    <row r="12" spans="1:5" x14ac:dyDescent="0.25">
      <c r="A12" s="19" t="s">
        <v>27</v>
      </c>
      <c r="B12" s="20">
        <v>2001</v>
      </c>
      <c r="C12" s="20">
        <v>2019</v>
      </c>
      <c r="D12" s="21">
        <f>'new-vehicles-type-share'!$F$176-'new-vehicles-type-share'!$F$158</f>
        <v>-10.530491750000003</v>
      </c>
      <c r="E12" s="23">
        <f>D12/'new-vehicles-type-share'!$F$158</f>
        <v>-0.16537193676752046</v>
      </c>
    </row>
    <row r="13" spans="1:5" x14ac:dyDescent="0.25">
      <c r="A13" s="19" t="s">
        <v>29</v>
      </c>
      <c r="B13" s="20">
        <v>2001</v>
      </c>
      <c r="C13" s="20">
        <v>2019</v>
      </c>
      <c r="D13" s="21">
        <f>'new-vehicles-type-share'!$F$195-'new-vehicles-type-share'!$F$177</f>
        <v>7.978563390000005</v>
      </c>
      <c r="E13" s="23">
        <f>D13/'new-vehicles-type-share'!$F$177</f>
        <v>0.19206218849581314</v>
      </c>
    </row>
    <row r="14" spans="1:5" x14ac:dyDescent="0.25">
      <c r="A14" s="19" t="s">
        <v>31</v>
      </c>
      <c r="B14" s="20">
        <v>2001</v>
      </c>
      <c r="C14" s="20">
        <v>2019</v>
      </c>
      <c r="D14" s="21">
        <f>'new-vehicles-type-share'!$F$214-'new-vehicles-type-share'!$F$196</f>
        <v>-5.9378480200000041</v>
      </c>
      <c r="E14" s="23">
        <f>D14/'new-vehicles-type-share'!$F$196</f>
        <v>-7.7059546329905748E-2</v>
      </c>
    </row>
    <row r="15" spans="1:5" x14ac:dyDescent="0.25">
      <c r="A15" s="19" t="s">
        <v>33</v>
      </c>
      <c r="B15" s="20">
        <v>2013</v>
      </c>
      <c r="C15" s="20">
        <v>2019</v>
      </c>
      <c r="D15" s="21">
        <f>'new-vehicles-type-share'!$F$221-'new-vehicles-type-share'!$F$215</f>
        <v>-19.312496500000002</v>
      </c>
      <c r="E15" s="23">
        <f>D15/'new-vehicles-type-share'!$F$215</f>
        <v>-0.55190597283645848</v>
      </c>
    </row>
    <row r="16" spans="1:5" x14ac:dyDescent="0.25">
      <c r="A16" s="19" t="s">
        <v>35</v>
      </c>
      <c r="B16" s="20">
        <v>2001</v>
      </c>
      <c r="C16" s="20">
        <v>2019</v>
      </c>
      <c r="D16" s="21">
        <f>'new-vehicles-type-share'!$F$240-'new-vehicles-type-share'!$F$222</f>
        <v>-21.986626280000003</v>
      </c>
      <c r="E16" s="23">
        <f>D16/'new-vehicles-type-share'!$F$222</f>
        <v>-0.30755030505555819</v>
      </c>
    </row>
    <row r="17" spans="1:5" x14ac:dyDescent="0.25">
      <c r="A17" s="19" t="s">
        <v>37</v>
      </c>
      <c r="B17" s="20">
        <v>2001</v>
      </c>
      <c r="C17" s="20">
        <v>2019</v>
      </c>
      <c r="D17" s="21">
        <f>'new-vehicles-type-share'!$F$259-'new-vehicles-type-share'!$F$241</f>
        <v>11.579779349999995</v>
      </c>
      <c r="E17" s="23">
        <f>D17/'new-vehicles-type-share'!$F$241</f>
        <v>0.2485009933806189</v>
      </c>
    </row>
    <row r="18" spans="1:5" x14ac:dyDescent="0.25">
      <c r="A18" s="19" t="s">
        <v>39</v>
      </c>
      <c r="B18" s="20">
        <v>2001</v>
      </c>
      <c r="C18" s="20">
        <v>2019</v>
      </c>
      <c r="D18" s="21">
        <f>'new-vehicles-type-share'!$F$278-'new-vehicles-type-share'!$F$260</f>
        <v>-49.4405565</v>
      </c>
      <c r="E18" s="23">
        <f>D18/'new-vehicles-type-share'!$F$260</f>
        <v>-0.5238775407346784</v>
      </c>
    </row>
    <row r="19" spans="1:5" x14ac:dyDescent="0.25">
      <c r="A19" s="19" t="s">
        <v>41</v>
      </c>
      <c r="B19" s="20">
        <v>2013</v>
      </c>
      <c r="C19" s="20">
        <v>2019</v>
      </c>
      <c r="D19" s="21">
        <f>'new-vehicles-type-share'!$F$285-'new-vehicles-type-share'!$F$279</f>
        <v>0.31918774000000383</v>
      </c>
      <c r="E19" s="23">
        <f>D19/'new-vehicles-type-share'!$F$278</f>
        <v>7.1035258173301162E-3</v>
      </c>
    </row>
    <row r="20" spans="1:5" x14ac:dyDescent="0.25">
      <c r="A20" s="10" t="s">
        <v>43</v>
      </c>
      <c r="B20" s="11">
        <v>2014</v>
      </c>
      <c r="C20" s="11">
        <v>2019</v>
      </c>
      <c r="D20" s="12">
        <f>'new-vehicles-type-share'!$F$291-'new-vehicles-type-share'!$F$286</f>
        <v>8.157588870000005</v>
      </c>
      <c r="E20" s="13">
        <f>D20/'new-vehicles-type-share'!$F$286</f>
        <v>0.21749040279097337</v>
      </c>
    </row>
    <row r="21" spans="1:5" ht="15.75" thickBot="1" x14ac:dyDescent="0.3">
      <c r="A21" s="3" t="s">
        <v>45</v>
      </c>
      <c r="B21" s="4">
        <v>2001</v>
      </c>
      <c r="C21" s="4">
        <v>2019</v>
      </c>
      <c r="D21" s="5">
        <f>'new-vehicles-type-share'!$F$310-'new-vehicles-type-share'!$F$292</f>
        <v>-18.66530616</v>
      </c>
      <c r="E21" s="7">
        <f>D21/'new-vehicles-type-share'!$F$292</f>
        <v>-0.22716018266353993</v>
      </c>
    </row>
    <row r="22" spans="1:5" ht="15.75" thickTop="1" x14ac:dyDescent="0.25"/>
  </sheetData>
  <mergeCells count="2">
    <mergeCell ref="A1:A2"/>
    <mergeCell ref="B1:E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new-vehicles-type-share</vt:lpstr>
      <vt:lpstr>Overall Percentage</vt:lpstr>
      <vt:lpstr>Passenger Vehicle by Type</vt:lpstr>
      <vt:lpstr>Share of vehicles battery_elect</vt:lpstr>
      <vt:lpstr> Share of battery_elec &amp; plugin</vt:lpstr>
      <vt:lpstr>Petrol_share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 Abdel rahman</dc:creator>
  <cp:lastModifiedBy>Eng Abdel rahman</cp:lastModifiedBy>
  <dcterms:created xsi:type="dcterms:W3CDTF">2021-12-22T16:50:51Z</dcterms:created>
  <dcterms:modified xsi:type="dcterms:W3CDTF">2022-01-19T20:52:53Z</dcterms:modified>
</cp:coreProperties>
</file>